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ufmtcur-my.sharepoint.com/personal/camily_nunes_aluno_ufr_edu_br/Documents/Produto_San_Bas_Roo/Dados/SNIS - Série Histórica/"/>
    </mc:Choice>
  </mc:AlternateContent>
  <xr:revisionPtr revIDLastSave="190" documentId="13_ncr:9_{18F32891-972B-4283-8877-70A7EFC97267}" xr6:coauthVersionLast="47" xr6:coauthVersionMax="47" xr10:uidLastSave="{1B63C834-AA63-4DF6-96CA-311626B6B18A}"/>
  <bookViews>
    <workbookView xWindow="-108" yWindow="-108" windowWidth="23256" windowHeight="12456" xr2:uid="{0B699CF3-1840-43C7-A538-51DF60AC7AA3}"/>
  </bookViews>
  <sheets>
    <sheet name="agregado_snis_mt" sheetId="1" r:id="rId1"/>
    <sheet name="Planilha2" sheetId="3" r:id="rId2"/>
    <sheet name="Planilha5" sheetId="6" r:id="rId3"/>
    <sheet name="Planilha3" sheetId="4" r:id="rId4"/>
    <sheet name="Planilha4" sheetId="5" r:id="rId5"/>
    <sheet name="Planilha1" sheetId="2" r:id="rId6"/>
  </sheets>
  <definedNames>
    <definedName name="_xlnm._FilterDatabase" localSheetId="0" hidden="1">agregado_snis_mt!$A$1:$HU$518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8" i="5" l="1"/>
  <c r="AI14" i="5"/>
  <c r="AI13" i="5"/>
  <c r="AH13" i="5"/>
  <c r="AH14" i="5" s="1"/>
  <c r="AH6" i="4"/>
</calcChain>
</file>

<file path=xl/sharedStrings.xml><?xml version="1.0" encoding="utf-8"?>
<sst xmlns="http://schemas.openxmlformats.org/spreadsheetml/2006/main" count="4803" uniqueCount="399">
  <si>
    <t>Código do Município</t>
  </si>
  <si>
    <t>Município</t>
  </si>
  <si>
    <t>Estado</t>
  </si>
  <si>
    <t>Ano de Referência</t>
  </si>
  <si>
    <t>Código do Prestador</t>
  </si>
  <si>
    <t>Prestador</t>
  </si>
  <si>
    <t>Sigla do Prestador</t>
  </si>
  <si>
    <t>Abrangência</t>
  </si>
  <si>
    <t>Tipo de Serviço</t>
  </si>
  <si>
    <t>Natureza Jurídica</t>
  </si>
  <si>
    <t>G05A - Quantidade total de municípios atendidos com abastecimento de água</t>
  </si>
  <si>
    <t>G05B - Quantidade total de municípios atendidos com esgotamento sanitário</t>
  </si>
  <si>
    <t>G06A - População urbana residente do(s) município(s) com abastecimento de água</t>
  </si>
  <si>
    <t>G06B - População urbana residente do(s) município(s) com esgotamento sanitário</t>
  </si>
  <si>
    <t>G12A - População total residente do(s) município(s) com abastecimento de água, segundo o IBGE</t>
  </si>
  <si>
    <t>G12B - População total residente do(s) município(s) com esgotamento sanitário, segundo o IBGE</t>
  </si>
  <si>
    <t>GE001 - Quantidade de municípios atendidos com abastecimento de água com delegação em vigor</t>
  </si>
  <si>
    <t>GE002 - Quantidade de municípios atendidos com abastecimento de água com delegação vencida</t>
  </si>
  <si>
    <t>GE003 - Quantidade de municípios atendidos com abastecimento de água sem delegação</t>
  </si>
  <si>
    <t>GE005 - Quantidade total de municípios atendidos</t>
  </si>
  <si>
    <t>GE008 - Quantidade de Sedes municipais atendidas com abastecimento de água</t>
  </si>
  <si>
    <t>GE009 - Quantidade de Sedes municipais atendidas com esgotamento sanitário</t>
  </si>
  <si>
    <t>GE010 - Quantidade de Localidades (excluídas as sedes) atendidas com abastecimento de água</t>
  </si>
  <si>
    <t>GE011 - Quantidade de Localidades (excluídas as sedes) atendidas com esgotamento sanitário</t>
  </si>
  <si>
    <t>GE014 - Quantidade de municípios atendidos com esgotamento sanitário com delegação em vigor</t>
  </si>
  <si>
    <t>GE015 - Quantidade de municípios atendidos com esgotamento sanitário com delegação vencida</t>
  </si>
  <si>
    <t>GE016 - Quantidade de municípios atendidos com esgotamento sanitário sem delegação</t>
  </si>
  <si>
    <t>GE017 - Ano de vencimento da delegação de abastecimento de água</t>
  </si>
  <si>
    <t>GE018 - Ano de vencimento da delegação de esgotamento sanitário</t>
  </si>
  <si>
    <t>GE025 - Quantidade de municípios não atendidos com abastecimento de água, mas com delegação em vigor</t>
  </si>
  <si>
    <t>GE026 - Quantidade de municípios não atendidos com abastecimento de água, mas com delegação vencida para prestar esses serviços</t>
  </si>
  <si>
    <t>GE028 - Quantidade de municípios não atendidos com esgotamento sanitário, mas com delegação em vigor para prestar esses serviços</t>
  </si>
  <si>
    <t>GE029 - Quantidade de municípios não atendidos com esgotamento sanitário, mas com delegação vencida para prestar esses serviços</t>
  </si>
  <si>
    <t>AG001 - População total atendida com abastecimento de água</t>
  </si>
  <si>
    <t>AG001A - População total atendida com abastecimento de água no ano anterior ao de referência.</t>
  </si>
  <si>
    <t>AG002 - Quantidade de ligações ativas de água</t>
  </si>
  <si>
    <t>AG002A - Quantidade de ligações ativas de água no ano anterior ao de referência.</t>
  </si>
  <si>
    <t>AG003 - Quantidade de economias ativas de água</t>
  </si>
  <si>
    <t>AG003A - Quantidade de economias ativas de água no ano anterior ao de referência.</t>
  </si>
  <si>
    <t>AG004 - Quantidade de ligações ativas de água micromedidas</t>
  </si>
  <si>
    <t>AG004A - Quantidade de ligações ativas de água micromedidas no ano anterior ao de referência.</t>
  </si>
  <si>
    <t>AG005 - Extensão da rede de água</t>
  </si>
  <si>
    <t>AG005A - Extensão da rede de água no ano anterior ao de referência.</t>
  </si>
  <si>
    <t>AG006 - Volume de água produzido</t>
  </si>
  <si>
    <t>AG007 - Volume de água tratada em ETAs</t>
  </si>
  <si>
    <t>AG008 - Volume de água micromedido</t>
  </si>
  <si>
    <t>AG010 - Volume de água consumido</t>
  </si>
  <si>
    <t>AG011 - Volume de água faturado</t>
  </si>
  <si>
    <t>AG012 - Volume de água macromedido</t>
  </si>
  <si>
    <t>AG013 - Quantidade de economias residenciais ativas de água</t>
  </si>
  <si>
    <t>AG013A - Quantidade de economias residenciais ativas de água no ano anterior ao de referência.</t>
  </si>
  <si>
    <t>AG014 - Quantidade de economias ativas de água micromedidas</t>
  </si>
  <si>
    <t>AG014A - Quantidade de economias ativas de água micromedidas no ano anterior ao de referência.</t>
  </si>
  <si>
    <t>AG015 - Volume de água tratada por simples desinfecção</t>
  </si>
  <si>
    <t>AG016 - Volume de água bruta importado</t>
  </si>
  <si>
    <t>AG017 - Volume de água bruta exportado</t>
  </si>
  <si>
    <t>AG018 - Volume de água tratada importado</t>
  </si>
  <si>
    <t>AG019 - Volume de água tratada exportado</t>
  </si>
  <si>
    <t>AG020 - Volume micromedido nas economias residenciais ativas de água</t>
  </si>
  <si>
    <t>AG021 - Quantidade de ligações totais de água</t>
  </si>
  <si>
    <t>AG021A - Quantidade de ligações totais de água no ano anterior ao de referência.</t>
  </si>
  <si>
    <t>AG022 - Quantidade de economias residenciais ativas de água micromedidas</t>
  </si>
  <si>
    <t>AG022A - Quantidade de economias residenciais ativas de água micromedidas no ano anterior ao de referência.</t>
  </si>
  <si>
    <t>AG024 - Volume de serviço</t>
  </si>
  <si>
    <t>AG025A - População rural atendida com abastecimento de água no ano anterior ao de referência.</t>
  </si>
  <si>
    <t>AG026 - População urbana atendida com abastecimento de água</t>
  </si>
  <si>
    <t>AG026A - População urbana atendida com abastecimento de água no ano anterior ao de referência.</t>
  </si>
  <si>
    <t>AG027 - Volume de água fluoretada</t>
  </si>
  <si>
    <t>AG028 - Consumo total de energia elétrica nos sistemas de água</t>
  </si>
  <si>
    <t>BL001 - Ativo circulante</t>
  </si>
  <si>
    <t>BL002 - Ativo total</t>
  </si>
  <si>
    <t>BL003 - Exigível a longo prazo</t>
  </si>
  <si>
    <t>BL004 - Lucro líquido com depreciação</t>
  </si>
  <si>
    <t>BL005 - Passivo circulante</t>
  </si>
  <si>
    <t>BL006 - Patrimônio líquido</t>
  </si>
  <si>
    <t>BL007 - Receita operacional</t>
  </si>
  <si>
    <t>BL008 - Resultado de exercícios futuros</t>
  </si>
  <si>
    <t>BL009 - Resultado operacional com depreciação</t>
  </si>
  <si>
    <t>BL010 - Realizável a longo prazo</t>
  </si>
  <si>
    <t>BL011 - Lucro líquido sem depreciação</t>
  </si>
  <si>
    <t>BL012 - Resultado operacional sem depreciação</t>
  </si>
  <si>
    <t>ES001 - População total atendida com esgotamento sanitário</t>
  </si>
  <si>
    <t>ES001A - População total atendida com esgotamento sanitário no ano anterior ao de referência.</t>
  </si>
  <si>
    <t>ES002 - Quantidade de ligações ativas de esgotos</t>
  </si>
  <si>
    <t>ES002A - Quantidade de ligações ativas de esgoto no ano anterior ao de referência.</t>
  </si>
  <si>
    <t>ES003 - Quantidade de economias ativas de esgotos</t>
  </si>
  <si>
    <t>ES003A - Quantidade de economias ativas de esgoto no ano anterior ao de referência.</t>
  </si>
  <si>
    <t>ES004 - Extensão da rede de esgotos</t>
  </si>
  <si>
    <t>ES004A - Extensão da rede de esgoto no ano anterior ao de referência.</t>
  </si>
  <si>
    <t>ES005 - Volume de esgotos coletado</t>
  </si>
  <si>
    <t>ES006 - Volume de esgotos tratado</t>
  </si>
  <si>
    <t>ES007 - Volume de esgotos faturado</t>
  </si>
  <si>
    <t>ES008 - Quantidade de economias residenciais ativas de esgotos</t>
  </si>
  <si>
    <t>ES008A - Quantidade de economias residenciais ativas de esgoto no ano anterior ao de referência.</t>
  </si>
  <si>
    <t>ES009 - Quantidade de ligações totais de esgotos</t>
  </si>
  <si>
    <t>ES009A - Quantidade de ligações totais de esgoto no ano anterior ao de referência.</t>
  </si>
  <si>
    <t>ES012 - Volume de esgoto bruto exportado</t>
  </si>
  <si>
    <t>ES013 - Volume de esgotos bruto importado</t>
  </si>
  <si>
    <t>ES014 - Volume de esgoto importado tratado nas instalações do importador</t>
  </si>
  <si>
    <t>ES015 - Volume de esgoto bruto exportado tratado nas instalações do importador</t>
  </si>
  <si>
    <t>ES025A - População rural atendida com esgotamento sanitário no ano anterior ao de referência.</t>
  </si>
  <si>
    <t>ES026 - População urbana atendida com esgotamento sanitário</t>
  </si>
  <si>
    <t>ES026A - População urbana atendida com esgotamento sanitário no ano anterior ao de referência.</t>
  </si>
  <si>
    <t>ES028 - Consumo total de energia elétrica nos sistemas de esgotos</t>
  </si>
  <si>
    <t>FN001 - Receita operacional direta total</t>
  </si>
  <si>
    <t>FN002 - Receita operacional direta de água</t>
  </si>
  <si>
    <t>FN003 - Receita operacional direta de esgoto</t>
  </si>
  <si>
    <t>FN004 - Receita operacional indireta</t>
  </si>
  <si>
    <t>FN005 - Receita operacional total (direta + indireta)</t>
  </si>
  <si>
    <t>FN006 - Arrecadação total</t>
  </si>
  <si>
    <t>FN007 - Receita operacional direta de água exportada (bruta ou tratada)</t>
  </si>
  <si>
    <t>FN008 - Créditos de contas a receber</t>
  </si>
  <si>
    <t>FN008A - Crédito de contas a receber no ano anterior ao de referência.</t>
  </si>
  <si>
    <t>FN010 - Despesa com pessoal próprio</t>
  </si>
  <si>
    <t>FN011 - Despesa com produtos químicos</t>
  </si>
  <si>
    <t>FN013 - Despesa com energia elétrica</t>
  </si>
  <si>
    <t>FN014 - Despesa com serviços de terceiros</t>
  </si>
  <si>
    <t>FN015 - Despesas de Exploração (DEX), sendo FN015 = FN010 + FN011 + FN013 + FN014 + FN020 + FN039 + FN021 + FN027</t>
  </si>
  <si>
    <t>FN016 - Despesas com juros e encargos do serviço da dívida</t>
  </si>
  <si>
    <t>FN017 - Despesas totais com os serviços (DTS), sendo FN017 = FN015 + FN016 + FN019 + FN022 + FN028</t>
  </si>
  <si>
    <t>FN018 - Despesas capitalizáveis realizadas pelo prestador de serviços</t>
  </si>
  <si>
    <t>FN019 - Despesas com depreciação, amortização do ativo diferido e provisão para devedores duvidosos</t>
  </si>
  <si>
    <t>FN020 - Despesa com água importada (bruta ou tratada)</t>
  </si>
  <si>
    <t>FN021 - Despesas fiscais ou tributárias computadas na DEX</t>
  </si>
  <si>
    <t>FN022 - Despesas fiscais ou tributárias não computadas na DEX</t>
  </si>
  <si>
    <t>FN023 - Investimento realizado em abastecimento de água pelo prestador de serviços</t>
  </si>
  <si>
    <t>FN024 - Investimento realizado em esgotamento sanitário pelo prestador de serviços</t>
  </si>
  <si>
    <t>FN025 - Outros investimentos realizados pelo prestador de serviços</t>
  </si>
  <si>
    <t>FN026 - Quantidade total de empregados próprios</t>
  </si>
  <si>
    <t>FN026A - Quantidade total de empregados próprios no ano anterior ao de referência.</t>
  </si>
  <si>
    <t>FN027 - Outras despesas de exploração</t>
  </si>
  <si>
    <t>FN028 - Outras despesas com os serviços</t>
  </si>
  <si>
    <t>FN030 - Investimento com recursos próprios realizado pelo prestador de serviços.</t>
  </si>
  <si>
    <t>FN031 - Investimento com recursos onerosos realizado pelo prestador de serviços.</t>
  </si>
  <si>
    <t>FN032 - Investimento com recursos não onerosos realizado pelo prestador de serviços.</t>
  </si>
  <si>
    <t>FN033 - Investimentos totais realizados pelo prestador de serviços</t>
  </si>
  <si>
    <t>FN034 - Despesas com amortizações do serviço da dívida</t>
  </si>
  <si>
    <t>FN035 - Despesas com juros e encargos do serviço da dívida, exceto variações monetária e cambial</t>
  </si>
  <si>
    <t>FN036 - Despesa com variações monetárias e cambiais das dívidas</t>
  </si>
  <si>
    <t>FN037 - Despesas totais com o serviço da dívida</t>
  </si>
  <si>
    <t>FN038 - Receita operacional direta - esgoto bruto importado</t>
  </si>
  <si>
    <t>FN039 - Despesa com esgoto exportado</t>
  </si>
  <si>
    <t>FN041 - Despesas capitalizáveis realizadas pelo(s) município(s)</t>
  </si>
  <si>
    <t>FN042 - Investimento realizado em abastecimento de água pelo(s) município(s)</t>
  </si>
  <si>
    <t>FN043 - Investimento realizado em esgotamento sanitário pelo(s) município(s)</t>
  </si>
  <si>
    <t>FN044 - Outros investimentos realizados pelo(s) município(s)</t>
  </si>
  <si>
    <t>FN045 - Investimento com recursos próprios realizado pelo(s) município(s)</t>
  </si>
  <si>
    <t>FN046 - Investimento com recursos onerosos realizado pelo(s) município(s)</t>
  </si>
  <si>
    <t>FN047 - Investimento com recursos não onerosos realizado pelo(s) município(s)</t>
  </si>
  <si>
    <t>FN048 - Investimentos totais realizados pelo(s) município(s)</t>
  </si>
  <si>
    <t>FN051 - Despesas capitalizáveis realizadas pelo estado</t>
  </si>
  <si>
    <t>FN052 - Investimento realizado em abastecimento de água pelo estado</t>
  </si>
  <si>
    <t>FN053 - Investimento realizado em esgotamento sanitário pelo estado</t>
  </si>
  <si>
    <t>FN054 - Outros investimentos realizados pelo estado</t>
  </si>
  <si>
    <t>FN055 - Investimento com recursos próprios realizado pelo estado</t>
  </si>
  <si>
    <t>FN056 - Investimento com recursos onerosos realizado pelo estado</t>
  </si>
  <si>
    <t>FN057 - Investimento com recursos não onerosos realizado pelo estado</t>
  </si>
  <si>
    <t>FN058 - Investimentos totais realizados pelo estado</t>
  </si>
  <si>
    <t>IN001 - Densidade de economias de água por ligação</t>
  </si>
  <si>
    <t>IN002 - Índice de produtividade: economias ativas por pessoal próprio</t>
  </si>
  <si>
    <t>IN003 - Despesa total com os serviços por m3 faturado</t>
  </si>
  <si>
    <t>IN004 - Tarifa média praticada</t>
  </si>
  <si>
    <t>IN005 - Tarifa média de água</t>
  </si>
  <si>
    <t>IN006 - Tarifa média de esgoto</t>
  </si>
  <si>
    <t>IN007 - Incidência da desp. de pessoal e de serv. de terc. nas despesas totais com os serviços</t>
  </si>
  <si>
    <t>IN008 - Despesa média anual por empregado</t>
  </si>
  <si>
    <t>IN009 - Índice de hidrometração</t>
  </si>
  <si>
    <t>IN010 - Índice de micromedição relativo ao volume disponibilizado</t>
  </si>
  <si>
    <t>IN011 - Índice de macromedição</t>
  </si>
  <si>
    <t>IN012 - Indicador de desempenho financeiro</t>
  </si>
  <si>
    <t>IN013 - Índice de perdas faturamento</t>
  </si>
  <si>
    <t>IN014 - Consumo micromedido por economia</t>
  </si>
  <si>
    <t>IN015 - Índice de coleta de esgoto</t>
  </si>
  <si>
    <t>IN016 - Índice de tratamento de esgoto</t>
  </si>
  <si>
    <t>IN017 - Consumo de água faturado por economia</t>
  </si>
  <si>
    <t>IN018 - Quantidade equivalente de pessoal total</t>
  </si>
  <si>
    <t>IN019 - Índice de produtividade: economias ativas por pessoal total (equivalente)</t>
  </si>
  <si>
    <t>IN020 - Extensão da rede de água por ligação</t>
  </si>
  <si>
    <t>IN021 - Extensão da rede de esgoto por ligação</t>
  </si>
  <si>
    <t>IN022 - Consumo médio percapita de água</t>
  </si>
  <si>
    <t>IN023 - Índice de atendimento urbano de água</t>
  </si>
  <si>
    <t>IN024 - Índice de atendimento urbano de esgoto referido aos municípios atendidos com água</t>
  </si>
  <si>
    <t>IN025 - Volume de água disponibilizado por economia</t>
  </si>
  <si>
    <t>IN026 - Despesa de exploração por m3 faturado</t>
  </si>
  <si>
    <t>IN027 - Despesa de exploração por economia</t>
  </si>
  <si>
    <t>IN028 - Índice de faturamento de água</t>
  </si>
  <si>
    <t>IN029 - Índice de evasão de receitas</t>
  </si>
  <si>
    <t>IN030 - Margem da despesa de exploração</t>
  </si>
  <si>
    <t>IN031 - Margem da despesa com pessoal próprio</t>
  </si>
  <si>
    <t>IN032 - Margem da despesa com pessoal total (equivalente)</t>
  </si>
  <si>
    <t>IN033 - Margem do serviço da divida</t>
  </si>
  <si>
    <t>IN034 - Margem das outras despesas de exploração</t>
  </si>
  <si>
    <t>IN035 - Participação da despesa com pessoal próprio nas despesas de exploração</t>
  </si>
  <si>
    <t>IN036 - Participação da despesa com pessoal total (equivalente) nas despesas de exploração</t>
  </si>
  <si>
    <t>IN037 - Participação da despesa com energia elétrica nas despesas de exploração</t>
  </si>
  <si>
    <t>IN038 - Participação da despesa com produtos químicos nas despesas de exploração (DEX)</t>
  </si>
  <si>
    <t>IN039 - Participação das outras despesas nas despesas de exploração</t>
  </si>
  <si>
    <t>IN040 - Participação da receita operacional direta de água na receita operacional total</t>
  </si>
  <si>
    <t>IN041 - Participação da receita operacional direta de esgoto na receita operacional total</t>
  </si>
  <si>
    <t>IN042 - Participação da receita operacional indireta na receita operacional total</t>
  </si>
  <si>
    <t>IN043 - Participação das economias residenciais de água no total das economias de água</t>
  </si>
  <si>
    <t>IN044 - Índice de micromedição relativo ao consumo</t>
  </si>
  <si>
    <t>IN045 - Índice de produtividade: empregados próprios por 1000 ligações de água</t>
  </si>
  <si>
    <t>IN046 - Índice de esgoto tratado referido à água consumida</t>
  </si>
  <si>
    <t>IN047 - Índice de atendimento urbano de esgoto referido aos municípios atendidos com esgoto</t>
  </si>
  <si>
    <t>IN048 - Índice de produtividade: empregados próprios por 1000 ligações de água + esgoto</t>
  </si>
  <si>
    <t>IN049 - Índice de perdas na distribuição</t>
  </si>
  <si>
    <t>IN050 - Índice bruto de perdas lineares</t>
  </si>
  <si>
    <t>IN051 - Índice de perdas por ligação</t>
  </si>
  <si>
    <t>IN052 - Índice de consumo de água</t>
  </si>
  <si>
    <t>IN053 - Consumo médio de água por economia</t>
  </si>
  <si>
    <t>IN054 - Dias de faturamento comprometidos com contas a receber</t>
  </si>
  <si>
    <t>IN055 - Índice de atendimento total de água</t>
  </si>
  <si>
    <t>IN056 - Índice de atendimento total de esgoto referido aos municípios atendidos com água</t>
  </si>
  <si>
    <t>IN057 - Índice de fluoretação de água</t>
  </si>
  <si>
    <t>IN058 - Índice de consumo de energia elétrica em sistemas de abastecimento de água</t>
  </si>
  <si>
    <t>IN059 - Índice de consumo de energia elétrica em sistemas de esgotamento sanitário</t>
  </si>
  <si>
    <t>IN060 - Índice de despesas por consumo de energia elétrica nos sistemas de água e esgotos</t>
  </si>
  <si>
    <t>IN061 - Liquidez corrente</t>
  </si>
  <si>
    <t>IN062 - Liquidez geral</t>
  </si>
  <si>
    <t>IN063 - Grau de endividamento</t>
  </si>
  <si>
    <t>IN064 - Margem operacional com depreciação</t>
  </si>
  <si>
    <t>IN065 - Margem líquida com depreciação</t>
  </si>
  <si>
    <t>IN066 - Retorno sobre o patrimônio líquido</t>
  </si>
  <si>
    <t>IN067 - Composição de exigibilidades</t>
  </si>
  <si>
    <t>IN068 - Margem operacional sem depreciação</t>
  </si>
  <si>
    <t>IN069 - Margem líquida sem depreciação</t>
  </si>
  <si>
    <t>IN101 - Índice de suficiência de caixa</t>
  </si>
  <si>
    <t>IN102 - Índice de produtividade de pessoal total (equivalente)</t>
  </si>
  <si>
    <t>Água Boa</t>
  </si>
  <si>
    <t>MT</t>
  </si>
  <si>
    <t>Prefeitura Municipal de Água Boa</t>
  </si>
  <si>
    <t>DEMAE</t>
  </si>
  <si>
    <t>Local</t>
  </si>
  <si>
    <t>Água e Esgoto</t>
  </si>
  <si>
    <t>Administração pública direta</t>
  </si>
  <si>
    <t>Alta Floresta</t>
  </si>
  <si>
    <t>ÁGUAS ALTA FLORESTA LTDA</t>
  </si>
  <si>
    <t>AAF</t>
  </si>
  <si>
    <t>Empresa privada</t>
  </si>
  <si>
    <t>CAB Alta Floresta Ltda</t>
  </si>
  <si>
    <t>CAB</t>
  </si>
  <si>
    <t>Alto Araguaia</t>
  </si>
  <si>
    <t>Prefeitura Municipal de Alto Araguaia</t>
  </si>
  <si>
    <t>PMAA</t>
  </si>
  <si>
    <t>Alto Paraguai</t>
  </si>
  <si>
    <t>Prefeitura Municipal de Alto Paráguai</t>
  </si>
  <si>
    <t>PMAP</t>
  </si>
  <si>
    <t>Araguainha</t>
  </si>
  <si>
    <t>Prefeitura Municipal de Aráguainha</t>
  </si>
  <si>
    <t>PMA</t>
  </si>
  <si>
    <t>Araputanga</t>
  </si>
  <si>
    <t>Prefeitura Municipal de Araputanga</t>
  </si>
  <si>
    <t>Aripuanã</t>
  </si>
  <si>
    <t>Prefeitura Municipal de Aripuanã</t>
  </si>
  <si>
    <t>DAE</t>
  </si>
  <si>
    <t>Barra do Bugres</t>
  </si>
  <si>
    <t>Departamento de Água e Esgotos</t>
  </si>
  <si>
    <t>Autarquia</t>
  </si>
  <si>
    <t>Barra do Garças</t>
  </si>
  <si>
    <t>Águas de Barra do Garças Ltda</t>
  </si>
  <si>
    <t>ABG</t>
  </si>
  <si>
    <t>Empresa Matogrossense de Água e Saneamento Ltda</t>
  </si>
  <si>
    <t>EMASA</t>
  </si>
  <si>
    <t>Bom Jesus do Araguaia</t>
  </si>
  <si>
    <t>Prefeitura Municipal de Bom Jesus do Araguaia</t>
  </si>
  <si>
    <t>PMBJA</t>
  </si>
  <si>
    <t>Cáceres</t>
  </si>
  <si>
    <t>Serviço de Saneamento Ambiental Águas do Pantanal</t>
  </si>
  <si>
    <t>SSAAP</t>
  </si>
  <si>
    <t>SAEC</t>
  </si>
  <si>
    <t>Prefeitura Municipal de Cáceres</t>
  </si>
  <si>
    <t>PMC</t>
  </si>
  <si>
    <t>Campo Verde</t>
  </si>
  <si>
    <t>Águas de Campo Verde Ltda</t>
  </si>
  <si>
    <t>ACV</t>
  </si>
  <si>
    <t>Canabrava do Norte</t>
  </si>
  <si>
    <t>Prefeitura Municipal de Canabrava do Norte</t>
  </si>
  <si>
    <t>PMCN</t>
  </si>
  <si>
    <t>Cláudia</t>
  </si>
  <si>
    <t>Águas de Cláudia Ltda</t>
  </si>
  <si>
    <t>AC</t>
  </si>
  <si>
    <t>Colíder</t>
  </si>
  <si>
    <t>ÁGUAS COLÍDER LTDA</t>
  </si>
  <si>
    <t>CAB Colíder Ltda</t>
  </si>
  <si>
    <t>Confresa</t>
  </si>
  <si>
    <t>Águas de Confresa S/A</t>
  </si>
  <si>
    <t>ACO</t>
  </si>
  <si>
    <t>Nascentes do Xingu S/A</t>
  </si>
  <si>
    <t>NX</t>
  </si>
  <si>
    <t>Cuiabá</t>
  </si>
  <si>
    <t>Águas Cuiabá SA</t>
  </si>
  <si>
    <t>CBA</t>
  </si>
  <si>
    <t>CAB Cuiabá</t>
  </si>
  <si>
    <t>Sociedade de economia mista com administração pública</t>
  </si>
  <si>
    <t>Diamantino</t>
  </si>
  <si>
    <t>Águas de Diamantino Ltda.</t>
  </si>
  <si>
    <t>ADI</t>
  </si>
  <si>
    <t>Serviço de Água e Esgoto</t>
  </si>
  <si>
    <t>SAE</t>
  </si>
  <si>
    <t>Dom Aquino</t>
  </si>
  <si>
    <t>Prefeitura Municipal de Dom Aquino</t>
  </si>
  <si>
    <t>PMDA</t>
  </si>
  <si>
    <t>Guarantã do Norte</t>
  </si>
  <si>
    <t>Águas de Guarantã Ltda</t>
  </si>
  <si>
    <t>AG</t>
  </si>
  <si>
    <t>Guiratinga</t>
  </si>
  <si>
    <t>Prefeitura Municipal de Guiratinga</t>
  </si>
  <si>
    <t>PMG</t>
  </si>
  <si>
    <t>Jauru</t>
  </si>
  <si>
    <t>Águas de Jauru</t>
  </si>
  <si>
    <t>AJ</t>
  </si>
  <si>
    <t>Juara</t>
  </si>
  <si>
    <t>Concessionária Águas de Juara Ltda</t>
  </si>
  <si>
    <t>Juína</t>
  </si>
  <si>
    <t>Departamento de Água e Esgoto Sanitário</t>
  </si>
  <si>
    <t>DAES</t>
  </si>
  <si>
    <t>Juscimeira</t>
  </si>
  <si>
    <t>Prefeitura Municipal de Juscimeira</t>
  </si>
  <si>
    <t>PMJ</t>
  </si>
  <si>
    <t>Lucas do Rio Verde</t>
  </si>
  <si>
    <t>Serviço Autônomo de Água e Esgoto</t>
  </si>
  <si>
    <t>SAAE</t>
  </si>
  <si>
    <t>Matupá</t>
  </si>
  <si>
    <t>Águas de Matupá Ltda</t>
  </si>
  <si>
    <t>AM</t>
  </si>
  <si>
    <t>Mirassol D Oeste</t>
  </si>
  <si>
    <t>SAEMI</t>
  </si>
  <si>
    <t>Nossa Senhora do Livramento</t>
  </si>
  <si>
    <t>Prefeitura Municipal de Nossa Senhora do Livramento</t>
  </si>
  <si>
    <t>PMNSL</t>
  </si>
  <si>
    <t>Nova Xavantina</t>
  </si>
  <si>
    <t>Serviço de Tratamento de Água e Esgoto</t>
  </si>
  <si>
    <t>SETAE</t>
  </si>
  <si>
    <t>Pedra Preta</t>
  </si>
  <si>
    <t>Saneamento Básico de Pedra Preta Ltda</t>
  </si>
  <si>
    <t>SBPP</t>
  </si>
  <si>
    <t>Peixoto de Azevedo</t>
  </si>
  <si>
    <t>Águas de Peixoto S/A</t>
  </si>
  <si>
    <t>APA</t>
  </si>
  <si>
    <t>Pontes e Lacerda</t>
  </si>
  <si>
    <t>ÁGUAS PONTES E LACERDA LTDA</t>
  </si>
  <si>
    <t>APL</t>
  </si>
  <si>
    <t>CAB Pontes e Lacerda Ltda</t>
  </si>
  <si>
    <t>Porto Esperidião</t>
  </si>
  <si>
    <t>Águas de Porto Esperidião</t>
  </si>
  <si>
    <t>APE</t>
  </si>
  <si>
    <t>Poxoréo</t>
  </si>
  <si>
    <t>Prefeitura Municipal de Poxoréo</t>
  </si>
  <si>
    <t>PMP</t>
  </si>
  <si>
    <t>Primavera do Leste</t>
  </si>
  <si>
    <t>Águas de Primavera Ltda</t>
  </si>
  <si>
    <t>Ribeirãozinho</t>
  </si>
  <si>
    <t>Prefeitura Municipal de Ribeirãozinho</t>
  </si>
  <si>
    <t>PMR</t>
  </si>
  <si>
    <t>Rondonópolis</t>
  </si>
  <si>
    <t>Serviço de Saneamento Ambiental de Rondonópolis</t>
  </si>
  <si>
    <t>SANEAR</t>
  </si>
  <si>
    <t>Rosário Oeste</t>
  </si>
  <si>
    <t>Prefeitura Municipal de Rosário Oeste</t>
  </si>
  <si>
    <t>PMRO</t>
  </si>
  <si>
    <t>Santa Cruz do Xingu</t>
  </si>
  <si>
    <t>Prefeitura Municipal de Santa Cruz do Xingu</t>
  </si>
  <si>
    <t>PMSCX</t>
  </si>
  <si>
    <t>Santo Afonso</t>
  </si>
  <si>
    <t>Prefeitura Municipal de Santo Afonso</t>
  </si>
  <si>
    <t>PMSA</t>
  </si>
  <si>
    <t>Santo Antônio do Leverger</t>
  </si>
  <si>
    <t>Prefeitura Municipal de Santo Antonio do Leverger</t>
  </si>
  <si>
    <t>PMSAL</t>
  </si>
  <si>
    <t>São José dos Quatro Marcos</t>
  </si>
  <si>
    <t>Prefeitura Municipal de São José dos Quatro Marcos</t>
  </si>
  <si>
    <t>Sinop</t>
  </si>
  <si>
    <t>Águas de Sinop S.A.</t>
  </si>
  <si>
    <t>AS</t>
  </si>
  <si>
    <t>Sorriso</t>
  </si>
  <si>
    <t>Águas de Sorriso Ltda</t>
  </si>
  <si>
    <t>Tangará da Serra</t>
  </si>
  <si>
    <t>Serviço Autônomo Municipal de Água e Esgoto</t>
  </si>
  <si>
    <t>SAMAE</t>
  </si>
  <si>
    <t>Vale de São Domingos</t>
  </si>
  <si>
    <t>Prefeitura Municipal de Vale de São Domingos</t>
  </si>
  <si>
    <t>PMVSD</t>
  </si>
  <si>
    <t>Várzea Grande</t>
  </si>
  <si>
    <t>Departamento de Água e Esgoto de Várzea Grande</t>
  </si>
  <si>
    <t>Vila Bela da Santíssima Trindade</t>
  </si>
  <si>
    <t>Prefeitura Municipal de Vila Bela da Santíssima Trindade</t>
  </si>
  <si>
    <t>Rótulos de Linha</t>
  </si>
  <si>
    <t>Total Geral</t>
  </si>
  <si>
    <t>Média de AG001 - População total atendida com abastecimento de água</t>
  </si>
  <si>
    <t>total</t>
  </si>
  <si>
    <t>9 elementos</t>
  </si>
  <si>
    <t>Quando acrescento zero(0)</t>
  </si>
  <si>
    <t>sem zero(0)</t>
  </si>
  <si>
    <t>8 elementos</t>
  </si>
  <si>
    <t>Soma de IN016 - Índice de tratamento de esgoto</t>
  </si>
  <si>
    <t>Soma de G12A - População total residente do(s) município(s) com abastecimento de água, segundo o IBGE</t>
  </si>
  <si>
    <t>Soma de AG001 - População total atendida com abastecimento de água</t>
  </si>
  <si>
    <t>Soma de G06A - População urbana residente do(s) município(s) com abastecimento de água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</si>
</sst>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" fontId="0" fillId="33" borderId="10" xfId="0" applyNumberFormat="1" applyFill="1" applyBorder="1"/>
    <xf numFmtId="0" fontId="0" fillId="0" borderId="0" xfId="0" applyAlignment="1">
      <alignment horizontal="right"/>
    </xf>
    <xf numFmtId="3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3" formatCode="#,##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[Agregado-20240925161723-SNISMT.xlsx]Planilha5!Tabela dinâmica2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Planilha5!$H$2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Planilha5!$G$3:$G$27</c:f>
              <c:strCache>
                <c:ptCount val="2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</c:strCache>
            </c:strRef>
          </c:cat>
          <c:val>
            <c:numRef>
              <c:f>Planilha5!$H$3:$H$27</c:f>
              <c:numCache>
                <c:formatCode>#,##0</c:formatCode>
                <c:ptCount val="24"/>
                <c:pt idx="1">
                  <c:v>93.98</c:v>
                </c:pt>
                <c:pt idx="2">
                  <c:v>95.57</c:v>
                </c:pt>
                <c:pt idx="3">
                  <c:v>100</c:v>
                </c:pt>
                <c:pt idx="4">
                  <c:v>100</c:v>
                </c:pt>
                <c:pt idx="5">
                  <c:v>81.739999999999995</c:v>
                </c:pt>
                <c:pt idx="6">
                  <c:v>66.959999999999994</c:v>
                </c:pt>
                <c:pt idx="7">
                  <c:v>76.33</c:v>
                </c:pt>
                <c:pt idx="8">
                  <c:v>81.19</c:v>
                </c:pt>
                <c:pt idx="9">
                  <c:v>83.4</c:v>
                </c:pt>
                <c:pt idx="10">
                  <c:v>90</c:v>
                </c:pt>
                <c:pt idx="11">
                  <c:v>78.7</c:v>
                </c:pt>
                <c:pt idx="12">
                  <c:v>100</c:v>
                </c:pt>
                <c:pt idx="13">
                  <c:v>82.65</c:v>
                </c:pt>
                <c:pt idx="14">
                  <c:v>91.57</c:v>
                </c:pt>
                <c:pt idx="15">
                  <c:v>86.18</c:v>
                </c:pt>
                <c:pt idx="16">
                  <c:v>88.4</c:v>
                </c:pt>
                <c:pt idx="17">
                  <c:v>95.31</c:v>
                </c:pt>
                <c:pt idx="18">
                  <c:v>96.85</c:v>
                </c:pt>
                <c:pt idx="19">
                  <c:v>97.81</c:v>
                </c:pt>
                <c:pt idx="20">
                  <c:v>97.9</c:v>
                </c:pt>
                <c:pt idx="21">
                  <c:v>97.85</c:v>
                </c:pt>
                <c:pt idx="22">
                  <c:v>98.08</c:v>
                </c:pt>
                <c:pt idx="23">
                  <c:v>95.21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B-4B89-BA8C-4BA3FD93F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899824"/>
        <c:axId val="494900784"/>
      </c:lineChart>
      <c:catAx>
        <c:axId val="49489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4900784"/>
        <c:crosses val="autoZero"/>
        <c:auto val="1"/>
        <c:lblAlgn val="ctr"/>
        <c:lblOffset val="100"/>
        <c:noMultiLvlLbl val="0"/>
      </c:catAx>
      <c:valAx>
        <c:axId val="49490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489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[Agregado-20240925161723-SNISMT.xlsx]Planilha1!Tabela dinâmica1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Planilha1!$B$3:$B$27</c:f>
              <c:strCache>
                <c:ptCount val="24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</c:strCache>
            </c:strRef>
          </c:cat>
          <c:val>
            <c:numRef>
              <c:f>Planilha1!$C$3:$C$27</c:f>
              <c:numCache>
                <c:formatCode>#,##0</c:formatCode>
                <c:ptCount val="24"/>
                <c:pt idx="0">
                  <c:v>148192</c:v>
                </c:pt>
                <c:pt idx="1">
                  <c:v>262853.33333333331</c:v>
                </c:pt>
                <c:pt idx="2">
                  <c:v>111440.5</c:v>
                </c:pt>
                <c:pt idx="3">
                  <c:v>122481.625</c:v>
                </c:pt>
                <c:pt idx="4">
                  <c:v>124523.625</c:v>
                </c:pt>
                <c:pt idx="5">
                  <c:v>89878.230769230766</c:v>
                </c:pt>
                <c:pt idx="6">
                  <c:v>88539.230769230766</c:v>
                </c:pt>
                <c:pt idx="7">
                  <c:v>75999.176470588238</c:v>
                </c:pt>
                <c:pt idx="8">
                  <c:v>83414.9375</c:v>
                </c:pt>
                <c:pt idx="9">
                  <c:v>77340</c:v>
                </c:pt>
                <c:pt idx="10">
                  <c:v>66546.363636363632</c:v>
                </c:pt>
                <c:pt idx="11">
                  <c:v>63611.458333333336</c:v>
                </c:pt>
                <c:pt idx="12">
                  <c:v>65041.125</c:v>
                </c:pt>
                <c:pt idx="13">
                  <c:v>61246.259259259263</c:v>
                </c:pt>
                <c:pt idx="14">
                  <c:v>69057.142857142855</c:v>
                </c:pt>
                <c:pt idx="15">
                  <c:v>60907.9</c:v>
                </c:pt>
                <c:pt idx="16">
                  <c:v>66602.678571428565</c:v>
                </c:pt>
                <c:pt idx="17">
                  <c:v>65539.666666666672</c:v>
                </c:pt>
                <c:pt idx="18">
                  <c:v>63436.303030303032</c:v>
                </c:pt>
                <c:pt idx="19">
                  <c:v>65437.606060606064</c:v>
                </c:pt>
                <c:pt idx="20">
                  <c:v>69135.451612903227</c:v>
                </c:pt>
                <c:pt idx="21">
                  <c:v>59775.945945945947</c:v>
                </c:pt>
                <c:pt idx="22">
                  <c:v>66850.636363636368</c:v>
                </c:pt>
                <c:pt idx="23">
                  <c:v>61492.5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6-4893-88A1-422A9F682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489488"/>
        <c:axId val="233491888"/>
      </c:lineChart>
      <c:catAx>
        <c:axId val="23348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3491888"/>
        <c:crosses val="autoZero"/>
        <c:auto val="1"/>
        <c:lblAlgn val="ctr"/>
        <c:lblOffset val="100"/>
        <c:noMultiLvlLbl val="0"/>
      </c:catAx>
      <c:valAx>
        <c:axId val="23349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348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1203960</xdr:colOff>
      <xdr:row>4</xdr:row>
      <xdr:rowOff>118110</xdr:rowOff>
    </xdr:from>
    <xdr:to>
      <xdr:col>16</xdr:col>
      <xdr:colOff>495300</xdr:colOff>
      <xdr:row>25</xdr:row>
      <xdr:rowOff>144780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66CC7CD-000F-1F44-822C-DDE0EFECE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2</xdr:row>
      <xdr:rowOff>95250</xdr:rowOff>
    </xdr:from>
    <xdr:to>
      <xdr:col>14</xdr:col>
      <xdr:colOff>144780</xdr:colOff>
      <xdr:row>22</xdr:row>
      <xdr:rowOff>60960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E8311B-B5D5-42A1-FB09-11B79608D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y Nunes dos Santos" refreshedDate="45590.635979050923" createdVersion="8" refreshedVersion="8" minRefreshableVersion="3" recordCount="517" xr:uid="{68E2F574-93EA-4C49-BAD7-0EF5610D528A}">
  <cacheSource type="worksheet">
    <worksheetSource ref="A1:HU518" sheet="agregado_snis_mt"/>
  </cacheSource>
  <cacheFields count="229">
    <cacheField name="Código do Município" numFmtId="0">
      <sharedItems containsSemiMixedTypes="0" containsString="0" containsNumber="1" containsInteger="1" minValue="510020" maxValue="510840"/>
    </cacheField>
    <cacheField name="Município" numFmtId="0">
      <sharedItems/>
    </cacheField>
    <cacheField name="Estado" numFmtId="0">
      <sharedItems/>
    </cacheField>
    <cacheField name="Ano de Referência" numFmtId="0">
      <sharedItems containsSemiMixedTypes="0" containsString="0" containsNumber="1" containsInteger="1" minValue="1999" maxValue="2022" count="24"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</sharedItems>
    </cacheField>
    <cacheField name="Código do Prestador" numFmtId="0">
      <sharedItems containsSemiMixedTypes="0" containsString="0" containsNumber="1" containsInteger="1" minValue="51002011" maxValue="51084011"/>
    </cacheField>
    <cacheField name="Prestador" numFmtId="0">
      <sharedItems/>
    </cacheField>
    <cacheField name="Sigla do Prestador" numFmtId="0">
      <sharedItems/>
    </cacheField>
    <cacheField name="Abrangência" numFmtId="0">
      <sharedItems/>
    </cacheField>
    <cacheField name="Tipo de Serviço" numFmtId="0">
      <sharedItems/>
    </cacheField>
    <cacheField name="Natureza Jurídica" numFmtId="0">
      <sharedItems/>
    </cacheField>
    <cacheField name="G05A - Quantidade total de municípios atendidos com abastecimento de água" numFmtId="0">
      <sharedItems containsString="0" containsBlank="1" containsNumber="1" containsInteger="1" minValue="1" maxValue="1"/>
    </cacheField>
    <cacheField name="G05B - Quantidade total de municípios atendidos com esgotamento sanitário" numFmtId="0">
      <sharedItems containsString="0" containsBlank="1" containsNumber="1" containsInteger="1" minValue="1" maxValue="1"/>
    </cacheField>
    <cacheField name="G06A - População urbana residente do(s) município(s) com abastecimento de água" numFmtId="0">
      <sharedItems containsString="0" containsBlank="1" containsNumber="1" containsInteger="1" minValue="730" maxValue="611977"/>
    </cacheField>
    <cacheField name="G06B - População urbana residente do(s) município(s) com esgotamento sanitário" numFmtId="0">
      <sharedItems containsString="0" containsBlank="1" containsNumber="1" containsInteger="1" minValue="730" maxValue="611977"/>
    </cacheField>
    <cacheField name="G12A - População total residente do(s) município(s) com abastecimento de água, segundo o IBGE" numFmtId="3">
      <sharedItems containsSemiMixedTypes="0" containsString="0" containsNumber="1" containsInteger="1" minValue="1000" maxValue="650877"/>
    </cacheField>
    <cacheField name="G12B - População total residente do(s) município(s) com esgotamento sanitário, segundo o IBGE" numFmtId="3">
      <sharedItems containsSemiMixedTypes="0" containsString="0" containsNumber="1" containsInteger="1" minValue="1000" maxValue="650877"/>
    </cacheField>
    <cacheField name="GE001 - Quantidade de municípios atendidos com abastecimento de água com delegação em vigor" numFmtId="0">
      <sharedItems containsString="0" containsBlank="1" containsNumber="1" containsInteger="1" minValue="1" maxValue="1"/>
    </cacheField>
    <cacheField name="GE002 - Quantidade de municípios atendidos com abastecimento de água com delegação vencida" numFmtId="0">
      <sharedItems containsString="0" containsBlank="1" containsNumber="1" containsInteger="1" minValue="0" maxValue="0"/>
    </cacheField>
    <cacheField name="GE003 - Quantidade de municípios atendidos com abastecimento de água sem delegação" numFmtId="0">
      <sharedItems containsString="0" containsBlank="1" containsNumber="1" containsInteger="1" minValue="0" maxValue="0"/>
    </cacheField>
    <cacheField name="GE005 - Quantidade total de municípios atendidos" numFmtId="0">
      <sharedItems containsSemiMixedTypes="0" containsString="0" containsNumber="1" containsInteger="1" minValue="1" maxValue="1"/>
    </cacheField>
    <cacheField name="GE008 - Quantidade de Sedes municipais atendidas com abastecimento de água" numFmtId="0">
      <sharedItems containsSemiMixedTypes="0" containsString="0" containsNumber="1" containsInteger="1" minValue="1" maxValue="1"/>
    </cacheField>
    <cacheField name="GE009 - Quantidade de Sedes municipais atendidas com esgotamento sanitário" numFmtId="0">
      <sharedItems containsString="0" containsBlank="1" containsNumber="1" containsInteger="1" minValue="1" maxValue="1"/>
    </cacheField>
    <cacheField name="GE010 - Quantidade de Localidades (excluídas as sedes) atendidas com abastecimento de água" numFmtId="0">
      <sharedItems containsString="0" containsBlank="1" containsNumber="1" containsInteger="1" minValue="0" maxValue="22"/>
    </cacheField>
    <cacheField name="GE011 - Quantidade de Localidades (excluídas as sedes) atendidas com esgotamento sanitário" numFmtId="0">
      <sharedItems containsString="0" containsBlank="1" containsNumber="1" containsInteger="1" minValue="0" maxValue="4"/>
    </cacheField>
    <cacheField name="GE014 - Quantidade de municípios atendidos com esgotamento sanitário com delegação em vigor" numFmtId="0">
      <sharedItems containsString="0" containsBlank="1" containsNumber="1" containsInteger="1" minValue="0" maxValue="1"/>
    </cacheField>
    <cacheField name="GE015 - Quantidade de municípios atendidos com esgotamento sanitário com delegação vencida" numFmtId="0">
      <sharedItems containsString="0" containsBlank="1" containsNumber="1" containsInteger="1" minValue="0" maxValue="0"/>
    </cacheField>
    <cacheField name="GE016 - Quantidade de municípios atendidos com esgotamento sanitário sem delegação" numFmtId="0">
      <sharedItems containsString="0" containsBlank="1" containsNumber="1" containsInteger="1" minValue="0" maxValue="0"/>
    </cacheField>
    <cacheField name="GE017 - Ano de vencimento da delegação de abastecimento de água" numFmtId="0">
      <sharedItems containsString="0" containsBlank="1" containsNumber="1" containsInteger="1" minValue="2020" maxValue="2060"/>
    </cacheField>
    <cacheField name="GE018 - Ano de vencimento da delegação de esgotamento sanitário" numFmtId="0">
      <sharedItems containsString="0" containsBlank="1" containsNumber="1" containsInteger="1" minValue="2011" maxValue="2060"/>
    </cacheField>
    <cacheField name="GE025 - Quantidade de municípios não atendidos com abastecimento de água, mas com delegação em vigor" numFmtId="0">
      <sharedItems containsNonDate="0" containsString="0" containsBlank="1"/>
    </cacheField>
    <cacheField name="GE026 - Quantidade de municípios não atendidos com abastecimento de água, mas com delegação vencida para prestar esses serviços" numFmtId="0">
      <sharedItems containsNonDate="0" containsString="0" containsBlank="1"/>
    </cacheField>
    <cacheField name="GE028 - Quantidade de municípios não atendidos com esgotamento sanitário, mas com delegação em vigor para prestar esses serviços" numFmtId="0">
      <sharedItems containsNonDate="0" containsString="0" containsBlank="1"/>
    </cacheField>
    <cacheField name="GE029 - Quantidade de municípios não atendidos com esgotamento sanitário, mas com delegação vencida para prestar esses serviços" numFmtId="0">
      <sharedItems containsNonDate="0" containsString="0" containsBlank="1"/>
    </cacheField>
    <cacheField name="AG001 - População total atendida com abastecimento de água" numFmtId="0">
      <sharedItems containsString="0" containsBlank="1" containsNumber="1" containsInteger="1" minValue="730" maxValue="650877"/>
    </cacheField>
    <cacheField name="AG001A - População total atendida com abastecimento de água no ano anterior ao de referência." numFmtId="0">
      <sharedItems containsString="0" containsBlank="1" containsNumber="1" containsInteger="1" minValue="944" maxValue="611977"/>
    </cacheField>
    <cacheField name="AG002 - Quantidade de ligações ativas de água" numFmtId="0">
      <sharedItems containsSemiMixedTypes="0" containsString="0" containsNumber="1" containsInteger="1" minValue="400" maxValue="180271"/>
    </cacheField>
    <cacheField name="AG002A - Quantidade de ligações ativas de água no ano anterior ao de referência." numFmtId="0">
      <sharedItems containsString="0" containsBlank="1" containsNumber="1" containsInteger="1" minValue="400" maxValue="180271"/>
    </cacheField>
    <cacheField name="AG003 - Quantidade de economias ativas de água" numFmtId="0">
      <sharedItems containsString="0" containsBlank="1" containsNumber="1" containsInteger="1" minValue="400" maxValue="262549"/>
    </cacheField>
    <cacheField name="AG003A - Quantidade de economias ativas de água no ano anterior ao de referência." numFmtId="0">
      <sharedItems containsString="0" containsBlank="1" containsNumber="1" containsInteger="1" minValue="400" maxValue="262549"/>
    </cacheField>
    <cacheField name="AG004 - Quantidade de ligações ativas de água micromedidas" numFmtId="0">
      <sharedItems containsString="0" containsBlank="1" containsNumber="1" containsInteger="1" minValue="0" maxValue="171647"/>
    </cacheField>
    <cacheField name="AG004A - Quantidade de ligações ativas de água micromedidas no ano anterior ao de referência." numFmtId="0">
      <sharedItems containsString="0" containsBlank="1" containsNumber="1" containsInteger="1" minValue="0" maxValue="171647"/>
    </cacheField>
    <cacheField name="AG005 - Extensão da rede de água" numFmtId="0">
      <sharedItems containsString="0" containsBlank="1" containsNumber="1" minValue="4" maxValue="2911.45"/>
    </cacheField>
    <cacheField name="AG005A - Extensão da rede de água no ano anterior ao de referência." numFmtId="0">
      <sharedItems containsString="0" containsBlank="1" containsNumber="1" minValue="4" maxValue="2911.45"/>
    </cacheField>
    <cacheField name="AG006 - Volume de água produzido" numFmtId="0">
      <sharedItems containsString="0" containsBlank="1" containsNumber="1" minValue="20" maxValue="99735.17"/>
    </cacheField>
    <cacheField name="AG007 - Volume de água tratada em ETAs" numFmtId="0">
      <sharedItems containsString="0" containsBlank="1" containsNumber="1" minValue="0" maxValue="97130"/>
    </cacheField>
    <cacheField name="AG008 - Volume de água micromedido" numFmtId="0">
      <sharedItems containsString="0" containsBlank="1" containsNumber="1" minValue="0" maxValue="38851.72"/>
    </cacheField>
    <cacheField name="AG010 - Volume de água consumido" numFmtId="0">
      <sharedItems containsString="0" containsBlank="1" containsNumber="1" minValue="20" maxValue="40971.39"/>
    </cacheField>
    <cacheField name="AG011 - Volume de água faturado" numFmtId="0">
      <sharedItems containsString="0" containsBlank="1" containsNumber="1" minValue="0" maxValue="45690.19"/>
    </cacheField>
    <cacheField name="AG012 - Volume de água macromedido" numFmtId="0">
      <sharedItems containsString="0" containsBlank="1" containsNumber="1" minValue="0" maxValue="97130.28"/>
    </cacheField>
    <cacheField name="AG013 - Quantidade de economias residenciais ativas de água" numFmtId="0">
      <sharedItems containsString="0" containsBlank="1" containsNumber="1" containsInteger="1" minValue="346" maxValue="235699"/>
    </cacheField>
    <cacheField name="AG013A - Quantidade de economias residenciais ativas de água no ano anterior ao de referência." numFmtId="0">
      <sharedItems containsString="0" containsBlank="1" containsNumber="1" containsInteger="1" minValue="329" maxValue="235699"/>
    </cacheField>
    <cacheField name="AG014 - Quantidade de economias ativas de água micromedidas" numFmtId="0">
      <sharedItems containsString="0" containsBlank="1" containsNumber="1" containsInteger="1" minValue="0" maxValue="259713"/>
    </cacheField>
    <cacheField name="AG014A - Quantidade de economias ativas de água micromedidas no ano anterior ao de referência." numFmtId="0">
      <sharedItems containsString="0" containsBlank="1" containsNumber="1" containsInteger="1" minValue="0" maxValue="259713"/>
    </cacheField>
    <cacheField name="AG015 - Volume de água tratada por simples desinfecção" numFmtId="0">
      <sharedItems containsString="0" containsBlank="1" containsNumber="1" minValue="0" maxValue="19928"/>
    </cacheField>
    <cacheField name="AG016 - Volume de água bruta importado" numFmtId="0">
      <sharedItems containsNonDate="0" containsString="0" containsBlank="1"/>
    </cacheField>
    <cacheField name="AG017 - Volume de água bruta exportado" numFmtId="0">
      <sharedItems containsString="0" containsBlank="1" containsNumber="1" containsInteger="1" minValue="0" maxValue="520"/>
    </cacheField>
    <cacheField name="AG018 - Volume de água tratada importado" numFmtId="0">
      <sharedItems containsString="0" containsBlank="1" containsNumber="1" containsInteger="1" minValue="0" maxValue="400"/>
    </cacheField>
    <cacheField name="AG019 - Volume de água tratada exportado" numFmtId="0">
      <sharedItems containsString="0" containsBlank="1" containsNumber="1" containsInteger="1" minValue="0" maxValue="200"/>
    </cacheField>
    <cacheField name="AG020 - Volume micromedido nas economias residenciais ativas de água" numFmtId="0">
      <sharedItems containsString="0" containsBlank="1" containsNumber="1" minValue="0" maxValue="33611.57"/>
    </cacheField>
    <cacheField name="AG021 - Quantidade de ligações totais de água" numFmtId="0">
      <sharedItems containsString="0" containsBlank="1" containsNumber="1" containsInteger="1" minValue="420" maxValue="213422"/>
    </cacheField>
    <cacheField name="AG021A - Quantidade de ligações totais de água no ano anterior ao de referência." numFmtId="0">
      <sharedItems containsString="0" containsBlank="1" containsNumber="1" containsInteger="1" minValue="485" maxValue="210905"/>
    </cacheField>
    <cacheField name="AG022 - Quantidade de economias residenciais ativas de água micromedidas" numFmtId="0">
      <sharedItems containsString="0" containsBlank="1" containsNumber="1" containsInteger="1" minValue="0" maxValue="233346"/>
    </cacheField>
    <cacheField name="AG022A - Quantidade de economias residenciais ativas de água micromedidas no ano anterior ao de referência." numFmtId="0">
      <sharedItems containsString="0" containsBlank="1" containsNumber="1" containsInteger="1" minValue="0" maxValue="233346"/>
    </cacheField>
    <cacheField name="AG024 - Volume de serviço" numFmtId="0">
      <sharedItems containsString="0" containsBlank="1" containsNumber="1" minValue="0" maxValue="10731"/>
    </cacheField>
    <cacheField name="AG025A - População rural atendida com abastecimento de água no ano anterior ao de referência." numFmtId="0">
      <sharedItems containsString="0" containsBlank="1" containsNumber="1" containsInteger="1" minValue="0" maxValue="7814"/>
    </cacheField>
    <cacheField name="AG026 - População urbana atendida com abastecimento de água" numFmtId="0">
      <sharedItems containsString="0" containsBlank="1" containsNumber="1" containsInteger="1" minValue="730" maxValue="611977"/>
    </cacheField>
    <cacheField name="AG026A - População urbana atendida com abastecimento de água no ano anterior ao de referência." numFmtId="0">
      <sharedItems containsString="0" containsBlank="1" containsNumber="1" containsInteger="1" minValue="840" maxValue="611977"/>
    </cacheField>
    <cacheField name="AG027 - Volume de água fluoretada" numFmtId="0">
      <sharedItems containsString="0" containsBlank="1" containsNumber="1" minValue="0" maxValue="98108.99"/>
    </cacheField>
    <cacheField name="AG028 - Consumo total de energia elétrica nos sistemas de água" numFmtId="0">
      <sharedItems containsString="0" containsBlank="1" containsNumber="1" minValue="0" maxValue="61155.53"/>
    </cacheField>
    <cacheField name="BL001 - Ativo circulante" numFmtId="0">
      <sharedItems containsString="0" containsBlank="1" containsNumber="1" minValue="51.79" maxValue="2578190"/>
    </cacheField>
    <cacheField name="BL002 - Ativo total" numFmtId="0">
      <sharedItems containsString="0" containsBlank="1" containsNumber="1" minValue="744.11" maxValue="19516273"/>
    </cacheField>
    <cacheField name="BL003 - Exigível a longo prazo" numFmtId="0">
      <sharedItems containsString="0" containsBlank="1" containsNumber="1" minValue="0" maxValue="5261016"/>
    </cacheField>
    <cacheField name="BL004 - Lucro líquido com depreciação" numFmtId="0">
      <sharedItems containsString="0" containsBlank="1" containsNumber="1" minValue="-51211" maxValue="451091"/>
    </cacheField>
    <cacheField name="BL005 - Passivo circulante" numFmtId="0">
      <sharedItems containsString="0" containsBlank="1" containsNumber="1" minValue="105" maxValue="6997289"/>
    </cacheField>
    <cacheField name="BL006 - Patrimônio líquido" numFmtId="0">
      <sharedItems containsString="0" containsBlank="1" containsNumber="1" minValue="-55527.040000000001" maxValue="6699824"/>
    </cacheField>
    <cacheField name="BL007 - Receita operacional" numFmtId="0">
      <sharedItems containsString="0" containsBlank="1" containsNumber="1" minValue="655.30999999999995" maxValue="10582912.810000001"/>
    </cacheField>
    <cacheField name="BL008 - Resultado de exercícios futuros" numFmtId="0">
      <sharedItems containsString="0" containsBlank="1" containsNumber="1" minValue="0" maxValue="27541.67"/>
    </cacheField>
    <cacheField name="BL009 - Resultado operacional com depreciação" numFmtId="0">
      <sharedItems containsString="0" containsBlank="1" containsNumber="1" minValue="-14838" maxValue="5733940"/>
    </cacheField>
    <cacheField name="BL010 - Realizável a longo prazo" numFmtId="0">
      <sharedItems containsString="0" containsBlank="1" containsNumber="1" minValue="0" maxValue="16938083"/>
    </cacheField>
    <cacheField name="BL011 - Lucro líquido sem depreciação" numFmtId="0">
      <sharedItems containsString="0" containsBlank="1" containsNumber="1" minValue="-23067" maxValue="3571649"/>
    </cacheField>
    <cacheField name="BL012 - Resultado operacional sem depreciação" numFmtId="0">
      <sharedItems containsString="0" containsBlank="1" containsNumber="1" minValue="-11952" maxValue="7040955"/>
    </cacheField>
    <cacheField name="ES001 - População total atendida com esgotamento sanitário" numFmtId="0">
      <sharedItems containsString="0" containsBlank="1" containsNumber="1" containsInteger="1" minValue="90" maxValue="490314"/>
    </cacheField>
    <cacheField name="ES001A - População total atendida com esgotamento sanitário no ano anterior ao de referência." numFmtId="0">
      <sharedItems containsString="0" containsBlank="1" containsNumber="1" containsInteger="1" minValue="90" maxValue="476642"/>
    </cacheField>
    <cacheField name="ES002 - Quantidade de ligações ativas de esgotos" numFmtId="0">
      <sharedItems containsString="0" containsBlank="1" containsNumber="1" containsInteger="1" minValue="0" maxValue="101880"/>
    </cacheField>
    <cacheField name="ES002A - Quantidade de ligações ativas de esgoto no ano anterior ao de referência." numFmtId="0">
      <sharedItems containsString="0" containsBlank="1" containsNumber="1" containsInteger="1" minValue="0" maxValue="99419"/>
    </cacheField>
    <cacheField name="ES003 - Quantidade de economias ativas de esgotos" numFmtId="0">
      <sharedItems containsString="0" containsBlank="1" containsNumber="1" containsInteger="1" minValue="0" maxValue="161778"/>
    </cacheField>
    <cacheField name="ES003A - Quantidade de economias ativas de esgoto no ano anterior ao de referência." numFmtId="0">
      <sharedItems containsString="0" containsBlank="1" containsNumber="1" containsInteger="1" minValue="0" maxValue="157257"/>
    </cacheField>
    <cacheField name="ES004 - Extensão da rede de esgotos" numFmtId="0">
      <sharedItems containsString="0" containsBlank="1" containsNumber="1" minValue="0.9" maxValue="1904"/>
    </cacheField>
    <cacheField name="ES004A - Extensão da rede de esgoto no ano anterior ao de referência." numFmtId="0">
      <sharedItems containsString="0" containsBlank="1" containsNumber="1" minValue="0.9" maxValue="1904"/>
    </cacheField>
    <cacheField name="ES005 - Volume de esgotos coletado" numFmtId="0">
      <sharedItems containsString="0" containsBlank="1" containsNumber="1" minValue="0" maxValue="32950.699999999997"/>
    </cacheField>
    <cacheField name="ES006 - Volume de esgotos tratado" numFmtId="0">
      <sharedItems containsString="0" containsBlank="1" containsNumber="1" minValue="0" maxValue="28101.53"/>
    </cacheField>
    <cacheField name="ES007 - Volume de esgotos faturado" numFmtId="0">
      <sharedItems containsString="0" containsBlank="1" containsNumber="1" minValue="0" maxValue="25983.1"/>
    </cacheField>
    <cacheField name="ES008 - Quantidade de economias residenciais ativas de esgotos" numFmtId="0">
      <sharedItems containsString="0" containsBlank="1" containsNumber="1" containsInteger="1" minValue="0" maxValue="148580"/>
    </cacheField>
    <cacheField name="ES008A - Quantidade de economias residenciais ativas de esgoto no ano anterior ao de referência." numFmtId="0">
      <sharedItems containsString="0" containsBlank="1" containsNumber="1" containsInteger="1" minValue="0" maxValue="144437"/>
    </cacheField>
    <cacheField name="ES009 - Quantidade de ligações totais de esgotos" numFmtId="0">
      <sharedItems containsString="0" containsBlank="1" containsNumber="1" containsInteger="1" minValue="30" maxValue="108989"/>
    </cacheField>
    <cacheField name="ES009A - Quantidade de ligações totais de esgoto no ano anterior ao de referência." numFmtId="0">
      <sharedItems containsString="0" containsBlank="1" containsNumber="1" containsInteger="1" minValue="30" maxValue="105712"/>
    </cacheField>
    <cacheField name="ES012 - Volume de esgoto bruto exportado" numFmtId="0">
      <sharedItems containsString="0" containsBlank="1" containsNumber="1" minValue="0" maxValue="1023.93"/>
    </cacheField>
    <cacheField name="ES013 - Volume de esgotos bruto importado" numFmtId="0">
      <sharedItems containsString="0" containsBlank="1" containsNumber="1" minValue="0" maxValue="10"/>
    </cacheField>
    <cacheField name="ES014 - Volume de esgoto importado tratado nas instalações do importador" numFmtId="0">
      <sharedItems containsString="0" containsBlank="1" containsNumber="1" minValue="0" maxValue="6"/>
    </cacheField>
    <cacheField name="ES015 - Volume de esgoto bruto exportado tratado nas instalações do importador" numFmtId="0">
      <sharedItems containsString="0" containsBlank="1" containsNumber="1" containsInteger="1" minValue="0" maxValue="5"/>
    </cacheField>
    <cacheField name="ES025A - População rural atendida com esgotamento sanitário no ano anterior ao de referência." numFmtId="0">
      <sharedItems containsString="0" containsBlank="1" containsNumber="1" containsInteger="1" minValue="0" maxValue="0"/>
    </cacheField>
    <cacheField name="ES026 - População urbana atendida com esgotamento sanitário" numFmtId="0">
      <sharedItems containsString="0" containsBlank="1" containsNumber="1" containsInteger="1" minValue="90" maxValue="476642"/>
    </cacheField>
    <cacheField name="ES026A - População urbana atendida com esgotamento sanitário no ano anterior ao de referência." numFmtId="0">
      <sharedItems containsString="0" containsBlank="1" containsNumber="1" containsInteger="1" minValue="90" maxValue="476642"/>
    </cacheField>
    <cacheField name="ES028 - Consumo total de energia elétrica nos sistemas de esgotos" numFmtId="0">
      <sharedItems containsString="0" containsBlank="1" containsNumber="1" minValue="0" maxValue="8897"/>
    </cacheField>
    <cacheField name="FN001 - Receita operacional direta total" numFmtId="0">
      <sharedItems containsString="0" containsBlank="1" containsNumber="1" minValue="0" maxValue="358587422.61000001"/>
    </cacheField>
    <cacheField name="FN002 - Receita operacional direta de água" numFmtId="0">
      <sharedItems containsString="0" containsBlank="1" containsNumber="1" minValue="0" maxValue="240390969.43000001"/>
    </cacheField>
    <cacheField name="FN003 - Receita operacional direta de esgoto" numFmtId="0">
      <sharedItems containsString="0" containsBlank="1" containsNumber="1" minValue="0" maxValue="118196453.18000001"/>
    </cacheField>
    <cacheField name="FN004 - Receita operacional indireta" numFmtId="0">
      <sharedItems containsString="0" containsBlank="1" containsNumber="1" minValue="-12016.91" maxValue="49964418.420000002"/>
    </cacheField>
    <cacheField name="FN005 - Receita operacional total (direta + indireta)" numFmtId="0">
      <sharedItems containsString="0" containsBlank="1" containsNumber="1" minValue="0" maxValue="370906731.63999999"/>
    </cacheField>
    <cacheField name="FN006 - Arrecadação total" numFmtId="0">
      <sharedItems containsString="0" containsBlank="1" containsNumber="1" minValue="0" maxValue="328518271.89999998"/>
    </cacheField>
    <cacheField name="FN007 - Receita operacional direta de água exportada (bruta ou tratada)" numFmtId="0">
      <sharedItems containsString="0" containsBlank="1" containsNumber="1" minValue="0" maxValue="1825516.1"/>
    </cacheField>
    <cacheField name="FN008 - Créditos de contas a receber" numFmtId="0">
      <sharedItems containsString="0" containsBlank="1" containsNumber="1" minValue="0" maxValue="175447802.63"/>
    </cacheField>
    <cacheField name="FN008A - Crédito de contas a receber no ano anterior ao de referência." numFmtId="0">
      <sharedItems containsString="0" containsBlank="1" containsNumber="1" minValue="0" maxValue="158658662.22999999"/>
    </cacheField>
    <cacheField name="FN010 - Despesa com pessoal próprio" numFmtId="0">
      <sharedItems containsString="0" containsBlank="1" containsNumber="1" minValue="4240" maxValue="50792104.689999998"/>
    </cacheField>
    <cacheField name="FN011 - Despesa com produtos químicos" numFmtId="0">
      <sharedItems containsString="0" containsBlank="1" containsNumber="1" minValue="0" maxValue="6494279.3499999996"/>
    </cacheField>
    <cacheField name="FN013 - Despesa com energia elétrica" numFmtId="0">
      <sharedItems containsString="0" containsBlank="1" containsNumber="1" minValue="7150" maxValue="38734328.539999999"/>
    </cacheField>
    <cacheField name="FN014 - Despesa com serviços de terceiros" numFmtId="0">
      <sharedItems containsString="0" containsBlank="1" containsNumber="1" minValue="0" maxValue="34162795.210000001"/>
    </cacheField>
    <cacheField name="FN015 - Despesas de Exploração (DEX), sendo FN015 = FN010 + FN011 + FN013 + FN014 + FN020 + FN039 + FN021 + FN027" numFmtId="0">
      <sharedItems containsString="0" containsBlank="1" containsNumber="1" minValue="56594.9" maxValue="188507403.72"/>
    </cacheField>
    <cacheField name="FN016 - Despesas com juros e encargos do serviço da dívida" numFmtId="0">
      <sharedItems containsString="0" containsBlank="1" containsNumber="1" minValue="-920509.69" maxValue="68599617.099999994"/>
    </cacheField>
    <cacheField name="FN017 - Despesas totais com os serviços (DTS), sendo FN017 = FN015 + FN016 + FN019 + FN022 + FN028" numFmtId="0">
      <sharedItems containsString="0" containsBlank="1" containsNumber="1" minValue="56594.9" maxValue="296524652.63"/>
    </cacheField>
    <cacheField name="FN018 - Despesas capitalizáveis realizadas pelo prestador de serviços" numFmtId="0">
      <sharedItems containsString="0" containsBlank="1" containsNumber="1" minValue="0" maxValue="6148296.9100000001"/>
    </cacheField>
    <cacheField name="FN019 - Despesas com depreciação, amortização do ativo diferido e provisão para devedores duvidosos" numFmtId="0">
      <sharedItems containsString="0" containsBlank="1" containsNumber="1" minValue="0" maxValue="87241097.700000003"/>
    </cacheField>
    <cacheField name="FN020 - Despesa com água importada (bruta ou tratada)" numFmtId="0">
      <sharedItems containsString="0" containsBlank="1" containsNumber="1" minValue="0" maxValue="28110.2"/>
    </cacheField>
    <cacheField name="FN021 - Despesas fiscais ou tributárias computadas na DEX" numFmtId="0">
      <sharedItems containsString="0" containsBlank="1" containsNumber="1" minValue="0" maxValue="33819365.439999998"/>
    </cacheField>
    <cacheField name="FN022 - Despesas fiscais ou tributárias não computadas na DEX" numFmtId="0">
      <sharedItems containsString="0" containsBlank="1" containsNumber="1" minValue="-1611410.66" maxValue="13217670.189999999"/>
    </cacheField>
    <cacheField name="FN023 - Investimento realizado em abastecimento de água pelo prestador de serviços" numFmtId="0">
      <sharedItems containsString="0" containsBlank="1" containsNumber="1" minValue="0" maxValue="214397727.25"/>
    </cacheField>
    <cacheField name="FN024 - Investimento realizado em esgotamento sanitário pelo prestador de serviços" numFmtId="0">
      <sharedItems containsString="0" containsBlank="1" containsNumber="1" minValue="0" maxValue="224381879.28999999"/>
    </cacheField>
    <cacheField name="FN025 - Outros investimentos realizados pelo prestador de serviços" numFmtId="0">
      <sharedItems containsString="0" containsBlank="1" containsNumber="1" minValue="0" maxValue="181648286.38999999"/>
    </cacheField>
    <cacheField name="FN026 - Quantidade total de empregados próprios" numFmtId="0">
      <sharedItems containsString="0" containsBlank="1" containsNumber="1" containsInteger="1" minValue="0" maxValue="874"/>
    </cacheField>
    <cacheField name="FN026A - Quantidade total de empregados próprios no ano anterior ao de referência." numFmtId="0">
      <sharedItems containsString="0" containsBlank="1" containsNumber="1" containsInteger="1" minValue="0" maxValue="874"/>
    </cacheField>
    <cacheField name="FN027 - Outras despesas de exploração" numFmtId="0">
      <sharedItems containsString="0" containsBlank="1" containsNumber="1" minValue="0" maxValue="38651953.710000001"/>
    </cacheField>
    <cacheField name="FN028 - Outras despesas com os serviços" numFmtId="0">
      <sharedItems containsString="0" containsBlank="1" containsNumber="1" minValue="0" maxValue="78179740.629999995"/>
    </cacheField>
    <cacheField name="FN030 - Investimento com recursos próprios realizado pelo prestador de serviços." numFmtId="0">
      <sharedItems containsString="0" containsBlank="1" containsNumber="1" minValue="0" maxValue="336293495.60000002"/>
    </cacheField>
    <cacheField name="FN031 - Investimento com recursos onerosos realizado pelo prestador de serviços." numFmtId="0">
      <sharedItems containsString="0" containsBlank="1" containsNumber="1" minValue="0" maxValue="182250006.34999999"/>
    </cacheField>
    <cacheField name="FN032 - Investimento com recursos não onerosos realizado pelo prestador de serviços." numFmtId="0">
      <sharedItems containsString="0" containsBlank="1" containsNumber="1" minValue="0" maxValue="12213277.689999999"/>
    </cacheField>
    <cacheField name="FN033 - Investimentos totais realizados pelo prestador de serviços" numFmtId="0">
      <sharedItems containsString="0" containsBlank="1" containsNumber="1" minValue="0" maxValue="336293495.60000002"/>
    </cacheField>
    <cacheField name="FN034 - Despesas com amortizações do serviço da dívida" numFmtId="0">
      <sharedItems containsString="0" containsBlank="1" containsNumber="1" minValue="0" maxValue="296524652.63"/>
    </cacheField>
    <cacheField name="FN035 - Despesas com juros e encargos do serviço da dívida, exceto variações monetária e cambial" numFmtId="0">
      <sharedItems containsString="0" containsBlank="1" containsNumber="1" minValue="0" maxValue="68599617.099999994"/>
    </cacheField>
    <cacheField name="FN036 - Despesa com variações monetárias e cambiais das dívidas" numFmtId="0">
      <sharedItems containsString="0" containsBlank="1" containsNumber="1" minValue="-1734514.22" maxValue="6735057.5199999996"/>
    </cacheField>
    <cacheField name="FN037 - Despesas totais com o serviço da dívida" numFmtId="0">
      <sharedItems containsString="0" containsBlank="1" containsNumber="1" minValue="-920509.69" maxValue="340540502.33999997"/>
    </cacheField>
    <cacheField name="FN038 - Receita operacional direta - esgoto bruto importado" numFmtId="0">
      <sharedItems containsString="0" containsBlank="1" containsNumber="1" minValue="0" maxValue="282713.59999999998"/>
    </cacheField>
    <cacheField name="FN039 - Despesa com esgoto exportado" numFmtId="0">
      <sharedItems containsString="0" containsBlank="1" containsNumber="1" containsInteger="1" minValue="0" maxValue="0"/>
    </cacheField>
    <cacheField name="FN041 - Despesas capitalizáveis realizadas pelo(s) município(s)" numFmtId="0">
      <sharedItems containsString="0" containsBlank="1" containsNumber="1" minValue="0" maxValue="155000"/>
    </cacheField>
    <cacheField name="FN042 - Investimento realizado em abastecimento de água pelo(s) município(s)" numFmtId="0">
      <sharedItems containsString="0" containsBlank="1" containsNumber="1" minValue="0" maxValue="22750647.829999998"/>
    </cacheField>
    <cacheField name="FN043 - Investimento realizado em esgotamento sanitário pelo(s) município(s)" numFmtId="0">
      <sharedItems containsString="0" containsBlank="1" containsNumber="1" minValue="0" maxValue="3546727.57"/>
    </cacheField>
    <cacheField name="FN044 - Outros investimentos realizados pelo(s) município(s)" numFmtId="0">
      <sharedItems containsString="0" containsBlank="1" containsNumber="1" minValue="0" maxValue="800000"/>
    </cacheField>
    <cacheField name="FN045 - Investimento com recursos próprios realizado pelo(s) município(s)" numFmtId="0">
      <sharedItems containsString="0" containsBlank="1" containsNumber="1" minValue="0" maxValue="24517063.98"/>
    </cacheField>
    <cacheField name="FN046 - Investimento com recursos onerosos realizado pelo(s) município(s)" numFmtId="0">
      <sharedItems containsString="0" containsBlank="1" containsNumber="1" minValue="0" maxValue="227447.8"/>
    </cacheField>
    <cacheField name="FN047 - Investimento com recursos não onerosos realizado pelo(s) município(s)" numFmtId="0">
      <sharedItems containsString="0" containsBlank="1" containsNumber="1" minValue="0" maxValue="1650000"/>
    </cacheField>
    <cacheField name="FN048 - Investimentos totais realizados pelo(s) município(s)" numFmtId="0">
      <sharedItems containsString="0" containsBlank="1" containsNumber="1" minValue="0" maxValue="24517063.98"/>
    </cacheField>
    <cacheField name="FN051 - Despesas capitalizáveis realizadas pelo estado" numFmtId="0">
      <sharedItems containsString="0" containsBlank="1" containsNumber="1" containsInteger="1" minValue="0" maxValue="0"/>
    </cacheField>
    <cacheField name="FN052 - Investimento realizado em abastecimento de água pelo estado" numFmtId="0">
      <sharedItems containsString="0" containsBlank="1" containsNumber="1" minValue="0" maxValue="5978423.8899999997"/>
    </cacheField>
    <cacheField name="FN053 - Investimento realizado em esgotamento sanitário pelo estado" numFmtId="0">
      <sharedItems containsString="0" containsBlank="1" containsNumber="1" minValue="0" maxValue="427057.15"/>
    </cacheField>
    <cacheField name="FN054 - Outros investimentos realizados pelo estado" numFmtId="0">
      <sharedItems containsString="0" containsBlank="1" containsNumber="1" minValue="0" maxValue="297367.40000000002"/>
    </cacheField>
    <cacheField name="FN055 - Investimento com recursos próprios realizado pelo estado" numFmtId="0">
      <sharedItems containsString="0" containsBlank="1" containsNumber="1" containsInteger="1" minValue="0" maxValue="192923"/>
    </cacheField>
    <cacheField name="FN056 - Investimento com recursos onerosos realizado pelo estado" numFmtId="0">
      <sharedItems containsString="0" containsBlank="1" containsNumber="1" minValue="0" maxValue="687539.24"/>
    </cacheField>
    <cacheField name="FN057 - Investimento com recursos não onerosos realizado pelo estado" numFmtId="0">
      <sharedItems containsString="0" containsBlank="1" containsNumber="1" minValue="0" maxValue="88330.7"/>
    </cacheField>
    <cacheField name="FN058 - Investimentos totais realizados pelo estado" numFmtId="0">
      <sharedItems containsString="0" containsBlank="1" containsNumber="1" minValue="0" maxValue="6275791.29"/>
    </cacheField>
    <cacheField name="IN001 - Densidade de economias de água por ligação" numFmtId="0">
      <sharedItems containsString="0" containsBlank="1" containsNumber="1" minValue="1" maxValue="1.54"/>
    </cacheField>
    <cacheField name="IN002 - Índice de produtividade: economias ativas por pessoal próprio" numFmtId="0">
      <sharedItems containsString="0" containsBlank="1" containsNumber="1" minValue="105.44" maxValue="5556.44"/>
    </cacheField>
    <cacheField name="IN003 - Despesa total com os serviços por m3 faturado" numFmtId="0">
      <sharedItems containsString="0" containsBlank="1" containsNumber="1" minValue="0.2" maxValue="6.81"/>
    </cacheField>
    <cacheField name="IN004 - Tarifa média praticada" numFmtId="0">
      <sharedItems containsString="0" containsBlank="1" containsNumber="1" minValue="0" maxValue="6.1"/>
    </cacheField>
    <cacheField name="IN005 - Tarifa média de água" numFmtId="0">
      <sharedItems containsString="0" containsBlank="1" containsNumber="1" minValue="0.25" maxValue="6.18"/>
    </cacheField>
    <cacheField name="IN006 - Tarifa média de esgoto" numFmtId="0">
      <sharedItems containsString="0" containsBlank="1" containsNumber="1" minValue="0" maxValue="17.649999999999999"/>
    </cacheField>
    <cacheField name="IN007 - Incidência da desp. de pessoal e de serv. de terc. nas despesas totais com os serviços" numFmtId="0">
      <sharedItems containsString="0" containsBlank="1" containsNumber="1" minValue="5.96" maxValue="90.84"/>
    </cacheField>
    <cacheField name="IN008 - Despesa média anual por empregado" numFmtId="0">
      <sharedItems containsString="0" containsBlank="1" containsNumber="1" minValue="339.2" maxValue="183420.81"/>
    </cacheField>
    <cacheField name="IN009 - Índice de hidrometração" numFmtId="0">
      <sharedItems containsString="0" containsBlank="1" containsNumber="1" minValue="0" maxValue="104.4"/>
    </cacheField>
    <cacheField name="IN010 - Índice de micromedição relativo ao volume disponibilizado" numFmtId="0">
      <sharedItems containsString="0" containsBlank="1" containsNumber="1" minValue="0" maxValue="100"/>
    </cacheField>
    <cacheField name="IN011 - Índice de macromedição" numFmtId="0">
      <sharedItems containsString="0" containsBlank="1" containsNumber="1" minValue="0" maxValue="100"/>
    </cacheField>
    <cacheField name="IN012 - Indicador de desempenho financeiro" numFmtId="0">
      <sharedItems containsString="0" containsBlank="1" containsNumber="1" minValue="0" maxValue="471.53"/>
    </cacheField>
    <cacheField name="IN013 - Índice de perdas faturamento" numFmtId="0">
      <sharedItems containsString="0" containsBlank="1" containsNumber="1" minValue="-12.1" maxValue="100"/>
    </cacheField>
    <cacheField name="IN014 - Consumo micromedido por economia" numFmtId="0">
      <sharedItems containsString="0" containsBlank="1" containsNumber="1" minValue="0" maxValue="45.7"/>
    </cacheField>
    <cacheField name="IN015 - Índice de coleta de esgoto" numFmtId="0">
      <sharedItems containsString="0" containsBlank="1" containsNumber="1" minValue="0" maxValue="100"/>
    </cacheField>
    <cacheField name="IN016 - Índice de tratamento de esgoto" numFmtId="0">
      <sharedItems containsString="0" containsBlank="1" containsNumber="1" minValue="0" maxValue="100"/>
    </cacheField>
    <cacheField name="IN017 - Consumo de água faturado por economia" numFmtId="0">
      <sharedItems containsString="0" containsBlank="1" containsNumber="1" minValue="0" maxValue="53.08"/>
    </cacheField>
    <cacheField name="IN018 - Quantidade equivalente de pessoal total" numFmtId="0">
      <sharedItems containsString="0" containsBlank="1" containsNumber="1" minValue="0" maxValue="1625"/>
    </cacheField>
    <cacheField name="IN019 - Índice de produtividade: economias ativas por pessoal total (equivalente)" numFmtId="0">
      <sharedItems containsString="0" containsBlank="1" containsNumber="1" minValue="66.72" maxValue="1494.59"/>
    </cacheField>
    <cacheField name="IN020 - Extensão da rede de água por ligação" numFmtId="0">
      <sharedItems containsString="0" containsBlank="1" containsNumber="1" minValue="0.7" maxValue="33.68"/>
    </cacheField>
    <cacheField name="IN021 - Extensão da rede de esgoto por ligação" numFmtId="0">
      <sharedItems containsString="0" containsBlank="1" containsNumber="1" minValue="2.48" maxValue="19232.32"/>
    </cacheField>
    <cacheField name="IN022 - Consumo médio percapita de água" numFmtId="0">
      <sharedItems containsString="0" containsBlank="1" containsNumber="1" minValue="0" maxValue="573.16"/>
    </cacheField>
    <cacheField name="IN023 - Índice de atendimento urbano de água" numFmtId="0">
      <sharedItems containsString="0" containsBlank="1" containsNumber="1" minValue="51.2" maxValue="100"/>
    </cacheField>
    <cacheField name="IN024 - Índice de atendimento urbano de esgoto referido aos municípios atendidos com água" numFmtId="0">
      <sharedItems containsString="0" containsBlank="1" containsNumber="1" minValue="0.57999999999999996" maxValue="100"/>
    </cacheField>
    <cacheField name="IN025 - Volume de água disponibilizado por economia" numFmtId="0">
      <sharedItems containsString="0" containsBlank="1" containsNumber="1" minValue="3.97" maxValue="102.4"/>
    </cacheField>
    <cacheField name="IN026 - Despesa de exploração por m3 faturado" numFmtId="0">
      <sharedItems containsString="0" containsBlank="1" containsNumber="1" minValue="0.2" maxValue="4.8899999999999997"/>
    </cacheField>
    <cacheField name="IN027 - Despesa de exploração por economia" numFmtId="0">
      <sharedItems containsString="0" containsBlank="1" containsNumber="1" minValue="53.36" maxValue="684.07"/>
    </cacheField>
    <cacheField name="IN028 - Índice de faturamento de água" numFmtId="0">
      <sharedItems containsString="0" containsBlank="1" containsNumber="1" minValue="0" maxValue="112.1"/>
    </cacheField>
    <cacheField name="IN029 - Índice de evasão de receitas" numFmtId="0">
      <sharedItems containsString="0" containsBlank="1" containsNumber="1" minValue="-62.54" maxValue="100"/>
    </cacheField>
    <cacheField name="IN030 - Margem da despesa de exploração" numFmtId="0">
      <sharedItems containsString="0" containsBlank="1" containsNumber="1" minValue="19.21" maxValue="3250000"/>
    </cacheField>
    <cacheField name="IN031 - Margem da despesa com pessoal próprio" numFmtId="0">
      <sharedItems containsString="0" containsBlank="1" containsNumber="1" minValue="1.23" maxValue="375000"/>
    </cacheField>
    <cacheField name="IN032 - Margem da despesa com pessoal total (equivalente)" numFmtId="0">
      <sharedItems containsString="0" containsBlank="1" containsNumber="1" minValue="5.6" maxValue="1000000"/>
    </cacheField>
    <cacheField name="IN033 - Margem do serviço da divida" numFmtId="0">
      <sharedItems containsString="0" containsBlank="1" containsNumber="1" minValue="-2.82" maxValue="277.95999999999998"/>
    </cacheField>
    <cacheField name="IN034 - Margem das outras despesas de exploração" numFmtId="0">
      <sharedItems containsString="0" containsBlank="1" containsNumber="1" minValue="0" maxValue="66.680000000000007"/>
    </cacheField>
    <cacheField name="IN035 - Participação da despesa com pessoal próprio nas despesas de exploração" numFmtId="0">
      <sharedItems containsString="0" containsBlank="1" containsNumber="1" minValue="2.38" maxValue="64.81"/>
    </cacheField>
    <cacheField name="IN036 - Participação da despesa com pessoal total (equivalente) nas despesas de exploração" numFmtId="0">
      <sharedItems containsString="0" containsBlank="1" containsNumber="1" minValue="16.12" maxValue="90.93"/>
    </cacheField>
    <cacheField name="IN037 - Participação da despesa com energia elétrica nas despesas de exploração" numFmtId="0">
      <sharedItems containsString="0" containsBlank="1" containsNumber="1" minValue="0.91" maxValue="65.97"/>
    </cacheField>
    <cacheField name="IN038 - Participação da despesa com produtos químicos nas despesas de exploração (DEX)" numFmtId="0">
      <sharedItems containsString="0" containsBlank="1" containsNumber="1" minValue="0" maxValue="31.64"/>
    </cacheField>
    <cacheField name="IN039 - Participação das outras despesas nas despesas de exploração" numFmtId="0">
      <sharedItems containsString="0" containsBlank="1" containsNumber="1" minValue="0" maxValue="46.46"/>
    </cacheField>
    <cacheField name="IN040 - Participação da receita operacional direta de água na receita operacional total" numFmtId="0">
      <sharedItems containsString="0" containsBlank="1" containsNumber="1" minValue="40" maxValue="100"/>
    </cacheField>
    <cacheField name="IN041 - Participação da receita operacional direta de esgoto na receita operacional total" numFmtId="0">
      <sharedItems containsString="0" containsBlank="1" containsNumber="1" minValue="0" maxValue="44.7"/>
    </cacheField>
    <cacheField name="IN042 - Participação da receita operacional indireta na receita operacional total" numFmtId="0">
      <sharedItems containsString="0" containsBlank="1" containsNumber="1" minValue="-0.25" maxValue="50"/>
    </cacheField>
    <cacheField name="IN043 - Participação das economias residenciais de água no total das economias de água" numFmtId="0">
      <sharedItems containsString="0" containsBlank="1" containsNumber="1" minValue="48.86" maxValue="100"/>
    </cacheField>
    <cacheField name="IN044 - Índice de micromedição relativo ao consumo" numFmtId="0">
      <sharedItems containsString="0" containsBlank="1" containsNumber="1" minValue="0" maxValue="102.38"/>
    </cacheField>
    <cacheField name="IN045 - Índice de produtividade: empregados próprios por 1000 ligações de água" numFmtId="0">
      <sharedItems containsString="0" containsBlank="1" containsNumber="1" minValue="0" maxValue="19.05"/>
    </cacheField>
    <cacheField name="IN046 - Índice de esgoto tratado referido à água consumida" numFmtId="0">
      <sharedItems containsString="0" containsBlank="1" containsNumber="1" minValue="0" maxValue="100"/>
    </cacheField>
    <cacheField name="IN047 - Índice de atendimento urbano de esgoto referido aos municípios atendidos com esgoto" numFmtId="0">
      <sharedItems containsString="0" containsBlank="1" containsNumber="1" minValue="0.57999999999999996" maxValue="100"/>
    </cacheField>
    <cacheField name="IN048 - Índice de produtividade: empregados próprios por 1000 ligações de água + esgoto" numFmtId="0">
      <sharedItems containsString="0" containsBlank="1" containsNumber="1" minValue="0" maxValue="11.43"/>
    </cacheField>
    <cacheField name="IN049 - Índice de perdas na distribuição" numFmtId="0">
      <sharedItems containsString="0" containsBlank="1" containsNumber="1" minValue="-0.42" maxValue="100"/>
    </cacheField>
    <cacheField name="IN050 - Índice bruto de perdas lineares" numFmtId="0">
      <sharedItems containsString="0" containsBlank="1" containsNumber="1" minValue="-0.4" maxValue="472.08"/>
    </cacheField>
    <cacheField name="IN051 - Índice de perdas por ligação" numFmtId="0">
      <sharedItems containsString="0" containsBlank="1" containsNumber="1" minValue="-6.03" maxValue="2381.5100000000002"/>
    </cacheField>
    <cacheField name="IN052 - Índice de consumo de água" numFmtId="0">
      <sharedItems containsString="0" containsBlank="1" containsNumber="1" minValue="0" maxValue="102.26"/>
    </cacheField>
    <cacheField name="IN053 - Consumo médio de água por economia" numFmtId="0">
      <sharedItems containsString="0" containsBlank="1" containsNumber="1" minValue="0" maxValue="52.7"/>
    </cacheField>
    <cacheField name="IN054 - Dias de faturamento comprometidos com contas a receber" numFmtId="0">
      <sharedItems containsString="0" containsBlank="1" containsNumber="1" minValue="0" maxValue="3329.48"/>
    </cacheField>
    <cacheField name="IN055 - Índice de atendimento total de água" numFmtId="0">
      <sharedItems containsString="0" containsBlank="1" containsNumber="1" minValue="23.35" maxValue="100"/>
    </cacheField>
    <cacheField name="IN056 - Índice de atendimento total de esgoto referido aos municípios atendidos com água" numFmtId="0">
      <sharedItems containsString="0" containsBlank="1" containsNumber="1" minValue="0.44" maxValue="100"/>
    </cacheField>
    <cacheField name="IN057 - Índice de fluoretação de água" numFmtId="0">
      <sharedItems containsString="0" containsBlank="1" containsNumber="1" minValue="0" maxValue="100"/>
    </cacheField>
    <cacheField name="IN058 - Índice de consumo de energia elétrica em sistemas de abastecimento de água" numFmtId="0">
      <sharedItems containsString="0" containsBlank="1" containsNumber="1" minValue="0" maxValue="1.87"/>
    </cacheField>
    <cacheField name="IN059 - Índice de consumo de energia elétrica em sistemas de esgotamento sanitário" numFmtId="0">
      <sharedItems containsString="0" containsBlank="1" containsNumber="1" minValue="0" maxValue="232"/>
    </cacheField>
    <cacheField name="IN060 - Índice de despesas por consumo de energia elétrica nos sistemas de água e esgotos" numFmtId="0">
      <sharedItems containsString="0" containsBlank="1" containsNumber="1" minValue="0" maxValue="50.82"/>
    </cacheField>
    <cacheField name="IN061 - Liquidez corrente" numFmtId="0">
      <sharedItems containsString="0" containsBlank="1" containsNumber="1" minValue="0.05" maxValue="21.93"/>
    </cacheField>
    <cacheField name="IN062 - Liquidez geral" numFmtId="0">
      <sharedItems containsString="0" containsBlank="1" containsNumber="1" minValue="0.04" maxValue="9.36"/>
    </cacheField>
    <cacheField name="IN063 - Grau de endividamento" numFmtId="0">
      <sharedItems containsString="0" containsBlank="1" containsNumber="1" minValue="0.11" maxValue="1.96"/>
    </cacheField>
    <cacheField name="IN064 - Margem operacional com depreciação" numFmtId="0">
      <sharedItems containsString="0" containsBlank="1" containsNumber="1" minValue="-33.56" maxValue="95.68"/>
    </cacheField>
    <cacheField name="IN065 - Margem líquida com depreciação" numFmtId="0">
      <sharedItems containsString="0" containsBlank="1" containsNumber="1" minValue="-127.88" maxValue="103.35"/>
    </cacheField>
    <cacheField name="IN066 - Retorno sobre o patrimônio líquido" numFmtId="0">
      <sharedItems containsString="0" containsBlank="1" containsNumber="1" minValue="-1067.32" maxValue="1866.97"/>
    </cacheField>
    <cacheField name="IN067 - Composição de exigibilidades" numFmtId="0">
      <sharedItems containsString="0" containsBlank="1" containsNumber="1" minValue="0.79" maxValue="100"/>
    </cacheField>
    <cacheField name="IN068 - Margem operacional sem depreciação" numFmtId="0">
      <sharedItems containsString="0" containsBlank="1" containsNumber="1" minValue="-53.77" maxValue="106.97"/>
    </cacheField>
    <cacheField name="IN069 - Margem líquida sem depreciação" numFmtId="0">
      <sharedItems containsString="0" containsBlank="1" containsNumber="1" minValue="-78.98" maxValue="445.56"/>
    </cacheField>
    <cacheField name="IN101 - Índice de suficiência de caixa" numFmtId="0">
      <sharedItems containsString="0" containsBlank="1" containsNumber="1" minValue="0" maxValue="491.14"/>
    </cacheField>
    <cacheField name="IN102 - Índice de produtividade de pessoal total (equivalente)" numFmtId="0">
      <sharedItems containsString="0" containsBlank="1" containsNumber="1" minValue="20.440000000000001" maxValue="1303.38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y Nunes dos Santos" refreshedDate="45593.645168634263" createdVersion="8" refreshedVersion="8" minRefreshableVersion="3" recordCount="24" xr:uid="{A394F1E2-7802-4A28-B733-EB86B80B9EC1}">
  <cacheSource type="worksheet">
    <worksheetSource ref="A1:HU25" sheet="Planilha2"/>
  </cacheSource>
  <cacheFields count="229">
    <cacheField name="Código do Município" numFmtId="3">
      <sharedItems containsSemiMixedTypes="0" containsString="0" containsNumber="1" containsInteger="1" minValue="510760" maxValue="510760"/>
    </cacheField>
    <cacheField name="Município" numFmtId="3">
      <sharedItems/>
    </cacheField>
    <cacheField name="Estado" numFmtId="3">
      <sharedItems/>
    </cacheField>
    <cacheField name="Ano de Referência" numFmtId="0">
      <sharedItems containsSemiMixedTypes="0" containsString="0" containsNumber="1" containsInteger="1" minValue="1999" maxValue="2022" count="24"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</sharedItems>
    </cacheField>
    <cacheField name="Código do Prestador" numFmtId="3">
      <sharedItems containsSemiMixedTypes="0" containsString="0" containsNumber="1" containsInteger="1" minValue="51076011" maxValue="51076011"/>
    </cacheField>
    <cacheField name="Prestador" numFmtId="3">
      <sharedItems/>
    </cacheField>
    <cacheField name="Sigla do Prestador" numFmtId="3">
      <sharedItems/>
    </cacheField>
    <cacheField name="Abrangência" numFmtId="3">
      <sharedItems/>
    </cacheField>
    <cacheField name="Tipo de Serviço" numFmtId="3">
      <sharedItems/>
    </cacheField>
    <cacheField name="Natureza Jurídica" numFmtId="3">
      <sharedItems/>
    </cacheField>
    <cacheField name="G05A - Quantidade total de municípios atendidos com abastecimento de água" numFmtId="3">
      <sharedItems containsString="0" containsBlank="1" containsNumber="1" containsInteger="1" minValue="1" maxValue="1"/>
    </cacheField>
    <cacheField name="G05B - Quantidade total de municípios atendidos com esgotamento sanitário" numFmtId="3">
      <sharedItems containsString="0" containsBlank="1" containsNumber="1" containsInteger="1" minValue="1" maxValue="1"/>
    </cacheField>
    <cacheField name="G06A - População urbana residente do(s) município(s) com abastecimento de água" numFmtId="3">
      <sharedItems containsString="0" containsBlank="1" containsNumber="1" containsInteger="1" minValue="141660" maxValue="230483"/>
    </cacheField>
    <cacheField name="G06B - População urbana residente do(s) município(s) com esgotamento sanitário" numFmtId="3">
      <sharedItems containsString="0" containsBlank="1" containsNumber="1" containsInteger="1" minValue="141660" maxValue="230483"/>
    </cacheField>
    <cacheField name="G12A - População total residente do(s) município(s) com abastecimento de água, segundo o IBGE" numFmtId="3">
      <sharedItems containsSemiMixedTypes="0" containsString="0" containsNumber="1" containsInteger="1" minValue="150227" maxValue="244911"/>
    </cacheField>
    <cacheField name="G12B - População total residente do(s) município(s) com esgotamento sanitário, segundo o IBGE" numFmtId="3">
      <sharedItems containsSemiMixedTypes="0" containsString="0" containsNumber="1" containsInteger="1" minValue="150227" maxValue="244911"/>
    </cacheField>
    <cacheField name="GE001 - Quantidade de municípios atendidos com abastecimento de água com delegação em vigor" numFmtId="3">
      <sharedItems containsNonDate="0" containsString="0" containsBlank="1"/>
    </cacheField>
    <cacheField name="GE002 - Quantidade de municípios atendidos com abastecimento de água com delegação vencida" numFmtId="3">
      <sharedItems containsNonDate="0" containsString="0" containsBlank="1"/>
    </cacheField>
    <cacheField name="GE003 - Quantidade de municípios atendidos com abastecimento de água sem delegação" numFmtId="3">
      <sharedItems containsNonDate="0" containsString="0" containsBlank="1"/>
    </cacheField>
    <cacheField name="GE005 - Quantidade total de municípios atendidos" numFmtId="3">
      <sharedItems containsSemiMixedTypes="0" containsString="0" containsNumber="1" containsInteger="1" minValue="1" maxValue="1"/>
    </cacheField>
    <cacheField name="GE008 - Quantidade de Sedes municipais atendidas com abastecimento de água" numFmtId="3">
      <sharedItems containsSemiMixedTypes="0" containsString="0" containsNumber="1" containsInteger="1" minValue="1" maxValue="1"/>
    </cacheField>
    <cacheField name="GE009 - Quantidade de Sedes municipais atendidas com esgotamento sanitário" numFmtId="3">
      <sharedItems containsSemiMixedTypes="0" containsString="0" containsNumber="1" containsInteger="1" minValue="1" maxValue="1"/>
    </cacheField>
    <cacheField name="GE010 - Quantidade de Localidades (excluídas as sedes) atendidas com abastecimento de água" numFmtId="3">
      <sharedItems containsSemiMixedTypes="0" containsString="0" containsNumber="1" containsInteger="1" minValue="2" maxValue="3"/>
    </cacheField>
    <cacheField name="GE011 - Quantidade de Localidades (excluídas as sedes) atendidas com esgotamento sanitário" numFmtId="3">
      <sharedItems containsSemiMixedTypes="0" containsString="0" containsNumber="1" containsInteger="1" minValue="0" maxValue="0"/>
    </cacheField>
    <cacheField name="GE014 - Quantidade de municípios atendidos com esgotamento sanitário com delegação em vigor" numFmtId="3">
      <sharedItems containsNonDate="0" containsString="0" containsBlank="1"/>
    </cacheField>
    <cacheField name="GE015 - Quantidade de municípios atendidos com esgotamento sanitário com delegação vencida" numFmtId="3">
      <sharedItems containsNonDate="0" containsString="0" containsBlank="1"/>
    </cacheField>
    <cacheField name="GE016 - Quantidade de municípios atendidos com esgotamento sanitário sem delegação" numFmtId="3">
      <sharedItems containsNonDate="0" containsString="0" containsBlank="1"/>
    </cacheField>
    <cacheField name="GE017 - Ano de vencimento da delegação de abastecimento de água" numFmtId="0">
      <sharedItems containsNonDate="0" containsString="0" containsBlank="1"/>
    </cacheField>
    <cacheField name="GE018 - Ano de vencimento da delegação de esgotamento sanitário" numFmtId="3">
      <sharedItems containsNonDate="0" containsString="0" containsBlank="1"/>
    </cacheField>
    <cacheField name="GE025 - Quantidade de municípios não atendidos com abastecimento de água, mas com delegação em vigor" numFmtId="3">
      <sharedItems containsNonDate="0" containsString="0" containsBlank="1"/>
    </cacheField>
    <cacheField name="GE026 - Quantidade de municípios não atendidos com abastecimento de água, mas com delegação vencida para prestar esses serviços" numFmtId="3">
      <sharedItems containsNonDate="0" containsString="0" containsBlank="1"/>
    </cacheField>
    <cacheField name="GE028 - Quantidade de municípios não atendidos com esgotamento sanitário, mas com delegação em vigor para prestar esses serviços" numFmtId="3">
      <sharedItems containsNonDate="0" containsString="0" containsBlank="1"/>
    </cacheField>
    <cacheField name="GE029 - Quantidade de municípios não atendidos com esgotamento sanitário, mas com delegação vencida para prestar esses serviços" numFmtId="3">
      <sharedItems containsNonDate="0" containsString="0" containsBlank="1"/>
    </cacheField>
    <cacheField name="AG001 - População total atendida com abastecimento de água" numFmtId="3">
      <sharedItems containsSemiMixedTypes="0" containsString="0" containsNumber="1" containsInteger="1" minValue="145600" maxValue="244911"/>
    </cacheField>
    <cacheField name="AG001A - População total atendida com abastecimento de água no ano anterior ao de referência." numFmtId="3">
      <sharedItems containsSemiMixedTypes="0" containsString="0" containsNumber="1" containsInteger="1" minValue="142792" maxValue="239613"/>
    </cacheField>
    <cacheField name="AG002 - Quantidade de ligações ativas de água" numFmtId="3">
      <sharedItems containsSemiMixedTypes="0" containsString="0" containsNumber="1" containsInteger="1" minValue="37048" maxValue="90783"/>
    </cacheField>
    <cacheField name="AG002A - Quantidade de ligações ativas de água no ano anterior ao de referência." numFmtId="3">
      <sharedItems containsSemiMixedTypes="0" containsString="0" containsNumber="1" containsInteger="1" minValue="35698" maxValue="81679"/>
    </cacheField>
    <cacheField name="AG003 - Quantidade de economias ativas de água" numFmtId="3">
      <sharedItems containsSemiMixedTypes="0" containsString="0" containsNumber="1" containsInteger="1" minValue="41319" maxValue="93457"/>
    </cacheField>
    <cacheField name="AG003A - Quantidade de economias ativas de água no ano anterior ao de referência." numFmtId="3">
      <sharedItems containsSemiMixedTypes="0" containsString="0" containsNumber="1" containsInteger="1" minValue="41319" maxValue="89721"/>
    </cacheField>
    <cacheField name="AG004 - Quantidade de ligações ativas de água micromedidas" numFmtId="3">
      <sharedItems containsSemiMixedTypes="0" containsString="0" containsNumber="1" containsInteger="1" minValue="22390" maxValue="83763"/>
    </cacheField>
    <cacheField name="AG004A - Quantidade de ligações ativas de água micromedidas no ano anterior ao de referência." numFmtId="3">
      <sharedItems containsSemiMixedTypes="0" containsString="0" containsNumber="1" containsInteger="1" minValue="22190" maxValue="80798"/>
    </cacheField>
    <cacheField name="AG005 - Extensão da rede de água" numFmtId="3">
      <sharedItems containsSemiMixedTypes="0" containsString="0" containsNumber="1" minValue="43.61" maxValue="1701.73"/>
    </cacheField>
    <cacheField name="AG005A - Extensão da rede de água no ano anterior ao de referência." numFmtId="3">
      <sharedItems containsSemiMixedTypes="0" containsString="0" containsNumber="1" minValue="43.61" maxValue="1237.3900000000001"/>
    </cacheField>
    <cacheField name="AG006 - Volume de água produzido" numFmtId="3">
      <sharedItems containsSemiMixedTypes="0" containsString="0" containsNumber="1" minValue="11544.26" maxValue="31733"/>
    </cacheField>
    <cacheField name="AG007 - Volume de água tratada em ETAs" numFmtId="3">
      <sharedItems containsSemiMixedTypes="0" containsString="0" containsNumber="1" minValue="781.73" maxValue="12085"/>
    </cacheField>
    <cacheField name="AG008 - Volume de água micromedido" numFmtId="3">
      <sharedItems containsSemiMixedTypes="0" containsString="0" containsNumber="1" minValue="3897.1" maxValue="13906.44"/>
    </cacheField>
    <cacheField name="AG010 - Volume de água consumido" numFmtId="3">
      <sharedItems containsSemiMixedTypes="0" containsString="0" containsNumber="1" minValue="6076.75" maxValue="14713.4"/>
    </cacheField>
    <cacheField name="AG011 - Volume de água faturado" numFmtId="3">
      <sharedItems containsSemiMixedTypes="0" containsString="0" containsNumber="1" minValue="7000.52" maxValue="14721.96"/>
    </cacheField>
    <cacheField name="AG012 - Volume de água macromedido" numFmtId="3">
      <sharedItems containsString="0" containsBlank="1" containsNumber="1" minValue="0" maxValue="31733"/>
    </cacheField>
    <cacheField name="AG013 - Quantidade de economias residenciais ativas de água" numFmtId="3">
      <sharedItems containsSemiMixedTypes="0" containsString="0" containsNumber="1" containsInteger="1" minValue="37786" maxValue="87267"/>
    </cacheField>
    <cacheField name="AG013A - Quantidade de economias residenciais ativas de água no ano anterior ao de referência." numFmtId="3">
      <sharedItems containsSemiMixedTypes="0" containsString="0" containsNumber="1" containsInteger="1" minValue="36399" maxValue="83674"/>
    </cacheField>
    <cacheField name="AG014 - Quantidade de economias ativas de água micromedidas" numFmtId="3">
      <sharedItems containsSemiMixedTypes="0" containsString="0" containsNumber="1" containsInteger="1" minValue="25367" maxValue="90162"/>
    </cacheField>
    <cacheField name="AG014A - Quantidade de economias ativas de água micromedidas no ano anterior ao de referência." numFmtId="3">
      <sharedItems containsSemiMixedTypes="0" containsString="0" containsNumber="1" containsInteger="1" minValue="25270" maxValue="86532"/>
    </cacheField>
    <cacheField name="AG015 - Volume de água tratada por simples desinfecção" numFmtId="3">
      <sharedItems containsSemiMixedTypes="0" containsString="0" containsNumber="1" minValue="7396.2" maxValue="19928"/>
    </cacheField>
    <cacheField name="AG016 - Volume de água bruta importado" numFmtId="3">
      <sharedItems containsNonDate="0" containsString="0" containsBlank="1"/>
    </cacheField>
    <cacheField name="AG017 - Volume de água bruta exportado" numFmtId="3">
      <sharedItems containsSemiMixedTypes="0" containsString="0" containsNumber="1" containsInteger="1" minValue="0" maxValue="0"/>
    </cacheField>
    <cacheField name="AG018 - Volume de água tratada importado" numFmtId="3">
      <sharedItems containsSemiMixedTypes="0" containsString="0" containsNumber="1" containsInteger="1" minValue="0" maxValue="0"/>
    </cacheField>
    <cacheField name="AG019 - Volume de água tratada exportado" numFmtId="3">
      <sharedItems containsSemiMixedTypes="0" containsString="0" containsNumber="1" containsInteger="1" minValue="0" maxValue="0"/>
    </cacheField>
    <cacheField name="AG020 - Volume micromedido nas economias residenciais ativas de água" numFmtId="3">
      <sharedItems containsSemiMixedTypes="0" containsString="0" containsNumber="1" minValue="3444.1" maxValue="12400.95"/>
    </cacheField>
    <cacheField name="AG021 - Quantidade de ligações totais de água" numFmtId="3">
      <sharedItems containsSemiMixedTypes="0" containsString="0" containsNumber="1" containsInteger="1" minValue="40339" maxValue="90797"/>
    </cacheField>
    <cacheField name="AG021A - Quantidade de ligações totais de água no ano anterior ao de referência." numFmtId="3">
      <sharedItems containsSemiMixedTypes="0" containsString="0" containsNumber="1" containsInteger="1" minValue="38989" maxValue="87477"/>
    </cacheField>
    <cacheField name="AG022 - Quantidade de economias residenciais ativas de água micromedidas" numFmtId="3">
      <sharedItems containsSemiMixedTypes="0" containsString="0" containsNumber="1" containsInteger="1" minValue="22739" maxValue="86629"/>
    </cacheField>
    <cacheField name="AG022A - Quantidade de economias residenciais ativas de água micromedidas no ano anterior ao de referência." numFmtId="3">
      <sharedItems containsSemiMixedTypes="0" containsString="0" containsNumber="1" containsInteger="1" minValue="22739" maxValue="83585"/>
    </cacheField>
    <cacheField name="AG024 - Volume de serviço" numFmtId="3">
      <sharedItems containsString="0" containsBlank="1" containsNumber="1" minValue="0" maxValue="10731"/>
    </cacheField>
    <cacheField name="AG025A - População rural atendida com abastecimento de água no ano anterior ao de referência." numFmtId="3">
      <sharedItems containsString="0" containsBlank="1" containsNumber="1" containsInteger="1" minValue="0" maxValue="7814"/>
    </cacheField>
    <cacheField name="AG026 - População urbana atendida com abastecimento de água" numFmtId="3">
      <sharedItems containsString="0" containsBlank="1" containsNumber="1" containsInteger="1" minValue="150000" maxValue="230483"/>
    </cacheField>
    <cacheField name="AG026A - População urbana atendida com abastecimento de água no ano anterior ao de referência." numFmtId="3">
      <sharedItems containsString="0" containsBlank="1" containsNumber="1" containsInteger="1" minValue="150000" maxValue="230483"/>
    </cacheField>
    <cacheField name="AG027 - Volume de água fluoretada" numFmtId="3">
      <sharedItems containsString="0" containsBlank="1" containsNumber="1" containsInteger="1" minValue="0" maxValue="0"/>
    </cacheField>
    <cacheField name="AG028 - Consumo total de energia elétrica nos sistemas de água" numFmtId="3">
      <sharedItems containsString="0" containsBlank="1" containsNumber="1" minValue="9768.42" maxValue="21343.15"/>
    </cacheField>
    <cacheField name="BL001 - Ativo circulante" numFmtId="3">
      <sharedItems containsNonDate="0" containsString="0" containsBlank="1"/>
    </cacheField>
    <cacheField name="BL002 - Ativo total" numFmtId="3">
      <sharedItems containsNonDate="0" containsString="0" containsBlank="1"/>
    </cacheField>
    <cacheField name="BL003 - Exigível a longo prazo" numFmtId="3">
      <sharedItems containsNonDate="0" containsString="0" containsBlank="1"/>
    </cacheField>
    <cacheField name="BL004 - Lucro líquido com depreciação" numFmtId="3">
      <sharedItems containsNonDate="0" containsString="0" containsBlank="1"/>
    </cacheField>
    <cacheField name="BL005 - Passivo circulante" numFmtId="3">
      <sharedItems containsNonDate="0" containsString="0" containsBlank="1"/>
    </cacheField>
    <cacheField name="BL006 - Patrimônio líquido" numFmtId="3">
      <sharedItems containsNonDate="0" containsString="0" containsBlank="1"/>
    </cacheField>
    <cacheField name="BL007 - Receita operacional" numFmtId="3">
      <sharedItems containsNonDate="0" containsString="0" containsBlank="1"/>
    </cacheField>
    <cacheField name="BL008 - Resultado de exercícios futuros" numFmtId="3">
      <sharedItems containsNonDate="0" containsString="0" containsBlank="1"/>
    </cacheField>
    <cacheField name="BL009 - Resultado operacional com depreciação" numFmtId="3">
      <sharedItems containsNonDate="0" containsString="0" containsBlank="1"/>
    </cacheField>
    <cacheField name="BL010 - Realizável a longo prazo" numFmtId="3">
      <sharedItems containsNonDate="0" containsString="0" containsBlank="1"/>
    </cacheField>
    <cacheField name="BL011 - Lucro líquido sem depreciação" numFmtId="3">
      <sharedItems containsNonDate="0" containsString="0" containsBlank="1"/>
    </cacheField>
    <cacheField name="BL012 - Resultado operacional sem depreciação" numFmtId="3">
      <sharedItems containsNonDate="0" containsString="0" containsBlank="1"/>
    </cacheField>
    <cacheField name="ES001 - População total atendida com esgotamento sanitário" numFmtId="3">
      <sharedItems containsSemiMixedTypes="0" containsString="0" containsNumber="1" containsInteger="1" minValue="35944" maxValue="244911"/>
    </cacheField>
    <cacheField name="ES001A - População total atendida com esgotamento sanitário no ano anterior ao de referência." numFmtId="3">
      <sharedItems containsSemiMixedTypes="0" containsString="0" containsNumber="1" containsInteger="1" minValue="35832" maxValue="230483"/>
    </cacheField>
    <cacheField name="ES002 - Quantidade de ligações ativas de esgotos" numFmtId="3">
      <sharedItems containsSemiMixedTypes="0" containsString="0" containsNumber="1" containsInteger="1" minValue="8295" maxValue="85675"/>
    </cacheField>
    <cacheField name="ES002A - Quantidade de ligações ativas de esgoto no ano anterior ao de referência." numFmtId="3">
      <sharedItems containsSemiMixedTypes="0" containsString="0" containsNumber="1" containsInteger="1" minValue="8258" maxValue="82109"/>
    </cacheField>
    <cacheField name="ES003 - Quantidade de economias ativas de esgotos" numFmtId="3">
      <sharedItems containsSemiMixedTypes="0" containsString="0" containsNumber="1" containsInteger="1" minValue="9826" maxValue="93915"/>
    </cacheField>
    <cacheField name="ES003A - Quantidade de economias ativas de esgoto no ano anterior ao de referência." numFmtId="3">
      <sharedItems containsSemiMixedTypes="0" containsString="0" containsNumber="1" containsInteger="1" minValue="9826" maxValue="89632"/>
    </cacheField>
    <cacheField name="ES004 - Extensão da rede de esgotos" numFmtId="3">
      <sharedItems containsSemiMixedTypes="0" containsString="0" containsNumber="1" minValue="56.97" maxValue="1593.8"/>
    </cacheField>
    <cacheField name="ES004A - Extensão da rede de esgoto no ano anterior ao de referência." numFmtId="3">
      <sharedItems containsSemiMixedTypes="0" containsString="0" containsNumber="1" minValue="56.97" maxValue="785.03"/>
    </cacheField>
    <cacheField name="ES005 - Volume de esgotos coletado" numFmtId="3">
      <sharedItems containsString="0" containsBlank="1" containsNumber="1" minValue="2532" maxValue="10338"/>
    </cacheField>
    <cacheField name="ES006 - Volume de esgotos tratado" numFmtId="3">
      <sharedItems containsString="0" containsBlank="1" containsNumber="1" minValue="1789" maxValue="10139"/>
    </cacheField>
    <cacheField name="ES007 - Volume de esgotos faturado" numFmtId="3">
      <sharedItems containsSemiMixedTypes="0" containsString="0" containsNumber="1" minValue="159.63999999999999" maxValue="13833.64"/>
    </cacheField>
    <cacheField name="ES008 - Quantidade de economias residenciais ativas de esgotos" numFmtId="3">
      <sharedItems containsString="0" containsBlank="1" containsNumber="1" containsInteger="1" minValue="8406" maxValue="80971"/>
    </cacheField>
    <cacheField name="ES008A - Quantidade de economias residenciais ativas de esgoto no ano anterior ao de referência." numFmtId="3">
      <sharedItems containsString="0" containsBlank="1" containsNumber="1" containsInteger="1" minValue="8406" maxValue="76993"/>
    </cacheField>
    <cacheField name="ES009 - Quantidade de ligações totais de esgotos" numFmtId="3">
      <sharedItems containsSemiMixedTypes="0" containsString="0" containsNumber="1" containsInteger="1" minValue="8986" maxValue="86212"/>
    </cacheField>
    <cacheField name="ES009A - Quantidade de ligações totais de esgoto no ano anterior ao de referência." numFmtId="3">
      <sharedItems containsSemiMixedTypes="0" containsString="0" containsNumber="1" containsInteger="1" minValue="8958" maxValue="82602"/>
    </cacheField>
    <cacheField name="ES012 - Volume de esgoto bruto exportado" numFmtId="3">
      <sharedItems containsString="0" containsBlank="1" containsNumber="1" containsInteger="1" minValue="0" maxValue="0"/>
    </cacheField>
    <cacheField name="ES013 - Volume de esgotos bruto importado" numFmtId="3">
      <sharedItems containsString="0" containsBlank="1" containsNumber="1" containsInteger="1" minValue="0" maxValue="0"/>
    </cacheField>
    <cacheField name="ES014 - Volume de esgoto importado tratado nas instalações do importador" numFmtId="3">
      <sharedItems containsString="0" containsBlank="1" containsNumber="1" containsInteger="1" minValue="0" maxValue="0"/>
    </cacheField>
    <cacheField name="ES015 - Volume de esgoto bruto exportado tratado nas instalações do importador" numFmtId="3">
      <sharedItems containsString="0" containsBlank="1" containsNumber="1" containsInteger="1" minValue="0" maxValue="0"/>
    </cacheField>
    <cacheField name="ES025A - População rural atendida com esgotamento sanitário no ano anterior ao de referência." numFmtId="3">
      <sharedItems containsString="0" containsBlank="1" containsNumber="1" containsInteger="1" minValue="0" maxValue="0"/>
    </cacheField>
    <cacheField name="ES026 - População urbana atendida com esgotamento sanitário" numFmtId="3">
      <sharedItems containsString="0" containsBlank="1" containsNumber="1" containsInteger="1" minValue="48364" maxValue="230483"/>
    </cacheField>
    <cacheField name="ES026A - População urbana atendida com esgotamento sanitário no ano anterior ao de referência." numFmtId="3">
      <sharedItems containsString="0" containsBlank="1" containsNumber="1" containsInteger="1" minValue="48364" maxValue="230483"/>
    </cacheField>
    <cacheField name="ES028 - Consumo total de energia elétrica nos sistemas de esgotos" numFmtId="3">
      <sharedItems containsString="0" containsBlank="1" containsNumber="1" minValue="490.35" maxValue="7037.6"/>
    </cacheField>
    <cacheField name="FN001 - Receita operacional direta total" numFmtId="3">
      <sharedItems containsSemiMixedTypes="0" containsString="0" containsNumber="1" minValue="4013737.25" maxValue="92765069.049999997"/>
    </cacheField>
    <cacheField name="FN002 - Receita operacional direta de água" numFmtId="3">
      <sharedItems containsSemiMixedTypes="0" containsString="0" containsNumber="1" minValue="3191945.68" maxValue="58482326.140000001"/>
    </cacheField>
    <cacheField name="FN003 - Receita operacional direta de esgoto" numFmtId="3">
      <sharedItems containsSemiMixedTypes="0" containsString="0" containsNumber="1" minValue="821791.57" maxValue="34282742.909999996"/>
    </cacheField>
    <cacheField name="FN004 - Receita operacional indireta" numFmtId="3">
      <sharedItems containsSemiMixedTypes="0" containsString="0" containsNumber="1" minValue="0" maxValue="36684673.259999998"/>
    </cacheField>
    <cacheField name="FN005 - Receita operacional total (direta + indireta)" numFmtId="3">
      <sharedItems containsSemiMixedTypes="0" containsString="0" containsNumber="1" minValue="4288113.2" maxValue="129449742.31"/>
    </cacheField>
    <cacheField name="FN006 - Arrecadação total" numFmtId="3">
      <sharedItems containsSemiMixedTypes="0" containsString="0" containsNumber="1" minValue="4288113.2" maxValue="92765069.060000002"/>
    </cacheField>
    <cacheField name="FN007 - Receita operacional direta de água exportada (bruta ou tratada)" numFmtId="3">
      <sharedItems containsSemiMixedTypes="0" containsString="0" containsNumber="1" containsInteger="1" minValue="0" maxValue="0"/>
    </cacheField>
    <cacheField name="FN008 - Créditos de contas a receber" numFmtId="3">
      <sharedItems containsString="0" containsBlank="1" containsNumber="1" minValue="0" maxValue="12383501.310000001"/>
    </cacheField>
    <cacheField name="FN008A - Crédito de contas a receber no ano anterior ao de referência." numFmtId="3">
      <sharedItems containsString="0" containsBlank="1" containsNumber="1" minValue="0" maxValue="12383501.310000001"/>
    </cacheField>
    <cacheField name="FN010 - Despesa com pessoal próprio" numFmtId="3">
      <sharedItems containsSemiMixedTypes="0" containsString="0" containsNumber="1" minValue="152073.60999999999" maxValue="6052886.6600000001"/>
    </cacheField>
    <cacheField name="FN011 - Despesa com produtos químicos" numFmtId="3">
      <sharedItems containsSemiMixedTypes="0" containsString="0" containsNumber="1" minValue="98458.4" maxValue="2901906.31"/>
    </cacheField>
    <cacheField name="FN013 - Despesa com energia elétrica" numFmtId="3">
      <sharedItems containsSemiMixedTypes="0" containsString="0" containsNumber="1" minValue="1423552.26" maxValue="22358864.73"/>
    </cacheField>
    <cacheField name="FN014 - Despesa com serviços de terceiros" numFmtId="3">
      <sharedItems containsSemiMixedTypes="0" containsString="0" containsNumber="1" minValue="494158.61" maxValue="34162795.210000001"/>
    </cacheField>
    <cacheField name="FN015 - Despesas de Exploração (DEX), sendo FN015 = FN010 + FN011 + FN013 + FN014 + FN020 + FN039 + FN021 + FN027" numFmtId="3">
      <sharedItems containsSemiMixedTypes="0" containsString="0" containsNumber="1" minValue="3358104.6" maxValue="75042596.030000001"/>
    </cacheField>
    <cacheField name="FN016 - Despesas com juros e encargos do serviço da dívida" numFmtId="3">
      <sharedItems containsString="0" containsBlank="1" containsNumber="1" containsInteger="1" minValue="0" maxValue="0"/>
    </cacheField>
    <cacheField name="FN017 - Despesas totais com os serviços (DTS), sendo FN017 = FN015 + FN016 + FN019 + FN022 + FN028" numFmtId="3">
      <sharedItems containsSemiMixedTypes="0" containsString="0" containsNumber="1" minValue="4306267.25" maxValue="77461300.060000002"/>
    </cacheField>
    <cacheField name="FN018 - Despesas capitalizáveis realizadas pelo prestador de serviços" numFmtId="3">
      <sharedItems containsString="0" containsBlank="1" containsNumber="1" minValue="0" maxValue="2267352.1"/>
    </cacheField>
    <cacheField name="FN019 - Despesas com depreciação, amortização do ativo diferido e provisão para devedores duvidosos" numFmtId="3">
      <sharedItems containsString="0" containsBlank="1" containsNumber="1" minValue="0" maxValue="2418704.0299999998"/>
    </cacheField>
    <cacheField name="FN020 - Despesa com água importada (bruta ou tratada)" numFmtId="3">
      <sharedItems containsSemiMixedTypes="0" containsString="0" containsNumber="1" containsInteger="1" minValue="0" maxValue="0"/>
    </cacheField>
    <cacheField name="FN021 - Despesas fiscais ou tributárias computadas na DEX" numFmtId="3">
      <sharedItems containsString="0" containsBlank="1" containsNumber="1" minValue="0" maxValue="1271234.42"/>
    </cacheField>
    <cacheField name="FN022 - Despesas fiscais ou tributárias não computadas na DEX" numFmtId="3">
      <sharedItems containsString="0" containsBlank="1" containsNumber="1" containsInteger="1" minValue="0" maxValue="0"/>
    </cacheField>
    <cacheField name="FN023 - Investimento realizado em abastecimento de água pelo prestador de serviços" numFmtId="3">
      <sharedItems containsSemiMixedTypes="0" containsString="0" containsNumber="1" minValue="23431.72" maxValue="25167846.079999998"/>
    </cacheField>
    <cacheField name="FN024 - Investimento realizado em esgotamento sanitário pelo prestador de serviços" numFmtId="3">
      <sharedItems containsSemiMixedTypes="0" containsString="0" containsNumber="1" minValue="0" maxValue="21796509.300000001"/>
    </cacheField>
    <cacheField name="FN025 - Outros investimentos realizados pelo prestador de serviços" numFmtId="3">
      <sharedItems containsSemiMixedTypes="0" containsString="0" containsNumber="1" minValue="27044.2" maxValue="2932912.7"/>
    </cacheField>
    <cacheField name="FN026 - Quantidade total de empregados próprios" numFmtId="3">
      <sharedItems containsSemiMixedTypes="0" containsString="0" containsNumber="1" containsInteger="1" minValue="12" maxValue="125"/>
    </cacheField>
    <cacheField name="FN026A - Quantidade total de empregados próprios no ano anterior ao de referência." numFmtId="3">
      <sharedItems containsSemiMixedTypes="0" containsString="0" containsNumber="1" containsInteger="1" minValue="12" maxValue="125"/>
    </cacheField>
    <cacheField name="FN027 - Outras despesas de exploração" numFmtId="3">
      <sharedItems containsSemiMixedTypes="0" containsString="0" containsNumber="1" minValue="0" maxValue="13067588.92"/>
    </cacheField>
    <cacheField name="FN028 - Outras despesas com os serviços" numFmtId="3">
      <sharedItems containsString="0" containsBlank="1" containsNumber="1" minValue="0" maxValue="1731528.45"/>
    </cacheField>
    <cacheField name="FN030 - Investimento com recursos próprios realizado pelo prestador de serviços." numFmtId="3">
      <sharedItems containsSemiMixedTypes="0" containsString="0" containsNumber="1" minValue="303427.37" maxValue="5192935.5"/>
    </cacheField>
    <cacheField name="FN031 - Investimento com recursos onerosos realizado pelo prestador de serviços." numFmtId="3">
      <sharedItems containsSemiMixedTypes="0" containsString="0" containsNumber="1" minValue="0" maxValue="34751077.689999998"/>
    </cacheField>
    <cacheField name="FN032 - Investimento com recursos não onerosos realizado pelo prestador de serviços." numFmtId="3">
      <sharedItems containsSemiMixedTypes="0" containsString="0" containsNumber="1" minValue="0" maxValue="12213277.689999999"/>
    </cacheField>
    <cacheField name="FN033 - Investimentos totais realizados pelo prestador de serviços" numFmtId="3">
      <sharedItems containsString="0" containsBlank="1" containsNumber="1" minValue="311581.05" maxValue="48416980.32"/>
    </cacheField>
    <cacheField name="FN034 - Despesas com amortizações do serviço da dívida" numFmtId="3">
      <sharedItems containsString="0" containsBlank="1" containsNumber="1" containsInteger="1" minValue="0" maxValue="0"/>
    </cacheField>
    <cacheField name="FN035 - Despesas com juros e encargos do serviço da dívida, exceto variações monetária e cambial" numFmtId="3">
      <sharedItems containsString="0" containsBlank="1" containsNumber="1" containsInteger="1" minValue="0" maxValue="0"/>
    </cacheField>
    <cacheField name="FN036 - Despesa com variações monetárias e cambiais das dívidas" numFmtId="3">
      <sharedItems containsString="0" containsBlank="1" containsNumber="1" containsInteger="1" minValue="0" maxValue="0"/>
    </cacheField>
    <cacheField name="FN037 - Despesas totais com o serviço da dívida" numFmtId="3">
      <sharedItems containsString="0" containsBlank="1" containsNumber="1" containsInteger="1" minValue="0" maxValue="0"/>
    </cacheField>
    <cacheField name="FN038 - Receita operacional direta - esgoto bruto importado" numFmtId="3">
      <sharedItems containsString="0" containsBlank="1" containsNumber="1" containsInteger="1" minValue="0" maxValue="0"/>
    </cacheField>
    <cacheField name="FN039 - Despesa com esgoto exportado" numFmtId="3">
      <sharedItems containsString="0" containsBlank="1" containsNumber="1" containsInteger="1" minValue="0" maxValue="0"/>
    </cacheField>
    <cacheField name="FN041 - Despesas capitalizáveis realizadas pelo(s) município(s)" numFmtId="3">
      <sharedItems containsString="0" containsBlank="1" containsNumber="1" containsInteger="1" minValue="0" maxValue="0"/>
    </cacheField>
    <cacheField name="FN042 - Investimento realizado em abastecimento de água pelo(s) município(s)" numFmtId="3">
      <sharedItems containsString="0" containsBlank="1" containsNumber="1" containsInteger="1" minValue="0" maxValue="0"/>
    </cacheField>
    <cacheField name="FN043 - Investimento realizado em esgotamento sanitário pelo(s) município(s)" numFmtId="3">
      <sharedItems containsString="0" containsBlank="1" containsNumber="1" containsInteger="1" minValue="0" maxValue="0"/>
    </cacheField>
    <cacheField name="FN044 - Outros investimentos realizados pelo(s) município(s)" numFmtId="3">
      <sharedItems containsString="0" containsBlank="1" containsNumber="1" containsInteger="1" minValue="0" maxValue="0"/>
    </cacheField>
    <cacheField name="FN045 - Investimento com recursos próprios realizado pelo(s) município(s)" numFmtId="3">
      <sharedItems containsString="0" containsBlank="1" containsNumber="1" containsInteger="1" minValue="0" maxValue="0"/>
    </cacheField>
    <cacheField name="FN046 - Investimento com recursos onerosos realizado pelo(s) município(s)" numFmtId="3">
      <sharedItems containsString="0" containsBlank="1" containsNumber="1" containsInteger="1" minValue="0" maxValue="0"/>
    </cacheField>
    <cacheField name="FN047 - Investimento com recursos não onerosos realizado pelo(s) município(s)" numFmtId="3">
      <sharedItems containsString="0" containsBlank="1" containsNumber="1" containsInteger="1" minValue="0" maxValue="0"/>
    </cacheField>
    <cacheField name="FN048 - Investimentos totais realizados pelo(s) município(s)" numFmtId="3">
      <sharedItems containsString="0" containsBlank="1" containsNumber="1" containsInteger="1" minValue="0" maxValue="0"/>
    </cacheField>
    <cacheField name="FN051 - Despesas capitalizáveis realizadas pelo estado" numFmtId="3">
      <sharedItems containsString="0" containsBlank="1" containsNumber="1" containsInteger="1" minValue="0" maxValue="0"/>
    </cacheField>
    <cacheField name="FN052 - Investimento realizado em abastecimento de água pelo estado" numFmtId="3">
      <sharedItems containsString="0" containsBlank="1" containsNumber="1" containsInteger="1" minValue="0" maxValue="0"/>
    </cacheField>
    <cacheField name="FN053 - Investimento realizado em esgotamento sanitário pelo estado" numFmtId="3">
      <sharedItems containsString="0" containsBlank="1" containsNumber="1" containsInteger="1" minValue="0" maxValue="0"/>
    </cacheField>
    <cacheField name="FN054 - Outros investimentos realizados pelo estado" numFmtId="3">
      <sharedItems containsString="0" containsBlank="1" containsNumber="1" containsInteger="1" minValue="0" maxValue="0"/>
    </cacheField>
    <cacheField name="FN055 - Investimento com recursos próprios realizado pelo estado" numFmtId="3">
      <sharedItems containsString="0" containsBlank="1" containsNumber="1" containsInteger="1" minValue="0" maxValue="0"/>
    </cacheField>
    <cacheField name="FN056 - Investimento com recursos onerosos realizado pelo estado" numFmtId="3">
      <sharedItems containsString="0" containsBlank="1" containsNumber="1" containsInteger="1" minValue="0" maxValue="0"/>
    </cacheField>
    <cacheField name="FN057 - Investimento com recursos não onerosos realizado pelo estado" numFmtId="3">
      <sharedItems containsString="0" containsBlank="1" containsNumber="1" containsInteger="1" minValue="0" maxValue="0"/>
    </cacheField>
    <cacheField name="FN058 - Investimentos totais realizados pelo estado" numFmtId="3">
      <sharedItems containsString="0" containsBlank="1" containsNumber="1" containsInteger="1" minValue="0" maxValue="0"/>
    </cacheField>
    <cacheField name="IN001 - Densidade de economias de água por ligação" numFmtId="3">
      <sharedItems containsSemiMixedTypes="0" containsString="0" containsNumber="1" minValue="1.06" maxValue="1.18"/>
    </cacheField>
    <cacheField name="IN002 - Índice de produtividade: economias ativas por pessoal próprio" numFmtId="3">
      <sharedItems containsSemiMixedTypes="0" containsString="0" containsNumber="1" minValue="429.37" maxValue="5556.44"/>
    </cacheField>
    <cacheField name="IN003 - Despesa total com os serviços por m3 faturado" numFmtId="3">
      <sharedItems containsSemiMixedTypes="0" containsString="0" containsNumber="1" minValue="0.4" maxValue="2.71"/>
    </cacheField>
    <cacheField name="IN004 - Tarifa média praticada" numFmtId="3">
      <sharedItems containsSemiMixedTypes="0" containsString="0" containsNumber="1" minValue="0.41" maxValue="3.34"/>
    </cacheField>
    <cacheField name="IN005 - Tarifa média de água" numFmtId="3">
      <sharedItems containsSemiMixedTypes="0" containsString="0" containsNumber="1" minValue="0.42" maxValue="4.03"/>
    </cacheField>
    <cacheField name="IN006 - Tarifa média de esgoto" numFmtId="3">
      <sharedItems containsSemiMixedTypes="0" containsString="0" containsNumber="1" minValue="0.39" maxValue="6.78"/>
    </cacheField>
    <cacheField name="IN007 - Incidência da desp. de pessoal e de serv. de terc. nas despesas totais com os serviços" numFmtId="3">
      <sharedItems containsSemiMixedTypes="0" containsString="0" containsNumber="1" minValue="26.55" maxValue="62.01"/>
    </cacheField>
    <cacheField name="IN008 - Despesa média anual por empregado" numFmtId="3">
      <sharedItems containsSemiMixedTypes="0" containsString="0" containsNumber="1" minValue="2220.0500000000002" maxValue="183420.81"/>
    </cacheField>
    <cacheField name="IN009 - Índice de hidrometração" numFmtId="3">
      <sharedItems containsSemiMixedTypes="0" containsString="0" containsNumber="1" minValue="58.42" maxValue="99.68"/>
    </cacheField>
    <cacheField name="IN010 - Índice de micromedição relativo ao volume disponibilizado" numFmtId="3">
      <sharedItems containsSemiMixedTypes="0" containsString="0" containsNumber="1" minValue="20.9" maxValue="63.96"/>
    </cacheField>
    <cacheField name="IN011 - Índice de macromedição" numFmtId="3">
      <sharedItems containsString="0" containsBlank="1" containsNumber="1" minValue="0" maxValue="100"/>
    </cacheField>
    <cacheField name="IN012 - Indicador de desempenho financeiro" numFmtId="3">
      <sharedItems containsSemiMixedTypes="0" containsString="0" containsNumber="1" minValue="93.2" maxValue="210.38"/>
    </cacheField>
    <cacheField name="IN013 - Índice de perdas faturamento" numFmtId="3">
      <sharedItems containsSemiMixedTypes="0" containsString="0" containsNumber="1" minValue="25.48" maxValue="60.92"/>
    </cacheField>
    <cacheField name="IN014 - Consumo micromedido por economia" numFmtId="3">
      <sharedItems containsSemiMixedTypes="0" containsString="0" containsNumber="1" minValue="10.33" maxValue="17.59"/>
    </cacheField>
    <cacheField name="IN015 - Índice de coleta de esgoto" numFmtId="3">
      <sharedItems containsString="0" containsBlank="1" containsNumber="1" minValue="27.31" maxValue="95.46"/>
    </cacheField>
    <cacheField name="IN016 - Índice de tratamento de esgoto" numFmtId="3">
      <sharedItems containsString="0" containsBlank="1" containsNumber="1" minValue="66.959999999999994" maxValue="100"/>
    </cacheField>
    <cacheField name="IN017 - Consumo de água faturado por economia" numFmtId="3">
      <sharedItems containsSemiMixedTypes="0" containsString="0" containsNumber="1" minValue="12.92" maxValue="15.7"/>
    </cacheField>
    <cacheField name="IN018 - Quantidade equivalente de pessoal total" numFmtId="3">
      <sharedItems containsSemiMixedTypes="0" containsString="0" containsNumber="1" minValue="44" maxValue="710"/>
    </cacheField>
    <cacheField name="IN019 - Índice de produtividade: economias ativas por pessoal total (equivalente)" numFmtId="3">
      <sharedItems containsSemiMixedTypes="0" containsString="0" containsNumber="1" minValue="76.040000000000006" maxValue="1494.59"/>
    </cacheField>
    <cacheField name="IN020 - Extensão da rede de água por ligação" numFmtId="3">
      <sharedItems containsSemiMixedTypes="0" containsString="0" containsNumber="1" minValue="0.7" maxValue="16.12"/>
    </cacheField>
    <cacheField name="IN021 - Extensão da rede de esgoto por ligação" numFmtId="3">
      <sharedItems containsSemiMixedTypes="0" containsString="0" containsNumber="1" minValue="6.16" maxValue="19.68"/>
    </cacheField>
    <cacheField name="IN022 - Consumo médio percapita de água" numFmtId="3">
      <sharedItems containsSemiMixedTypes="0" containsString="0" containsNumber="1" minValue="114.4" maxValue="196.48"/>
    </cacheField>
    <cacheField name="IN023 - Índice de atendimento urbano de água" numFmtId="3">
      <sharedItems containsString="0" containsBlank="1" containsNumber="1" minValue="99.8" maxValue="100"/>
    </cacheField>
    <cacheField name="IN024 - Índice de atendimento urbano de esgoto referido aos municípios atendidos com água" numFmtId="3">
      <sharedItems containsString="0" containsBlank="1" containsNumber="1" minValue="24.25" maxValue="100"/>
    </cacheField>
    <cacheField name="IN025 - Volume de água disponibilizado por economia" numFmtId="3">
      <sharedItems containsSemiMixedTypes="0" containsString="0" containsNumber="1" minValue="21.61" maxValue="36.9"/>
    </cacheField>
    <cacheField name="IN026 - Despesa de exploração por m3 faturado" numFmtId="3">
      <sharedItems containsSemiMixedTypes="0" containsString="0" containsNumber="1" minValue="0.35" maxValue="2.63"/>
    </cacheField>
    <cacheField name="IN027 - Despesa de exploração por economia" numFmtId="3">
      <sharedItems containsSemiMixedTypes="0" containsString="0" containsNumber="1" minValue="62.19" maxValue="409.26"/>
    </cacheField>
    <cacheField name="IN028 - Índice de faturamento de água" numFmtId="3">
      <sharedItems containsSemiMixedTypes="0" containsString="0" containsNumber="1" minValue="39.07" maxValue="74.52"/>
    </cacheField>
    <cacheField name="IN029 - Índice de evasão de receitas" numFmtId="3">
      <sharedItems containsSemiMixedTypes="0" containsString="0" containsNumber="1" minValue="-6.36" maxValue="28.34"/>
    </cacheField>
    <cacheField name="IN030 - Margem da despesa de exploração" numFmtId="3">
      <sharedItems containsSemiMixedTypes="0" containsString="0" containsNumber="1" minValue="47.53" maxValue="94.47"/>
    </cacheField>
    <cacheField name="IN031 - Margem da despesa com pessoal próprio" numFmtId="3">
      <sharedItems containsSemiMixedTypes="0" containsString="0" containsNumber="1" minValue="3" maxValue="30.82"/>
    </cacheField>
    <cacheField name="IN032 - Margem da despesa com pessoal total (equivalente)" numFmtId="3">
      <sharedItems containsSemiMixedTypes="0" containsString="0" containsNumber="1" minValue="14.88" maxValue="51.52"/>
    </cacheField>
    <cacheField name="IN033 - Margem do serviço da divida" numFmtId="3">
      <sharedItems containsString="0" containsBlank="1" containsNumber="1" containsInteger="1" minValue="0" maxValue="0"/>
    </cacheField>
    <cacheField name="IN034 - Margem das outras despesas de exploração" numFmtId="3">
      <sharedItems containsString="0" containsBlank="1" containsNumber="1" minValue="0" maxValue="31.8"/>
    </cacheField>
    <cacheField name="IN035 - Participação da despesa com pessoal próprio nas despesas de exploração" numFmtId="3">
      <sharedItems containsSemiMixedTypes="0" containsString="0" containsNumber="1" minValue="4.5199999999999996" maxValue="37.85"/>
    </cacheField>
    <cacheField name="IN036 - Participação da despesa com pessoal total (equivalente) nas despesas de exploração" numFmtId="3">
      <sharedItems containsSemiMixedTypes="0" containsString="0" containsNumber="1" minValue="26.55" maxValue="63.74"/>
    </cacheField>
    <cacheField name="IN037 - Participação da despesa com energia elétrica nas despesas de exploração" numFmtId="3">
      <sharedItems containsSemiMixedTypes="0" containsString="0" containsNumber="1" minValue="23.25" maxValue="60.02"/>
    </cacheField>
    <cacheField name="IN038 - Participação da despesa com produtos químicos nas despesas de exploração (DEX)" numFmtId="3">
      <sharedItems containsSemiMixedTypes="0" containsString="0" containsNumber="1" minValue="2.12" maxValue="8.17"/>
    </cacheField>
    <cacheField name="IN039 - Participação das outras despesas nas despesas de exploração" numFmtId="3">
      <sharedItems containsString="0" containsBlank="1" containsNumber="1" minValue="0" maxValue="33.659999999999997"/>
    </cacheField>
    <cacheField name="IN040 - Participação da receita operacional direta de água na receita operacional total" numFmtId="3">
      <sharedItems containsSemiMixedTypes="0" containsString="0" containsNumber="1" minValue="45.18" maxValue="77.599999999999994"/>
    </cacheField>
    <cacheField name="IN041 - Participação da receita operacional direta de esgoto na receita operacional total" numFmtId="3">
      <sharedItems containsSemiMixedTypes="0" containsString="0" containsNumber="1" minValue="19.16" maxValue="32.08"/>
    </cacheField>
    <cacheField name="IN042 - Participação da receita operacional indireta na receita operacional total" numFmtId="3">
      <sharedItems containsSemiMixedTypes="0" containsString="0" containsNumber="1" minValue="0" maxValue="28.34"/>
    </cacheField>
    <cacheField name="IN043 - Participação das economias residenciais de água no total das economias de água" numFmtId="3">
      <sharedItems containsSemiMixedTypes="0" containsString="0" containsNumber="1" minValue="85.91" maxValue="95.24"/>
    </cacheField>
    <cacheField name="IN044 - Índice de micromedição relativo ao consumo" numFmtId="3">
      <sharedItems containsSemiMixedTypes="0" containsString="0" containsNumber="1" minValue="59.37" maxValue="100"/>
    </cacheField>
    <cacheField name="IN045 - Índice de produtividade: empregados próprios por 1000 ligações de água" numFmtId="3">
      <sharedItems containsSemiMixedTypes="0" containsString="0" containsNumber="1" minValue="0.26" maxValue="3.39"/>
    </cacheField>
    <cacheField name="IN046 - Índice de esgoto tratado referido à água consumida" numFmtId="3">
      <sharedItems containsString="0" containsBlank="1" containsNumber="1" minValue="21.42" maxValue="93.37"/>
    </cacheField>
    <cacheField name="IN047 - Índice de atendimento urbano de esgoto referido aos municípios atendidos com esgoto" numFmtId="3">
      <sharedItems containsString="0" containsBlank="1" containsNumber="1" minValue="24.25" maxValue="100"/>
    </cacheField>
    <cacheField name="IN048 - Índice de produtividade: empregados próprios por 1000 ligações de água + esgoto" numFmtId="3">
      <sharedItems containsSemiMixedTypes="0" containsString="0" containsNumber="1" minValue="0.19" maxValue="2.76"/>
    </cacheField>
    <cacheField name="IN049 - Índice de perdas na distribuição" numFmtId="3">
      <sharedItems containsSemiMixedTypes="0" containsString="0" containsNumber="1" minValue="32.33" maxValue="64.78"/>
    </cacheField>
    <cacheField name="IN050 - Índice bruto de perdas lineares" numFmtId="3">
      <sharedItems containsSemiMixedTypes="0" containsString="0" containsNumber="1" minValue="17.59" maxValue="472.08"/>
    </cacheField>
    <cacheField name="IN051 - Índice de perdas por ligação" numFmtId="3">
      <sharedItems containsSemiMixedTypes="0" containsString="0" containsNumber="1" minValue="255.1" maxValue="876.98"/>
    </cacheField>
    <cacheField name="IN052 - Índice de consumo de água" numFmtId="3">
      <sharedItems containsSemiMixedTypes="0" containsString="0" containsNumber="1" minValue="35.21" maxValue="67.67"/>
    </cacheField>
    <cacheField name="IN053 - Consumo médio de água por economia" numFmtId="3">
      <sharedItems containsSemiMixedTypes="0" containsString="0" containsNumber="1" minValue="10.1" maxValue="18.14"/>
    </cacheField>
    <cacheField name="IN054 - Dias de faturamento comprometidos com contas a receber" numFmtId="3">
      <sharedItems containsString="0" containsBlank="1" containsNumber="1" minValue="0" maxValue="169"/>
    </cacheField>
    <cacheField name="IN055 - Índice de atendimento total de água" numFmtId="3">
      <sharedItems containsString="0" containsBlank="1" containsNumber="1" minValue="94.7" maxValue="100"/>
    </cacheField>
    <cacheField name="IN056 - Índice de atendimento total de esgoto referido aos municípios atendidos com água" numFmtId="3">
      <sharedItems containsString="0" containsBlank="1" containsNumber="1" minValue="31.01" maxValue="100"/>
    </cacheField>
    <cacheField name="IN057 - Índice de fluoretação de água" numFmtId="3">
      <sharedItems containsString="0" containsBlank="1" containsNumber="1" containsInteger="1" minValue="0" maxValue="0"/>
    </cacheField>
    <cacheField name="IN058 - Índice de consumo de energia elétrica em sistemas de abastecimento de água" numFmtId="3">
      <sharedItems containsString="0" containsBlank="1" containsNumber="1" minValue="0.45" maxValue="0.91"/>
    </cacheField>
    <cacheField name="IN059 - Índice de consumo de energia elétrica em sistemas de esgotamento sanitário" numFmtId="3">
      <sharedItems containsString="0" containsBlank="1" containsNumber="1" minValue="0.14000000000000001" maxValue="2.5499999999999998"/>
    </cacheField>
    <cacheField name="IN060 - Índice de despesas por consumo de energia elétrica nos sistemas de água e esgotos" numFmtId="3">
      <sharedItems containsString="0" containsBlank="1" containsNumber="1" minValue="0.11" maxValue="0.83"/>
    </cacheField>
    <cacheField name="IN061 - Liquidez corrente" numFmtId="3">
      <sharedItems containsNonDate="0" containsString="0" containsBlank="1"/>
    </cacheField>
    <cacheField name="IN062 - Liquidez geral" numFmtId="3">
      <sharedItems containsNonDate="0" containsString="0" containsBlank="1"/>
    </cacheField>
    <cacheField name="IN063 - Grau de endividamento" numFmtId="3">
      <sharedItems containsNonDate="0" containsString="0" containsBlank="1"/>
    </cacheField>
    <cacheField name="IN064 - Margem operacional com depreciação" numFmtId="3">
      <sharedItems containsNonDate="0" containsString="0" containsBlank="1"/>
    </cacheField>
    <cacheField name="IN065 - Margem líquida com depreciação" numFmtId="3">
      <sharedItems containsNonDate="0" containsString="0" containsBlank="1"/>
    </cacheField>
    <cacheField name="IN066 - Retorno sobre o patrimônio líquido" numFmtId="3">
      <sharedItems containsNonDate="0" containsString="0" containsBlank="1"/>
    </cacheField>
    <cacheField name="IN067 - Composição de exigibilidades" numFmtId="3">
      <sharedItems containsNonDate="0" containsString="0" containsBlank="1"/>
    </cacheField>
    <cacheField name="IN068 - Margem operacional sem depreciação" numFmtId="3">
      <sharedItems containsNonDate="0" containsString="0" containsBlank="1"/>
    </cacheField>
    <cacheField name="IN069 - Margem líquida sem depreciação" numFmtId="3">
      <sharedItems containsNonDate="0" containsString="0" containsBlank="1"/>
    </cacheField>
    <cacheField name="IN101 - Índice de suficiência de caixa" numFmtId="3">
      <sharedItems containsString="0" containsBlank="1" containsNumber="1" minValue="105.85" maxValue="215.51"/>
    </cacheField>
    <cacheField name="IN102 - Índice de produtividade de pessoal total (equivalente)" numFmtId="3">
      <sharedItems containsString="0" containsBlank="1" containsNumber="1" minValue="170.6" maxValue="1303.38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7">
  <r>
    <n v="510020"/>
    <s v="Água Boa"/>
    <s v="MT"/>
    <x v="0"/>
    <n v="51002011"/>
    <s v="Prefeitura Municipal de Água Boa"/>
    <s v="DEMAE"/>
    <s v="Local"/>
    <s v="Água e Esgoto"/>
    <s v="Administração pública direta"/>
    <n v="1"/>
    <n v="1"/>
    <m/>
    <m/>
    <n v="29219"/>
    <n v="29219"/>
    <m/>
    <m/>
    <m/>
    <n v="1"/>
    <n v="1"/>
    <n v="1"/>
    <n v="4"/>
    <n v="0"/>
    <m/>
    <m/>
    <m/>
    <m/>
    <m/>
    <m/>
    <m/>
    <m/>
    <m/>
    <n v="24746"/>
    <n v="21938"/>
    <n v="8839"/>
    <n v="8558"/>
    <n v="8839"/>
    <n v="8558"/>
    <n v="8839"/>
    <n v="8558"/>
    <n v="190"/>
    <n v="180"/>
    <n v="4000"/>
    <n v="2500"/>
    <n v="2600"/>
    <n v="2600"/>
    <n v="2600"/>
    <n v="0"/>
    <m/>
    <m/>
    <n v="8839"/>
    <n v="8558"/>
    <n v="1500"/>
    <m/>
    <n v="0"/>
    <n v="0"/>
    <n v="0"/>
    <n v="2600"/>
    <n v="10088"/>
    <n v="9530"/>
    <m/>
    <m/>
    <m/>
    <m/>
    <m/>
    <n v="21438"/>
    <n v="0"/>
    <m/>
    <m/>
    <m/>
    <m/>
    <m/>
    <m/>
    <m/>
    <m/>
    <m/>
    <m/>
    <m/>
    <m/>
    <m/>
    <n v="450"/>
    <n v="450"/>
    <n v="255"/>
    <n v="235"/>
    <n v="255"/>
    <n v="235"/>
    <n v="26.11"/>
    <n v="17.11"/>
    <n v="50"/>
    <n v="50"/>
    <n v="50"/>
    <n v="117"/>
    <n v="103"/>
    <n v="270"/>
    <n v="265"/>
    <n v="0"/>
    <n v="0"/>
    <n v="0"/>
    <n v="0"/>
    <m/>
    <m/>
    <n v="450"/>
    <m/>
    <n v="6819717.6699999999"/>
    <n v="6659744.0499999998"/>
    <n v="159973.62"/>
    <n v="342373.96"/>
    <n v="7162091.6299999999"/>
    <n v="6812630.21"/>
    <n v="0"/>
    <m/>
    <m/>
    <n v="1454208.64"/>
    <n v="66286.399999999994"/>
    <n v="1187996.55"/>
    <n v="1324400.52"/>
    <n v="4032892.11"/>
    <n v="0"/>
    <n v="4032892.11"/>
    <m/>
    <n v="0"/>
    <n v="0"/>
    <n v="0"/>
    <n v="0"/>
    <m/>
    <m/>
    <m/>
    <n v="26"/>
    <n v="24"/>
    <n v="0"/>
    <n v="0"/>
    <m/>
    <m/>
    <m/>
    <m/>
    <n v="0"/>
    <n v="0"/>
    <n v="0"/>
    <n v="0"/>
    <n v="0"/>
    <n v="0"/>
    <n v="0"/>
    <n v="0"/>
    <n v="920137.46"/>
    <n v="800000"/>
    <n v="800000"/>
    <n v="0"/>
    <n v="920137.46"/>
    <n v="1720137.46"/>
    <n v="0"/>
    <n v="0"/>
    <n v="0"/>
    <n v="0"/>
    <n v="0"/>
    <n v="0"/>
    <n v="0"/>
    <n v="0"/>
    <n v="1"/>
    <n v="357.74"/>
    <n v="1.52"/>
    <n v="2.57"/>
    <n v="2.56"/>
    <n v="3.2"/>
    <n v="68.900000000000006"/>
    <n v="58168.35"/>
    <n v="100"/>
    <n v="65"/>
    <n v="0"/>
    <n v="169.1"/>
    <n v="35"/>
    <n v="24.91"/>
    <n v="1.92"/>
    <n v="100"/>
    <n v="24.91"/>
    <n v="47.77"/>
    <n v="187.23"/>
    <n v="18.86"/>
    <n v="80.790000000000006"/>
    <n v="305.17"/>
    <m/>
    <m/>
    <n v="38.32"/>
    <n v="1.52"/>
    <n v="450.93"/>
    <n v="65"/>
    <n v="4.88"/>
    <n v="59.14"/>
    <n v="21.32"/>
    <n v="40.74"/>
    <n v="0"/>
    <n v="0"/>
    <n v="36.06"/>
    <n v="68.900000000000006"/>
    <n v="29.46"/>
    <n v="1.64"/>
    <n v="0"/>
    <n v="92.99"/>
    <n v="2.23"/>
    <n v="4.78"/>
    <m/>
    <n v="100"/>
    <n v="2.87"/>
    <n v="1.92"/>
    <m/>
    <n v="2.8"/>
    <n v="35"/>
    <n v="20.73"/>
    <n v="440.95"/>
    <n v="65"/>
    <n v="24.91"/>
    <m/>
    <n v="84.69"/>
    <n v="1.54"/>
    <n v="0"/>
    <m/>
    <m/>
    <m/>
    <m/>
    <m/>
    <m/>
    <m/>
    <m/>
    <m/>
    <m/>
    <m/>
    <m/>
    <n v="168.93"/>
    <n v="187.23"/>
  </r>
  <r>
    <n v="510020"/>
    <s v="Água Boa"/>
    <s v="MT"/>
    <x v="1"/>
    <n v="51002011"/>
    <s v="Prefeitura Municipal de Água Boa"/>
    <s v="DEMAE"/>
    <s v="Local"/>
    <s v="Água e Esgoto"/>
    <s v="Administração pública direta"/>
    <n v="1"/>
    <n v="1"/>
    <n v="21438"/>
    <n v="21438"/>
    <n v="26679"/>
    <n v="26679"/>
    <m/>
    <m/>
    <m/>
    <n v="1"/>
    <n v="1"/>
    <n v="1"/>
    <n v="4"/>
    <n v="0"/>
    <m/>
    <m/>
    <m/>
    <m/>
    <m/>
    <m/>
    <m/>
    <m/>
    <m/>
    <n v="21938"/>
    <n v="21656"/>
    <n v="8558"/>
    <n v="8000"/>
    <n v="8558"/>
    <n v="8000"/>
    <n v="8558"/>
    <n v="8000"/>
    <n v="180"/>
    <n v="180"/>
    <n v="3800"/>
    <n v="2000"/>
    <n v="2400"/>
    <n v="2400"/>
    <n v="2400"/>
    <n v="0"/>
    <m/>
    <n v="7575"/>
    <n v="8558"/>
    <n v="8000"/>
    <n v="1200"/>
    <m/>
    <n v="0"/>
    <n v="0"/>
    <n v="0"/>
    <n v="2400"/>
    <n v="9530"/>
    <n v="9248"/>
    <m/>
    <n v="7575"/>
    <m/>
    <m/>
    <n v="21438"/>
    <n v="21056"/>
    <n v="0"/>
    <m/>
    <m/>
    <m/>
    <m/>
    <m/>
    <m/>
    <m/>
    <m/>
    <m/>
    <m/>
    <m/>
    <m/>
    <m/>
    <n v="450"/>
    <n v="408"/>
    <n v="235"/>
    <n v="230"/>
    <n v="235"/>
    <n v="230"/>
    <n v="17.11"/>
    <n v="16.29"/>
    <n v="45"/>
    <n v="45"/>
    <n v="45"/>
    <n v="103"/>
    <n v="102"/>
    <n v="265"/>
    <n v="255"/>
    <n v="0"/>
    <n v="0"/>
    <n v="0"/>
    <n v="0"/>
    <m/>
    <n v="450"/>
    <n v="408"/>
    <m/>
    <n v="6012797.2999999998"/>
    <n v="5876282.6699999999"/>
    <n v="136514.63"/>
    <n v="309699.96999999997"/>
    <n v="6322497.2699999996"/>
    <n v="5648126.2599999998"/>
    <n v="0"/>
    <m/>
    <m/>
    <n v="1178823.8799999999"/>
    <n v="13438"/>
    <n v="1139853.06"/>
    <n v="916638.76"/>
    <n v="3248753.7"/>
    <n v="0"/>
    <n v="3248753.7"/>
    <m/>
    <n v="0"/>
    <n v="0"/>
    <n v="0"/>
    <n v="0"/>
    <m/>
    <m/>
    <m/>
    <n v="24"/>
    <n v="24"/>
    <n v="0"/>
    <n v="0"/>
    <m/>
    <m/>
    <m/>
    <m/>
    <n v="0"/>
    <n v="0"/>
    <n v="0"/>
    <n v="0"/>
    <n v="0"/>
    <n v="0"/>
    <n v="0"/>
    <n v="0"/>
    <n v="1293286.75"/>
    <n v="0"/>
    <m/>
    <m/>
    <m/>
    <n v="1293286.75"/>
    <n v="0"/>
    <n v="0"/>
    <n v="0"/>
    <n v="0"/>
    <n v="0"/>
    <n v="0"/>
    <n v="0"/>
    <n v="0"/>
    <n v="1"/>
    <n v="354.65"/>
    <n v="1.33"/>
    <n v="2.46"/>
    <n v="2.4500000000000002"/>
    <n v="3.03"/>
    <n v="64.5"/>
    <n v="49117.66"/>
    <n v="100"/>
    <n v="63.16"/>
    <n v="0"/>
    <n v="185.08"/>
    <n v="36.840000000000003"/>
    <n v="24.16"/>
    <n v="1.87"/>
    <n v="100"/>
    <n v="24.16"/>
    <n v="42.66"/>
    <n v="199.51"/>
    <n v="19.170000000000002"/>
    <n v="64.23"/>
    <n v="301.66000000000003"/>
    <n v="100"/>
    <n v="2.1"/>
    <n v="38.25"/>
    <n v="1.33"/>
    <n v="381.69"/>
    <n v="63.16"/>
    <n v="10.67"/>
    <n v="54.03"/>
    <n v="19.61"/>
    <n v="34.85"/>
    <n v="0"/>
    <n v="0"/>
    <n v="36.29"/>
    <n v="64.5"/>
    <n v="35.090000000000003"/>
    <n v="0.41"/>
    <n v="0"/>
    <n v="92.94"/>
    <n v="2.16"/>
    <n v="4.9000000000000004"/>
    <n v="91.5"/>
    <n v="100"/>
    <n v="2.9"/>
    <n v="1.87"/>
    <n v="2.1"/>
    <n v="2.82"/>
    <n v="36.840000000000003"/>
    <n v="21.31"/>
    <n v="463.29"/>
    <n v="63.16"/>
    <n v="24.16"/>
    <m/>
    <n v="82.23"/>
    <n v="1.69"/>
    <n v="0"/>
    <m/>
    <m/>
    <m/>
    <m/>
    <m/>
    <m/>
    <m/>
    <m/>
    <m/>
    <m/>
    <m/>
    <m/>
    <n v="173.86"/>
    <n v="199.51"/>
  </r>
  <r>
    <n v="510020"/>
    <s v="Água Boa"/>
    <s v="MT"/>
    <x v="2"/>
    <n v="51002011"/>
    <s v="Prefeitura Municipal de Água Boa"/>
    <s v="DEMAE"/>
    <s v="Local"/>
    <s v="Água e Esgoto"/>
    <s v="Administração pública direta"/>
    <n v="1"/>
    <n v="1"/>
    <n v="21056"/>
    <n v="21056"/>
    <n v="26204"/>
    <n v="26204"/>
    <m/>
    <m/>
    <m/>
    <n v="1"/>
    <n v="1"/>
    <n v="1"/>
    <n v="4"/>
    <n v="0"/>
    <m/>
    <m/>
    <m/>
    <m/>
    <m/>
    <m/>
    <m/>
    <m/>
    <m/>
    <n v="21656"/>
    <n v="21068"/>
    <n v="8000"/>
    <n v="7732"/>
    <n v="8000"/>
    <n v="7732"/>
    <n v="8000"/>
    <n v="7732"/>
    <n v="180"/>
    <n v="150"/>
    <n v="3500"/>
    <n v="1800"/>
    <n v="2200"/>
    <n v="2200"/>
    <n v="2200"/>
    <n v="0"/>
    <n v="7575"/>
    <n v="7144"/>
    <n v="8000"/>
    <n v="7732"/>
    <n v="1000"/>
    <m/>
    <n v="0"/>
    <n v="0"/>
    <n v="0"/>
    <n v="2200"/>
    <n v="9248"/>
    <n v="8695"/>
    <n v="7575"/>
    <n v="7144"/>
    <m/>
    <m/>
    <n v="21056"/>
    <n v="20668"/>
    <n v="0"/>
    <m/>
    <m/>
    <m/>
    <m/>
    <m/>
    <m/>
    <m/>
    <m/>
    <m/>
    <m/>
    <m/>
    <m/>
    <m/>
    <n v="408"/>
    <n v="450"/>
    <n v="230"/>
    <n v="223"/>
    <n v="230"/>
    <n v="223"/>
    <n v="16.29"/>
    <n v="10.45"/>
    <n v="43"/>
    <n v="43"/>
    <n v="43"/>
    <n v="102"/>
    <n v="104"/>
    <n v="255"/>
    <n v="250"/>
    <n v="0"/>
    <n v="0"/>
    <n v="0"/>
    <n v="0"/>
    <m/>
    <n v="408"/>
    <n v="450"/>
    <m/>
    <n v="4875766.9000000004"/>
    <n v="4758174.47"/>
    <n v="117592.43"/>
    <n v="242020.94"/>
    <n v="5117787.84"/>
    <n v="5209891.6399999997"/>
    <n v="0"/>
    <m/>
    <m/>
    <n v="1014663.79"/>
    <n v="50417.8"/>
    <n v="925574.72"/>
    <n v="1440684.99"/>
    <n v="3431341.3"/>
    <n v="0"/>
    <n v="3431341.3"/>
    <m/>
    <n v="0"/>
    <n v="0"/>
    <n v="0"/>
    <n v="0"/>
    <m/>
    <m/>
    <m/>
    <n v="24"/>
    <n v="23"/>
    <n v="0"/>
    <n v="0"/>
    <m/>
    <m/>
    <m/>
    <m/>
    <n v="0"/>
    <n v="0"/>
    <n v="0"/>
    <n v="0"/>
    <n v="0"/>
    <n v="0"/>
    <n v="0"/>
    <n v="0"/>
    <n v="1575766.36"/>
    <n v="0"/>
    <m/>
    <m/>
    <m/>
    <n v="1575766.36"/>
    <n v="0"/>
    <n v="0"/>
    <n v="0"/>
    <n v="0"/>
    <n v="0"/>
    <n v="0"/>
    <n v="0"/>
    <n v="0"/>
    <n v="1"/>
    <n v="344.36"/>
    <n v="1.53"/>
    <n v="2.17"/>
    <n v="2.16"/>
    <n v="2.73"/>
    <n v="71.56"/>
    <n v="43177.18"/>
    <n v="100"/>
    <n v="62.86"/>
    <n v="0"/>
    <n v="142.1"/>
    <n v="37.14"/>
    <n v="23.31"/>
    <n v="1.95"/>
    <n v="100"/>
    <n v="23.31"/>
    <n v="56.87"/>
    <n v="142.31"/>
    <n v="18.39"/>
    <n v="52.95"/>
    <n v="282.16000000000003"/>
    <n v="100"/>
    <n v="1.94"/>
    <n v="37.08"/>
    <n v="1.53"/>
    <n v="424.01"/>
    <n v="62.86"/>
    <n v="-1.8"/>
    <n v="70.38"/>
    <n v="20.81"/>
    <n v="50.36"/>
    <n v="0"/>
    <n v="0"/>
    <n v="29.57"/>
    <n v="71.56"/>
    <n v="26.97"/>
    <n v="1.47"/>
    <n v="0"/>
    <n v="92.97"/>
    <n v="2.2999999999999998"/>
    <n v="4.7300000000000004"/>
    <n v="93.56"/>
    <n v="100"/>
    <n v="2.99"/>
    <n v="1.95"/>
    <n v="1.94"/>
    <n v="2.9"/>
    <n v="37.14"/>
    <n v="21.59"/>
    <n v="452.79"/>
    <n v="62.86"/>
    <n v="23.31"/>
    <m/>
    <n v="82.64"/>
    <n v="1.56"/>
    <n v="0"/>
    <m/>
    <m/>
    <m/>
    <m/>
    <m/>
    <m/>
    <m/>
    <m/>
    <m/>
    <m/>
    <m/>
    <m/>
    <n v="151.83000000000001"/>
    <n v="142.31"/>
  </r>
  <r>
    <n v="510020"/>
    <s v="Água Boa"/>
    <s v="MT"/>
    <x v="3"/>
    <n v="51002011"/>
    <s v="Prefeitura Municipal de Água Boa"/>
    <s v="DEMAE"/>
    <s v="Local"/>
    <s v="Água e Esgoto"/>
    <s v="Administração pública direta"/>
    <n v="1"/>
    <n v="1"/>
    <n v="20668"/>
    <n v="20668"/>
    <n v="25721"/>
    <n v="25721"/>
    <m/>
    <m/>
    <m/>
    <n v="1"/>
    <n v="1"/>
    <n v="1"/>
    <n v="4"/>
    <n v="0"/>
    <m/>
    <m/>
    <m/>
    <m/>
    <m/>
    <m/>
    <m/>
    <m/>
    <m/>
    <n v="21068"/>
    <n v="20370"/>
    <n v="7732"/>
    <n v="8100"/>
    <n v="7732"/>
    <n v="8100"/>
    <n v="7732"/>
    <n v="8100"/>
    <n v="150"/>
    <n v="133"/>
    <n v="2980"/>
    <n v="1600"/>
    <n v="1950"/>
    <n v="1950"/>
    <n v="1950"/>
    <n v="0"/>
    <n v="7144"/>
    <n v="8100"/>
    <n v="7732"/>
    <n v="8100"/>
    <n v="960"/>
    <m/>
    <n v="0"/>
    <n v="0"/>
    <n v="0"/>
    <n v="1950"/>
    <n v="8695"/>
    <n v="8605"/>
    <n v="7144"/>
    <n v="8100"/>
    <m/>
    <m/>
    <n v="20668"/>
    <n v="20070"/>
    <n v="0"/>
    <m/>
    <m/>
    <m/>
    <m/>
    <m/>
    <m/>
    <m/>
    <m/>
    <m/>
    <m/>
    <m/>
    <m/>
    <m/>
    <n v="450"/>
    <n v="420"/>
    <n v="223"/>
    <n v="254"/>
    <n v="223"/>
    <n v="254"/>
    <n v="10.45"/>
    <n v="10.3"/>
    <n v="42.5"/>
    <n v="42.5"/>
    <n v="42.5"/>
    <n v="104"/>
    <n v="254"/>
    <n v="250"/>
    <n v="380"/>
    <n v="0"/>
    <n v="0"/>
    <n v="0"/>
    <n v="0"/>
    <m/>
    <n v="450"/>
    <n v="420"/>
    <m/>
    <n v="5004579.93"/>
    <n v="4872217.25"/>
    <n v="132362.68"/>
    <n v="191866.36"/>
    <n v="5196446.29"/>
    <n v="4644434.41"/>
    <n v="0"/>
    <m/>
    <m/>
    <n v="908314.26"/>
    <n v="20614"/>
    <n v="836902.56"/>
    <n v="206024.47"/>
    <n v="1971855.29"/>
    <n v="0"/>
    <n v="1971855.29"/>
    <m/>
    <m/>
    <n v="0"/>
    <n v="0"/>
    <n v="0"/>
    <m/>
    <m/>
    <m/>
    <n v="23"/>
    <n v="24"/>
    <n v="0"/>
    <m/>
    <m/>
    <m/>
    <m/>
    <m/>
    <n v="0"/>
    <n v="0"/>
    <n v="0"/>
    <n v="0"/>
    <n v="0"/>
    <n v="0"/>
    <n v="0"/>
    <n v="0"/>
    <n v="834358"/>
    <n v="0"/>
    <m/>
    <m/>
    <m/>
    <n v="834358"/>
    <n v="0"/>
    <n v="0"/>
    <n v="0"/>
    <n v="0"/>
    <n v="0"/>
    <n v="0"/>
    <n v="0"/>
    <n v="0"/>
    <n v="1"/>
    <n v="347"/>
    <n v="0.99"/>
    <n v="2.5099999999999998"/>
    <n v="2.5"/>
    <n v="3.11"/>
    <n v="56.51"/>
    <n v="38651.67"/>
    <n v="100"/>
    <n v="65.44"/>
    <n v="0"/>
    <n v="253.8"/>
    <n v="34.56"/>
    <n v="20.53"/>
    <n v="2.1800000000000002"/>
    <n v="100"/>
    <n v="20.53"/>
    <n v="28.83"/>
    <n v="282.83999999999997"/>
    <n v="16.36"/>
    <n v="32.94"/>
    <n v="257.85000000000002"/>
    <n v="100"/>
    <n v="2.1800000000000002"/>
    <n v="31.37"/>
    <n v="0.99"/>
    <n v="241.81"/>
    <n v="65.44"/>
    <n v="10.62"/>
    <n v="39.4"/>
    <n v="18.149999999999999"/>
    <n v="22.27"/>
    <n v="0"/>
    <n v="0"/>
    <n v="46.06"/>
    <n v="56.51"/>
    <n v="42.44"/>
    <n v="1.05"/>
    <n v="0"/>
    <n v="93.76"/>
    <n v="2.5499999999999998"/>
    <n v="3.69"/>
    <n v="96.29"/>
    <n v="100"/>
    <n v="2.97"/>
    <n v="2.1800000000000002"/>
    <n v="2.1800000000000002"/>
    <n v="2.88"/>
    <n v="34.56"/>
    <n v="19.940000000000001"/>
    <n v="356.48"/>
    <n v="65.44"/>
    <n v="20.53"/>
    <m/>
    <n v="81.91"/>
    <n v="1.75"/>
    <n v="0"/>
    <m/>
    <m/>
    <m/>
    <m/>
    <m/>
    <m/>
    <m/>
    <m/>
    <m/>
    <m/>
    <m/>
    <m/>
    <n v="235.54"/>
    <n v="282.83999999999997"/>
  </r>
  <r>
    <n v="510020"/>
    <s v="Água Boa"/>
    <s v="MT"/>
    <x v="4"/>
    <n v="51002011"/>
    <s v="Prefeitura Municipal de Água Boa"/>
    <s v="DEMAE"/>
    <s v="Local"/>
    <s v="Água e Esgoto"/>
    <s v="Administração pública direta"/>
    <n v="1"/>
    <n v="1"/>
    <n v="20273"/>
    <n v="20273"/>
    <n v="25229"/>
    <n v="25229"/>
    <m/>
    <m/>
    <m/>
    <n v="1"/>
    <n v="1"/>
    <n v="1"/>
    <n v="4"/>
    <n v="0"/>
    <m/>
    <m/>
    <m/>
    <m/>
    <m/>
    <m/>
    <m/>
    <m/>
    <m/>
    <n v="20370"/>
    <n v="20288"/>
    <n v="8100"/>
    <n v="7900"/>
    <n v="8100"/>
    <n v="8315"/>
    <n v="8100"/>
    <n v="7900"/>
    <n v="133"/>
    <n v="130"/>
    <n v="2900"/>
    <n v="1560"/>
    <n v="1850"/>
    <n v="1850"/>
    <n v="1850"/>
    <n v="0"/>
    <n v="8100"/>
    <m/>
    <n v="8100"/>
    <n v="8315"/>
    <n v="900.5"/>
    <m/>
    <n v="0"/>
    <n v="0"/>
    <n v="0"/>
    <n v="1850"/>
    <n v="8605"/>
    <n v="8315"/>
    <n v="8100"/>
    <m/>
    <n v="0"/>
    <m/>
    <n v="20070"/>
    <n v="19688"/>
    <n v="0"/>
    <m/>
    <m/>
    <m/>
    <m/>
    <m/>
    <m/>
    <m/>
    <m/>
    <m/>
    <m/>
    <m/>
    <m/>
    <m/>
    <n v="420"/>
    <n v="420"/>
    <n v="254"/>
    <n v="245"/>
    <n v="254"/>
    <n v="245"/>
    <n v="10.3"/>
    <n v="10"/>
    <n v="42"/>
    <n v="42"/>
    <n v="42"/>
    <n v="254"/>
    <n v="245"/>
    <n v="380"/>
    <n v="380"/>
    <n v="0"/>
    <n v="0"/>
    <n v="0"/>
    <n v="0"/>
    <m/>
    <n v="420"/>
    <n v="420"/>
    <m/>
    <n v="4297703.8"/>
    <n v="4186866.11"/>
    <n v="110837.69"/>
    <n v="18359.36"/>
    <n v="4316063.16"/>
    <n v="4186866.11"/>
    <n v="0"/>
    <m/>
    <m/>
    <n v="820457.89"/>
    <n v="40816.5"/>
    <n v="792597.37"/>
    <n v="90385.23"/>
    <n v="1744256.99"/>
    <n v="0"/>
    <n v="1744256.99"/>
    <m/>
    <m/>
    <n v="0"/>
    <n v="0"/>
    <n v="0"/>
    <m/>
    <m/>
    <m/>
    <n v="24"/>
    <n v="21"/>
    <n v="0"/>
    <m/>
    <m/>
    <m/>
    <m/>
    <m/>
    <n v="0"/>
    <n v="0"/>
    <n v="0"/>
    <n v="0"/>
    <n v="0"/>
    <n v="0"/>
    <n v="0"/>
    <n v="0"/>
    <n v="573058.55000000005"/>
    <n v="0"/>
    <m/>
    <m/>
    <m/>
    <n v="573058.55000000005"/>
    <n v="0"/>
    <n v="0"/>
    <n v="0"/>
    <n v="0"/>
    <n v="0"/>
    <n v="0"/>
    <n v="0"/>
    <n v="0"/>
    <n v="1.03"/>
    <n v="375.87"/>
    <n v="0.92"/>
    <n v="2.27"/>
    <n v="2.2599999999999998"/>
    <n v="2.64"/>
    <n v="52.22"/>
    <n v="36464.800000000003"/>
    <n v="100"/>
    <n v="63.79"/>
    <n v="0"/>
    <n v="246.39"/>
    <n v="36.21"/>
    <n v="18.78"/>
    <n v="2.27"/>
    <n v="100"/>
    <n v="18.78"/>
    <n v="24.98"/>
    <n v="338.57"/>
    <n v="15.54"/>
    <n v="26.71"/>
    <n v="249.32"/>
    <n v="99"/>
    <n v="2.0699999999999998"/>
    <n v="29.44"/>
    <n v="0.92"/>
    <n v="206.25"/>
    <n v="63.79"/>
    <n v="2.99"/>
    <n v="40.590000000000003"/>
    <n v="19.09"/>
    <n v="21.19"/>
    <n v="0"/>
    <n v="0"/>
    <n v="47.04"/>
    <n v="52.22"/>
    <n v="45.44"/>
    <n v="2.34"/>
    <n v="0"/>
    <n v="97.01"/>
    <n v="2.57"/>
    <n v="0.43"/>
    <n v="98.69"/>
    <n v="100"/>
    <n v="2.81"/>
    <n v="2.27"/>
    <n v="2.0699999999999998"/>
    <n v="2.73"/>
    <n v="36.21"/>
    <n v="21.88"/>
    <n v="359.59"/>
    <n v="63.79"/>
    <n v="18.78"/>
    <m/>
    <n v="80.739999999999995"/>
    <n v="1.66"/>
    <n v="0"/>
    <m/>
    <m/>
    <m/>
    <m/>
    <m/>
    <m/>
    <m/>
    <m/>
    <m/>
    <m/>
    <m/>
    <m/>
    <n v="240.04"/>
    <n v="330.26"/>
  </r>
  <r>
    <n v="510020"/>
    <s v="Água Boa"/>
    <s v="MT"/>
    <x v="5"/>
    <n v="51002011"/>
    <s v="Prefeitura Municipal de Água Boa"/>
    <s v="DEMAE"/>
    <s v="Local"/>
    <s v="Água e Esgoto"/>
    <s v="Administração pública direta"/>
    <n v="1"/>
    <n v="1"/>
    <n v="19688"/>
    <n v="19688"/>
    <n v="24501"/>
    <n v="24501"/>
    <m/>
    <m/>
    <m/>
    <n v="1"/>
    <n v="1"/>
    <n v="1"/>
    <n v="4"/>
    <n v="0"/>
    <m/>
    <m/>
    <m/>
    <m/>
    <m/>
    <m/>
    <m/>
    <m/>
    <m/>
    <n v="20288"/>
    <n v="18500"/>
    <n v="7900"/>
    <n v="7680"/>
    <n v="8315"/>
    <n v="7980"/>
    <n v="7900"/>
    <n v="7500"/>
    <n v="130"/>
    <n v="110"/>
    <n v="2700"/>
    <n v="1401"/>
    <n v="1650"/>
    <n v="1650"/>
    <n v="1650"/>
    <n v="0"/>
    <m/>
    <n v="7200"/>
    <n v="8315"/>
    <n v="7780"/>
    <n v="711.8"/>
    <m/>
    <n v="0"/>
    <n v="0"/>
    <n v="0"/>
    <n v="1650"/>
    <n v="8315"/>
    <n v="7780"/>
    <m/>
    <n v="7200"/>
    <n v="0"/>
    <m/>
    <n v="19688"/>
    <n v="18500"/>
    <n v="0"/>
    <m/>
    <m/>
    <m/>
    <m/>
    <m/>
    <m/>
    <m/>
    <m/>
    <m/>
    <m/>
    <m/>
    <m/>
    <m/>
    <n v="420"/>
    <n v="420"/>
    <n v="245"/>
    <n v="120"/>
    <n v="245"/>
    <n v="140"/>
    <n v="10"/>
    <n v="10"/>
    <n v="48"/>
    <n v="48"/>
    <n v="48"/>
    <n v="245"/>
    <n v="100"/>
    <n v="380"/>
    <n v="380"/>
    <n v="0"/>
    <n v="0"/>
    <n v="0"/>
    <n v="0"/>
    <m/>
    <n v="420"/>
    <n v="420"/>
    <m/>
    <n v="3271595.67"/>
    <n v="3185639.35"/>
    <n v="85956.32"/>
    <n v="414036.57"/>
    <n v="3685632.24"/>
    <n v="3271595.67"/>
    <n v="0"/>
    <m/>
    <m/>
    <n v="602865.36"/>
    <n v="72986.740000000005"/>
    <n v="396541.25"/>
    <n v="35625"/>
    <n v="1143707.3500000001"/>
    <n v="0"/>
    <n v="1235698"/>
    <m/>
    <m/>
    <n v="0"/>
    <n v="35689"/>
    <n v="850"/>
    <m/>
    <m/>
    <m/>
    <n v="21"/>
    <n v="20"/>
    <n v="0"/>
    <m/>
    <m/>
    <m/>
    <m/>
    <m/>
    <n v="0"/>
    <n v="0"/>
    <n v="0"/>
    <n v="0"/>
    <n v="0"/>
    <n v="0"/>
    <n v="0"/>
    <n v="180000"/>
    <n v="0"/>
    <n v="101000"/>
    <m/>
    <m/>
    <m/>
    <n v="281000"/>
    <n v="0"/>
    <n v="0"/>
    <n v="0"/>
    <n v="0"/>
    <n v="0"/>
    <n v="0"/>
    <n v="0"/>
    <n v="0"/>
    <n v="1.05"/>
    <n v="406.83"/>
    <n v="0.73"/>
    <n v="1.93"/>
    <n v="1.93"/>
    <n v="1.79"/>
    <n v="51.67"/>
    <n v="29408.07"/>
    <n v="98.84"/>
    <n v="61.11"/>
    <n v="0"/>
    <n v="264.76"/>
    <n v="38.89"/>
    <n v="17.09"/>
    <n v="2.91"/>
    <n v="100"/>
    <n v="16.88"/>
    <n v="21.71"/>
    <n v="384.13"/>
    <n v="14.91"/>
    <n v="26.32"/>
    <n v="233.09"/>
    <n v="100"/>
    <n v="2.13"/>
    <n v="27.62"/>
    <n v="0.67"/>
    <n v="137.13999999999999"/>
    <n v="61.11"/>
    <n v="11.23"/>
    <n v="34.96"/>
    <n v="18.43"/>
    <n v="19.52"/>
    <n v="0"/>
    <n v="0"/>
    <n v="52.71"/>
    <n v="55.83"/>
    <n v="34.67"/>
    <n v="6.38"/>
    <n v="0"/>
    <n v="86.43"/>
    <n v="2.33"/>
    <n v="11.23"/>
    <n v="88.37"/>
    <n v="100"/>
    <n v="2.63"/>
    <n v="2.91"/>
    <n v="2.13"/>
    <n v="2.57"/>
    <n v="38.89"/>
    <n v="23.97"/>
    <n v="369.28"/>
    <n v="61.11"/>
    <n v="16.88"/>
    <m/>
    <n v="82.8"/>
    <n v="1.71"/>
    <n v="0"/>
    <m/>
    <m/>
    <m/>
    <m/>
    <m/>
    <m/>
    <m/>
    <m/>
    <m/>
    <m/>
    <m/>
    <m/>
    <n v="285.83999999999997"/>
    <n v="367.2"/>
  </r>
  <r>
    <n v="510020"/>
    <s v="Água Boa"/>
    <s v="MT"/>
    <x v="6"/>
    <n v="51002011"/>
    <s v="Prefeitura Municipal de Água Boa"/>
    <s v="DEMAE"/>
    <s v="Local"/>
    <s v="Água e Esgoto"/>
    <s v="Administração pública direta"/>
    <n v="1"/>
    <n v="1"/>
    <n v="19311"/>
    <n v="19311"/>
    <n v="24032"/>
    <n v="24032"/>
    <m/>
    <m/>
    <m/>
    <n v="1"/>
    <n v="1"/>
    <n v="1"/>
    <n v="3"/>
    <n v="0"/>
    <m/>
    <m/>
    <m/>
    <m/>
    <m/>
    <m/>
    <m/>
    <m/>
    <m/>
    <n v="18500"/>
    <n v="18000"/>
    <n v="7680"/>
    <n v="7126"/>
    <n v="7980"/>
    <n v="7926"/>
    <n v="7500"/>
    <n v="7000"/>
    <n v="110"/>
    <n v="100"/>
    <n v="2400.5500000000002"/>
    <n v="1359.99"/>
    <n v="1500"/>
    <n v="1500"/>
    <n v="1500"/>
    <n v="0"/>
    <n v="7200"/>
    <n v="7009"/>
    <n v="7780"/>
    <n v="7726"/>
    <n v="709.56"/>
    <m/>
    <n v="0"/>
    <n v="0"/>
    <n v="0"/>
    <n v="1450"/>
    <n v="7780"/>
    <n v="7726"/>
    <n v="7200"/>
    <n v="7009"/>
    <n v="0"/>
    <m/>
    <n v="18500"/>
    <n v="18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3216258.4"/>
    <n v="3129441.31"/>
    <n v="86817.09"/>
    <n v="86817.09"/>
    <n v="3303075.49"/>
    <n v="3216258.4"/>
    <n v="0"/>
    <m/>
    <m/>
    <n v="600000"/>
    <n v="70000"/>
    <n v="380000"/>
    <n v="20000"/>
    <n v="1100000"/>
    <n v="0"/>
    <n v="1130000"/>
    <m/>
    <m/>
    <n v="0"/>
    <n v="30000"/>
    <n v="700"/>
    <m/>
    <m/>
    <m/>
    <n v="20"/>
    <n v="19"/>
    <n v="0"/>
    <m/>
    <m/>
    <m/>
    <m/>
    <m/>
    <n v="0"/>
    <n v="0"/>
    <n v="0"/>
    <n v="0"/>
    <n v="0"/>
    <n v="0"/>
    <n v="0"/>
    <n v="160000"/>
    <n v="0"/>
    <n v="90000"/>
    <m/>
    <m/>
    <m/>
    <n v="250000"/>
    <n v="0"/>
    <n v="0"/>
    <n v="0"/>
    <n v="0"/>
    <n v="0"/>
    <n v="0"/>
    <n v="0"/>
    <n v="0"/>
    <n v="1.07"/>
    <n v="415.03"/>
    <n v="0.75"/>
    <n v="2.14"/>
    <n v="2.09"/>
    <m/>
    <n v="54.87"/>
    <n v="30769.23"/>
    <n v="97.93"/>
    <n v="62.49"/>
    <n v="0"/>
    <n v="284.62"/>
    <n v="37.51"/>
    <n v="16.12"/>
    <n v="2"/>
    <n v="0"/>
    <n v="15.72"/>
    <n v="20.149999999999999"/>
    <n v="401.64"/>
    <n v="13.54"/>
    <n v="26.32"/>
    <n v="225.18"/>
    <n v="95.8"/>
    <n v="2.17"/>
    <n v="25.15"/>
    <n v="0.73"/>
    <n v="135.91999999999999"/>
    <n v="62.49"/>
    <n v="2.63"/>
    <n v="34.200000000000003"/>
    <n v="18.66"/>
    <n v="19.28"/>
    <n v="0"/>
    <n v="0"/>
    <n v="54.55"/>
    <n v="56.36"/>
    <n v="34.549999999999997"/>
    <n v="6.36"/>
    <n v="0"/>
    <n v="94.74"/>
    <n v="2.63"/>
    <n v="2.63"/>
    <n v="89.33"/>
    <n v="100"/>
    <n v="2.63"/>
    <n v="0"/>
    <n v="2.17"/>
    <n v="2.59"/>
    <n v="37.51"/>
    <n v="23.5"/>
    <n v="333.28"/>
    <n v="62.49"/>
    <n v="15.72"/>
    <m/>
    <n v="76.98"/>
    <n v="1.75"/>
    <n v="0"/>
    <m/>
    <m/>
    <m/>
    <m/>
    <m/>
    <m/>
    <m/>
    <m/>
    <m/>
    <m/>
    <m/>
    <m/>
    <n v="292.2"/>
    <n v="373.35"/>
  </r>
  <r>
    <n v="510020"/>
    <s v="Água Boa"/>
    <s v="MT"/>
    <x v="7"/>
    <n v="51002011"/>
    <s v="Prefeitura Municipal de Água Boa"/>
    <s v="DEMAE"/>
    <s v="Local"/>
    <s v="Água e Esgoto"/>
    <s v="Administração pública direta"/>
    <n v="1"/>
    <n v="1"/>
    <n v="18925"/>
    <n v="18925"/>
    <n v="23551"/>
    <n v="23551"/>
    <m/>
    <m/>
    <m/>
    <n v="1"/>
    <n v="1"/>
    <n v="1"/>
    <n v="3"/>
    <n v="0"/>
    <m/>
    <m/>
    <m/>
    <m/>
    <m/>
    <m/>
    <m/>
    <m/>
    <m/>
    <n v="18000"/>
    <n v="18000"/>
    <n v="7126"/>
    <n v="7000"/>
    <n v="7926"/>
    <n v="7409"/>
    <n v="7000"/>
    <n v="6800"/>
    <n v="100"/>
    <n v="100"/>
    <n v="2400.5500000000002"/>
    <n v="1359.99"/>
    <n v="1400"/>
    <n v="1400"/>
    <n v="1400"/>
    <n v="0"/>
    <n v="7009"/>
    <n v="6627"/>
    <n v="7726"/>
    <n v="6900"/>
    <n v="709.56"/>
    <m/>
    <n v="0"/>
    <n v="0"/>
    <n v="0"/>
    <n v="1350"/>
    <n v="7726"/>
    <n v="7400"/>
    <n v="7009"/>
    <n v="6627"/>
    <n v="0"/>
    <m/>
    <n v="18000"/>
    <n v="18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2906393.15"/>
    <n v="2820699.4"/>
    <n v="85693.75"/>
    <n v="85693.75"/>
    <n v="2992086.9"/>
    <n v="2906393.15"/>
    <n v="0"/>
    <m/>
    <m/>
    <n v="500000"/>
    <n v="60000"/>
    <n v="350000"/>
    <n v="18000"/>
    <n v="953000"/>
    <n v="0"/>
    <n v="985000"/>
    <m/>
    <m/>
    <n v="0"/>
    <n v="25000"/>
    <n v="500"/>
    <m/>
    <m/>
    <m/>
    <n v="19"/>
    <n v="18"/>
    <n v="0"/>
    <m/>
    <m/>
    <m/>
    <m/>
    <m/>
    <n v="0"/>
    <n v="0"/>
    <n v="0"/>
    <n v="0"/>
    <n v="0"/>
    <n v="0"/>
    <n v="0"/>
    <n v="140000"/>
    <n v="0"/>
    <n v="70000"/>
    <m/>
    <m/>
    <m/>
    <n v="210000"/>
    <n v="0"/>
    <n v="0"/>
    <n v="0"/>
    <n v="0"/>
    <n v="0"/>
    <n v="0"/>
    <n v="0"/>
    <n v="0"/>
    <n v="1.0900000000000001"/>
    <n v="422.03"/>
    <n v="0.7"/>
    <n v="2.08"/>
    <n v="2.0099999999999998"/>
    <m/>
    <n v="52.59"/>
    <n v="27027.03"/>
    <n v="97.69"/>
    <n v="58.32"/>
    <n v="0"/>
    <n v="295.07"/>
    <n v="41.68"/>
    <n v="15.95"/>
    <n v="2.14"/>
    <n v="0"/>
    <n v="15.22"/>
    <n v="19.170000000000002"/>
    <n v="407.36"/>
    <n v="13.22"/>
    <n v="26.32"/>
    <n v="213.09"/>
    <n v="95.11"/>
    <n v="2.2200000000000002"/>
    <n v="26.09"/>
    <n v="0.68"/>
    <n v="122.06"/>
    <n v="58.32"/>
    <n v="2.86"/>
    <n v="32.79"/>
    <n v="17.2"/>
    <n v="17.82"/>
    <n v="0"/>
    <n v="0"/>
    <n v="52.47"/>
    <n v="54.35"/>
    <n v="36.729999999999997"/>
    <n v="6.3"/>
    <n v="0"/>
    <n v="94.27"/>
    <n v="2.86"/>
    <n v="2.86"/>
    <n v="88.92"/>
    <n v="100"/>
    <n v="2.62"/>
    <n v="0"/>
    <n v="2.2200000000000002"/>
    <n v="2.58"/>
    <n v="41.68"/>
    <n v="27.41"/>
    <n v="388.11"/>
    <n v="58.32"/>
    <n v="15.22"/>
    <m/>
    <n v="76.430000000000007"/>
    <n v="1.78"/>
    <n v="0"/>
    <m/>
    <m/>
    <m/>
    <m/>
    <m/>
    <m/>
    <m/>
    <m/>
    <m/>
    <m/>
    <m/>
    <m/>
    <n v="304.81"/>
    <n v="374.78"/>
  </r>
  <r>
    <n v="510020"/>
    <s v="Água Boa"/>
    <s v="MT"/>
    <x v="8"/>
    <n v="51002011"/>
    <s v="Prefeitura Municipal de Água Boa"/>
    <s v="DEMAE"/>
    <s v="Local"/>
    <s v="Água e Esgoto"/>
    <s v="Administração pública direta"/>
    <n v="1"/>
    <n v="1"/>
    <n v="18528"/>
    <n v="18528"/>
    <n v="23057"/>
    <n v="23057"/>
    <m/>
    <m/>
    <m/>
    <n v="1"/>
    <n v="1"/>
    <n v="1"/>
    <n v="3"/>
    <n v="0"/>
    <m/>
    <m/>
    <m/>
    <m/>
    <m/>
    <m/>
    <m/>
    <m/>
    <m/>
    <n v="18000"/>
    <n v="18000"/>
    <n v="7000"/>
    <n v="6800"/>
    <n v="7409"/>
    <n v="7000"/>
    <n v="6800"/>
    <n v="6750"/>
    <n v="100"/>
    <n v="96"/>
    <n v="2400.5500000000002"/>
    <n v="1359.99"/>
    <n v="1400"/>
    <n v="1400"/>
    <n v="1400"/>
    <n v="0"/>
    <n v="6627"/>
    <n v="6627"/>
    <n v="6900"/>
    <n v="6855"/>
    <n v="709.56"/>
    <m/>
    <n v="0"/>
    <n v="0"/>
    <n v="0"/>
    <n v="1350"/>
    <n v="7400"/>
    <n v="6949"/>
    <n v="6627"/>
    <n v="6627"/>
    <n v="0"/>
    <m/>
    <n v="18000"/>
    <n v="18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1962301.67"/>
    <n v="1887301.67"/>
    <n v="75000"/>
    <n v="75000"/>
    <n v="2037301.67"/>
    <n v="1962301.67"/>
    <n v="0"/>
    <m/>
    <m/>
    <n v="450000"/>
    <n v="55000"/>
    <n v="345000"/>
    <n v="18000"/>
    <n v="890000"/>
    <n v="0"/>
    <n v="975000"/>
    <m/>
    <m/>
    <n v="0"/>
    <n v="22000"/>
    <n v="500"/>
    <m/>
    <m/>
    <m/>
    <n v="18"/>
    <n v="18"/>
    <n v="0"/>
    <m/>
    <m/>
    <m/>
    <m/>
    <m/>
    <n v="0"/>
    <n v="0"/>
    <n v="0"/>
    <n v="0"/>
    <n v="0"/>
    <n v="0"/>
    <n v="0"/>
    <n v="135000"/>
    <n v="210000"/>
    <n v="60000"/>
    <m/>
    <m/>
    <m/>
    <n v="405000"/>
    <n v="0"/>
    <n v="0"/>
    <n v="0"/>
    <n v="0"/>
    <n v="0"/>
    <n v="0"/>
    <n v="0"/>
    <n v="0"/>
    <n v="1.04"/>
    <n v="408.03"/>
    <n v="0.7"/>
    <n v="1.4"/>
    <n v="1.35"/>
    <m/>
    <n v="48"/>
    <n v="25000"/>
    <n v="98.19"/>
    <n v="58.32"/>
    <n v="0"/>
    <n v="201.26"/>
    <n v="41.68"/>
    <n v="16.96"/>
    <n v="2.14"/>
    <n v="0"/>
    <n v="16.190000000000001"/>
    <n v="18.72"/>
    <n v="392.33"/>
    <n v="13.66"/>
    <n v="26.32"/>
    <n v="213.09"/>
    <n v="97.15"/>
    <n v="2.27"/>
    <n v="27.77"/>
    <n v="0.64"/>
    <n v="121.18"/>
    <n v="58.32"/>
    <n v="3.68"/>
    <n v="45.35"/>
    <n v="22.93"/>
    <n v="23.85"/>
    <n v="0"/>
    <n v="0"/>
    <n v="50.56"/>
    <n v="52.58"/>
    <n v="38.76"/>
    <n v="6.18"/>
    <n v="0"/>
    <n v="92.64"/>
    <n v="3.68"/>
    <n v="3.68"/>
    <n v="91.98"/>
    <n v="100"/>
    <n v="2.61"/>
    <n v="0"/>
    <n v="2.27"/>
    <n v="2.56"/>
    <n v="41.68"/>
    <n v="27.97"/>
    <n v="397.28"/>
    <n v="58.32"/>
    <n v="16.190000000000001"/>
    <m/>
    <n v="78.069999999999993"/>
    <n v="1.82"/>
    <n v="0"/>
    <m/>
    <m/>
    <m/>
    <m/>
    <m/>
    <m/>
    <m/>
    <m/>
    <m/>
    <m/>
    <m/>
    <m/>
    <n v="220.36"/>
    <n v="375"/>
  </r>
  <r>
    <n v="510020"/>
    <s v="Água Boa"/>
    <s v="MT"/>
    <x v="9"/>
    <n v="51002011"/>
    <s v="Prefeitura Municipal de Água Boa"/>
    <s v="DEMAE"/>
    <s v="Local"/>
    <s v="Água e Esgoto"/>
    <s v="Administração pública direta"/>
    <n v="1"/>
    <n v="1"/>
    <n v="18119"/>
    <n v="18119"/>
    <n v="22549"/>
    <n v="22549"/>
    <m/>
    <m/>
    <m/>
    <n v="1"/>
    <n v="1"/>
    <n v="1"/>
    <n v="3"/>
    <n v="0"/>
    <m/>
    <m/>
    <m/>
    <m/>
    <m/>
    <m/>
    <m/>
    <m/>
    <m/>
    <n v="18000"/>
    <n v="17500"/>
    <n v="6800"/>
    <n v="5857"/>
    <n v="7000"/>
    <n v="6695"/>
    <n v="6750"/>
    <n v="5757"/>
    <n v="96"/>
    <n v="95"/>
    <n v="2069.5500000000002"/>
    <n v="1359.99"/>
    <n v="1400"/>
    <n v="1400"/>
    <n v="1400"/>
    <n v="0"/>
    <n v="6627"/>
    <n v="6221"/>
    <n v="6855"/>
    <n v="6495"/>
    <n v="709.56"/>
    <m/>
    <n v="0"/>
    <n v="0"/>
    <n v="0"/>
    <n v="1350"/>
    <n v="6949"/>
    <n v="6657"/>
    <n v="6627"/>
    <n v="6221"/>
    <n v="0"/>
    <m/>
    <n v="18000"/>
    <n v="175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m/>
    <n v="2331238.0099999998"/>
    <n v="2256238.0099999998"/>
    <n v="75000"/>
    <n v="75000"/>
    <n v="2406238.0099999998"/>
    <n v="2331238.0099999998"/>
    <n v="0"/>
    <m/>
    <m/>
    <n v="400000"/>
    <n v="50000"/>
    <n v="340800"/>
    <n v="160000"/>
    <n v="972475"/>
    <n v="0"/>
    <n v="974000"/>
    <m/>
    <m/>
    <n v="0"/>
    <n v="21675"/>
    <n v="500"/>
    <m/>
    <m/>
    <m/>
    <n v="18"/>
    <n v="17"/>
    <n v="0"/>
    <m/>
    <m/>
    <m/>
    <m/>
    <m/>
    <n v="0"/>
    <n v="0"/>
    <n v="0"/>
    <n v="0"/>
    <n v="0"/>
    <n v="0"/>
    <n v="0"/>
    <n v="130000"/>
    <n v="205000"/>
    <n v="60000"/>
    <m/>
    <m/>
    <m/>
    <n v="395000"/>
    <n v="0"/>
    <n v="0"/>
    <n v="0"/>
    <n v="0"/>
    <n v="0"/>
    <n v="0"/>
    <n v="0"/>
    <n v="0"/>
    <n v="1.08"/>
    <n v="399.29"/>
    <n v="0.7"/>
    <n v="1.67"/>
    <n v="1.61"/>
    <m/>
    <n v="57.49"/>
    <n v="22857.14"/>
    <n v="98.81"/>
    <n v="67.650000000000006"/>
    <n v="0"/>
    <n v="239.35"/>
    <n v="32.35"/>
    <n v="17.48"/>
    <n v="2.14"/>
    <n v="0"/>
    <n v="17.04"/>
    <n v="24.5"/>
    <n v="285.2"/>
    <n v="14.04"/>
    <n v="26.32"/>
    <n v="216.09"/>
    <n v="99.34"/>
    <n v="2.3199999999999998"/>
    <n v="25.19"/>
    <n v="0.69"/>
    <n v="139.16999999999999"/>
    <n v="67.650000000000006"/>
    <n v="3.12"/>
    <n v="41.71"/>
    <n v="17.16"/>
    <n v="24.02"/>
    <n v="0"/>
    <n v="0"/>
    <n v="41.13"/>
    <n v="57.59"/>
    <n v="35.04"/>
    <n v="5.14"/>
    <n v="0"/>
    <n v="93.77"/>
    <n v="3.12"/>
    <n v="3.12"/>
    <n v="93.82"/>
    <n v="100"/>
    <n v="2.77"/>
    <n v="0"/>
    <n v="2.3199999999999998"/>
    <n v="2.71"/>
    <n v="32.35"/>
    <n v="19.21"/>
    <n v="289.86"/>
    <n v="67.650000000000006"/>
    <n v="17.04"/>
    <m/>
    <n v="79.83"/>
    <n v="1.86"/>
    <n v="0"/>
    <m/>
    <m/>
    <m/>
    <m/>
    <m/>
    <m/>
    <m/>
    <m/>
    <m/>
    <m/>
    <m/>
    <m/>
    <n v="239.6"/>
    <n v="263.2"/>
  </r>
  <r>
    <n v="510020"/>
    <s v="Água Boa"/>
    <s v="MT"/>
    <x v="10"/>
    <n v="51002011"/>
    <s v="Prefeitura Municipal de Água Boa"/>
    <s v="DEMAE"/>
    <s v="Local"/>
    <s v="Água e Esgoto"/>
    <s v="Administração pública direta"/>
    <n v="1"/>
    <n v="1"/>
    <n v="17500"/>
    <n v="17500"/>
    <n v="21778"/>
    <n v="21778"/>
    <m/>
    <m/>
    <m/>
    <n v="1"/>
    <n v="1"/>
    <n v="1"/>
    <n v="3"/>
    <n v="0"/>
    <m/>
    <m/>
    <m/>
    <m/>
    <m/>
    <m/>
    <m/>
    <m/>
    <m/>
    <n v="17500"/>
    <n v="17000"/>
    <n v="5857"/>
    <n v="5680"/>
    <n v="6695"/>
    <n v="6500"/>
    <n v="5757"/>
    <n v="5580"/>
    <n v="95"/>
    <n v="90"/>
    <n v="2069.5500000000002"/>
    <n v="1359.99"/>
    <n v="1340"/>
    <n v="1340"/>
    <n v="1340"/>
    <n v="0"/>
    <n v="6221"/>
    <n v="6045"/>
    <n v="6495"/>
    <n v="6300"/>
    <n v="709.56"/>
    <m/>
    <n v="0"/>
    <n v="0"/>
    <n v="0"/>
    <n v="1300"/>
    <n v="6657"/>
    <n v="6436"/>
    <n v="6221"/>
    <n v="6045"/>
    <n v="0"/>
    <m/>
    <n v="17500"/>
    <n v="17000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m/>
    <n v="420"/>
    <n v="420"/>
    <n v="20"/>
    <n v="2091375.08"/>
    <n v="2019375.08"/>
    <n v="72000"/>
    <n v="76158.320000000007"/>
    <n v="2167533.4"/>
    <n v="2091375.08"/>
    <n v="0"/>
    <m/>
    <m/>
    <n v="368810.62"/>
    <n v="45000"/>
    <n v="335904.14"/>
    <n v="150698.5"/>
    <n v="922088.59"/>
    <n v="0"/>
    <n v="923500"/>
    <m/>
    <n v="0"/>
    <n v="0"/>
    <n v="21675.33"/>
    <n v="500"/>
    <m/>
    <m/>
    <m/>
    <n v="17"/>
    <n v="16"/>
    <n v="0"/>
    <n v="911.41"/>
    <m/>
    <m/>
    <m/>
    <m/>
    <n v="0"/>
    <n v="0"/>
    <n v="0"/>
    <n v="0"/>
    <n v="0"/>
    <n v="0"/>
    <n v="0"/>
    <n v="129878.6"/>
    <n v="202890"/>
    <n v="50000"/>
    <m/>
    <m/>
    <m/>
    <n v="382768.6"/>
    <n v="0"/>
    <n v="0"/>
    <n v="0"/>
    <n v="0"/>
    <n v="0"/>
    <n v="0"/>
    <n v="0"/>
    <n v="0"/>
    <n v="1.1399999999999999"/>
    <n v="408.33"/>
    <n v="0.69"/>
    <n v="1.56"/>
    <n v="1.51"/>
    <m/>
    <n v="56.25"/>
    <n v="22352.16"/>
    <n v="98.27"/>
    <n v="64.75"/>
    <n v="0"/>
    <n v="226.46"/>
    <n v="35.25"/>
    <n v="17.5"/>
    <n v="2.2400000000000002"/>
    <n v="0"/>
    <n v="16.899999999999999"/>
    <n v="23"/>
    <n v="289.88"/>
    <n v="14.1"/>
    <n v="26.32"/>
    <n v="212.8"/>
    <n v="100"/>
    <n v="2.4"/>
    <n v="26.1"/>
    <n v="0.69"/>
    <n v="136.86000000000001"/>
    <n v="64.75"/>
    <n v="3.51"/>
    <n v="44.09"/>
    <n v="17.63"/>
    <n v="24.84"/>
    <n v="0"/>
    <n v="0"/>
    <n v="40"/>
    <n v="56.34"/>
    <n v="36.43"/>
    <n v="4.88"/>
    <n v="0"/>
    <n v="93.16"/>
    <n v="3.32"/>
    <n v="3.51"/>
    <n v="92.96"/>
    <n v="100"/>
    <n v="2.86"/>
    <n v="0"/>
    <n v="2.4"/>
    <n v="2.8"/>
    <n v="35.25"/>
    <n v="21.61"/>
    <n v="346.5"/>
    <n v="64.75"/>
    <n v="16.899999999999999"/>
    <m/>
    <n v="80.36"/>
    <n v="1.93"/>
    <n v="0"/>
    <m/>
    <n v="0.67"/>
    <m/>
    <m/>
    <m/>
    <m/>
    <m/>
    <m/>
    <m/>
    <m/>
    <m/>
    <m/>
    <n v="226.69"/>
    <n v="253.36"/>
  </r>
  <r>
    <n v="510020"/>
    <s v="Água Boa"/>
    <s v="MT"/>
    <x v="11"/>
    <n v="51002011"/>
    <s v="Prefeitura Municipal de Água Boa"/>
    <s v="DEMAE"/>
    <s v="Local"/>
    <s v="Água e Esgoto"/>
    <s v="Administração pública direta"/>
    <n v="1"/>
    <n v="1"/>
    <n v="17136"/>
    <n v="17136"/>
    <n v="21325"/>
    <n v="21325"/>
    <m/>
    <m/>
    <m/>
    <n v="1"/>
    <n v="1"/>
    <n v="1"/>
    <n v="3"/>
    <n v="0"/>
    <m/>
    <m/>
    <m/>
    <m/>
    <m/>
    <m/>
    <m/>
    <m/>
    <m/>
    <n v="17000"/>
    <n v="16759"/>
    <n v="5680"/>
    <n v="5200"/>
    <n v="6500"/>
    <n v="6308"/>
    <n v="5580"/>
    <n v="5100"/>
    <n v="90"/>
    <n v="80"/>
    <n v="2069.5500000000002"/>
    <n v="1359.99"/>
    <n v="1340"/>
    <n v="1340"/>
    <n v="1340"/>
    <n v="0"/>
    <n v="6045"/>
    <n v="5645"/>
    <n v="6300"/>
    <n v="6167"/>
    <n v="709.56"/>
    <m/>
    <n v="0"/>
    <n v="0"/>
    <n v="0"/>
    <n v="1300"/>
    <n v="6436"/>
    <n v="6267"/>
    <n v="6045"/>
    <n v="5645"/>
    <n v="0"/>
    <n v="0"/>
    <n v="17000"/>
    <n v="16759"/>
    <n v="0"/>
    <m/>
    <m/>
    <m/>
    <m/>
    <m/>
    <m/>
    <m/>
    <m/>
    <m/>
    <m/>
    <m/>
    <m/>
    <m/>
    <n v="420"/>
    <n v="420"/>
    <n v="120"/>
    <n v="120"/>
    <n v="140"/>
    <n v="140"/>
    <n v="10"/>
    <n v="10"/>
    <n v="30"/>
    <n v="0"/>
    <n v="0"/>
    <n v="100"/>
    <n v="100"/>
    <n v="380"/>
    <n v="380"/>
    <n v="0"/>
    <n v="0"/>
    <n v="0"/>
    <n v="0"/>
    <n v="0"/>
    <n v="420"/>
    <n v="420"/>
    <n v="20"/>
    <n v="1870817.48"/>
    <n v="1807034.47"/>
    <n v="63783.01"/>
    <n v="63783.01"/>
    <n v="1934600.49"/>
    <n v="1870817.48"/>
    <n v="0"/>
    <m/>
    <m/>
    <n v="315000"/>
    <n v="40000"/>
    <n v="311831.09000000003"/>
    <n v="140000"/>
    <n v="806831.96"/>
    <n v="0"/>
    <n v="807831.96"/>
    <m/>
    <n v="0"/>
    <n v="0"/>
    <n v="0"/>
    <n v="0"/>
    <m/>
    <m/>
    <m/>
    <n v="16"/>
    <n v="18"/>
    <n v="0"/>
    <n v="1000"/>
    <m/>
    <m/>
    <m/>
    <m/>
    <n v="0"/>
    <n v="0"/>
    <n v="0"/>
    <n v="0"/>
    <n v="0"/>
    <n v="0"/>
    <n v="0"/>
    <n v="100000"/>
    <n v="30000"/>
    <n v="40000"/>
    <m/>
    <m/>
    <m/>
    <n v="170000"/>
    <n v="0"/>
    <n v="0"/>
    <n v="0"/>
    <n v="0"/>
    <n v="0"/>
    <n v="0"/>
    <n v="0"/>
    <n v="0"/>
    <n v="1.18"/>
    <n v="384.94"/>
    <n v="0.6"/>
    <n v="1.4"/>
    <n v="1.35"/>
    <m/>
    <n v="56.32"/>
    <n v="18529.41"/>
    <n v="98.16"/>
    <n v="64.75"/>
    <n v="0"/>
    <n v="231.58"/>
    <n v="35.25"/>
    <n v="17.899999999999999"/>
    <n v="2.2400000000000002"/>
    <n v="0"/>
    <n v="17.399999999999999"/>
    <n v="25"/>
    <n v="266.5"/>
    <n v="13.4"/>
    <n v="26.32"/>
    <n v="217.5"/>
    <n v="99.2"/>
    <n v="2.4500000000000002"/>
    <n v="26.9"/>
    <n v="0.6"/>
    <n v="123.29"/>
    <n v="64.75"/>
    <n v="3.3"/>
    <n v="43.13"/>
    <n v="16.84"/>
    <n v="24.32"/>
    <n v="0"/>
    <n v="0"/>
    <n v="39.04"/>
    <n v="56.39"/>
    <n v="38.65"/>
    <n v="4.96"/>
    <n v="0"/>
    <n v="93.41"/>
    <n v="3.3"/>
    <n v="3.3"/>
    <n v="91.27"/>
    <n v="100"/>
    <n v="3.12"/>
    <n v="0"/>
    <n v="2.4500000000000002"/>
    <n v="3.06"/>
    <n v="35.25"/>
    <n v="23.51"/>
    <n v="367.42"/>
    <n v="64.75"/>
    <n v="17.399999999999999"/>
    <m/>
    <n v="79.72"/>
    <n v="1.97"/>
    <n v="0"/>
    <m/>
    <n v="0.67"/>
    <m/>
    <m/>
    <m/>
    <m/>
    <m/>
    <m/>
    <m/>
    <m/>
    <m/>
    <m/>
    <n v="231.87"/>
    <n v="226.43"/>
  </r>
  <r>
    <n v="510020"/>
    <s v="Água Boa"/>
    <s v="MT"/>
    <x v="12"/>
    <n v="51002011"/>
    <s v="Prefeitura Municipal de Água Boa"/>
    <s v="DEMAE"/>
    <s v="Local"/>
    <s v="Água e Esgoto"/>
    <s v="Administração pública direta"/>
    <n v="1"/>
    <n v="1"/>
    <n v="16759"/>
    <n v="16759"/>
    <n v="20856"/>
    <n v="20856"/>
    <m/>
    <m/>
    <m/>
    <n v="1"/>
    <n v="1"/>
    <n v="1"/>
    <n v="3"/>
    <n v="0"/>
    <m/>
    <m/>
    <m/>
    <m/>
    <m/>
    <m/>
    <m/>
    <m/>
    <m/>
    <n v="16759"/>
    <n v="19000"/>
    <n v="5200"/>
    <n v="5010"/>
    <n v="6308"/>
    <n v="6116"/>
    <n v="5100"/>
    <n v="5010"/>
    <n v="80"/>
    <n v="75"/>
    <n v="2069.5500000000002"/>
    <n v="1359.99"/>
    <n v="1340"/>
    <n v="1340"/>
    <n v="1340"/>
    <m/>
    <n v="5645"/>
    <n v="5545"/>
    <n v="6167"/>
    <n v="5698"/>
    <n v="709.56"/>
    <m/>
    <n v="0"/>
    <n v="0"/>
    <n v="0"/>
    <n v="1300"/>
    <n v="6267"/>
    <n v="5798"/>
    <n v="5645"/>
    <n v="5545"/>
    <n v="0"/>
    <n v="0"/>
    <n v="16759"/>
    <n v="19000"/>
    <m/>
    <m/>
    <m/>
    <m/>
    <m/>
    <m/>
    <m/>
    <m/>
    <m/>
    <m/>
    <m/>
    <m/>
    <m/>
    <m/>
    <n v="420"/>
    <n v="420"/>
    <n v="120"/>
    <n v="120"/>
    <n v="140"/>
    <n v="140"/>
    <n v="10"/>
    <n v="10"/>
    <m/>
    <m/>
    <m/>
    <n v="100"/>
    <n v="100"/>
    <n v="380"/>
    <n v="380"/>
    <n v="0"/>
    <n v="0"/>
    <n v="0"/>
    <n v="0"/>
    <n v="0"/>
    <n v="420"/>
    <n v="420"/>
    <m/>
    <n v="1657766.33"/>
    <n v="1597099.69"/>
    <n v="60666.64"/>
    <n v="0"/>
    <n v="1657766.33"/>
    <n v="1657766.33"/>
    <n v="0"/>
    <m/>
    <m/>
    <n v="315000"/>
    <n v="40000"/>
    <n v="311831.09000000003"/>
    <n v="140000"/>
    <n v="806831.96"/>
    <n v="0"/>
    <n v="807831.96"/>
    <n v="0"/>
    <n v="0"/>
    <n v="0"/>
    <n v="0"/>
    <n v="0"/>
    <n v="350000"/>
    <n v="0"/>
    <n v="0"/>
    <n v="18"/>
    <n v="17"/>
    <n v="0"/>
    <n v="1000"/>
    <n v="350000"/>
    <n v="0"/>
    <n v="0"/>
    <n v="350000"/>
    <n v="0"/>
    <n v="0"/>
    <n v="0"/>
    <n v="0"/>
    <n v="0"/>
    <n v="0"/>
    <m/>
    <m/>
    <m/>
    <m/>
    <m/>
    <m/>
    <m/>
    <m/>
    <m/>
    <m/>
    <m/>
    <m/>
    <m/>
    <m/>
    <m/>
    <m/>
    <n v="1.22"/>
    <n v="362.97"/>
    <m/>
    <m/>
    <n v="1.19"/>
    <m/>
    <n v="56.32"/>
    <n v="18000"/>
    <n v="99.02"/>
    <n v="64.75"/>
    <m/>
    <n v="205.21"/>
    <n v="35.25"/>
    <n v="18.8"/>
    <m/>
    <m/>
    <n v="17.899999999999999"/>
    <n v="25"/>
    <n v="251.29"/>
    <n v="12.8"/>
    <n v="26.32"/>
    <n v="205.3"/>
    <n v="100"/>
    <n v="2.5099999999999998"/>
    <n v="27.7"/>
    <m/>
    <n v="127.02"/>
    <n v="64.75"/>
    <n v="0"/>
    <n v="48.67"/>
    <n v="19"/>
    <n v="27.45"/>
    <n v="0"/>
    <n v="0"/>
    <n v="39.04"/>
    <n v="56.39"/>
    <n v="38.65"/>
    <n v="4.96"/>
    <n v="0"/>
    <n v="96.34"/>
    <n v="3.66"/>
    <n v="0"/>
    <n v="90.07"/>
    <n v="100"/>
    <n v="3.43"/>
    <m/>
    <n v="2.5099999999999998"/>
    <n v="3.35"/>
    <n v="35.25"/>
    <n v="25.79"/>
    <n v="391.53"/>
    <n v="64.75"/>
    <n v="17.899999999999999"/>
    <m/>
    <n v="80.36"/>
    <n v="2.0099999999999998"/>
    <m/>
    <m/>
    <m/>
    <m/>
    <m/>
    <m/>
    <m/>
    <m/>
    <m/>
    <m/>
    <m/>
    <m/>
    <m/>
    <n v="205.47"/>
    <n v="206.7"/>
  </r>
  <r>
    <n v="510020"/>
    <s v="Água Boa"/>
    <s v="MT"/>
    <x v="13"/>
    <n v="51002011"/>
    <s v="Prefeitura Municipal de Água Boa"/>
    <s v="DEMAE"/>
    <s v="Local"/>
    <s v="Água e Esgoto"/>
    <s v="Administração pública direta"/>
    <n v="1"/>
    <n v="1"/>
    <n v="16088"/>
    <n v="16088"/>
    <n v="20276"/>
    <n v="20276"/>
    <m/>
    <m/>
    <m/>
    <n v="1"/>
    <n v="1"/>
    <m/>
    <n v="0"/>
    <m/>
    <m/>
    <m/>
    <m/>
    <m/>
    <m/>
    <m/>
    <m/>
    <m/>
    <m/>
    <n v="19000"/>
    <n v="18500"/>
    <n v="5010"/>
    <n v="4927"/>
    <n v="6116"/>
    <n v="5983"/>
    <n v="5010"/>
    <n v="4816"/>
    <n v="75"/>
    <n v="75"/>
    <n v="2048"/>
    <n v="1348"/>
    <n v="1240"/>
    <n v="1240"/>
    <n v="1240"/>
    <n v="0"/>
    <n v="5545"/>
    <n v="5449"/>
    <n v="5698"/>
    <n v="5658"/>
    <n v="700"/>
    <m/>
    <n v="0"/>
    <n v="0"/>
    <n v="0"/>
    <n v="1110"/>
    <n v="5798"/>
    <n v="5578"/>
    <n v="5545"/>
    <n v="5449"/>
    <n v="0"/>
    <n v="0"/>
    <n v="19000"/>
    <n v="18500"/>
    <m/>
    <m/>
    <m/>
    <m/>
    <m/>
    <m/>
    <m/>
    <m/>
    <m/>
    <m/>
    <m/>
    <m/>
    <m/>
    <m/>
    <n v="420"/>
    <m/>
    <n v="120"/>
    <m/>
    <n v="140"/>
    <m/>
    <n v="10"/>
    <m/>
    <m/>
    <m/>
    <m/>
    <n v="100"/>
    <m/>
    <n v="380"/>
    <m/>
    <n v="0"/>
    <n v="0"/>
    <n v="0"/>
    <n v="0"/>
    <m/>
    <n v="420"/>
    <m/>
    <m/>
    <m/>
    <n v="1358730"/>
    <m/>
    <m/>
    <n v="1358730"/>
    <n v="1358730"/>
    <n v="0"/>
    <m/>
    <m/>
    <n v="200346"/>
    <n v="40000"/>
    <n v="298200"/>
    <n v="135000"/>
    <n v="673546"/>
    <n v="0"/>
    <n v="673546"/>
    <n v="0"/>
    <m/>
    <n v="0"/>
    <n v="0"/>
    <m/>
    <n v="340000"/>
    <n v="0"/>
    <n v="0"/>
    <n v="17"/>
    <n v="17"/>
    <m/>
    <m/>
    <n v="340000"/>
    <n v="0"/>
    <n v="0"/>
    <n v="340000"/>
    <n v="0"/>
    <n v="0"/>
    <n v="0"/>
    <n v="0"/>
    <m/>
    <m/>
    <m/>
    <m/>
    <m/>
    <m/>
    <m/>
    <m/>
    <m/>
    <m/>
    <m/>
    <m/>
    <m/>
    <m/>
    <m/>
    <m/>
    <m/>
    <m/>
    <n v="1.22"/>
    <n v="368"/>
    <m/>
    <m/>
    <n v="1.1000000000000001"/>
    <m/>
    <n v="49.79"/>
    <n v="11785.06"/>
    <n v="100"/>
    <n v="60.55"/>
    <n v="0"/>
    <m/>
    <n v="39.450000000000003"/>
    <n v="18.100000000000001"/>
    <m/>
    <m/>
    <n v="16.899999999999999"/>
    <n v="28"/>
    <n v="219.85"/>
    <n v="12.9"/>
    <n v="26.32"/>
    <n v="178.8"/>
    <n v="100"/>
    <n v="2.61"/>
    <n v="27.9"/>
    <m/>
    <n v="107.66"/>
    <n v="60.55"/>
    <n v="0"/>
    <m/>
    <m/>
    <m/>
    <m/>
    <m/>
    <n v="29.74"/>
    <n v="49.79"/>
    <n v="44.27"/>
    <n v="5.94"/>
    <n v="0"/>
    <n v="100"/>
    <m/>
    <m/>
    <n v="90.66"/>
    <n v="100"/>
    <n v="3.39"/>
    <m/>
    <n v="2.61"/>
    <n v="3.31"/>
    <n v="39.450000000000003"/>
    <n v="29.52"/>
    <n v="441.86"/>
    <n v="60.55"/>
    <n v="16.899999999999999"/>
    <m/>
    <n v="93.71"/>
    <n v="2.0699999999999998"/>
    <m/>
    <m/>
    <m/>
    <m/>
    <m/>
    <m/>
    <m/>
    <m/>
    <m/>
    <m/>
    <m/>
    <m/>
    <m/>
    <m/>
    <n v="180.28"/>
  </r>
  <r>
    <n v="510025"/>
    <s v="Alta Floresta"/>
    <s v="MT"/>
    <x v="0"/>
    <n v="51002511"/>
    <s v="ÁGUAS ALTA FLORESTA LTDA"/>
    <s v="AAF"/>
    <s v="Local"/>
    <s v="Água e Esgoto"/>
    <s v="Empresa privada"/>
    <n v="1"/>
    <n v="1"/>
    <m/>
    <m/>
    <n v="58613"/>
    <n v="58613"/>
    <n v="1"/>
    <n v="0"/>
    <n v="0"/>
    <n v="1"/>
    <n v="1"/>
    <n v="1"/>
    <n v="0"/>
    <n v="0"/>
    <n v="1"/>
    <n v="0"/>
    <n v="0"/>
    <n v="2032"/>
    <n v="2032"/>
    <m/>
    <m/>
    <m/>
    <m/>
    <n v="45968"/>
    <n v="45147"/>
    <n v="17016"/>
    <n v="16370"/>
    <n v="17904"/>
    <n v="18821"/>
    <n v="17016"/>
    <n v="16370"/>
    <n v="236"/>
    <n v="229"/>
    <n v="3282.54"/>
    <n v="3282.54"/>
    <n v="2562.5500000000002"/>
    <n v="2562.5500000000002"/>
    <n v="3088.67"/>
    <n v="3282.54"/>
    <n v="17241"/>
    <n v="16697"/>
    <n v="17904"/>
    <n v="18821"/>
    <n v="0"/>
    <m/>
    <n v="0"/>
    <n v="0"/>
    <n v="0"/>
    <n v="2562.5500000000002"/>
    <n v="17445"/>
    <n v="19657"/>
    <n v="17241"/>
    <n v="16697"/>
    <n v="103"/>
    <m/>
    <m/>
    <n v="45147"/>
    <n v="3282.54"/>
    <n v="1757.98"/>
    <n v="7183"/>
    <n v="40579"/>
    <n v="1927"/>
    <n v="7476"/>
    <n v="2648"/>
    <n v="36004"/>
    <n v="20561"/>
    <n v="0"/>
    <n v="7761"/>
    <n v="33395"/>
    <n v="8906"/>
    <n v="9192"/>
    <n v="23609"/>
    <n v="23098"/>
    <n v="7598"/>
    <n v="7248"/>
    <n v="8604"/>
    <n v="8387"/>
    <n v="123"/>
    <n v="123"/>
    <n v="1478.82"/>
    <n v="1478.82"/>
    <n v="1478.82"/>
    <n v="7549"/>
    <n v="7275"/>
    <n v="8175"/>
    <n v="7843"/>
    <n v="0"/>
    <n v="0"/>
    <n v="0"/>
    <n v="0"/>
    <m/>
    <m/>
    <n v="23098"/>
    <n v="755.23"/>
    <n v="20302516"/>
    <n v="13804140"/>
    <n v="6498376"/>
    <n v="1359998"/>
    <n v="21662514"/>
    <n v="20584419"/>
    <n v="0"/>
    <n v="4997381"/>
    <n v="4636153"/>
    <n v="3010896"/>
    <n v="713094"/>
    <n v="1826643"/>
    <n v="1105377"/>
    <n v="8778332"/>
    <n v="5151"/>
    <n v="13150054"/>
    <n v="0"/>
    <n v="1464934"/>
    <n v="0"/>
    <n v="2122322"/>
    <n v="282405"/>
    <n v="9350"/>
    <n v="4102431"/>
    <n v="3295635"/>
    <n v="45"/>
    <n v="42"/>
    <n v="0"/>
    <n v="2619232"/>
    <n v="7407416"/>
    <n v="0"/>
    <n v="0"/>
    <n v="7407416"/>
    <n v="820158"/>
    <n v="5151"/>
    <n v="0"/>
    <n v="825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617.42999999999995"/>
    <n v="2.88"/>
    <n v="4.45"/>
    <n v="4.47"/>
    <n v="4.3899999999999997"/>
    <n v="31.3"/>
    <n v="69216"/>
    <n v="100"/>
    <n v="80.59"/>
    <n v="100"/>
    <n v="154.38999999999999"/>
    <n v="2.86"/>
    <n v="11.63"/>
    <n v="57.71"/>
    <n v="100"/>
    <n v="14.02"/>
    <n v="59.47"/>
    <n v="451.62"/>
    <n v="12.53"/>
    <n v="15.36"/>
    <n v="154.11000000000001"/>
    <m/>
    <m/>
    <n v="14.9"/>
    <n v="1.92"/>
    <n v="326.83999999999997"/>
    <n v="97.14"/>
    <n v="4.9800000000000004"/>
    <n v="43.24"/>
    <n v="14.83"/>
    <n v="20.27"/>
    <n v="4.07"/>
    <n v="0"/>
    <n v="34.299999999999997"/>
    <n v="46.89"/>
    <n v="20.81"/>
    <n v="8.1199999999999992"/>
    <n v="0"/>
    <n v="63.72"/>
    <n v="30"/>
    <n v="6.28"/>
    <n v="92.41"/>
    <n v="100"/>
    <n v="2.61"/>
    <n v="57.71"/>
    <m/>
    <n v="1.8"/>
    <n v="19.41"/>
    <n v="7.27"/>
    <n v="101.26"/>
    <n v="80.59"/>
    <n v="11.63"/>
    <n v="83.05"/>
    <n v="78.430000000000007"/>
    <n v="40.28"/>
    <n v="100"/>
    <n v="0.54"/>
    <n v="0.51"/>
    <n v="0.73"/>
    <n v="2.71"/>
    <n v="8.8699999999999992"/>
    <n v="0.11"/>
    <n v="37.75"/>
    <n v="36.36"/>
    <n v="26.21"/>
    <n v="57.88"/>
    <n v="44.71"/>
    <n v="43.32"/>
    <n v="208.22"/>
    <n v="405.52"/>
  </r>
  <r>
    <n v="510025"/>
    <s v="Alta Floresta"/>
    <s v="MT"/>
    <x v="1"/>
    <n v="51002511"/>
    <s v="ÁGUAS ALTA FLORESTA LTDA"/>
    <s v="AAF"/>
    <s v="Local"/>
    <s v="Água e Esgoto"/>
    <s v="Empresa privada"/>
    <n v="1"/>
    <n v="1"/>
    <n v="45273"/>
    <n v="45273"/>
    <n v="52105"/>
    <n v="52105"/>
    <n v="1"/>
    <n v="0"/>
    <n v="0"/>
    <n v="1"/>
    <n v="1"/>
    <n v="1"/>
    <n v="0"/>
    <n v="0"/>
    <n v="1"/>
    <n v="0"/>
    <n v="0"/>
    <n v="2032"/>
    <n v="2032"/>
    <m/>
    <m/>
    <m/>
    <m/>
    <n v="45147"/>
    <n v="45147"/>
    <n v="16370"/>
    <n v="15693"/>
    <n v="18821"/>
    <n v="17276"/>
    <n v="16370"/>
    <n v="15693"/>
    <n v="229"/>
    <n v="228"/>
    <n v="3121"/>
    <n v="3121"/>
    <n v="2457"/>
    <n v="2457"/>
    <n v="2967"/>
    <n v="3121"/>
    <n v="16697"/>
    <n v="16144"/>
    <n v="18821"/>
    <n v="17276"/>
    <n v="0"/>
    <m/>
    <n v="0"/>
    <n v="0"/>
    <n v="0"/>
    <n v="2276"/>
    <n v="19657"/>
    <n v="18915"/>
    <n v="16697"/>
    <n v="16144"/>
    <n v="6"/>
    <m/>
    <n v="45147"/>
    <n v="45147"/>
    <n v="3121"/>
    <n v="1430"/>
    <n v="4614"/>
    <n v="30747"/>
    <n v="495"/>
    <n v="6101"/>
    <n v="6685"/>
    <n v="23566"/>
    <n v="17358"/>
    <n v="0"/>
    <n v="6855"/>
    <n v="26133"/>
    <n v="7497"/>
    <n v="8251"/>
    <n v="23098"/>
    <n v="21229"/>
    <n v="7248"/>
    <n v="6702"/>
    <n v="8387"/>
    <n v="8320"/>
    <n v="123"/>
    <n v="123"/>
    <n v="1145"/>
    <n v="1145"/>
    <n v="1417"/>
    <n v="7275"/>
    <n v="7048"/>
    <n v="7843"/>
    <n v="7052"/>
    <n v="0"/>
    <n v="0"/>
    <n v="0"/>
    <n v="0"/>
    <m/>
    <n v="23098"/>
    <n v="21229"/>
    <n v="446"/>
    <n v="16885872"/>
    <n v="11500961"/>
    <n v="5384911"/>
    <n v="1179454"/>
    <n v="18065326"/>
    <n v="16864051"/>
    <n v="0"/>
    <n v="4636153"/>
    <n v="4116181"/>
    <n v="2918573"/>
    <n v="630102"/>
    <n v="1352168"/>
    <n v="654677"/>
    <n v="8977988"/>
    <n v="309735"/>
    <n v="11842229"/>
    <n v="0"/>
    <n v="1578001"/>
    <n v="0"/>
    <n v="1848160"/>
    <n v="976505"/>
    <n v="10814851"/>
    <n v="934412"/>
    <n v="1925"/>
    <n v="42"/>
    <n v="33"/>
    <n v="1574308"/>
    <n v="0"/>
    <n v="11751188"/>
    <n v="0"/>
    <n v="0"/>
    <n v="11751188"/>
    <n v="5061845"/>
    <n v="309735"/>
    <n v="0"/>
    <n v="53715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704.05"/>
    <n v="2.7"/>
    <n v="3.85"/>
    <n v="3.88"/>
    <n v="3.8"/>
    <n v="30.17"/>
    <n v="77828.61"/>
    <n v="100"/>
    <n v="78.88"/>
    <n v="100"/>
    <n v="142.59"/>
    <n v="4.75"/>
    <n v="11.34"/>
    <n v="46.6"/>
    <n v="100"/>
    <n v="13.7"/>
    <n v="45.91"/>
    <n v="575.05999999999995"/>
    <n v="11.85"/>
    <n v="16.52"/>
    <n v="149.1"/>
    <n v="99.72"/>
    <n v="51.02"/>
    <n v="14.41"/>
    <n v="2.0499999999999998"/>
    <n v="340.05"/>
    <n v="95.25"/>
    <n v="6.65"/>
    <n v="53.17"/>
    <n v="17.28"/>
    <n v="21.16"/>
    <n v="31.81"/>
    <n v="9.32"/>
    <n v="32.51"/>
    <n v="39.799999999999997"/>
    <n v="15.06"/>
    <n v="7.02"/>
    <n v="17.54"/>
    <n v="63.66"/>
    <n v="29.81"/>
    <n v="6.53"/>
    <n v="90.98"/>
    <n v="100"/>
    <n v="2.34"/>
    <n v="46.6"/>
    <n v="51.02"/>
    <n v="1.63"/>
    <n v="21.12"/>
    <n v="7.89"/>
    <n v="112.45"/>
    <n v="78.88"/>
    <n v="11.34"/>
    <n v="92.39"/>
    <n v="86.65"/>
    <n v="44.33"/>
    <n v="100"/>
    <n v="0.46"/>
    <n v="0.39"/>
    <n v="0.72"/>
    <n v="0.69"/>
    <n v="4.28"/>
    <n v="0.23"/>
    <n v="39.49"/>
    <n v="35.15"/>
    <n v="34.93"/>
    <n v="93.11"/>
    <n v="47.53"/>
    <n v="43.19"/>
    <n v="110.04"/>
    <n v="501.1"/>
  </r>
  <r>
    <n v="510025"/>
    <s v="Alta Floresta"/>
    <s v="MT"/>
    <x v="2"/>
    <n v="51002511"/>
    <s v="ÁGUAS ALTA FLORESTA LTDA"/>
    <s v="AAF"/>
    <s v="Local"/>
    <s v="Água e Esgoto"/>
    <s v="Empresa privada"/>
    <n v="1"/>
    <n v="1"/>
    <n v="45147"/>
    <n v="45147"/>
    <n v="51959"/>
    <n v="51959"/>
    <n v="1"/>
    <n v="0"/>
    <n v="0"/>
    <n v="1"/>
    <n v="1"/>
    <n v="1"/>
    <n v="0"/>
    <n v="0"/>
    <n v="1"/>
    <n v="0"/>
    <n v="0"/>
    <n v="2032"/>
    <n v="2032"/>
    <m/>
    <m/>
    <m/>
    <m/>
    <n v="45147"/>
    <n v="44322"/>
    <n v="15693"/>
    <n v="14916"/>
    <n v="17276"/>
    <n v="16469"/>
    <n v="15693"/>
    <n v="14916"/>
    <n v="228"/>
    <n v="221.48"/>
    <n v="3218"/>
    <n v="3218"/>
    <n v="2480"/>
    <n v="2480"/>
    <n v="2921"/>
    <n v="3218"/>
    <n v="16144"/>
    <n v="15391"/>
    <n v="17276"/>
    <n v="16469"/>
    <n v="0"/>
    <m/>
    <n v="0"/>
    <n v="0"/>
    <n v="0"/>
    <n v="2319"/>
    <n v="18915"/>
    <n v="18392"/>
    <n v="16144"/>
    <n v="15391"/>
    <n v="3"/>
    <m/>
    <n v="45147"/>
    <n v="44322"/>
    <n v="3218"/>
    <n v="1464"/>
    <n v="5428"/>
    <n v="29999"/>
    <n v="417"/>
    <n v="4712"/>
    <n v="7155"/>
    <n v="22427"/>
    <n v="15495"/>
    <n v="0"/>
    <n v="6116"/>
    <n v="24571"/>
    <n v="6329"/>
    <n v="7732"/>
    <n v="21229"/>
    <n v="23491"/>
    <n v="6702"/>
    <n v="6307"/>
    <n v="8320"/>
    <n v="7535"/>
    <n v="123"/>
    <n v="117.51"/>
    <n v="1121"/>
    <n v="1121"/>
    <n v="1325"/>
    <n v="7048"/>
    <n v="6429"/>
    <n v="7052"/>
    <n v="6325"/>
    <n v="0"/>
    <n v="0"/>
    <n v="0"/>
    <n v="0"/>
    <m/>
    <n v="21229"/>
    <n v="23491"/>
    <n v="403"/>
    <n v="15528662"/>
    <n v="10772209"/>
    <n v="4756453"/>
    <n v="0"/>
    <n v="15528662"/>
    <n v="15286086"/>
    <n v="0"/>
    <n v="4116181"/>
    <n v="3564839"/>
    <n v="2208421"/>
    <n v="356519"/>
    <n v="1278518"/>
    <n v="475357"/>
    <n v="7358841"/>
    <n v="376544"/>
    <n v="10635250"/>
    <n v="0"/>
    <n v="2040544"/>
    <n v="0"/>
    <n v="1494947"/>
    <n v="859321"/>
    <n v="1182194.3799999999"/>
    <n v="235090.3"/>
    <n v="451372.09"/>
    <n v="33"/>
    <n v="26"/>
    <n v="1545079"/>
    <n v="0"/>
    <n v="1868656.77"/>
    <n v="0"/>
    <n v="0"/>
    <n v="1868656.77"/>
    <n v="3660475"/>
    <n v="376544"/>
    <n v="0"/>
    <n v="4037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40.68"/>
    <n v="2.5"/>
    <n v="3.66"/>
    <n v="3.69"/>
    <n v="3.59"/>
    <n v="25.23"/>
    <n v="74861.73"/>
    <n v="100"/>
    <n v="77.14"/>
    <n v="100"/>
    <n v="146.01"/>
    <n v="9.14"/>
    <n v="12.25"/>
    <n v="45.2"/>
    <n v="100"/>
    <n v="14.43"/>
    <n v="35.85"/>
    <n v="691.78"/>
    <n v="12.05"/>
    <n v="17.98"/>
    <n v="151.88999999999999"/>
    <n v="100"/>
    <n v="47.02"/>
    <n v="15.89"/>
    <n v="1.73"/>
    <n v="296.73"/>
    <n v="90.86"/>
    <n v="1.56"/>
    <n v="47.39"/>
    <n v="14.22"/>
    <n v="17.28"/>
    <n v="26"/>
    <n v="9.9499999999999993"/>
    <n v="30.01"/>
    <n v="36.47"/>
    <n v="17.37"/>
    <n v="4.84"/>
    <n v="21"/>
    <n v="69.37"/>
    <n v="30.63"/>
    <n v="0"/>
    <n v="93.45"/>
    <n v="100"/>
    <n v="1.93"/>
    <n v="45.2"/>
    <n v="47.02"/>
    <n v="1.35"/>
    <n v="22.86"/>
    <n v="8.9600000000000009"/>
    <n v="131.58000000000001"/>
    <n v="77.14"/>
    <n v="12.25"/>
    <n v="95.43"/>
    <n v="86.89"/>
    <n v="40.86"/>
    <n v="100"/>
    <n v="0.45"/>
    <n v="0.36"/>
    <n v="0.68"/>
    <n v="0.76"/>
    <n v="3.96"/>
    <n v="0.25"/>
    <n v="39.47"/>
    <n v="30.41"/>
    <n v="26.6"/>
    <n v="94.49"/>
    <n v="49.9"/>
    <n v="40.85"/>
    <n v="124.73"/>
    <n v="608.34"/>
  </r>
  <r>
    <n v="510025"/>
    <s v="Alta Floresta"/>
    <s v="MT"/>
    <x v="3"/>
    <n v="51002511"/>
    <s v="ÁGUAS ALTA FLORESTA LTDA"/>
    <s v="AAF"/>
    <s v="Local"/>
    <s v="Água e Esgoto"/>
    <s v="Empresa privada"/>
    <n v="1"/>
    <n v="1"/>
    <n v="44993"/>
    <n v="44993"/>
    <n v="51782"/>
    <n v="51782"/>
    <n v="1"/>
    <n v="0"/>
    <n v="0"/>
    <n v="1"/>
    <n v="1"/>
    <n v="1"/>
    <n v="0"/>
    <n v="0"/>
    <n v="1"/>
    <n v="0"/>
    <n v="0"/>
    <n v="2032"/>
    <n v="2032"/>
    <m/>
    <m/>
    <m/>
    <m/>
    <n v="44322"/>
    <n v="44848"/>
    <n v="14916"/>
    <n v="14365"/>
    <n v="16469"/>
    <n v="15999"/>
    <n v="14916"/>
    <n v="14365"/>
    <n v="221.48"/>
    <n v="221.39"/>
    <n v="3104"/>
    <n v="3104"/>
    <n v="2337"/>
    <n v="2337"/>
    <n v="2764"/>
    <n v="3104"/>
    <n v="15391"/>
    <n v="14805"/>
    <n v="16469"/>
    <n v="15999"/>
    <n v="0"/>
    <m/>
    <n v="0"/>
    <n v="0"/>
    <n v="0"/>
    <n v="2156"/>
    <n v="18392"/>
    <n v="17504"/>
    <n v="15391"/>
    <n v="14805"/>
    <n v="1"/>
    <m/>
    <n v="44322"/>
    <n v="44848"/>
    <n v="3104"/>
    <n v="1413"/>
    <n v="8860"/>
    <n v="34179"/>
    <n v="4572"/>
    <n v="3261"/>
    <n v="6408"/>
    <n v="23199"/>
    <n v="14742"/>
    <n v="0"/>
    <n v="5918"/>
    <n v="8620"/>
    <n v="4974"/>
    <n v="7631"/>
    <n v="23491"/>
    <n v="23769"/>
    <n v="6307"/>
    <n v="5109"/>
    <n v="7535"/>
    <n v="5706"/>
    <n v="117.51"/>
    <n v="117.51"/>
    <n v="915"/>
    <n v="915"/>
    <n v="1178"/>
    <n v="6429"/>
    <n v="5253"/>
    <n v="6325"/>
    <n v="5387"/>
    <n v="0"/>
    <n v="0"/>
    <n v="0"/>
    <n v="0"/>
    <m/>
    <n v="23491"/>
    <n v="23769"/>
    <n v="382"/>
    <n v="14230767"/>
    <n v="10038365"/>
    <n v="4192402"/>
    <n v="0"/>
    <n v="14230767"/>
    <n v="14704318"/>
    <n v="0"/>
    <n v="3564839"/>
    <n v="3410866.27"/>
    <n v="2293813"/>
    <n v="387042"/>
    <n v="1037426"/>
    <n v="395401"/>
    <n v="6912029"/>
    <n v="1087498"/>
    <n v="11699353"/>
    <n v="0"/>
    <n v="1941969"/>
    <n v="0"/>
    <n v="1578383"/>
    <n v="1757857"/>
    <n v="1181513"/>
    <n v="243206"/>
    <n v="286647"/>
    <n v="26"/>
    <n v="28"/>
    <n v="1219964"/>
    <n v="0"/>
    <n v="1711366"/>
    <n v="0"/>
    <n v="0"/>
    <n v="1711366"/>
    <n v="2885149"/>
    <n v="1087498"/>
    <n v="0"/>
    <n v="39726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846.46"/>
    <n v="2.97"/>
    <n v="3.61"/>
    <n v="3.63"/>
    <n v="3.56"/>
    <n v="22.99"/>
    <n v="84956.04"/>
    <n v="100"/>
    <n v="75.31"/>
    <n v="100"/>
    <n v="121.64"/>
    <n v="10.92"/>
    <n v="12"/>
    <n v="39.15"/>
    <n v="100"/>
    <n v="14.19"/>
    <n v="31.65"/>
    <n v="722.01"/>
    <n v="12.34"/>
    <n v="20.07"/>
    <n v="143.61000000000001"/>
    <n v="98.51"/>
    <n v="52.21"/>
    <n v="15.93"/>
    <n v="1.75"/>
    <n v="302.44"/>
    <n v="89.08"/>
    <n v="-3.33"/>
    <n v="48.57"/>
    <n v="16.12"/>
    <n v="18.899999999999999"/>
    <n v="27.92"/>
    <n v="8.57"/>
    <n v="33.19"/>
    <n v="38.909999999999997"/>
    <n v="15.01"/>
    <n v="5.6"/>
    <n v="17.649999999999999"/>
    <n v="70.540000000000006"/>
    <n v="29.46"/>
    <n v="0"/>
    <n v="93"/>
    <n v="100"/>
    <n v="1.84"/>
    <n v="39.15"/>
    <n v="52.21"/>
    <n v="1.33"/>
    <n v="24.69"/>
    <n v="9.48"/>
    <n v="143.34"/>
    <n v="75.31"/>
    <n v="12"/>
    <n v="90.18"/>
    <n v="85.59"/>
    <n v="45.37"/>
    <n v="100"/>
    <n v="0.46"/>
    <n v="0.42"/>
    <n v="0.57999999999999996"/>
    <n v="1.38"/>
    <n v="1.59"/>
    <n v="0.32"/>
    <n v="40.14"/>
    <n v="22.12"/>
    <n v="16.36"/>
    <n v="58.36"/>
    <n v="51.76"/>
    <n v="33.74"/>
    <n v="116.31"/>
    <n v="642.84"/>
  </r>
  <r>
    <n v="510025"/>
    <s v="Alta Floresta"/>
    <s v="MT"/>
    <x v="4"/>
    <n v="51002511"/>
    <s v="ÁGUAS ALTA FLORESTA LTDA"/>
    <s v="AAF"/>
    <s v="Local"/>
    <s v="Água e Esgoto"/>
    <s v="Empresa privada"/>
    <n v="1"/>
    <n v="1"/>
    <n v="44848"/>
    <n v="44848"/>
    <n v="51615"/>
    <n v="51615"/>
    <n v="1"/>
    <n v="0"/>
    <n v="0"/>
    <n v="1"/>
    <n v="1"/>
    <n v="1"/>
    <n v="0"/>
    <n v="0"/>
    <n v="1"/>
    <n v="0"/>
    <n v="0"/>
    <n v="2032"/>
    <n v="2032"/>
    <m/>
    <m/>
    <m/>
    <m/>
    <n v="44848"/>
    <n v="43609"/>
    <n v="14365"/>
    <n v="14024"/>
    <n v="15999"/>
    <n v="15599"/>
    <n v="14365"/>
    <n v="14023"/>
    <n v="221.39"/>
    <n v="220"/>
    <n v="3123"/>
    <n v="3123"/>
    <n v="2249.36"/>
    <n v="2249.36"/>
    <n v="2688.96"/>
    <n v="3123"/>
    <n v="14805"/>
    <n v="14666"/>
    <n v="15999"/>
    <n v="15599"/>
    <n v="0"/>
    <m/>
    <n v="0"/>
    <n v="0"/>
    <n v="0"/>
    <n v="2116.1999999999998"/>
    <n v="17504"/>
    <n v="17043"/>
    <n v="14805"/>
    <n v="14666"/>
    <n v="2.36"/>
    <m/>
    <n v="44848"/>
    <n v="43609"/>
    <n v="3123"/>
    <n v="1382"/>
    <n v="6586.93"/>
    <n v="31346.5"/>
    <n v="8813"/>
    <n v="2498.39"/>
    <n v="4596"/>
    <n v="17937.5"/>
    <n v="13218.1"/>
    <n v="0"/>
    <n v="5227.41"/>
    <n v="8087.54"/>
    <n v="4102.99"/>
    <n v="6832"/>
    <n v="23769"/>
    <n v="23025"/>
    <n v="5109"/>
    <n v="4357"/>
    <n v="5706"/>
    <n v="5259"/>
    <n v="117.51"/>
    <n v="117"/>
    <n v="1175"/>
    <n v="1175"/>
    <n v="846.21"/>
    <n v="5253"/>
    <n v="4589"/>
    <n v="5387"/>
    <n v="4564"/>
    <n v="0"/>
    <n v="0"/>
    <n v="0"/>
    <n v="0"/>
    <m/>
    <n v="23769"/>
    <n v="23025"/>
    <n v="311.18"/>
    <n v="13123055.539999999"/>
    <n v="9633466.1500000004"/>
    <n v="3489589.39"/>
    <n v="643527.51"/>
    <n v="13766583.050000001"/>
    <n v="12893018.09"/>
    <n v="0"/>
    <n v="3410866.27"/>
    <n v="3446471"/>
    <n v="1197174.1100000001"/>
    <n v="424900.6"/>
    <n v="917508.14"/>
    <n v="1105292.8799999999"/>
    <n v="6252943.5999999996"/>
    <n v="1532788.55"/>
    <n v="10970924.17"/>
    <n v="0"/>
    <n v="1976486.58"/>
    <n v="0"/>
    <n v="1541568.04"/>
    <n v="1208705.44"/>
    <n v="843119.24"/>
    <n v="287465.59000000003"/>
    <n v="615642.43999999994"/>
    <n v="28"/>
    <n v="24"/>
    <n v="1066499.83"/>
    <n v="0"/>
    <n v="1746227.27"/>
    <n v="0"/>
    <n v="0"/>
    <n v="1746227.27"/>
    <n v="8395374.9000000004"/>
    <n v="1532788.55"/>
    <n v="0"/>
    <n v="9928163.4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818.52"/>
    <n v="3.1"/>
    <n v="3.71"/>
    <n v="3.58"/>
    <n v="4.12"/>
    <n v="20.99"/>
    <n v="46045.16"/>
    <n v="100"/>
    <n v="72.08"/>
    <n v="100"/>
    <n v="119.62"/>
    <n v="13.83"/>
    <n v="11.86"/>
    <n v="52.24"/>
    <n v="100"/>
    <n v="14.18"/>
    <n v="50"/>
    <n v="425.59"/>
    <n v="12.78"/>
    <n v="23.57"/>
    <n v="139.34"/>
    <n v="100"/>
    <n v="53"/>
    <n v="16.47"/>
    <n v="1.77"/>
    <n v="293.82"/>
    <n v="86.17"/>
    <n v="6.35"/>
    <n v="47.65"/>
    <n v="9.1199999999999992"/>
    <n v="17.55"/>
    <n v="75.650000000000006"/>
    <n v="8.1300000000000008"/>
    <n v="19.149999999999999"/>
    <n v="36.82"/>
    <n v="14.67"/>
    <n v="6.8"/>
    <n v="17.059999999999999"/>
    <n v="69.98"/>
    <n v="25.35"/>
    <n v="4.67"/>
    <n v="93.27"/>
    <n v="100"/>
    <n v="1.83"/>
    <n v="52.24"/>
    <n v="53"/>
    <n v="1.37"/>
    <n v="27.92"/>
    <n v="10.82"/>
    <n v="168.17"/>
    <n v="72.08"/>
    <n v="11.86"/>
    <n v="89.2"/>
    <n v="86.89"/>
    <n v="46.05"/>
    <n v="100"/>
    <n v="0.44"/>
    <n v="0.26"/>
    <n v="0.54"/>
    <n v="1.43"/>
    <n v="1.0900000000000001"/>
    <n v="0.43"/>
    <n v="39.549999999999997"/>
    <n v="18.899999999999999"/>
    <n v="16.18"/>
    <n v="34.28"/>
    <n v="51.69"/>
    <n v="31.04"/>
    <n v="74.14"/>
    <n v="378.52"/>
  </r>
  <r>
    <n v="510025"/>
    <s v="Alta Floresta"/>
    <s v="MT"/>
    <x v="5"/>
    <n v="51002511"/>
    <s v="CAB Alta Floresta Ltda"/>
    <s v="CAB"/>
    <s v="Local"/>
    <s v="Água e Esgoto"/>
    <s v="Empresa privada"/>
    <n v="1"/>
    <n v="1"/>
    <n v="43609"/>
    <n v="43609"/>
    <n v="50189"/>
    <n v="50189"/>
    <n v="1"/>
    <n v="0"/>
    <n v="0"/>
    <n v="1"/>
    <n v="1"/>
    <n v="1"/>
    <n v="0"/>
    <n v="0"/>
    <n v="1"/>
    <n v="0"/>
    <n v="0"/>
    <n v="2032"/>
    <n v="2032"/>
    <m/>
    <m/>
    <m/>
    <m/>
    <n v="43609"/>
    <n v="43516"/>
    <n v="14024"/>
    <n v="13664"/>
    <n v="15599"/>
    <n v="15249"/>
    <n v="14023"/>
    <n v="13664"/>
    <n v="220"/>
    <n v="203.73"/>
    <n v="3153"/>
    <n v="3153"/>
    <n v="2177"/>
    <n v="2177"/>
    <n v="2607"/>
    <n v="3153"/>
    <n v="14666"/>
    <n v="14302"/>
    <n v="15599"/>
    <n v="15249"/>
    <n v="0"/>
    <m/>
    <n v="0"/>
    <n v="0"/>
    <n v="0"/>
    <n v="1997"/>
    <n v="17043"/>
    <n v="16531"/>
    <n v="14666"/>
    <n v="14302"/>
    <n v="0"/>
    <m/>
    <n v="43609"/>
    <n v="43516"/>
    <n v="3153"/>
    <n v="1427"/>
    <n v="4271"/>
    <n v="29252"/>
    <n v="8417"/>
    <n v="2213"/>
    <n v="2395"/>
    <n v="18439"/>
    <n v="12409"/>
    <n v="0"/>
    <n v="4256"/>
    <n v="8450"/>
    <n v="3791"/>
    <n v="5835"/>
    <n v="23025"/>
    <n v="22976"/>
    <n v="4357"/>
    <n v="4286"/>
    <n v="5259"/>
    <n v="5390"/>
    <n v="117"/>
    <n v="107.55"/>
    <n v="880"/>
    <n v="880"/>
    <n v="779"/>
    <n v="4589"/>
    <n v="4547"/>
    <n v="4564"/>
    <n v="4436"/>
    <n v="0"/>
    <n v="0"/>
    <n v="0"/>
    <n v="0"/>
    <m/>
    <n v="23025"/>
    <n v="22976"/>
    <n v="274"/>
    <n v="12369853"/>
    <n v="9125129"/>
    <n v="3244724"/>
    <n v="622237"/>
    <n v="12992090"/>
    <n v="11512680"/>
    <n v="0"/>
    <n v="3446471"/>
    <n v="2998361.48"/>
    <n v="1294751"/>
    <n v="304732"/>
    <n v="896783"/>
    <n v="992784"/>
    <n v="6094000"/>
    <n v="390788"/>
    <n v="9489067"/>
    <n v="0"/>
    <n v="2058253"/>
    <n v="0"/>
    <n v="1251624"/>
    <n v="946025"/>
    <n v="510194"/>
    <n v="38940"/>
    <n v="422904"/>
    <n v="24"/>
    <n v="23"/>
    <n v="1353326"/>
    <n v="0"/>
    <n v="972038"/>
    <n v="0"/>
    <n v="0"/>
    <n v="972038"/>
    <n v="541182"/>
    <n v="390788"/>
    <n v="0"/>
    <n v="9319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882.91"/>
    <n v="2.8"/>
    <n v="3.65"/>
    <n v="3.5"/>
    <n v="4.17"/>
    <n v="24.11"/>
    <n v="55095.79"/>
    <n v="100"/>
    <n v="69.05"/>
    <n v="100"/>
    <n v="130.36000000000001"/>
    <n v="17.32"/>
    <n v="11.76"/>
    <n v="40.42"/>
    <n v="100"/>
    <n v="14.09"/>
    <n v="41.52"/>
    <n v="499.73"/>
    <n v="12.62"/>
    <n v="24.95"/>
    <n v="136.91999999999999"/>
    <n v="100"/>
    <n v="52.8"/>
    <n v="17.04"/>
    <n v="1.8"/>
    <n v="293.70999999999998"/>
    <n v="82.68"/>
    <n v="11.39"/>
    <n v="49.26"/>
    <n v="10.47"/>
    <n v="18.489999999999998"/>
    <n v="7.53"/>
    <n v="10.94"/>
    <n v="21.25"/>
    <n v="37.54"/>
    <n v="14.72"/>
    <n v="5"/>
    <n v="22.21"/>
    <n v="70.239999999999995"/>
    <n v="24.97"/>
    <n v="4.79"/>
    <n v="93.91"/>
    <n v="100"/>
    <n v="1.7"/>
    <n v="40.42"/>
    <n v="52.8"/>
    <n v="1.29"/>
    <n v="30.95"/>
    <n v="12.62"/>
    <n v="193.15"/>
    <n v="69.05"/>
    <n v="11.76"/>
    <n v="95.5"/>
    <n v="86.89"/>
    <n v="45.88"/>
    <n v="100"/>
    <n v="0.45"/>
    <n v="0.31"/>
    <n v="0.53"/>
    <n v="1.78"/>
    <n v="1.18"/>
    <n v="0.37"/>
    <n v="34.299999999999997"/>
    <n v="17.829999999999998"/>
    <n v="13.64"/>
    <n v="22.15"/>
    <n v="47.02"/>
    <n v="30.55"/>
    <n v="144.41"/>
    <n v="437.52"/>
  </r>
  <r>
    <n v="510025"/>
    <s v="Alta Floresta"/>
    <s v="MT"/>
    <x v="6"/>
    <n v="51002511"/>
    <s v="CAB Alta Floresta Ltda"/>
    <s v="CAB"/>
    <s v="Local"/>
    <s v="Água e Esgoto"/>
    <s v="Empresa privada"/>
    <n v="1"/>
    <n v="1"/>
    <n v="43516"/>
    <n v="43516"/>
    <n v="50082"/>
    <n v="50082"/>
    <n v="1"/>
    <n v="0"/>
    <n v="0"/>
    <n v="1"/>
    <n v="1"/>
    <n v="1"/>
    <n v="0"/>
    <n v="0"/>
    <n v="1"/>
    <n v="0"/>
    <n v="0"/>
    <n v="2032"/>
    <n v="2032"/>
    <m/>
    <m/>
    <m/>
    <m/>
    <n v="43516"/>
    <n v="43437"/>
    <n v="13664"/>
    <n v="13173"/>
    <n v="15249"/>
    <n v="14734"/>
    <n v="13664"/>
    <n v="13173"/>
    <n v="203.73"/>
    <n v="194.68"/>
    <n v="3221.74"/>
    <n v="3221.74"/>
    <n v="2187.4499999999998"/>
    <n v="2187.4499999999998"/>
    <n v="2578.48"/>
    <n v="3221.74"/>
    <n v="14302"/>
    <n v="13771"/>
    <n v="15249"/>
    <n v="14734"/>
    <n v="0"/>
    <m/>
    <n v="0"/>
    <n v="0"/>
    <n v="0"/>
    <n v="2013.2"/>
    <n v="16531"/>
    <n v="15927"/>
    <n v="14302"/>
    <n v="13771"/>
    <n v="0"/>
    <m/>
    <n v="43516"/>
    <n v="43437"/>
    <n v="3221.74"/>
    <n v="1450.09"/>
    <n v="3061.3"/>
    <n v="22759.32"/>
    <n v="3056.13"/>
    <n v="1143.77"/>
    <n v="8071.6"/>
    <n v="11631.59"/>
    <n v="11731.08"/>
    <n v="0"/>
    <n v="6026.72"/>
    <n v="19698.02"/>
    <n v="2699.73"/>
    <n v="6173.94"/>
    <n v="22976"/>
    <n v="20575"/>
    <n v="4286"/>
    <n v="4100"/>
    <n v="5390"/>
    <n v="5060"/>
    <n v="107.55"/>
    <n v="101.61"/>
    <n v="1154.74"/>
    <n v="1154.74"/>
    <n v="778.64"/>
    <n v="4547"/>
    <n v="4394"/>
    <n v="4436"/>
    <n v="4230"/>
    <n v="0"/>
    <n v="0"/>
    <n v="0"/>
    <n v="0"/>
    <m/>
    <n v="22976"/>
    <n v="20575"/>
    <n v="274.37"/>
    <n v="11033551.68"/>
    <n v="8132568.9500000002"/>
    <n v="2900982.73"/>
    <n v="599878.74"/>
    <n v="11633430.42"/>
    <n v="10417612.58"/>
    <n v="0"/>
    <n v="2998361.48"/>
    <n v="2632692.16"/>
    <n v="1108111.67"/>
    <n v="338861.86"/>
    <n v="885270.73"/>
    <n v="329816.36"/>
    <n v="4382123.8"/>
    <n v="1971275.63"/>
    <n v="9545176.9800000004"/>
    <n v="0"/>
    <n v="2078284.33"/>
    <n v="0"/>
    <n v="1052694.1399999999"/>
    <n v="24690.080000000002"/>
    <n v="358702.75"/>
    <n v="121913.4"/>
    <n v="296559.21999999997"/>
    <n v="23"/>
    <n v="23"/>
    <n v="667369.04"/>
    <n v="1088803.1399999999"/>
    <n v="777175.37"/>
    <n v="0"/>
    <n v="0"/>
    <n v="777175.37"/>
    <n v="0"/>
    <n v="1971275.63"/>
    <n v="0"/>
    <n v="1971275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878.98"/>
    <n v="2.84"/>
    <n v="3.29"/>
    <n v="3.15"/>
    <n v="3.73"/>
    <n v="15.06"/>
    <n v="48178.77"/>
    <n v="100"/>
    <n v="67.900000000000006"/>
    <n v="100"/>
    <n v="115.59"/>
    <n v="19.97"/>
    <n v="12.16"/>
    <n v="52.79"/>
    <n v="100"/>
    <n v="14.33"/>
    <n v="29.85"/>
    <n v="677.37"/>
    <n v="12.27"/>
    <n v="24.14"/>
    <n v="137.84"/>
    <n v="100"/>
    <n v="52.8"/>
    <n v="17.91"/>
    <n v="1.31"/>
    <n v="216.76"/>
    <n v="80.03"/>
    <n v="10.45"/>
    <n v="39.72"/>
    <n v="10.039999999999999"/>
    <n v="13.03"/>
    <n v="17.87"/>
    <n v="6.05"/>
    <n v="25.29"/>
    <n v="32.81"/>
    <n v="20.2"/>
    <n v="7.73"/>
    <n v="15.23"/>
    <n v="69.91"/>
    <n v="24.94"/>
    <n v="5.16"/>
    <n v="93.63"/>
    <n v="100"/>
    <n v="1.71"/>
    <n v="52.79"/>
    <n v="52.8"/>
    <n v="1.31"/>
    <n v="32.1"/>
    <n v="14.22"/>
    <n v="211.18"/>
    <n v="67.900000000000006"/>
    <n v="12.16"/>
    <n v="92.79"/>
    <n v="86.89"/>
    <n v="45.88"/>
    <n v="100"/>
    <n v="0.45"/>
    <n v="0.24"/>
    <n v="0.51"/>
    <n v="0.38"/>
    <n v="2.0499999999999998"/>
    <n v="0.49"/>
    <n v="51.37"/>
    <n v="9.75"/>
    <n v="10.91"/>
    <n v="72.540000000000006"/>
    <n v="52.63"/>
    <n v="23.01"/>
    <n v="163.33000000000001"/>
    <n v="590.09"/>
  </r>
  <r>
    <n v="510025"/>
    <s v="Alta Floresta"/>
    <s v="MT"/>
    <x v="7"/>
    <n v="51002511"/>
    <s v="CAB Alta Floresta Ltda"/>
    <s v="CAB"/>
    <s v="Local"/>
    <s v="Água e Esgoto"/>
    <s v="Empresa privada"/>
    <n v="1"/>
    <n v="1"/>
    <n v="43437"/>
    <n v="43437"/>
    <n v="49991"/>
    <n v="49991"/>
    <n v="1"/>
    <n v="0"/>
    <n v="0"/>
    <n v="1"/>
    <n v="1"/>
    <n v="1"/>
    <n v="0"/>
    <n v="0"/>
    <n v="1"/>
    <n v="0"/>
    <n v="0"/>
    <n v="2032"/>
    <n v="2032"/>
    <m/>
    <m/>
    <m/>
    <m/>
    <n v="43437"/>
    <n v="43338"/>
    <n v="13173"/>
    <n v="12601"/>
    <n v="14734"/>
    <n v="14158"/>
    <n v="13173"/>
    <n v="12601"/>
    <n v="194.68"/>
    <n v="194.18"/>
    <n v="3119.23"/>
    <n v="3119.23"/>
    <n v="2138.5100000000002"/>
    <n v="2138.5100000000002"/>
    <n v="2494.91"/>
    <n v="3119.23"/>
    <n v="13771"/>
    <n v="13134"/>
    <n v="14734"/>
    <n v="14158"/>
    <n v="0"/>
    <m/>
    <n v="0"/>
    <n v="0"/>
    <n v="0"/>
    <n v="1957.18"/>
    <n v="15927"/>
    <n v="15237"/>
    <n v="13771"/>
    <n v="13134"/>
    <n v="0"/>
    <m/>
    <n v="43437"/>
    <n v="43338"/>
    <n v="3119.23"/>
    <n v="1392.3"/>
    <n v="3568"/>
    <n v="22593"/>
    <n v="3670"/>
    <n v="1636"/>
    <n v="8436"/>
    <n v="10488"/>
    <n v="10039"/>
    <n v="0"/>
    <n v="5267"/>
    <n v="19024"/>
    <n v="3342"/>
    <n v="6973"/>
    <n v="20575"/>
    <n v="18559"/>
    <n v="4100"/>
    <n v="3762"/>
    <n v="5060"/>
    <n v="4731"/>
    <n v="101.61"/>
    <n v="99.05"/>
    <n v="1013"/>
    <n v="1013"/>
    <n v="732.07"/>
    <n v="4394"/>
    <n v="4034"/>
    <n v="4230"/>
    <n v="3846"/>
    <n v="0"/>
    <n v="0"/>
    <n v="0"/>
    <n v="0"/>
    <m/>
    <n v="20575"/>
    <n v="18559"/>
    <n v="255.84"/>
    <n v="9398001.3100000005"/>
    <n v="7019080.6299999999"/>
    <n v="2378920.6800000002"/>
    <n v="641139.74"/>
    <n v="10039141.050000001"/>
    <n v="8969779.0299999993"/>
    <n v="0"/>
    <n v="2632692.16"/>
    <n v="2440504.23"/>
    <n v="958860.03"/>
    <n v="195481.78"/>
    <n v="910077.98"/>
    <n v="224140.88"/>
    <n v="3493493.59"/>
    <n v="1758496.86"/>
    <n v="7920195.8600000003"/>
    <n v="0"/>
    <n v="1650372.46"/>
    <n v="0"/>
    <n v="907463.05"/>
    <n v="574011.18999999994"/>
    <n v="321288.48"/>
    <n v="506995.43"/>
    <n v="81415.16"/>
    <n v="23"/>
    <n v="25"/>
    <n v="297469.87"/>
    <n v="443821.76"/>
    <n v="909699.07"/>
    <n v="0"/>
    <n v="0"/>
    <n v="909699.07"/>
    <n v="0"/>
    <n v="1758496.86"/>
    <n v="0"/>
    <n v="1758496.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805.9"/>
    <n v="2.4500000000000002"/>
    <n v="2.91"/>
    <n v="2.81"/>
    <n v="3.25"/>
    <n v="14.94"/>
    <n v="39952.5"/>
    <n v="100"/>
    <n v="68.56"/>
    <n v="100"/>
    <n v="118.66"/>
    <n v="20.02"/>
    <n v="12.34"/>
    <n v="47.37"/>
    <n v="100"/>
    <n v="14.39"/>
    <n v="29.61"/>
    <n v="653.20000000000005"/>
    <n v="12.48"/>
    <n v="24.85"/>
    <n v="135.04"/>
    <n v="100"/>
    <n v="47.37"/>
    <n v="17.989999999999998"/>
    <n v="1.08"/>
    <n v="180.62"/>
    <n v="79.98"/>
    <n v="10.65"/>
    <n v="37.17"/>
    <n v="10.199999999999999"/>
    <n v="12.59"/>
    <n v="18.71"/>
    <n v="3.17"/>
    <n v="27.45"/>
    <n v="33.86"/>
    <n v="26.05"/>
    <n v="5.6"/>
    <n v="8.51"/>
    <n v="69.92"/>
    <n v="23.7"/>
    <n v="6.39"/>
    <n v="93.12"/>
    <n v="100"/>
    <n v="1.86"/>
    <n v="47.37"/>
    <n v="47.37"/>
    <n v="1.43"/>
    <n v="31.44"/>
    <n v="13.82"/>
    <n v="208.5"/>
    <n v="68.56"/>
    <n v="12.34"/>
    <n v="94.41"/>
    <n v="86.89"/>
    <n v="41.16"/>
    <n v="100"/>
    <n v="0.45"/>
    <n v="0.25"/>
    <n v="0.55000000000000004"/>
    <n v="0.42"/>
    <n v="1.87"/>
    <n v="0.54"/>
    <n v="52.47"/>
    <n v="16.3"/>
    <n v="18.48"/>
    <n v="69.680000000000007"/>
    <n v="69.459999999999994"/>
    <n v="33.29"/>
    <n v="153.96"/>
    <n v="567.98"/>
  </r>
  <r>
    <n v="510025"/>
    <s v="Alta Floresta"/>
    <s v="MT"/>
    <x v="8"/>
    <n v="51002511"/>
    <s v="CAB Alta Floresta Ltda"/>
    <s v="CAB"/>
    <s v="Local"/>
    <s v="Água e Esgoto"/>
    <s v="Empresa privada"/>
    <n v="1"/>
    <n v="1"/>
    <n v="43338"/>
    <n v="43338"/>
    <n v="49877"/>
    <n v="49877"/>
    <n v="1"/>
    <n v="0"/>
    <n v="0"/>
    <n v="1"/>
    <n v="1"/>
    <n v="1"/>
    <n v="0"/>
    <n v="0"/>
    <n v="1"/>
    <n v="0"/>
    <n v="0"/>
    <n v="2032"/>
    <n v="2032"/>
    <m/>
    <m/>
    <m/>
    <m/>
    <n v="43338"/>
    <n v="44207"/>
    <n v="12601"/>
    <n v="11812"/>
    <n v="14158"/>
    <n v="13246"/>
    <n v="12601"/>
    <n v="11812"/>
    <n v="194.18"/>
    <n v="192.93"/>
    <n v="2936.35"/>
    <n v="2936.35"/>
    <n v="2124.11"/>
    <n v="2124.11"/>
    <n v="2431.33"/>
    <n v="2936.35"/>
    <n v="13134"/>
    <n v="12264"/>
    <n v="14158"/>
    <n v="13246"/>
    <n v="0"/>
    <m/>
    <n v="0"/>
    <n v="0"/>
    <n v="0"/>
    <n v="1927.34"/>
    <n v="15237"/>
    <n v="14547"/>
    <n v="13134"/>
    <n v="12264"/>
    <n v="0"/>
    <m/>
    <n v="43338"/>
    <n v="43005"/>
    <n v="2936.35"/>
    <n v="1230.8900000000001"/>
    <n v="3047"/>
    <n v="21130"/>
    <n v="4226"/>
    <n v="2152"/>
    <n v="8052"/>
    <n v="8852"/>
    <n v="11293"/>
    <n v="0"/>
    <n v="4129"/>
    <n v="18083"/>
    <n v="3611.03"/>
    <n v="5588.03"/>
    <n v="18559"/>
    <n v="17665"/>
    <n v="3762"/>
    <n v="3582"/>
    <n v="4731"/>
    <n v="4398"/>
    <n v="99.05"/>
    <n v="86.72"/>
    <n v="736.56"/>
    <n v="736.56"/>
    <n v="704.04"/>
    <n v="4034"/>
    <n v="3842"/>
    <n v="3846"/>
    <n v="3639"/>
    <n v="0"/>
    <n v="0"/>
    <n v="0"/>
    <n v="0"/>
    <m/>
    <n v="18559"/>
    <n v="17665"/>
    <n v="314.44"/>
    <n v="8743134.5700000003"/>
    <n v="6546677.21"/>
    <n v="2196457.36"/>
    <n v="620993.03"/>
    <n v="9364127.5999999996"/>
    <n v="8247032.0700000003"/>
    <n v="0"/>
    <n v="2440504.23"/>
    <n v="2158490.36"/>
    <n v="1029156.76"/>
    <n v="188610.47"/>
    <n v="661615.98"/>
    <n v="287522.62"/>
    <n v="3347876.57"/>
    <n v="1404894.93"/>
    <n v="6808488.2800000003"/>
    <n v="0"/>
    <n v="1672991.25"/>
    <n v="0"/>
    <n v="893102.16"/>
    <n v="136627.6"/>
    <n v="280982.42"/>
    <n v="2455962.0499999998"/>
    <n v="104050.57"/>
    <n v="25"/>
    <n v="26"/>
    <n v="287868.58"/>
    <n v="246097.93"/>
    <n v="2840995.04"/>
    <n v="0"/>
    <n v="0"/>
    <n v="2840995.04"/>
    <n v="0"/>
    <n v="1404894.93"/>
    <n v="0"/>
    <n v="1404894.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716.33"/>
    <n v="2.17"/>
    <n v="2.79"/>
    <n v="2.69"/>
    <n v="3.12"/>
    <n v="19.34"/>
    <n v="40359.089999999997"/>
    <n v="100"/>
    <n v="72.34"/>
    <n v="100"/>
    <n v="128.41999999999999"/>
    <n v="17.2"/>
    <n v="12.92"/>
    <n v="34.68"/>
    <n v="100"/>
    <n v="14.79"/>
    <n v="32.619999999999997"/>
    <n v="559.91"/>
    <n v="13"/>
    <n v="24.82"/>
    <n v="132.94999999999999"/>
    <n v="100"/>
    <n v="42.82"/>
    <n v="17.86"/>
    <n v="1.07"/>
    <n v="183.28"/>
    <n v="82.8"/>
    <n v="11.93"/>
    <n v="38.29"/>
    <n v="11.77"/>
    <n v="15.06"/>
    <n v="16.07"/>
    <n v="3.29"/>
    <n v="30.74"/>
    <n v="39.33"/>
    <n v="19.760000000000002"/>
    <n v="5.63"/>
    <n v="8.6"/>
    <n v="69.91"/>
    <n v="23.46"/>
    <n v="6.63"/>
    <n v="92.68"/>
    <n v="100"/>
    <n v="2.09"/>
    <n v="34.68"/>
    <n v="42.82"/>
    <n v="1.61"/>
    <n v="27.66"/>
    <n v="11.5"/>
    <n v="182.31"/>
    <n v="72.34"/>
    <n v="12.92"/>
    <n v="93.82"/>
    <n v="86.89"/>
    <n v="37.21"/>
    <n v="100"/>
    <n v="0.42"/>
    <n v="0.43"/>
    <n v="0.43"/>
    <n v="0.38"/>
    <n v="1.72"/>
    <n v="0.57999999999999996"/>
    <n v="36.56"/>
    <n v="19.059999999999999"/>
    <n v="32.119999999999997"/>
    <n v="65.58"/>
    <n v="49.48"/>
    <n v="31.98"/>
    <n v="168.67"/>
    <n v="486.71"/>
  </r>
  <r>
    <n v="510025"/>
    <s v="Alta Floresta"/>
    <s v="MT"/>
    <x v="9"/>
    <n v="51002511"/>
    <s v="CAB Alta Floresta Ltda"/>
    <s v="CAB"/>
    <s v="Local"/>
    <s v="Água e Esgoto"/>
    <s v="Empresa privada"/>
    <n v="1"/>
    <n v="1"/>
    <n v="43237"/>
    <n v="43237"/>
    <n v="49761"/>
    <n v="49761"/>
    <n v="1"/>
    <n v="0"/>
    <n v="0"/>
    <n v="1"/>
    <n v="1"/>
    <n v="1"/>
    <n v="0"/>
    <n v="0"/>
    <n v="1"/>
    <n v="0"/>
    <n v="0"/>
    <n v="2032"/>
    <n v="2032"/>
    <m/>
    <m/>
    <m/>
    <m/>
    <n v="44207"/>
    <n v="43553"/>
    <n v="11812"/>
    <n v="11102"/>
    <n v="13246"/>
    <n v="12335"/>
    <n v="11812"/>
    <n v="11102"/>
    <n v="192.93"/>
    <n v="190.5"/>
    <n v="2748.57"/>
    <n v="2748.57"/>
    <n v="1969.9"/>
    <n v="1969.9"/>
    <n v="2254.83"/>
    <n v="2748.57"/>
    <n v="12264"/>
    <n v="11584"/>
    <n v="13246"/>
    <n v="12335"/>
    <n v="0"/>
    <m/>
    <n v="0"/>
    <n v="0"/>
    <n v="0"/>
    <n v="1790.62"/>
    <n v="14547"/>
    <n v="13823"/>
    <n v="12264"/>
    <n v="11584"/>
    <m/>
    <m/>
    <n v="43005"/>
    <n v="43005"/>
    <n v="2748.57"/>
    <n v="1030.48"/>
    <n v="2578190"/>
    <n v="19516273"/>
    <n v="5261016"/>
    <n v="451091"/>
    <n v="755433"/>
    <n v="6699824"/>
    <n v="10582912.810000001"/>
    <n v="0"/>
    <n v="5733940"/>
    <n v="16938083"/>
    <n v="1758145.93"/>
    <n v="7040955"/>
    <n v="17665"/>
    <n v="16529"/>
    <n v="3582"/>
    <n v="3341"/>
    <n v="4398"/>
    <n v="4079"/>
    <n v="86.72"/>
    <n v="75.89"/>
    <n v="689.26"/>
    <n v="689.26"/>
    <n v="667.04"/>
    <n v="3842"/>
    <m/>
    <n v="3639"/>
    <n v="3358"/>
    <n v="0"/>
    <n v="0"/>
    <n v="0"/>
    <n v="0"/>
    <m/>
    <n v="17665"/>
    <n v="16529"/>
    <n v="271.05"/>
    <n v="7811875.5700000003"/>
    <n v="5794031"/>
    <n v="2017844.57"/>
    <n v="2775037.24"/>
    <n v="10586912.810000001"/>
    <n v="7471263.6699999999"/>
    <n v="0"/>
    <n v="2158490.36"/>
    <n v="1225323.94"/>
    <n v="1123758.3"/>
    <n v="138959.57999999999"/>
    <n v="501778"/>
    <n v="87360"/>
    <n v="4162847.62"/>
    <n v="1276404.8600000001"/>
    <n v="8135744.1600000001"/>
    <n v="0"/>
    <n v="1307054.93"/>
    <n v="0"/>
    <n v="740191"/>
    <n v="740141.96"/>
    <n v="638000"/>
    <n v="1989136.24"/>
    <n v="38000"/>
    <n v="26"/>
    <n v="23"/>
    <n v="1570800.74"/>
    <n v="649294.79"/>
    <n v="2665136.2400000002"/>
    <n v="0"/>
    <n v="0"/>
    <n v="2665136.2400000002"/>
    <n v="0"/>
    <n v="1276404.8600000001"/>
    <n v="0"/>
    <n v="1276404.8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695.06"/>
    <n v="2.78"/>
    <n v="2.67"/>
    <n v="2.57"/>
    <n v="3.03"/>
    <n v="14.89"/>
    <n v="45867.69"/>
    <n v="100"/>
    <n v="71.67"/>
    <n v="100"/>
    <n v="96.02"/>
    <n v="17.96"/>
    <n v="12.83"/>
    <n v="34.99"/>
    <n v="100"/>
    <n v="14.69"/>
    <n v="26.4"/>
    <n v="644.92999999999995"/>
    <n v="13.52"/>
    <n v="23.24"/>
    <n v="122.99"/>
    <n v="99.46"/>
    <n v="40.86"/>
    <n v="17.91"/>
    <n v="1.42"/>
    <n v="244.46"/>
    <n v="82.04"/>
    <n v="29.43"/>
    <n v="53.29"/>
    <n v="14.39"/>
    <n v="15.5"/>
    <n v="16.34"/>
    <n v="20.11"/>
    <n v="26.99"/>
    <n v="29.09"/>
    <n v="12.05"/>
    <n v="3.34"/>
    <n v="37.729999999999997"/>
    <n v="54.73"/>
    <n v="19.059999999999999"/>
    <n v="26.21"/>
    <n v="93.23"/>
    <n v="100"/>
    <n v="2.14"/>
    <n v="34.99"/>
    <n v="40.86"/>
    <n v="1.64"/>
    <n v="28.33"/>
    <n v="11.13"/>
    <n v="186.2"/>
    <n v="71.67"/>
    <n v="12.83"/>
    <n v="73.400000000000006"/>
    <n v="88.84"/>
    <n v="35.5"/>
    <n v="100"/>
    <n v="0.37"/>
    <n v="0.39"/>
    <n v="0.39"/>
    <n v="3.41"/>
    <n v="3.24"/>
    <n v="0.31"/>
    <n v="54.18"/>
    <n v="4.26"/>
    <n v="7.22"/>
    <n v="12.56"/>
    <n v="66.53"/>
    <n v="16.61"/>
    <n v="120.91"/>
    <n v="565"/>
  </r>
  <r>
    <n v="510025"/>
    <s v="Alta Floresta"/>
    <s v="MT"/>
    <x v="10"/>
    <n v="51002511"/>
    <s v="CAB Alta Floresta Ltda"/>
    <s v="CAB"/>
    <s v="Local"/>
    <s v="Água e Esgoto"/>
    <s v="Empresa privada"/>
    <n v="1"/>
    <n v="1"/>
    <n v="43005"/>
    <n v="43005"/>
    <n v="49494"/>
    <n v="49494"/>
    <n v="1"/>
    <n v="0"/>
    <n v="0"/>
    <n v="1"/>
    <n v="1"/>
    <n v="1"/>
    <n v="0"/>
    <n v="0"/>
    <n v="1"/>
    <n v="0"/>
    <n v="0"/>
    <n v="2032"/>
    <n v="2032"/>
    <m/>
    <m/>
    <m/>
    <m/>
    <n v="43553"/>
    <n v="42864"/>
    <n v="11102"/>
    <n v="10379"/>
    <n v="12335"/>
    <n v="11631"/>
    <n v="11102"/>
    <n v="10379"/>
    <n v="190.5"/>
    <n v="185.94"/>
    <n v="2521.94"/>
    <n v="2521.94"/>
    <n v="1583.92"/>
    <n v="1583.92"/>
    <n v="1973.01"/>
    <n v="2521.94"/>
    <n v="11584"/>
    <n v="10916"/>
    <n v="12335"/>
    <n v="11631"/>
    <n v="0"/>
    <m/>
    <n v="0"/>
    <n v="0"/>
    <n v="0"/>
    <n v="1583.92"/>
    <n v="13823"/>
    <n v="12751"/>
    <n v="11584"/>
    <n v="10916"/>
    <m/>
    <m/>
    <n v="43005"/>
    <n v="42864"/>
    <n v="2521.94"/>
    <n v="1048.6500000000001"/>
    <n v="5683.72"/>
    <n v="21292.07"/>
    <n v="7730.4"/>
    <n v="1163.75"/>
    <n v="7312.94"/>
    <n v="5084.8999999999996"/>
    <n v="7858.96"/>
    <n v="0"/>
    <n v="2016.2"/>
    <n v="4537.67"/>
    <n v="2314.89"/>
    <n v="3167.33"/>
    <n v="16529"/>
    <n v="16289"/>
    <n v="3341"/>
    <n v="3110"/>
    <n v="4079"/>
    <n v="3796"/>
    <n v="75.89"/>
    <n v="75.59"/>
    <n v="741.29"/>
    <n v="741.29"/>
    <n v="590.54999999999995"/>
    <m/>
    <m/>
    <n v="3358"/>
    <n v="3801"/>
    <n v="0"/>
    <n v="0"/>
    <n v="0"/>
    <n v="0"/>
    <m/>
    <n v="16529"/>
    <n v="16289"/>
    <n v="209.47"/>
    <n v="6192690.3300000001"/>
    <n v="4569309.8499999996"/>
    <n v="1623380.48"/>
    <n v="2409069.04"/>
    <n v="8601759.3699999992"/>
    <n v="5877305.4199999999"/>
    <n v="0"/>
    <n v="1225323.94"/>
    <n v="892837.32"/>
    <n v="959260.86"/>
    <n v="160267.38"/>
    <n v="538864.82999999996"/>
    <n v="103889.61"/>
    <n v="3510163.3"/>
    <n v="892915.31"/>
    <n v="6695204.5700000003"/>
    <n v="0"/>
    <n v="1181674.3500000001"/>
    <n v="0"/>
    <n v="602004.64"/>
    <n v="229447.69"/>
    <n v="1196006.6399999999"/>
    <n v="730952.94"/>
    <n v="503900.03"/>
    <n v="23"/>
    <n v="26"/>
    <n v="1145875.98"/>
    <n v="881003.92"/>
    <n v="0"/>
    <n v="2430859.61"/>
    <n v="0"/>
    <n v="2430859.61"/>
    <n v="0"/>
    <n v="892915.31"/>
    <n v="0"/>
    <n v="892915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649.82000000000005"/>
    <n v="2.61"/>
    <n v="2.42"/>
    <n v="2.3199999999999998"/>
    <n v="2.75"/>
    <n v="15.88"/>
    <n v="39153.5"/>
    <n v="100"/>
    <n v="62.81"/>
    <n v="100"/>
    <n v="92.49"/>
    <n v="21.77"/>
    <n v="11"/>
    <n v="46.8"/>
    <n v="100"/>
    <n v="13.7"/>
    <n v="27"/>
    <n v="586.32000000000005"/>
    <n v="14.2"/>
    <n v="21.16"/>
    <n v="100.4"/>
    <n v="100"/>
    <n v="38.44"/>
    <n v="17.5"/>
    <n v="1.37"/>
    <n v="220.48"/>
    <n v="78.23"/>
    <n v="31.67"/>
    <n v="56.68"/>
    <n v="15.49"/>
    <n v="17.170000000000002"/>
    <n v="14.42"/>
    <n v="18.5"/>
    <n v="27.33"/>
    <n v="30.29"/>
    <n v="15.35"/>
    <n v="4.57"/>
    <n v="32.64"/>
    <n v="53.12"/>
    <n v="18.87"/>
    <n v="28.01"/>
    <n v="93.88"/>
    <n v="100"/>
    <n v="2.2799999999999998"/>
    <n v="46.8"/>
    <n v="38.44"/>
    <n v="1.75"/>
    <n v="37.19"/>
    <n v="13.65"/>
    <n v="239.27"/>
    <n v="62.81"/>
    <n v="11"/>
    <n v="71"/>
    <n v="88"/>
    <n v="33.4"/>
    <n v="100"/>
    <n v="0.42"/>
    <n v="0.28000000000000003"/>
    <n v="0.43"/>
    <n v="0.78"/>
    <n v="0.68"/>
    <n v="0.71"/>
    <n v="25.65"/>
    <n v="14.81"/>
    <n v="29.68"/>
    <n v="48.61"/>
    <n v="40.299999999999997"/>
    <n v="29.46"/>
    <n v="126.87"/>
    <n v="514.34"/>
  </r>
  <r>
    <n v="510025"/>
    <s v="Alta Floresta"/>
    <s v="MT"/>
    <x v="11"/>
    <n v="51002511"/>
    <s v="CAB Alta Floresta Ltda"/>
    <s v="CAB"/>
    <s v="Local"/>
    <s v="Água e Esgoto"/>
    <s v="Empresa privada"/>
    <n v="1"/>
    <n v="1"/>
    <n v="42864"/>
    <n v="42864"/>
    <n v="49332"/>
    <n v="49332"/>
    <n v="1"/>
    <n v="0"/>
    <n v="0"/>
    <n v="1"/>
    <n v="1"/>
    <n v="1"/>
    <n v="0"/>
    <n v="0"/>
    <n v="1"/>
    <n v="0"/>
    <n v="0"/>
    <n v="2032"/>
    <n v="2032"/>
    <m/>
    <m/>
    <m/>
    <m/>
    <n v="42864"/>
    <n v="42718"/>
    <n v="10379"/>
    <n v="9809"/>
    <n v="11631"/>
    <n v="11079"/>
    <n v="10379"/>
    <n v="9809"/>
    <n v="185.94"/>
    <n v="183.43"/>
    <n v="2741.38"/>
    <n v="2741.38"/>
    <n v="1376.71"/>
    <n v="1376.71"/>
    <n v="1802.96"/>
    <n v="2741.38"/>
    <n v="10916"/>
    <n v="10398"/>
    <n v="11631"/>
    <n v="11079"/>
    <n v="0"/>
    <m/>
    <n v="0"/>
    <n v="0"/>
    <n v="0"/>
    <n v="1376.71"/>
    <n v="12751"/>
    <n v="12708"/>
    <n v="10916"/>
    <n v="10398"/>
    <m/>
    <n v="0"/>
    <n v="42864"/>
    <n v="42718"/>
    <n v="2741.38"/>
    <n v="1176.6400000000001"/>
    <n v="1785.27"/>
    <n v="14117.17"/>
    <n v="5475.49"/>
    <n v="345.14"/>
    <n v="3556.77"/>
    <n v="5084.8999999999996"/>
    <n v="5139.55"/>
    <n v="0"/>
    <n v="1250.53"/>
    <n v="2423.4899999999998"/>
    <n v="1356.3"/>
    <n v="2261.69"/>
    <n v="16289"/>
    <n v="15403"/>
    <n v="3110"/>
    <n v="2928"/>
    <n v="3796"/>
    <n v="3743"/>
    <n v="75.59"/>
    <n v="70.16"/>
    <n v="560.47"/>
    <n v="560.47"/>
    <n v="510.01"/>
    <m/>
    <n v="3229"/>
    <n v="3801"/>
    <n v="3775"/>
    <n v="0"/>
    <n v="0"/>
    <n v="0"/>
    <n v="0"/>
    <n v="0"/>
    <n v="16289"/>
    <n v="15403"/>
    <n v="176.61"/>
    <n v="4976962.99"/>
    <n v="3707130.47"/>
    <n v="1269832.52"/>
    <n v="162588.44"/>
    <n v="5139551.43"/>
    <n v="5454052.0700000003"/>
    <n v="0"/>
    <n v="892837.32"/>
    <n v="693966.57"/>
    <n v="745438.06"/>
    <n v="184777.82"/>
    <n v="538093.93999999994"/>
    <n v="104514.9"/>
    <n v="2762798.55"/>
    <n v="1007626.33"/>
    <n v="5062083.71"/>
    <n v="0"/>
    <n v="1212173.9099999999"/>
    <n v="0"/>
    <n v="538242.75"/>
    <n v="79484.92"/>
    <n v="207243.79"/>
    <n v="493853.92"/>
    <n v="338099.64"/>
    <n v="26"/>
    <n v="31"/>
    <n v="651731.07999999996"/>
    <n v="0"/>
    <n v="1039197.35"/>
    <n v="0"/>
    <n v="0"/>
    <n v="1039197.35"/>
    <n v="0"/>
    <n v="1007626.33"/>
    <n v="0"/>
    <n v="1007626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530.67999999999995"/>
    <n v="2.19"/>
    <n v="2.15"/>
    <n v="2.06"/>
    <n v="2.4900000000000002"/>
    <n v="16.79"/>
    <n v="26155.72"/>
    <n v="100"/>
    <n v="50.22"/>
    <n v="100"/>
    <n v="98.32"/>
    <n v="34.229999999999997"/>
    <n v="10.1"/>
    <n v="40.71"/>
    <n v="100"/>
    <n v="13.2"/>
    <n v="32"/>
    <n v="465.43"/>
    <n v="14.5"/>
    <n v="19.239999999999998"/>
    <n v="88.1"/>
    <n v="100"/>
    <n v="38"/>
    <n v="20.100000000000001"/>
    <n v="1.19"/>
    <n v="182.67"/>
    <n v="65.77"/>
    <n v="-6.12"/>
    <n v="55.51"/>
    <n v="14.98"/>
    <n v="17.079999999999998"/>
    <n v="20.25"/>
    <n v="13.09"/>
    <n v="26.98"/>
    <n v="30.76"/>
    <n v="19.48"/>
    <n v="6.69"/>
    <n v="23.59"/>
    <n v="72.13"/>
    <n v="24.71"/>
    <n v="3.16"/>
    <n v="93.85"/>
    <n v="100"/>
    <n v="2.82"/>
    <n v="40.71"/>
    <n v="38"/>
    <n v="2.17"/>
    <n v="49.78"/>
    <n v="20.239999999999998"/>
    <n v="370.4"/>
    <n v="50.22"/>
    <n v="10.1"/>
    <n v="65"/>
    <n v="86.89"/>
    <n v="33.020000000000003"/>
    <n v="100"/>
    <n v="0.43"/>
    <n v="0.32"/>
    <n v="0.4"/>
    <n v="0.5"/>
    <n v="0.47"/>
    <n v="0.64"/>
    <n v="24.33"/>
    <n v="6.72"/>
    <n v="7.28"/>
    <n v="39.380000000000003"/>
    <n v="44.01"/>
    <n v="26.39"/>
    <n v="141.66999999999999"/>
    <n v="403.53"/>
  </r>
  <r>
    <n v="510025"/>
    <s v="Alta Floresta"/>
    <s v="MT"/>
    <x v="12"/>
    <n v="51002511"/>
    <s v="CAB Alta Floresta Ltda"/>
    <s v="CAB"/>
    <s v="Local"/>
    <s v="Água e Esgoto"/>
    <s v="Empresa privada"/>
    <n v="1"/>
    <n v="1"/>
    <n v="42718"/>
    <n v="42718"/>
    <n v="49164"/>
    <n v="49164"/>
    <n v="1"/>
    <n v="0"/>
    <n v="0"/>
    <n v="1"/>
    <n v="1"/>
    <n v="1"/>
    <n v="0"/>
    <n v="0"/>
    <n v="1"/>
    <n v="0"/>
    <n v="0"/>
    <n v="2032"/>
    <n v="2032"/>
    <m/>
    <m/>
    <m/>
    <m/>
    <n v="42718"/>
    <n v="43670"/>
    <n v="9809"/>
    <n v="9090"/>
    <n v="11079"/>
    <n v="10408"/>
    <n v="9809"/>
    <n v="9090"/>
    <n v="183.43"/>
    <n v="180"/>
    <n v="2583.63"/>
    <n v="2583.63"/>
    <n v="1387.39"/>
    <n v="1387.39"/>
    <n v="1720.43"/>
    <n v="2583.63"/>
    <n v="10398"/>
    <n v="9748"/>
    <n v="11079"/>
    <n v="10408"/>
    <n v="0"/>
    <m/>
    <n v="0"/>
    <n v="0"/>
    <n v="0"/>
    <n v="1279.71"/>
    <n v="12708"/>
    <n v="12693"/>
    <n v="10398"/>
    <n v="9748"/>
    <n v="22"/>
    <n v="0"/>
    <n v="42718"/>
    <n v="43670"/>
    <n v="2583.63"/>
    <n v="1177.1300000000001"/>
    <n v="1354.68"/>
    <n v="16211.97"/>
    <n v="7490.62"/>
    <n v="137.65"/>
    <n v="4297.3100000000004"/>
    <n v="4286.3900000000003"/>
    <n v="4865.2299999999996"/>
    <n v="0"/>
    <n v="1082.3800000000001"/>
    <n v="466.97"/>
    <n v="268.95999999999998"/>
    <n v="1213.69"/>
    <n v="15403"/>
    <n v="15424"/>
    <n v="2928"/>
    <n v="2397"/>
    <n v="3743"/>
    <n v="3052"/>
    <n v="70.16"/>
    <n v="70"/>
    <n v="411.39"/>
    <n v="411.39"/>
    <n v="486.62"/>
    <n v="3229"/>
    <n v="2695"/>
    <n v="3775"/>
    <n v="3395"/>
    <n v="0"/>
    <n v="0"/>
    <n v="0"/>
    <n v="0"/>
    <n v="0"/>
    <n v="15403"/>
    <n v="15424"/>
    <n v="119.05"/>
    <n v="4619433.16"/>
    <n v="3444958.05"/>
    <n v="1174475.1100000001"/>
    <n v="246102.36"/>
    <n v="4865535.5199999996"/>
    <n v="3978922.05"/>
    <n v="0"/>
    <n v="693966.57"/>
    <n v="278867"/>
    <n v="710477.73"/>
    <n v="183789.95"/>
    <n v="508312.27"/>
    <n v="133731.82"/>
    <n v="3377347.38"/>
    <n v="1025919.95"/>
    <n v="4864566.22"/>
    <n v="0"/>
    <n v="461298.89"/>
    <n v="0"/>
    <n v="476037.78"/>
    <n v="0"/>
    <n v="0"/>
    <n v="0"/>
    <n v="0"/>
    <n v="31"/>
    <n v="26"/>
    <n v="1364997.83"/>
    <n v="0"/>
    <n v="0"/>
    <n v="0"/>
    <n v="0"/>
    <n v="0"/>
    <m/>
    <n v="1025919.95"/>
    <n v="0"/>
    <m/>
    <n v="0"/>
    <n v="0"/>
    <m/>
    <m/>
    <m/>
    <m/>
    <m/>
    <m/>
    <m/>
    <m/>
    <m/>
    <m/>
    <m/>
    <m/>
    <m/>
    <m/>
    <m/>
    <m/>
    <n v="1.1399999999999999"/>
    <n v="496.18"/>
    <n v="2.2000000000000002"/>
    <n v="2.09"/>
    <n v="2"/>
    <n v="2.41"/>
    <n v="17.350000000000001"/>
    <n v="24929.040000000001"/>
    <n v="100"/>
    <n v="54.16"/>
    <n v="100"/>
    <n v="94.96"/>
    <n v="32.840000000000003"/>
    <n v="10.7"/>
    <n v="29.65"/>
    <n v="100"/>
    <n v="13.3"/>
    <n v="34"/>
    <n v="417.58"/>
    <n v="14.3"/>
    <n v="19.55"/>
    <n v="87.9"/>
    <n v="100"/>
    <n v="36.06"/>
    <n v="20"/>
    <n v="1.53"/>
    <n v="238.83"/>
    <n v="67.16"/>
    <n v="18.22"/>
    <n v="73.11"/>
    <n v="15.38"/>
    <n v="18.28"/>
    <m/>
    <n v="29.55"/>
    <n v="21.04"/>
    <n v="25"/>
    <n v="15.05"/>
    <n v="5.44"/>
    <n v="40.42"/>
    <n v="70.8"/>
    <n v="24.14"/>
    <n v="5.0599999999999996"/>
    <n v="93.76"/>
    <n v="100"/>
    <n v="3.02"/>
    <n v="29.65"/>
    <n v="36.06"/>
    <n v="2.35"/>
    <n v="45.84"/>
    <n v="17.7"/>
    <n v="340.45"/>
    <n v="54.16"/>
    <n v="10.7"/>
    <n v="54"/>
    <n v="86.89"/>
    <n v="31.33"/>
    <n v="100"/>
    <n v="0.46"/>
    <n v="0.28999999999999998"/>
    <n v="0.39"/>
    <n v="0.32"/>
    <n v="0.15"/>
    <n v="0.73"/>
    <n v="22.25"/>
    <n v="2.83"/>
    <n v="3.32"/>
    <n v="36.46"/>
    <n v="24.95"/>
    <n v="5.53"/>
    <m/>
    <n v="357.66"/>
  </r>
  <r>
    <n v="510025"/>
    <s v="Alta Floresta"/>
    <s v="MT"/>
    <x v="13"/>
    <n v="51002511"/>
    <s v="CAB Alta Floresta Ltda"/>
    <s v="CAB"/>
    <s v="Local"/>
    <s v="Água e Esgoto"/>
    <s v="Empresa privada"/>
    <n v="1"/>
    <n v="1"/>
    <n v="43732"/>
    <n v="43732"/>
    <n v="51414"/>
    <n v="51414"/>
    <n v="1"/>
    <n v="0"/>
    <n v="0"/>
    <n v="1"/>
    <n v="1"/>
    <n v="1"/>
    <n v="0"/>
    <n v="0"/>
    <n v="1"/>
    <n v="0"/>
    <n v="0"/>
    <m/>
    <m/>
    <m/>
    <m/>
    <m/>
    <m/>
    <n v="43670"/>
    <n v="43496"/>
    <n v="9090"/>
    <n v="8762"/>
    <n v="10408"/>
    <n v="10146"/>
    <n v="9090"/>
    <n v="8762"/>
    <n v="180"/>
    <n v="178.92"/>
    <n v="2455"/>
    <n v="2455"/>
    <n v="1361"/>
    <n v="1361"/>
    <n v="1644"/>
    <n v="2455"/>
    <n v="9748"/>
    <n v="9452"/>
    <n v="10408"/>
    <n v="10146"/>
    <n v="0"/>
    <m/>
    <n v="0"/>
    <n v="0"/>
    <n v="0"/>
    <n v="1189"/>
    <n v="12693"/>
    <n v="12261"/>
    <n v="9748"/>
    <n v="9452"/>
    <n v="21"/>
    <n v="0"/>
    <n v="43670"/>
    <n v="43496"/>
    <n v="2455"/>
    <n v="1138"/>
    <m/>
    <m/>
    <m/>
    <m/>
    <m/>
    <m/>
    <m/>
    <m/>
    <m/>
    <m/>
    <m/>
    <m/>
    <n v="15424"/>
    <n v="15224"/>
    <n v="2397"/>
    <n v="1841"/>
    <n v="3052"/>
    <n v="2381"/>
    <n v="70"/>
    <n v="64"/>
    <n v="316"/>
    <n v="316"/>
    <n v="429"/>
    <n v="2695"/>
    <n v="2125"/>
    <n v="3395"/>
    <n v="3057"/>
    <n v="0"/>
    <n v="0"/>
    <n v="0"/>
    <n v="0"/>
    <n v="0"/>
    <n v="15424"/>
    <n v="15224"/>
    <n v="85"/>
    <n v="5888410"/>
    <n v="4578613"/>
    <n v="1309797"/>
    <n v="0"/>
    <n v="5888410"/>
    <n v="5407083"/>
    <n v="0"/>
    <n v="278867"/>
    <n v="129024.92"/>
    <n v="603770"/>
    <m/>
    <n v="668483"/>
    <n v="246238"/>
    <n v="2387507"/>
    <m/>
    <n v="2795399"/>
    <n v="0"/>
    <n v="1531"/>
    <n v="0"/>
    <n v="610177"/>
    <n v="406360"/>
    <n v="0"/>
    <n v="171377"/>
    <n v="0"/>
    <n v="26"/>
    <n v="24"/>
    <m/>
    <m/>
    <m/>
    <m/>
    <m/>
    <n v="171377"/>
    <n v="588634"/>
    <m/>
    <m/>
    <m/>
    <n v="0"/>
    <n v="0"/>
    <n v="0"/>
    <m/>
    <m/>
    <m/>
    <m/>
    <m/>
    <m/>
    <m/>
    <m/>
    <m/>
    <m/>
    <m/>
    <m/>
    <m/>
    <m/>
    <m/>
    <n v="1.1399999999999999"/>
    <n v="517.69000000000005"/>
    <n v="1.35"/>
    <n v="2.84"/>
    <n v="2.79"/>
    <n v="3.05"/>
    <n v="30.41"/>
    <n v="23221.919999999998"/>
    <n v="100"/>
    <n v="55.92"/>
    <n v="100"/>
    <n v="210.65"/>
    <n v="32.46"/>
    <n v="10.9"/>
    <n v="23.22"/>
    <n v="100"/>
    <n v="13.1"/>
    <n v="37"/>
    <n v="367.72"/>
    <n v="14.1"/>
    <n v="20.62"/>
    <n v="85.3"/>
    <n v="99.8"/>
    <n v="35.270000000000003"/>
    <n v="19.600000000000001"/>
    <n v="1.1499999999999999"/>
    <n v="177.38"/>
    <n v="67.540000000000006"/>
    <n v="8.17"/>
    <n v="40.549999999999997"/>
    <n v="10.25"/>
    <n v="14.44"/>
    <m/>
    <m/>
    <n v="25.29"/>
    <n v="35.6"/>
    <n v="28"/>
    <m/>
    <m/>
    <n v="77.760000000000005"/>
    <n v="22.24"/>
    <n v="0"/>
    <n v="93.66"/>
    <n v="100"/>
    <n v="2.86"/>
    <n v="23.22"/>
    <n v="35.270000000000003"/>
    <n v="2.2599999999999998"/>
    <n v="44.08"/>
    <n v="16.329999999999998"/>
    <n v="323.39999999999998"/>
    <n v="55.92"/>
    <n v="10.9"/>
    <n v="17"/>
    <n v="84.94"/>
    <n v="30"/>
    <n v="100"/>
    <n v="0.46"/>
    <n v="0.27"/>
    <n v="0.55000000000000004"/>
    <m/>
    <m/>
    <m/>
    <m/>
    <m/>
    <m/>
    <m/>
    <m/>
    <m/>
    <m/>
    <n v="313.82"/>
  </r>
  <r>
    <n v="510025"/>
    <s v="Alta Floresta"/>
    <s v="MT"/>
    <x v="14"/>
    <n v="51002511"/>
    <s v="CAB Alta Floresta Ltda"/>
    <s v="CAB"/>
    <s v="Local"/>
    <s v="Água e Esgoto"/>
    <s v="Empresa privada"/>
    <n v="1"/>
    <n v="1"/>
    <n v="43496"/>
    <n v="43496"/>
    <n v="51136"/>
    <n v="51136"/>
    <n v="1"/>
    <n v="0"/>
    <n v="0"/>
    <n v="1"/>
    <n v="1"/>
    <n v="1"/>
    <n v="0"/>
    <n v="0"/>
    <n v="1"/>
    <n v="0"/>
    <n v="0"/>
    <m/>
    <m/>
    <m/>
    <m/>
    <m/>
    <m/>
    <n v="43496"/>
    <n v="41798"/>
    <n v="8762"/>
    <n v="8212"/>
    <n v="10146"/>
    <n v="9691"/>
    <n v="8762"/>
    <n v="8212"/>
    <n v="178.92"/>
    <n v="174.33"/>
    <n v="2184.79"/>
    <n v="2184.79"/>
    <n v="1542.91"/>
    <n v="1542.91"/>
    <n v="1809.28"/>
    <n v="2184.79"/>
    <n v="9452"/>
    <n v="9045"/>
    <n v="10146"/>
    <n v="9691"/>
    <n v="0"/>
    <m/>
    <n v="0"/>
    <n v="0"/>
    <n v="0"/>
    <n v="1169.5"/>
    <n v="12261"/>
    <n v="11831"/>
    <n v="9452"/>
    <n v="9045"/>
    <n v="21.85"/>
    <n v="0"/>
    <n v="43496"/>
    <n v="41798"/>
    <n v="2184.79"/>
    <n v="1125.42"/>
    <m/>
    <m/>
    <m/>
    <m/>
    <m/>
    <m/>
    <m/>
    <m/>
    <m/>
    <m/>
    <m/>
    <m/>
    <n v="15224"/>
    <n v="8360"/>
    <n v="1841"/>
    <n v="348"/>
    <n v="2381"/>
    <n v="439"/>
    <n v="64"/>
    <n v="56.15"/>
    <n v="200.72"/>
    <n v="200.72"/>
    <n v="286.75"/>
    <n v="2125"/>
    <n v="410"/>
    <n v="3057"/>
    <n v="1847"/>
    <n v="0"/>
    <n v="0"/>
    <n v="0"/>
    <m/>
    <n v="0"/>
    <n v="15224"/>
    <n v="8360"/>
    <n v="68.459999999999994"/>
    <n v="3507606.01"/>
    <n v="2957736.03"/>
    <n v="549869.98"/>
    <n v="0"/>
    <n v="3507606.01"/>
    <n v="3689725.33"/>
    <n v="0"/>
    <n v="129024.92"/>
    <n v="1071441.76"/>
    <n v="682546.74"/>
    <n v="222408.83"/>
    <n v="505678.48"/>
    <n v="125379.99"/>
    <n v="1920829.91"/>
    <n v="250941.38"/>
    <n v="2613317.9500000002"/>
    <n v="0"/>
    <n v="425179.15"/>
    <n v="0"/>
    <n v="384815.87"/>
    <n v="16367.51"/>
    <n v="114585.13"/>
    <n v="516088.81"/>
    <n v="4585"/>
    <n v="24"/>
    <n v="22"/>
    <n v="0"/>
    <n v="0"/>
    <n v="635258.93999999994"/>
    <n v="0"/>
    <n v="0"/>
    <n v="635258.93999999994"/>
    <n v="362427.62"/>
    <n v="250941.38"/>
    <n v="0"/>
    <n v="613369"/>
    <n v="0"/>
    <n v="0"/>
    <m/>
    <m/>
    <m/>
    <m/>
    <m/>
    <m/>
    <m/>
    <m/>
    <m/>
    <m/>
    <m/>
    <m/>
    <m/>
    <m/>
    <m/>
    <m/>
    <n v="1.17"/>
    <n v="492.54"/>
    <n v="1.25"/>
    <n v="1.67"/>
    <n v="1.63"/>
    <n v="1.92"/>
    <n v="30.92"/>
    <n v="29675.95"/>
    <n v="100"/>
    <n v="71.33"/>
    <n v="100"/>
    <n v="134.22"/>
    <n v="16.350000000000001"/>
    <n v="12.9"/>
    <n v="13.01"/>
    <n v="100"/>
    <n v="15.2"/>
    <n v="27"/>
    <n v="416.11"/>
    <n v="14.6"/>
    <n v="24.54"/>
    <n v="99.1"/>
    <n v="100"/>
    <n v="35"/>
    <n v="18.3"/>
    <n v="0.92"/>
    <n v="169.56"/>
    <n v="83.65"/>
    <n v="-5.19"/>
    <n v="54.76"/>
    <n v="19.46"/>
    <n v="23.03"/>
    <n v="17.489999999999998"/>
    <n v="0"/>
    <n v="35.53"/>
    <n v="42.06"/>
    <n v="26.33"/>
    <n v="11.58"/>
    <n v="0"/>
    <n v="84.32"/>
    <n v="15.68"/>
    <n v="0"/>
    <n v="93.24"/>
    <n v="100"/>
    <n v="2.71"/>
    <n v="13.01"/>
    <n v="35"/>
    <n v="2.4"/>
    <n v="28.67"/>
    <n v="9.6199999999999992"/>
    <n v="200.15"/>
    <n v="71.33"/>
    <n v="12.9"/>
    <n v="13"/>
    <n v="85.06"/>
    <n v="29.77"/>
    <n v="100"/>
    <n v="0.52"/>
    <n v="0.34"/>
    <n v="0.42"/>
    <m/>
    <m/>
    <m/>
    <m/>
    <m/>
    <m/>
    <m/>
    <m/>
    <m/>
    <n v="144.66"/>
    <n v="351.94"/>
  </r>
  <r>
    <n v="510025"/>
    <s v="Alta Floresta"/>
    <s v="MT"/>
    <x v="15"/>
    <n v="51002511"/>
    <s v="CAB Alta Floresta Ltda"/>
    <s v="CAB"/>
    <s v="Local"/>
    <s v="Água e Esgoto"/>
    <s v="Empresa privada"/>
    <n v="1"/>
    <n v="1"/>
    <n v="41798"/>
    <n v="41798"/>
    <n v="49140"/>
    <n v="49140"/>
    <n v="1"/>
    <n v="0"/>
    <n v="0"/>
    <n v="1"/>
    <n v="1"/>
    <n v="1"/>
    <n v="0"/>
    <n v="0"/>
    <n v="1"/>
    <n v="0"/>
    <n v="0"/>
    <m/>
    <m/>
    <m/>
    <m/>
    <m/>
    <m/>
    <n v="41798"/>
    <n v="38430"/>
    <n v="8212"/>
    <n v="7674"/>
    <n v="9691"/>
    <n v="9017"/>
    <n v="8212"/>
    <n v="7674"/>
    <n v="174.33"/>
    <n v="168"/>
    <n v="2133.58"/>
    <n v="2133.58"/>
    <n v="1508.46"/>
    <n v="1508.46"/>
    <n v="1738.08"/>
    <n v="1173.47"/>
    <n v="9045"/>
    <n v="8423"/>
    <n v="9691"/>
    <n v="9017"/>
    <n v="0"/>
    <m/>
    <n v="0"/>
    <n v="0"/>
    <n v="0"/>
    <n v="1172.29"/>
    <n v="11831"/>
    <n v="11535"/>
    <n v="9045"/>
    <n v="8423"/>
    <n v="21.34"/>
    <n v="0"/>
    <n v="41798"/>
    <n v="38430"/>
    <n v="2133.58"/>
    <n v="1111.78"/>
    <n v="1360.7"/>
    <n v="11000.46"/>
    <n v="6320.15"/>
    <m/>
    <n v="539.86"/>
    <n v="4140.4399999999996"/>
    <m/>
    <n v="0"/>
    <m/>
    <n v="0"/>
    <m/>
    <m/>
    <n v="8360"/>
    <m/>
    <n v="348"/>
    <m/>
    <n v="439"/>
    <m/>
    <n v="56.15"/>
    <m/>
    <n v="9.11"/>
    <n v="9.11"/>
    <n v="12.89"/>
    <n v="410"/>
    <m/>
    <n v="1847"/>
    <m/>
    <n v="0"/>
    <n v="0"/>
    <n v="0"/>
    <m/>
    <m/>
    <n v="8360"/>
    <m/>
    <n v="2.85"/>
    <n v="2700539.64"/>
    <n v="2676457.06"/>
    <n v="24082.58"/>
    <n v="84556.98"/>
    <n v="2785096.62"/>
    <n v="2990311.9"/>
    <n v="0"/>
    <n v="1071441.76"/>
    <n v="1231007.6499999999"/>
    <n v="360862.85"/>
    <n v="158895.07999999999"/>
    <n v="349782.42"/>
    <n v="196441.2"/>
    <n v="2239795.83"/>
    <n v="337775.53"/>
    <n v="3021964.68"/>
    <n v="0"/>
    <n v="391867.39"/>
    <n v="0"/>
    <n v="283425.21999999997"/>
    <n v="0"/>
    <n v="130912.53"/>
    <n v="2331929.6800000002"/>
    <n v="1780"/>
    <n v="22"/>
    <n v="23"/>
    <n v="890389.06"/>
    <n v="52525.93"/>
    <n v="889906.32"/>
    <n v="1574715.89"/>
    <n v="0"/>
    <n v="2464622.21"/>
    <m/>
    <n v="337775.53"/>
    <n v="0"/>
    <m/>
    <n v="0"/>
    <n v="0"/>
    <m/>
    <m/>
    <m/>
    <m/>
    <m/>
    <m/>
    <m/>
    <m/>
    <m/>
    <m/>
    <m/>
    <m/>
    <m/>
    <m/>
    <m/>
    <m/>
    <n v="1.18"/>
    <n v="435.24"/>
    <n v="1.73"/>
    <n v="1.54"/>
    <n v="1.54"/>
    <n v="1.87"/>
    <n v="18.440000000000001"/>
    <n v="16038.35"/>
    <n v="100"/>
    <n v="71.42"/>
    <n v="55"/>
    <n v="89.36"/>
    <n v="17.71"/>
    <n v="13.4"/>
    <n v="0.6"/>
    <n v="100"/>
    <n v="15.4"/>
    <n v="35"/>
    <n v="279.8"/>
    <n v="14.6"/>
    <n v="15.2"/>
    <n v="103"/>
    <n v="100"/>
    <n v="20"/>
    <n v="19"/>
    <n v="1.28"/>
    <n v="228.71"/>
    <n v="82.29"/>
    <n v="-7.37"/>
    <n v="82.94"/>
    <n v="13.36"/>
    <n v="20.64"/>
    <n v="12.51"/>
    <n v="32.97"/>
    <n v="16.11"/>
    <n v="24.88"/>
    <n v="15.62"/>
    <n v="7.09"/>
    <n v="39.75"/>
    <n v="96.1"/>
    <n v="0.86"/>
    <n v="3.04"/>
    <n v="93.37"/>
    <n v="100"/>
    <n v="2.83"/>
    <n v="0.6"/>
    <n v="20"/>
    <n v="2.71"/>
    <n v="28.58"/>
    <n v="9.66"/>
    <n v="208.26"/>
    <n v="71.42"/>
    <n v="13.4"/>
    <n v="143"/>
    <n v="85.06"/>
    <n v="17.010000000000002"/>
    <n v="100"/>
    <n v="0.52"/>
    <n v="0.31"/>
    <n v="0.31"/>
    <n v="2.52"/>
    <n v="0.2"/>
    <n v="0.62"/>
    <m/>
    <m/>
    <n v="0"/>
    <n v="7.87"/>
    <m/>
    <m/>
    <n v="116.01"/>
    <n v="238.6"/>
  </r>
  <r>
    <n v="510030"/>
    <s v="Alto Araguaia"/>
    <s v="MT"/>
    <x v="0"/>
    <n v="51003011"/>
    <s v="Prefeitura Municipal de Alto Araguaia"/>
    <s v="PMAA"/>
    <s v="Local"/>
    <s v="Água e Esgoto"/>
    <s v="Administração pública direta"/>
    <n v="1"/>
    <n v="1"/>
    <m/>
    <m/>
    <n v="17193"/>
    <n v="17193"/>
    <m/>
    <m/>
    <m/>
    <n v="1"/>
    <n v="1"/>
    <n v="1"/>
    <n v="1"/>
    <n v="0"/>
    <m/>
    <m/>
    <m/>
    <m/>
    <m/>
    <m/>
    <m/>
    <m/>
    <m/>
    <n v="15358"/>
    <n v="19385"/>
    <n v="6111"/>
    <n v="6180"/>
    <n v="6111"/>
    <n v="6182"/>
    <n v="5227"/>
    <n v="5038"/>
    <n v="99.92"/>
    <n v="99.92"/>
    <n v="2403.63"/>
    <n v="1815.6"/>
    <n v="1922.9"/>
    <n v="2330.29"/>
    <n v="2330.29"/>
    <n v="2403.63"/>
    <n v="5831"/>
    <n v="5832"/>
    <n v="5227"/>
    <n v="5040"/>
    <n v="588.03"/>
    <m/>
    <n v="0"/>
    <n v="0"/>
    <n v="0"/>
    <n v="1814.64"/>
    <n v="6967"/>
    <n v="6916"/>
    <n v="4976"/>
    <n v="4787"/>
    <n v="0"/>
    <m/>
    <m/>
    <n v="15900"/>
    <n v="0"/>
    <n v="582"/>
    <m/>
    <m/>
    <m/>
    <m/>
    <m/>
    <m/>
    <m/>
    <m/>
    <m/>
    <m/>
    <m/>
    <m/>
    <n v="980"/>
    <n v="996"/>
    <n v="311"/>
    <n v="312"/>
    <n v="311"/>
    <n v="312"/>
    <n v="9.2200000000000006"/>
    <n v="9.2200000000000006"/>
    <n v="63.82"/>
    <n v="63.82"/>
    <n v="0"/>
    <n v="311"/>
    <n v="312"/>
    <n v="344"/>
    <n v="315"/>
    <n v="0"/>
    <n v="0"/>
    <n v="0"/>
    <n v="0"/>
    <m/>
    <m/>
    <n v="996"/>
    <n v="2.97"/>
    <n v="3078075"/>
    <n v="3078075"/>
    <n v="0"/>
    <n v="0"/>
    <n v="3078075"/>
    <n v="3078075"/>
    <n v="0"/>
    <n v="912422"/>
    <n v="708382"/>
    <n v="924032.19"/>
    <n v="189402.86"/>
    <n v="541252.13"/>
    <n v="2970"/>
    <n v="1658657.18"/>
    <n v="0"/>
    <n v="1658657.18"/>
    <m/>
    <n v="0"/>
    <n v="0"/>
    <n v="0"/>
    <n v="0"/>
    <m/>
    <m/>
    <m/>
    <n v="17"/>
    <n v="18"/>
    <n v="100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69.03"/>
    <n v="0.71"/>
    <n v="1.32"/>
    <n v="1.32"/>
    <m/>
    <n v="55.89"/>
    <n v="52801.84"/>
    <n v="83.52"/>
    <n v="80"/>
    <n v="100"/>
    <n v="185.58"/>
    <n v="3.05"/>
    <n v="31.21"/>
    <n v="2.74"/>
    <n v="100"/>
    <n v="31.59"/>
    <n v="17.559999999999999"/>
    <n v="367.85"/>
    <n v="14.39"/>
    <n v="27.98"/>
    <n v="367.52"/>
    <m/>
    <m/>
    <n v="32.590000000000003"/>
    <n v="0.71"/>
    <n v="256.83999999999997"/>
    <n v="96.95"/>
    <n v="0"/>
    <n v="53.89"/>
    <n v="30.02"/>
    <n v="30.12"/>
    <n v="0"/>
    <n v="0.03"/>
    <n v="55.71"/>
    <n v="55.89"/>
    <n v="32.630000000000003"/>
    <n v="11.42"/>
    <n v="0.06"/>
    <n v="100"/>
    <n v="0"/>
    <n v="0"/>
    <n v="94.88"/>
    <n v="82.52"/>
    <n v="2.85"/>
    <n v="2.74"/>
    <m/>
    <n v="2.71"/>
    <n v="3.05"/>
    <n v="2.0099999999999998"/>
    <n v="32.700000000000003"/>
    <n v="96.95"/>
    <n v="31.59"/>
    <n v="106.71"/>
    <n v="89.33"/>
    <n v="5.7"/>
    <n v="0"/>
    <n v="0.24"/>
    <n v="0.05"/>
    <n v="0.93"/>
    <m/>
    <m/>
    <m/>
    <m/>
    <m/>
    <m/>
    <m/>
    <m/>
    <m/>
    <n v="185.58"/>
    <n v="367.79"/>
  </r>
  <r>
    <n v="510030"/>
    <s v="Alto Araguaia"/>
    <s v="MT"/>
    <x v="1"/>
    <n v="51003011"/>
    <s v="Prefeitura Municipal de Alto Araguaia"/>
    <s v="PMAA"/>
    <s v="Local"/>
    <s v="Água e Esgoto"/>
    <s v="Administração pública direta"/>
    <n v="1"/>
    <n v="1"/>
    <n v="17417"/>
    <n v="17417"/>
    <n v="19714"/>
    <n v="19714"/>
    <m/>
    <m/>
    <m/>
    <n v="1"/>
    <n v="1"/>
    <n v="1"/>
    <n v="1"/>
    <n v="0"/>
    <m/>
    <m/>
    <m/>
    <m/>
    <m/>
    <m/>
    <m/>
    <m/>
    <m/>
    <n v="19385"/>
    <n v="17980"/>
    <n v="6180"/>
    <n v="6101"/>
    <n v="6182"/>
    <n v="6103"/>
    <n v="5038"/>
    <n v="4951"/>
    <n v="99.92"/>
    <n v="99.92"/>
    <n v="2356.5"/>
    <n v="1780"/>
    <n v="1885.2"/>
    <n v="2284.6"/>
    <n v="2284.6"/>
    <n v="2356.5"/>
    <n v="5832"/>
    <n v="5823"/>
    <n v="5040"/>
    <n v="4953"/>
    <n v="576.5"/>
    <m/>
    <n v="0"/>
    <n v="0"/>
    <n v="0"/>
    <n v="1782"/>
    <n v="6916"/>
    <n v="6847"/>
    <n v="4787"/>
    <n v="4705"/>
    <n v="0"/>
    <m/>
    <n v="15900"/>
    <n v="15900"/>
    <n v="0"/>
    <n v="582"/>
    <m/>
    <m/>
    <m/>
    <m/>
    <m/>
    <m/>
    <m/>
    <m/>
    <m/>
    <m/>
    <m/>
    <m/>
    <n v="996"/>
    <n v="996"/>
    <n v="312"/>
    <n v="310"/>
    <n v="312"/>
    <n v="311"/>
    <n v="9.2200000000000006"/>
    <n v="9.2200000000000006"/>
    <n v="63.15"/>
    <n v="63.15"/>
    <n v="0"/>
    <n v="312"/>
    <n v="311"/>
    <n v="315"/>
    <n v="311"/>
    <n v="0"/>
    <n v="0"/>
    <n v="0"/>
    <n v="0"/>
    <m/>
    <n v="996"/>
    <n v="996"/>
    <n v="2.6"/>
    <n v="2590143.98"/>
    <n v="2590143.98"/>
    <n v="0"/>
    <n v="0"/>
    <n v="2590143.98"/>
    <n v="2590143.98"/>
    <n v="0"/>
    <n v="708382"/>
    <n v="606580.36"/>
    <n v="800371.73"/>
    <n v="136309.01"/>
    <n v="537801.6"/>
    <n v="1244450.0900000001"/>
    <n v="2718932.43"/>
    <n v="0"/>
    <n v="2718932.43"/>
    <m/>
    <n v="0"/>
    <n v="0"/>
    <n v="0"/>
    <n v="0"/>
    <m/>
    <m/>
    <m/>
    <n v="18"/>
    <n v="18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58.56"/>
    <n v="1.19"/>
    <n v="1.1299999999999999"/>
    <n v="1.1299999999999999"/>
    <m/>
    <n v="75.209999999999994"/>
    <n v="44465.1"/>
    <n v="81.34"/>
    <n v="80"/>
    <n v="100"/>
    <n v="95.26"/>
    <n v="3.05"/>
    <n v="31.44"/>
    <n v="2.76"/>
    <n v="100"/>
    <n v="30.99"/>
    <n v="45.99"/>
    <n v="140.34"/>
    <n v="14.52"/>
    <n v="29.46"/>
    <n v="335.03"/>
    <n v="91.29"/>
    <n v="5.72"/>
    <n v="31.97"/>
    <n v="1.19"/>
    <n v="421.28"/>
    <n v="96.95"/>
    <n v="0"/>
    <n v="104.97"/>
    <n v="30.9"/>
    <n v="78.95"/>
    <n v="0"/>
    <n v="0"/>
    <n v="29.44"/>
    <n v="75.209999999999994"/>
    <n v="19.78"/>
    <n v="5.01"/>
    <n v="0"/>
    <n v="100"/>
    <n v="0"/>
    <n v="0"/>
    <n v="94.87"/>
    <n v="82.52"/>
    <n v="2.93"/>
    <n v="2.76"/>
    <n v="5.72"/>
    <n v="2.79"/>
    <n v="3.05"/>
    <n v="1.97"/>
    <n v="32.08"/>
    <n v="96.95"/>
    <n v="30.99"/>
    <n v="98.46"/>
    <n v="98.33"/>
    <n v="5.05"/>
    <n v="0"/>
    <n v="0.25"/>
    <n v="0.04"/>
    <n v="0.92"/>
    <m/>
    <m/>
    <m/>
    <m/>
    <m/>
    <m/>
    <m/>
    <m/>
    <m/>
    <n v="95.26"/>
    <n v="140.29"/>
  </r>
  <r>
    <n v="510030"/>
    <s v="Alto Araguaia"/>
    <s v="MT"/>
    <x v="2"/>
    <n v="51003011"/>
    <s v="Prefeitura Municipal de Alto Araguaia"/>
    <s v="PMAA"/>
    <s v="Local"/>
    <s v="Água e Esgoto"/>
    <s v="Administração pública direta"/>
    <n v="1"/>
    <n v="1"/>
    <n v="17126"/>
    <n v="17126"/>
    <n v="19385"/>
    <n v="19385"/>
    <m/>
    <m/>
    <m/>
    <n v="1"/>
    <n v="1"/>
    <n v="1"/>
    <n v="1"/>
    <n v="0"/>
    <m/>
    <m/>
    <m/>
    <m/>
    <m/>
    <m/>
    <m/>
    <m/>
    <m/>
    <n v="17980"/>
    <n v="17980"/>
    <n v="6101"/>
    <n v="6033"/>
    <n v="6103"/>
    <n v="6035"/>
    <n v="4951"/>
    <n v="4915"/>
    <n v="99.92"/>
    <n v="99.92"/>
    <n v="2356.5"/>
    <n v="0"/>
    <n v="2044.8"/>
    <n v="2284.6"/>
    <n v="2284.6"/>
    <n v="2356.5"/>
    <n v="5823"/>
    <n v="6033"/>
    <n v="4953"/>
    <n v="4938"/>
    <n v="2356.5"/>
    <m/>
    <n v="0"/>
    <n v="0"/>
    <n v="0"/>
    <n v="2028.2"/>
    <n v="6847"/>
    <n v="6790"/>
    <n v="4705"/>
    <n v="4938"/>
    <n v="0"/>
    <m/>
    <n v="15900"/>
    <n v="15900"/>
    <n v="0"/>
    <n v="468.2"/>
    <m/>
    <m/>
    <m/>
    <m/>
    <m/>
    <m/>
    <m/>
    <m/>
    <m/>
    <m/>
    <m/>
    <m/>
    <n v="996"/>
    <n v="996"/>
    <n v="310"/>
    <n v="308"/>
    <n v="311"/>
    <n v="309"/>
    <n v="9.2200000000000006"/>
    <n v="9.2200000000000006"/>
    <n v="63.15"/>
    <n v="63.15"/>
    <n v="0"/>
    <n v="311"/>
    <n v="308"/>
    <n v="311"/>
    <n v="310"/>
    <n v="0"/>
    <n v="0"/>
    <n v="0"/>
    <n v="0"/>
    <m/>
    <n v="996"/>
    <n v="996"/>
    <n v="2.58"/>
    <n v="2714241.7"/>
    <n v="2714241.7"/>
    <n v="0"/>
    <n v="0"/>
    <n v="2714241.7"/>
    <n v="2714241.7"/>
    <n v="0"/>
    <n v="606580.36"/>
    <n v="595986.61"/>
    <n v="606288.76"/>
    <n v="57967.93"/>
    <n v="480180"/>
    <n v="2300"/>
    <n v="1146736.69"/>
    <n v="0"/>
    <n v="1146736.69"/>
    <m/>
    <n v="0"/>
    <n v="0"/>
    <n v="0"/>
    <n v="0"/>
    <m/>
    <m/>
    <m/>
    <n v="18"/>
    <n v="18"/>
    <n v="0"/>
    <n v="0"/>
    <m/>
    <m/>
    <m/>
    <m/>
    <n v="0"/>
    <n v="0"/>
    <n v="0"/>
    <n v="0"/>
    <n v="0"/>
    <n v="0"/>
    <n v="0"/>
    <n v="588061.65"/>
    <n v="0"/>
    <n v="57967.93"/>
    <n v="646029.57999999996"/>
    <n v="0"/>
    <n v="0"/>
    <n v="646029.57999999996"/>
    <n v="0"/>
    <n v="0"/>
    <n v="0"/>
    <n v="0"/>
    <n v="0"/>
    <n v="0"/>
    <n v="0"/>
    <n v="0"/>
    <n v="1"/>
    <n v="354.39"/>
    <n v="0.5"/>
    <n v="1.19"/>
    <n v="1.19"/>
    <m/>
    <n v="53.07"/>
    <n v="33682.71"/>
    <n v="81.31"/>
    <n v="86.77"/>
    <n v="100"/>
    <n v="236.69"/>
    <n v="3.05"/>
    <n v="34.46"/>
    <n v="2.76"/>
    <n v="100"/>
    <n v="31.37"/>
    <n v="18.07"/>
    <n v="353.05"/>
    <n v="14.65"/>
    <n v="29.69"/>
    <n v="348.12"/>
    <n v="92.84"/>
    <n v="5.82"/>
    <n v="32.36"/>
    <n v="0.5"/>
    <n v="179.77"/>
    <n v="96.95"/>
    <n v="0"/>
    <n v="42.25"/>
    <n v="22.34"/>
    <n v="22.42"/>
    <n v="0"/>
    <n v="0"/>
    <n v="52.87"/>
    <n v="53.07"/>
    <n v="41.87"/>
    <n v="5.0599999999999996"/>
    <n v="0"/>
    <n v="100"/>
    <n v="0"/>
    <n v="0"/>
    <n v="97.68"/>
    <n v="89.5"/>
    <n v="2.97"/>
    <n v="2.76"/>
    <n v="5.82"/>
    <n v="2.82"/>
    <n v="3.05"/>
    <n v="1.97"/>
    <n v="32.47"/>
    <n v="96.95"/>
    <n v="31.37"/>
    <n v="80.45"/>
    <n v="92.75"/>
    <n v="5.14"/>
    <n v="0"/>
    <n v="0.2"/>
    <n v="0.04"/>
    <n v="1.02"/>
    <m/>
    <m/>
    <m/>
    <m/>
    <m/>
    <m/>
    <m/>
    <m/>
    <m/>
    <n v="236.69"/>
    <n v="352.88"/>
  </r>
  <r>
    <n v="510030"/>
    <s v="Alto Araguaia"/>
    <s v="MT"/>
    <x v="3"/>
    <n v="51003011"/>
    <s v="Prefeitura Municipal de Alto Araguaia"/>
    <s v="PMAA"/>
    <s v="Local"/>
    <s v="Água e Esgoto"/>
    <s v="Administração pública direta"/>
    <n v="1"/>
    <n v="1"/>
    <n v="16825"/>
    <n v="16825"/>
    <n v="19044"/>
    <n v="19044"/>
    <m/>
    <m/>
    <m/>
    <n v="1"/>
    <n v="1"/>
    <n v="1"/>
    <n v="1"/>
    <n v="0"/>
    <m/>
    <m/>
    <m/>
    <m/>
    <m/>
    <m/>
    <m/>
    <m/>
    <m/>
    <n v="17980"/>
    <n v="17920"/>
    <n v="6033"/>
    <n v="6026"/>
    <n v="6035"/>
    <n v="6028"/>
    <n v="4915"/>
    <n v="4932"/>
    <n v="99.92"/>
    <n v="99.92"/>
    <n v="2356.5"/>
    <n v="0"/>
    <n v="2044.8"/>
    <n v="2284.6"/>
    <n v="2356.9499999999998"/>
    <n v="2356.5"/>
    <n v="6033"/>
    <n v="6026"/>
    <n v="4938"/>
    <n v="4936"/>
    <n v="2356.5"/>
    <m/>
    <n v="0"/>
    <n v="0"/>
    <n v="0"/>
    <n v="2027.8"/>
    <n v="6790"/>
    <n v="6762"/>
    <n v="4938"/>
    <n v="4936"/>
    <n v="0"/>
    <m/>
    <n v="15900"/>
    <n v="15000"/>
    <n v="0"/>
    <n v="470.12"/>
    <m/>
    <m/>
    <m/>
    <m/>
    <m/>
    <m/>
    <m/>
    <m/>
    <m/>
    <m/>
    <m/>
    <m/>
    <n v="996"/>
    <n v="940"/>
    <n v="308"/>
    <n v="299"/>
    <n v="309"/>
    <n v="300"/>
    <n v="9.2200000000000006"/>
    <n v="8.92"/>
    <n v="63.15"/>
    <n v="0"/>
    <n v="0"/>
    <n v="308"/>
    <n v="296"/>
    <n v="310"/>
    <n v="305"/>
    <n v="0"/>
    <n v="0"/>
    <n v="0"/>
    <n v="0"/>
    <m/>
    <n v="996"/>
    <n v="940"/>
    <n v="2.52"/>
    <n v="2918527.95"/>
    <n v="2918527.95"/>
    <n v="0"/>
    <n v="0"/>
    <n v="2918527.95"/>
    <n v="2918527.95"/>
    <n v="0"/>
    <n v="595986.61"/>
    <n v="562251.52000000002"/>
    <n v="680232.76"/>
    <n v="71942.22"/>
    <n v="491017.87"/>
    <n v="48274"/>
    <n v="1291466.8500000001"/>
    <n v="0"/>
    <n v="1291466.8500000001"/>
    <m/>
    <n v="0"/>
    <n v="0"/>
    <n v="0"/>
    <n v="0"/>
    <m/>
    <m/>
    <m/>
    <n v="18"/>
    <n v="18"/>
    <n v="0"/>
    <n v="0"/>
    <m/>
    <m/>
    <m/>
    <m/>
    <n v="0"/>
    <n v="0"/>
    <n v="0"/>
    <n v="0"/>
    <n v="0"/>
    <n v="0"/>
    <n v="0"/>
    <n v="124256"/>
    <n v="0"/>
    <n v="0"/>
    <n v="124256"/>
    <n v="0"/>
    <n v="0"/>
    <n v="124256"/>
    <n v="0"/>
    <n v="0"/>
    <n v="0"/>
    <n v="0"/>
    <n v="0"/>
    <n v="0"/>
    <n v="0"/>
    <n v="0"/>
    <n v="1"/>
    <n v="352"/>
    <n v="0.55000000000000004"/>
    <n v="1.24"/>
    <n v="1.24"/>
    <m/>
    <n v="56.41"/>
    <n v="37790.71"/>
    <n v="81.66"/>
    <n v="86.77"/>
    <n v="100"/>
    <n v="225.99"/>
    <n v="-0.02"/>
    <n v="34.51"/>
    <n v="2.76"/>
    <n v="0"/>
    <n v="32.56"/>
    <n v="19.28"/>
    <n v="328.67"/>
    <n v="14.75"/>
    <n v="29.5"/>
    <n v="348.7"/>
    <n v="94.5"/>
    <n v="5.92"/>
    <n v="32.56"/>
    <n v="0.55000000000000004"/>
    <n v="203.83"/>
    <n v="100.02"/>
    <n v="0"/>
    <n v="44.25"/>
    <n v="23.31"/>
    <n v="24.96"/>
    <n v="0"/>
    <n v="0"/>
    <n v="52.67"/>
    <n v="56.41"/>
    <n v="38.020000000000003"/>
    <n v="5.57"/>
    <n v="0"/>
    <n v="100"/>
    <n v="0"/>
    <n v="0"/>
    <n v="99.97"/>
    <n v="89.5"/>
    <n v="2.99"/>
    <n v="0"/>
    <n v="5.92"/>
    <n v="2.84"/>
    <n v="3.05"/>
    <n v="1.97"/>
    <n v="32.67"/>
    <n v="96.95"/>
    <n v="31.56"/>
    <n v="73.510000000000005"/>
    <n v="94.41"/>
    <n v="5.23"/>
    <n v="0"/>
    <n v="0.2"/>
    <n v="0.04"/>
    <n v="1.04"/>
    <m/>
    <m/>
    <m/>
    <m/>
    <m/>
    <m/>
    <m/>
    <m/>
    <m/>
    <n v="225.99"/>
    <n v="328.52"/>
  </r>
  <r>
    <n v="510030"/>
    <s v="Alto Araguaia"/>
    <s v="MT"/>
    <x v="4"/>
    <n v="51003011"/>
    <s v="Prefeitura Municipal de Alto Araguaia"/>
    <s v="PMAA"/>
    <s v="Local"/>
    <s v="Água e Esgoto"/>
    <s v="Administração pública direta"/>
    <n v="1"/>
    <n v="1"/>
    <n v="16524"/>
    <n v="16524"/>
    <n v="18703"/>
    <n v="18703"/>
    <m/>
    <m/>
    <m/>
    <n v="1"/>
    <n v="1"/>
    <n v="1"/>
    <n v="1"/>
    <n v="0"/>
    <m/>
    <m/>
    <m/>
    <m/>
    <m/>
    <m/>
    <m/>
    <m/>
    <m/>
    <n v="17920"/>
    <n v="17900"/>
    <n v="6026"/>
    <n v="6007"/>
    <n v="6028"/>
    <n v="6009"/>
    <n v="4932"/>
    <n v="4864"/>
    <n v="99.92"/>
    <n v="99.92"/>
    <n v="2356.4299999999998"/>
    <n v="0"/>
    <n v="2044.75"/>
    <n v="2284.54"/>
    <n v="2356.4299999999998"/>
    <n v="2356.4299999999998"/>
    <n v="6026"/>
    <n v="6007"/>
    <n v="4936"/>
    <n v="4866"/>
    <n v="2356.4299999999998"/>
    <m/>
    <n v="0"/>
    <n v="0"/>
    <n v="0"/>
    <n v="2027.7"/>
    <n v="6762"/>
    <n v="6565"/>
    <n v="4936"/>
    <n v="4866"/>
    <n v="0"/>
    <m/>
    <n v="15000"/>
    <n v="14980"/>
    <n v="0"/>
    <n v="469.89"/>
    <m/>
    <m/>
    <m/>
    <m/>
    <m/>
    <m/>
    <m/>
    <m/>
    <m/>
    <m/>
    <m/>
    <m/>
    <n v="940"/>
    <n v="931"/>
    <n v="299"/>
    <n v="295"/>
    <n v="300"/>
    <n v="296"/>
    <n v="8.92"/>
    <n v="8.42"/>
    <n v="63.04"/>
    <n v="0"/>
    <n v="0"/>
    <n v="296"/>
    <n v="291"/>
    <n v="305"/>
    <n v="303"/>
    <n v="0"/>
    <n v="0"/>
    <n v="0"/>
    <n v="0"/>
    <m/>
    <n v="940"/>
    <n v="931"/>
    <n v="2.4900000000000002"/>
    <n v="2978829.51"/>
    <n v="2978829.51"/>
    <n v="0"/>
    <n v="99525.53"/>
    <n v="3078355.04"/>
    <n v="3078355.04"/>
    <n v="0"/>
    <n v="562251.52000000002"/>
    <n v="423925.9"/>
    <n v="636922.06000000006"/>
    <n v="68516.399999999994"/>
    <n v="467636.07"/>
    <n v="63820"/>
    <n v="1236894.53"/>
    <n v="0"/>
    <n v="1236894.53"/>
    <m/>
    <n v="0"/>
    <n v="0"/>
    <n v="0"/>
    <n v="0"/>
    <m/>
    <m/>
    <m/>
    <n v="18"/>
    <n v="19"/>
    <n v="0"/>
    <n v="0"/>
    <m/>
    <m/>
    <m/>
    <m/>
    <n v="0"/>
    <n v="0"/>
    <n v="0"/>
    <n v="0"/>
    <n v="0"/>
    <n v="0"/>
    <n v="0"/>
    <n v="347828"/>
    <n v="0"/>
    <n v="0"/>
    <n v="347828"/>
    <n v="0"/>
    <n v="0"/>
    <n v="347828"/>
    <n v="0"/>
    <n v="0"/>
    <n v="0"/>
    <n v="0"/>
    <n v="0"/>
    <n v="0"/>
    <n v="0"/>
    <n v="0"/>
    <n v="1"/>
    <n v="341.43"/>
    <n v="0.52"/>
    <n v="1.26"/>
    <n v="1.26"/>
    <m/>
    <n v="56.65"/>
    <n v="34428.22"/>
    <n v="81.41"/>
    <n v="86.77"/>
    <n v="100"/>
    <n v="240.83"/>
    <n v="0"/>
    <n v="34.770000000000003"/>
    <n v="2.76"/>
    <n v="0"/>
    <n v="32.630000000000003"/>
    <n v="20.350000000000001"/>
    <n v="310.33999999999997"/>
    <n v="15"/>
    <n v="28.52"/>
    <n v="349.47"/>
    <n v="90.78"/>
    <n v="5.69"/>
    <n v="32.630000000000003"/>
    <n v="0.52"/>
    <n v="195.82"/>
    <n v="100"/>
    <n v="0"/>
    <n v="41.52"/>
    <n v="21.38"/>
    <n v="23.52"/>
    <n v="0"/>
    <n v="0"/>
    <n v="51.49"/>
    <n v="56.65"/>
    <n v="37.81"/>
    <n v="5.54"/>
    <n v="0"/>
    <n v="96.77"/>
    <n v="0"/>
    <n v="3.23"/>
    <n v="99.97"/>
    <n v="89.5"/>
    <n v="3.07"/>
    <n v="0"/>
    <n v="5.69"/>
    <n v="2.93"/>
    <n v="3.05"/>
    <n v="1.97"/>
    <n v="32.74"/>
    <n v="96.95"/>
    <n v="31.63"/>
    <n v="65.75"/>
    <n v="95.81"/>
    <n v="5.03"/>
    <n v="0"/>
    <n v="0.2"/>
    <n v="0.04"/>
    <n v="0.99"/>
    <m/>
    <m/>
    <m/>
    <m/>
    <m/>
    <m/>
    <m/>
    <m/>
    <m/>
    <n v="248.88"/>
    <n v="310.19"/>
  </r>
  <r>
    <n v="510030"/>
    <s v="Alto Araguaia"/>
    <s v="MT"/>
    <x v="5"/>
    <n v="51003011"/>
    <s v="Prefeitura Municipal de Alto Araguaia"/>
    <s v="PMAA"/>
    <s v="Local"/>
    <s v="Água e Esgoto"/>
    <s v="Administração pública direta"/>
    <n v="1"/>
    <n v="1"/>
    <n v="16047"/>
    <n v="16047"/>
    <n v="18164"/>
    <n v="18164"/>
    <m/>
    <m/>
    <m/>
    <n v="1"/>
    <n v="1"/>
    <n v="1"/>
    <n v="1"/>
    <n v="0"/>
    <m/>
    <m/>
    <m/>
    <m/>
    <m/>
    <m/>
    <m/>
    <m/>
    <m/>
    <n v="17900"/>
    <n v="17841"/>
    <n v="6007"/>
    <n v="5370"/>
    <n v="6009"/>
    <n v="5407"/>
    <n v="4864"/>
    <n v="4565"/>
    <n v="99.92"/>
    <n v="99.82"/>
    <n v="2287.8000000000002"/>
    <n v="0"/>
    <n v="1985.2"/>
    <n v="2218"/>
    <n v="2287.8000000000002"/>
    <n v="2287.8000000000002"/>
    <n v="6007"/>
    <n v="5300"/>
    <n v="4866"/>
    <n v="4595"/>
    <n v="2287.8000000000002"/>
    <m/>
    <n v="0"/>
    <n v="0"/>
    <n v="0"/>
    <n v="1968.65"/>
    <n v="6565"/>
    <n v="6422"/>
    <n v="4866"/>
    <n v="4545"/>
    <n v="0"/>
    <m/>
    <n v="14980"/>
    <n v="14920"/>
    <n v="0"/>
    <n v="456.3"/>
    <m/>
    <m/>
    <m/>
    <m/>
    <m/>
    <m/>
    <m/>
    <m/>
    <m/>
    <m/>
    <m/>
    <m/>
    <n v="931"/>
    <n v="926"/>
    <n v="295"/>
    <n v="257"/>
    <n v="296"/>
    <n v="295"/>
    <n v="8.42"/>
    <n v="4"/>
    <n v="61.21"/>
    <n v="0"/>
    <n v="0"/>
    <n v="291"/>
    <n v="291"/>
    <n v="303"/>
    <n v="264"/>
    <n v="0"/>
    <n v="0"/>
    <n v="0"/>
    <n v="0"/>
    <m/>
    <n v="931"/>
    <n v="926"/>
    <n v="2.4700000000000002"/>
    <n v="2095291.25"/>
    <n v="2095291.25"/>
    <n v="0"/>
    <n v="76558.149999999994"/>
    <n v="2171849.4"/>
    <n v="2171849.4"/>
    <n v="0"/>
    <n v="423925.9"/>
    <n v="336062.45"/>
    <n v="591000"/>
    <n v="57097"/>
    <n v="363913.2"/>
    <n v="41961.63"/>
    <n v="1053971.83"/>
    <n v="0"/>
    <n v="1053971.83"/>
    <m/>
    <n v="0"/>
    <n v="0"/>
    <n v="0"/>
    <n v="0"/>
    <m/>
    <m/>
    <m/>
    <n v="19"/>
    <n v="18"/>
    <n v="0"/>
    <n v="0"/>
    <m/>
    <m/>
    <m/>
    <m/>
    <n v="0"/>
    <n v="0"/>
    <n v="0"/>
    <n v="0"/>
    <n v="0"/>
    <n v="0"/>
    <n v="0"/>
    <n v="538298.21"/>
    <n v="0"/>
    <n v="0"/>
    <n v="0"/>
    <m/>
    <n v="0"/>
    <n v="538298.21"/>
    <n v="0"/>
    <n v="0"/>
    <n v="0"/>
    <n v="0"/>
    <n v="0"/>
    <n v="0"/>
    <n v="0"/>
    <n v="0"/>
    <n v="1"/>
    <n v="324.51"/>
    <n v="0.46"/>
    <n v="0.92"/>
    <n v="0.92"/>
    <m/>
    <n v="60.05"/>
    <n v="31945.95"/>
    <n v="82.88"/>
    <n v="86.77"/>
    <n v="100"/>
    <n v="198.8"/>
    <n v="0"/>
    <n v="34.97"/>
    <n v="2.76"/>
    <n v="0"/>
    <n v="33.4"/>
    <n v="19.809999999999999"/>
    <n v="303"/>
    <n v="15.38"/>
    <n v="21.9"/>
    <n v="340.04"/>
    <n v="93.35"/>
    <n v="5.8"/>
    <n v="33.4"/>
    <n v="0.46"/>
    <n v="175.56"/>
    <n v="100"/>
    <n v="0"/>
    <n v="50.3"/>
    <n v="28.21"/>
    <n v="30.21"/>
    <n v="0"/>
    <n v="0"/>
    <n v="56.07"/>
    <n v="60.05"/>
    <n v="34.53"/>
    <n v="5.42"/>
    <n v="0"/>
    <n v="96.47"/>
    <n v="0"/>
    <n v="3.53"/>
    <n v="99.05"/>
    <n v="89.5"/>
    <n v="3.25"/>
    <n v="0"/>
    <n v="5.8"/>
    <n v="3.1"/>
    <n v="3.05"/>
    <n v="1.91"/>
    <n v="33.619999999999997"/>
    <n v="96.95"/>
    <n v="32.380000000000003"/>
    <n v="70.27"/>
    <n v="98.55"/>
    <n v="5.13"/>
    <n v="0"/>
    <n v="0.2"/>
    <n v="0.04"/>
    <n v="0.79"/>
    <m/>
    <m/>
    <m/>
    <m/>
    <m/>
    <m/>
    <m/>
    <m/>
    <m/>
    <n v="206.06"/>
    <n v="301.02999999999997"/>
  </r>
  <r>
    <n v="510030"/>
    <s v="Alto Araguaia"/>
    <s v="MT"/>
    <x v="6"/>
    <n v="51003011"/>
    <s v="Prefeitura Municipal de Alto Araguaia"/>
    <s v="PMAA"/>
    <s v="Local"/>
    <s v="Água e Esgoto"/>
    <s v="Administração pública direta"/>
    <n v="1"/>
    <n v="1"/>
    <n v="15762"/>
    <n v="15762"/>
    <n v="17841"/>
    <n v="17841"/>
    <m/>
    <m/>
    <m/>
    <n v="1"/>
    <n v="1"/>
    <n v="1"/>
    <n v="2"/>
    <n v="0"/>
    <m/>
    <m/>
    <m/>
    <m/>
    <m/>
    <m/>
    <m/>
    <m/>
    <m/>
    <n v="17841"/>
    <n v="17116"/>
    <n v="5370"/>
    <n v="5173"/>
    <n v="5407"/>
    <n v="5210"/>
    <n v="4565"/>
    <n v="4509"/>
    <n v="99.82"/>
    <n v="80.5"/>
    <n v="2232"/>
    <n v="0"/>
    <n v="2023.78"/>
    <n v="2213.1999999999998"/>
    <n v="2213.1999999999998"/>
    <n v="2217.6"/>
    <n v="5300"/>
    <n v="4692"/>
    <n v="4595"/>
    <n v="4594"/>
    <n v="2217.6"/>
    <m/>
    <n v="0"/>
    <n v="0"/>
    <n v="0"/>
    <n v="1944.85"/>
    <n v="6422"/>
    <n v="6318"/>
    <n v="4545"/>
    <n v="4292"/>
    <n v="0"/>
    <m/>
    <n v="14920"/>
    <n v="14486"/>
    <n v="0"/>
    <n v="779.49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997281.94"/>
    <n v="1997281.94"/>
    <n v="0"/>
    <n v="44607.46"/>
    <n v="2041889.4"/>
    <n v="2041889.4"/>
    <n v="0"/>
    <n v="336062.45"/>
    <n v="152998.85"/>
    <n v="550798.5"/>
    <n v="46215"/>
    <n v="472505.76"/>
    <n v="259821.8"/>
    <n v="1329341.06"/>
    <n v="0"/>
    <n v="1329341.06"/>
    <m/>
    <n v="0"/>
    <n v="0"/>
    <n v="0"/>
    <n v="0"/>
    <m/>
    <m/>
    <m/>
    <n v="18"/>
    <n v="16"/>
    <n v="0"/>
    <n v="0"/>
    <m/>
    <m/>
    <m/>
    <m/>
    <n v="0"/>
    <n v="0"/>
    <n v="0"/>
    <n v="0"/>
    <n v="0"/>
    <n v="0"/>
    <n v="0"/>
    <n v="227447.8"/>
    <n v="0"/>
    <n v="0"/>
    <n v="0"/>
    <n v="227447.8"/>
    <n v="0"/>
    <n v="227447.8"/>
    <n v="0"/>
    <n v="0"/>
    <n v="0"/>
    <n v="0"/>
    <n v="0"/>
    <n v="0"/>
    <n v="0"/>
    <n v="0"/>
    <n v="1.01"/>
    <n v="329.62"/>
    <n v="0.6"/>
    <n v="0.9"/>
    <n v="0.9"/>
    <m/>
    <n v="60.98"/>
    <n v="32399.91"/>
    <n v="86.07"/>
    <n v="90.67"/>
    <n v="99.35"/>
    <n v="150.25"/>
    <n v="0.84"/>
    <n v="36.71"/>
    <n v="2.41"/>
    <n v="0"/>
    <n v="34.74"/>
    <n v="25.02"/>
    <n v="223.97"/>
    <n v="14.15"/>
    <n v="15.15"/>
    <n v="346.92"/>
    <n v="94.66"/>
    <n v="5.87"/>
    <n v="35.04"/>
    <n v="0.6"/>
    <n v="237.23"/>
    <n v="99.16"/>
    <n v="0"/>
    <n v="66.56"/>
    <n v="27.58"/>
    <n v="40.590000000000003"/>
    <n v="0"/>
    <n v="0"/>
    <n v="41.43"/>
    <n v="60.98"/>
    <n v="35.54"/>
    <n v="3.48"/>
    <n v="0"/>
    <n v="97.82"/>
    <n v="0"/>
    <n v="2.1800000000000002"/>
    <n v="94.11"/>
    <n v="91.44"/>
    <n v="3.22"/>
    <n v="0"/>
    <n v="5.87"/>
    <n v="3.07"/>
    <n v="0.84"/>
    <n v="0.56999999999999995"/>
    <n v="9.77"/>
    <n v="99.16"/>
    <n v="34.74"/>
    <n v="59.25"/>
    <n v="100"/>
    <n v="5.19"/>
    <n v="0"/>
    <n v="0.35"/>
    <n v="0"/>
    <n v="0.61"/>
    <m/>
    <m/>
    <m/>
    <m/>
    <m/>
    <m/>
    <m/>
    <m/>
    <m/>
    <n v="153.6"/>
    <n v="220.97"/>
  </r>
  <r>
    <n v="510030"/>
    <s v="Alto Araguaia"/>
    <s v="MT"/>
    <x v="7"/>
    <n v="51003011"/>
    <s v="Prefeitura Municipal de Alto Araguaia"/>
    <s v="PMAA"/>
    <s v="Local"/>
    <s v="Água e Esgoto"/>
    <s v="Administração pública direta"/>
    <n v="1"/>
    <n v="1"/>
    <n v="15469"/>
    <n v="15469"/>
    <n v="17509"/>
    <n v="17509"/>
    <m/>
    <m/>
    <m/>
    <n v="1"/>
    <n v="1"/>
    <n v="1"/>
    <n v="2"/>
    <n v="0"/>
    <m/>
    <m/>
    <m/>
    <m/>
    <m/>
    <m/>
    <m/>
    <m/>
    <m/>
    <n v="17116"/>
    <n v="17116"/>
    <n v="5173"/>
    <n v="5172"/>
    <n v="5210"/>
    <n v="5208"/>
    <n v="4509"/>
    <n v="4548"/>
    <n v="80.5"/>
    <n v="80.12"/>
    <n v="2232"/>
    <n v="0"/>
    <n v="1995.84"/>
    <n v="2212.8000000000002"/>
    <n v="2212.8000000000002"/>
    <n v="2217.6"/>
    <n v="4692"/>
    <n v="4691"/>
    <n v="4594"/>
    <n v="4594"/>
    <n v="2217.6"/>
    <m/>
    <n v="0"/>
    <n v="0"/>
    <n v="0"/>
    <n v="1918"/>
    <n v="6318"/>
    <n v="6209"/>
    <n v="4292"/>
    <n v="4292"/>
    <n v="18"/>
    <m/>
    <n v="14486"/>
    <n v="14486"/>
    <n v="0"/>
    <n v="354.2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739285.23"/>
    <n v="1739285.23"/>
    <n v="0"/>
    <n v="34928.25"/>
    <n v="1774213.48"/>
    <n v="1774213.48"/>
    <n v="0"/>
    <n v="152998.85"/>
    <n v="175724.78"/>
    <n v="497962.64"/>
    <n v="44561.5"/>
    <n v="449166.77"/>
    <n v="910"/>
    <n v="992600.91"/>
    <n v="0"/>
    <n v="992600.91"/>
    <m/>
    <n v="0"/>
    <n v="0"/>
    <n v="0"/>
    <n v="0"/>
    <m/>
    <m/>
    <m/>
    <n v="16"/>
    <n v="16"/>
    <n v="0"/>
    <n v="0"/>
    <m/>
    <m/>
    <m/>
    <m/>
    <n v="0"/>
    <n v="0"/>
    <n v="0"/>
    <n v="0"/>
    <n v="0"/>
    <n v="0"/>
    <n v="0"/>
    <n v="74911.3"/>
    <n v="0"/>
    <n v="0"/>
    <n v="0"/>
    <n v="74911.3"/>
    <n v="0"/>
    <n v="74911.3"/>
    <n v="0"/>
    <n v="0"/>
    <n v="0"/>
    <n v="0"/>
    <n v="0"/>
    <n v="0"/>
    <n v="0"/>
    <n v="0"/>
    <n v="1.01"/>
    <n v="344"/>
    <n v="0.45"/>
    <n v="0.79"/>
    <n v="0.79"/>
    <m/>
    <n v="50.26"/>
    <n v="31122.66"/>
    <n v="87.55"/>
    <n v="90.15"/>
    <n v="99.35"/>
    <n v="175.23"/>
    <n v="0.05"/>
    <n v="36.200000000000003"/>
    <n v="2.41"/>
    <n v="0"/>
    <n v="35.4"/>
    <n v="16.03"/>
    <n v="343.37"/>
    <n v="12.82"/>
    <n v="15.15"/>
    <n v="354.2"/>
    <n v="93.65"/>
    <n v="5.99"/>
    <n v="35.71"/>
    <n v="0.45"/>
    <n v="180.34"/>
    <n v="99.95"/>
    <n v="0"/>
    <n v="57.07"/>
    <n v="28.63"/>
    <n v="28.68"/>
    <n v="0"/>
    <n v="0"/>
    <n v="50.17"/>
    <n v="50.26"/>
    <n v="45.25"/>
    <n v="4.49"/>
    <n v="0"/>
    <n v="98.03"/>
    <n v="0"/>
    <n v="1.97"/>
    <n v="90.07"/>
    <n v="90.2"/>
    <n v="3.09"/>
    <n v="0"/>
    <n v="5.99"/>
    <n v="2.95"/>
    <n v="0.05"/>
    <n v="0.04"/>
    <n v="0.64"/>
    <n v="99.95"/>
    <n v="35.4"/>
    <n v="31.04"/>
    <n v="97.76"/>
    <n v="5.29"/>
    <n v="0"/>
    <n v="0.16"/>
    <n v="0"/>
    <n v="1.27"/>
    <m/>
    <m/>
    <m/>
    <m/>
    <m/>
    <m/>
    <m/>
    <m/>
    <m/>
    <n v="178.74"/>
    <n v="338.72"/>
  </r>
  <r>
    <n v="510030"/>
    <s v="Alto Araguaia"/>
    <s v="MT"/>
    <x v="8"/>
    <n v="51003011"/>
    <s v="Prefeitura Municipal de Alto Araguaia"/>
    <s v="PMAA"/>
    <s v="Local"/>
    <s v="Água e Esgoto"/>
    <s v="Administração pública direta"/>
    <n v="1"/>
    <n v="1"/>
    <n v="15167"/>
    <n v="15167"/>
    <n v="17168"/>
    <n v="17168"/>
    <m/>
    <m/>
    <m/>
    <n v="1"/>
    <n v="1"/>
    <n v="1"/>
    <n v="2"/>
    <n v="0"/>
    <m/>
    <m/>
    <m/>
    <m/>
    <m/>
    <m/>
    <m/>
    <m/>
    <m/>
    <n v="17116"/>
    <n v="16284"/>
    <n v="5172"/>
    <n v="5277"/>
    <n v="5208"/>
    <n v="5368"/>
    <n v="4548"/>
    <n v="4789"/>
    <n v="80.12"/>
    <n v="80.099999999999994"/>
    <n v="2790"/>
    <n v="0"/>
    <n v="2494.8000000000002"/>
    <n v="2766"/>
    <n v="2766"/>
    <n v="2772"/>
    <n v="4691"/>
    <n v="5041"/>
    <n v="4594"/>
    <n v="4799"/>
    <n v="2772"/>
    <m/>
    <n v="0"/>
    <n v="0"/>
    <n v="0"/>
    <n v="2398"/>
    <n v="6209"/>
    <n v="6064"/>
    <n v="4292"/>
    <n v="4540"/>
    <n v="18"/>
    <m/>
    <n v="14486"/>
    <n v="14167"/>
    <n v="0"/>
    <n v="351.43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687081.86"/>
    <n v="1687081.86"/>
    <n v="0"/>
    <n v="21853.26"/>
    <n v="1708935.12"/>
    <n v="1708935.12"/>
    <n v="0"/>
    <n v="175724.78"/>
    <n v="317226.45"/>
    <n v="483293.49"/>
    <n v="74455.83"/>
    <n v="343882.66"/>
    <n v="83719.95"/>
    <n v="985351.93"/>
    <n v="0"/>
    <n v="987151.93"/>
    <m/>
    <n v="0"/>
    <n v="0"/>
    <n v="0"/>
    <n v="0"/>
    <m/>
    <m/>
    <m/>
    <n v="16"/>
    <n v="17"/>
    <n v="0"/>
    <n v="1800"/>
    <m/>
    <m/>
    <m/>
    <m/>
    <n v="0"/>
    <n v="0"/>
    <n v="0"/>
    <n v="0"/>
    <n v="0"/>
    <n v="0"/>
    <n v="0"/>
    <n v="35300"/>
    <n v="0"/>
    <n v="0"/>
    <n v="0"/>
    <n v="35300"/>
    <n v="0"/>
    <n v="35300"/>
    <n v="0"/>
    <n v="0"/>
    <n v="0"/>
    <n v="0"/>
    <n v="0"/>
    <n v="0"/>
    <n v="0"/>
    <n v="0"/>
    <n v="1.01"/>
    <n v="338.36"/>
    <n v="0.36"/>
    <n v="0.61"/>
    <n v="0.61"/>
    <m/>
    <n v="57.44"/>
    <n v="29290.51"/>
    <n v="89.36"/>
    <n v="90"/>
    <n v="99.35"/>
    <n v="170.9"/>
    <n v="0.22"/>
    <n v="44.27"/>
    <n v="1.92"/>
    <n v="0"/>
    <n v="43.59"/>
    <n v="19.36"/>
    <n v="288.39999999999998"/>
    <n v="13.05"/>
    <n v="15.15"/>
    <n v="453.78"/>
    <n v="95.51"/>
    <n v="6.11"/>
    <n v="43.97"/>
    <n v="0.36"/>
    <n v="176.49"/>
    <n v="99.78"/>
    <n v="0"/>
    <n v="58.41"/>
    <n v="28.65"/>
    <n v="33.61"/>
    <n v="0"/>
    <n v="0"/>
    <n v="49.05"/>
    <n v="57.54"/>
    <n v="34.9"/>
    <n v="7.56"/>
    <n v="0"/>
    <n v="98.72"/>
    <n v="0"/>
    <n v="1.28"/>
    <n v="92.02"/>
    <n v="90.2"/>
    <n v="3.16"/>
    <n v="0"/>
    <n v="6.11"/>
    <n v="3.01"/>
    <n v="0.22"/>
    <n v="0.21"/>
    <n v="3.15"/>
    <n v="99.78"/>
    <n v="43.59"/>
    <n v="37.020000000000003"/>
    <n v="99.7"/>
    <n v="5.39"/>
    <n v="0"/>
    <n v="0.13"/>
    <n v="0"/>
    <n v="0.98"/>
    <m/>
    <m/>
    <m/>
    <m/>
    <m/>
    <m/>
    <m/>
    <m/>
    <m/>
    <n v="173.43"/>
    <n v="283.16000000000003"/>
  </r>
  <r>
    <n v="510030"/>
    <s v="Alto Araguaia"/>
    <s v="MT"/>
    <x v="9"/>
    <n v="51003011"/>
    <s v="Prefeitura Municipal de Alto Araguaia"/>
    <s v="PMAA"/>
    <s v="Local"/>
    <s v="Água e Esgoto"/>
    <s v="Administração pública direta"/>
    <n v="1"/>
    <n v="1"/>
    <n v="14858"/>
    <n v="14858"/>
    <n v="16818"/>
    <n v="16818"/>
    <m/>
    <m/>
    <m/>
    <n v="1"/>
    <n v="1"/>
    <n v="1"/>
    <n v="2"/>
    <n v="0"/>
    <m/>
    <m/>
    <m/>
    <m/>
    <m/>
    <m/>
    <m/>
    <m/>
    <m/>
    <n v="16284"/>
    <n v="16284"/>
    <n v="5277"/>
    <n v="5275"/>
    <n v="5368"/>
    <n v="5363"/>
    <n v="4789"/>
    <n v="4601"/>
    <n v="80.099999999999994"/>
    <n v="80.099999999999994"/>
    <n v="2766.84"/>
    <n v="0"/>
    <n v="2489.4"/>
    <n v="2760"/>
    <n v="2760"/>
    <n v="2764.44"/>
    <n v="5041"/>
    <n v="4853"/>
    <n v="4799"/>
    <n v="4669"/>
    <n v="2764.44"/>
    <m/>
    <n v="0"/>
    <n v="0"/>
    <n v="0"/>
    <n v="2330.4"/>
    <n v="6064"/>
    <n v="5894"/>
    <n v="4540"/>
    <n v="4365"/>
    <n v="18.45"/>
    <m/>
    <n v="14167"/>
    <n v="14167"/>
    <n v="0"/>
    <n v="906.69"/>
    <m/>
    <m/>
    <m/>
    <m/>
    <m/>
    <m/>
    <m/>
    <m/>
    <m/>
    <m/>
    <m/>
    <m/>
    <n v="926"/>
    <n v="926"/>
    <n v="257"/>
    <n v="257"/>
    <n v="295"/>
    <n v="295"/>
    <n v="4"/>
    <n v="4"/>
    <n v="53.23"/>
    <n v="0"/>
    <n v="0"/>
    <n v="291"/>
    <n v="291"/>
    <n v="264"/>
    <n v="264"/>
    <n v="0"/>
    <n v="0"/>
    <n v="0"/>
    <n v="0"/>
    <m/>
    <n v="926"/>
    <n v="926"/>
    <n v="0"/>
    <n v="1548047.75"/>
    <n v="1548047.75"/>
    <n v="0"/>
    <n v="46948.43"/>
    <n v="1594996.18"/>
    <n v="1594996.18"/>
    <n v="0"/>
    <n v="317226.45"/>
    <n v="238425"/>
    <n v="463699.20000000001"/>
    <n v="32794"/>
    <n v="256265.52"/>
    <n v="1594996.18"/>
    <n v="2347754.9"/>
    <n v="0"/>
    <n v="2437233.64"/>
    <m/>
    <n v="0"/>
    <n v="0"/>
    <n v="0"/>
    <n v="0"/>
    <m/>
    <m/>
    <m/>
    <n v="17"/>
    <n v="19"/>
    <n v="0"/>
    <n v="89478.74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314.47000000000003"/>
    <n v="0.88"/>
    <n v="0.56000000000000005"/>
    <n v="0.56000000000000005"/>
    <m/>
    <n v="84.47"/>
    <n v="25761.07"/>
    <n v="88.99"/>
    <n v="90.58"/>
    <n v="99.91"/>
    <n v="63.52"/>
    <n v="-0.42"/>
    <n v="43.82"/>
    <n v="1.93"/>
    <n v="0"/>
    <n v="42.87"/>
    <n v="79.91"/>
    <n v="70.83"/>
    <n v="13.4"/>
    <n v="15.15"/>
    <n v="464.36"/>
    <n v="95.35"/>
    <n v="6.23"/>
    <n v="42.97"/>
    <n v="0.85"/>
    <n v="414.76"/>
    <n v="100.42"/>
    <n v="0"/>
    <n v="151.66"/>
    <n v="29.95"/>
    <n v="132.99"/>
    <n v="0"/>
    <n v="0"/>
    <n v="19.75"/>
    <n v="87.69"/>
    <n v="10.92"/>
    <n v="1.4"/>
    <n v="0"/>
    <n v="97.06"/>
    <n v="0"/>
    <n v="2.94"/>
    <n v="92.2"/>
    <n v="90.2"/>
    <n v="3.41"/>
    <n v="0"/>
    <n v="6.23"/>
    <n v="3.25"/>
    <n v="-0.42"/>
    <n v="-0.4"/>
    <n v="-6.03"/>
    <n v="100.42"/>
    <n v="42.87"/>
    <n v="71.599999999999994"/>
    <n v="96.82"/>
    <n v="5.51"/>
    <n v="0"/>
    <n v="0.33"/>
    <n v="0"/>
    <n v="0.28000000000000003"/>
    <m/>
    <m/>
    <m/>
    <m/>
    <m/>
    <m/>
    <m/>
    <m/>
    <m/>
    <n v="67.94"/>
    <n v="69.239999999999995"/>
  </r>
  <r>
    <n v="510030"/>
    <s v="Alto Araguaia"/>
    <s v="MT"/>
    <x v="10"/>
    <n v="51003011"/>
    <s v="Prefeitura Municipal de Alto Araguaia"/>
    <s v="PMAA"/>
    <s v="Local"/>
    <s v="Água e Esgoto"/>
    <s v="Administração pública direta"/>
    <n v="1"/>
    <n v="1"/>
    <n v="14386"/>
    <n v="14386"/>
    <n v="16284"/>
    <n v="16284"/>
    <m/>
    <m/>
    <m/>
    <n v="1"/>
    <n v="1"/>
    <n v="1"/>
    <n v="2"/>
    <n v="0"/>
    <m/>
    <m/>
    <m/>
    <m/>
    <m/>
    <m/>
    <m/>
    <m/>
    <m/>
    <n v="16284"/>
    <n v="15644"/>
    <n v="5275"/>
    <n v="5083"/>
    <n v="5363"/>
    <n v="5159"/>
    <n v="4601"/>
    <n v="4587"/>
    <n v="80.099999999999994"/>
    <n v="73.900000000000006"/>
    <n v="2279.77"/>
    <n v="0"/>
    <n v="1983.99"/>
    <n v="2261.77"/>
    <n v="2261.77"/>
    <n v="2279.77"/>
    <n v="4853"/>
    <n v="4688"/>
    <n v="4669"/>
    <n v="4655"/>
    <n v="2279.77"/>
    <m/>
    <n v="0"/>
    <n v="0"/>
    <n v="0"/>
    <n v="1937.8"/>
    <n v="5894"/>
    <n v="5675"/>
    <n v="4365"/>
    <n v="4397"/>
    <n v="15"/>
    <m/>
    <n v="14167"/>
    <n v="13821"/>
    <n v="0"/>
    <n v="894.65"/>
    <m/>
    <m/>
    <m/>
    <m/>
    <m/>
    <m/>
    <m/>
    <m/>
    <m/>
    <m/>
    <m/>
    <m/>
    <n v="926"/>
    <n v="926"/>
    <n v="257"/>
    <n v="248"/>
    <n v="295"/>
    <n v="267"/>
    <n v="4"/>
    <n v="4"/>
    <n v="53.23"/>
    <n v="0"/>
    <n v="0"/>
    <n v="291"/>
    <n v="262"/>
    <n v="264"/>
    <n v="248"/>
    <n v="0"/>
    <n v="0"/>
    <n v="0"/>
    <n v="0"/>
    <m/>
    <n v="926"/>
    <n v="926"/>
    <n v="0"/>
    <n v="1348302.16"/>
    <n v="1348302.16"/>
    <n v="0"/>
    <n v="86062.64"/>
    <n v="1434364.8"/>
    <n v="1434364.8"/>
    <n v="0"/>
    <n v="238425"/>
    <n v="185756"/>
    <n v="490565.41"/>
    <n v="35785"/>
    <n v="319318.15000000002"/>
    <n v="417450.96"/>
    <n v="1263119.52"/>
    <n v="0"/>
    <n v="1263119.52"/>
    <m/>
    <n v="0"/>
    <n v="0"/>
    <n v="0"/>
    <n v="0"/>
    <m/>
    <m/>
    <m/>
    <n v="19"/>
    <n v="19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291.68"/>
    <n v="0.56000000000000005"/>
    <n v="0.6"/>
    <n v="0.6"/>
    <m/>
    <n v="71.89"/>
    <n v="25819.23"/>
    <n v="88.7"/>
    <n v="87.6"/>
    <n v="100"/>
    <n v="106.74"/>
    <n v="0.13"/>
    <n v="35.5"/>
    <n v="2.35"/>
    <n v="0"/>
    <n v="35.799999999999997"/>
    <n v="35"/>
    <n v="157.59"/>
    <n v="13.3"/>
    <n v="15.62"/>
    <n v="388.2"/>
    <n v="98.5"/>
    <n v="6.44"/>
    <n v="36.1"/>
    <n v="0.56000000000000005"/>
    <n v="227.92"/>
    <n v="99.87"/>
    <n v="0"/>
    <n v="93.68"/>
    <n v="36.380000000000003"/>
    <n v="67.349999999999994"/>
    <n v="0"/>
    <n v="0"/>
    <n v="38.840000000000003"/>
    <n v="71.89"/>
    <n v="25.28"/>
    <n v="2.83"/>
    <n v="0"/>
    <n v="94"/>
    <n v="0"/>
    <n v="6"/>
    <n v="90.68"/>
    <n v="87.72"/>
    <n v="3.67"/>
    <n v="0"/>
    <n v="6.44"/>
    <n v="3.5"/>
    <n v="0.13"/>
    <n v="0.11"/>
    <n v="1.59"/>
    <n v="99.87"/>
    <n v="35.799999999999997"/>
    <n v="64"/>
    <n v="100"/>
    <n v="5.69"/>
    <n v="0"/>
    <n v="0.39"/>
    <n v="0"/>
    <n v="0.36"/>
    <m/>
    <m/>
    <m/>
    <m/>
    <m/>
    <m/>
    <m/>
    <m/>
    <m/>
    <n v="113.56"/>
    <n v="154.44"/>
  </r>
  <r>
    <n v="510030"/>
    <s v="Alto Araguaia"/>
    <s v="MT"/>
    <x v="11"/>
    <n v="51003011"/>
    <s v="Prefeitura Municipal de Alto Araguaia"/>
    <s v="PMAA"/>
    <s v="Local"/>
    <s v="Água e Esgoto"/>
    <s v="Administração pública direta"/>
    <n v="1"/>
    <n v="1"/>
    <n v="14108"/>
    <n v="14108"/>
    <n v="15969"/>
    <n v="15969"/>
    <m/>
    <m/>
    <m/>
    <n v="1"/>
    <n v="1"/>
    <n v="1"/>
    <n v="2"/>
    <n v="0"/>
    <m/>
    <m/>
    <m/>
    <m/>
    <m/>
    <m/>
    <m/>
    <m/>
    <m/>
    <n v="15644"/>
    <n v="15644"/>
    <n v="5083"/>
    <n v="4890"/>
    <n v="5159"/>
    <n v="4937"/>
    <n v="4587"/>
    <n v="4163"/>
    <n v="73.900000000000006"/>
    <n v="64.400000000000006"/>
    <n v="2174.21"/>
    <n v="0"/>
    <n v="1875.91"/>
    <n v="2156.21"/>
    <n v="2156.21"/>
    <n v="2174.21"/>
    <n v="4688"/>
    <n v="4497"/>
    <n v="4655"/>
    <n v="4228"/>
    <n v="2174.21"/>
    <m/>
    <n v="0"/>
    <n v="0"/>
    <n v="0"/>
    <n v="1814.4"/>
    <n v="5675"/>
    <n v="5367"/>
    <n v="4397"/>
    <n v="4085"/>
    <n v="18"/>
    <n v="1823"/>
    <n v="13821"/>
    <n v="13821"/>
    <n v="0"/>
    <n v="852.05"/>
    <m/>
    <m/>
    <m/>
    <m/>
    <m/>
    <m/>
    <m/>
    <m/>
    <m/>
    <m/>
    <m/>
    <m/>
    <n v="926"/>
    <n v="734"/>
    <n v="248"/>
    <n v="204"/>
    <n v="267"/>
    <n v="217"/>
    <n v="4"/>
    <n v="4"/>
    <n v="51.11"/>
    <n v="0"/>
    <n v="0"/>
    <n v="262"/>
    <n v="215"/>
    <n v="248"/>
    <n v="204"/>
    <n v="0"/>
    <n v="0"/>
    <n v="0"/>
    <n v="0"/>
    <n v="0"/>
    <n v="926"/>
    <n v="734"/>
    <n v="0"/>
    <n v="1261691.7"/>
    <n v="1261691.7"/>
    <n v="0"/>
    <n v="6990.2"/>
    <n v="1268681.8999999999"/>
    <n v="1268681.8999999999"/>
    <n v="0"/>
    <n v="185756"/>
    <n v="123652"/>
    <n v="403496.28"/>
    <n v="25767"/>
    <n v="357286.61"/>
    <n v="1078.2"/>
    <n v="787628.09"/>
    <n v="0"/>
    <n v="787628.09"/>
    <m/>
    <n v="0"/>
    <n v="0"/>
    <n v="0"/>
    <n v="0"/>
    <m/>
    <m/>
    <m/>
    <n v="19"/>
    <n v="19"/>
    <n v="0"/>
    <n v="0"/>
    <m/>
    <m/>
    <m/>
    <m/>
    <n v="0"/>
    <n v="0"/>
    <n v="0"/>
    <n v="0"/>
    <n v="0"/>
    <n v="0"/>
    <n v="0"/>
    <n v="118200.17"/>
    <n v="0"/>
    <n v="0"/>
    <n v="118200.17"/>
    <n v="0"/>
    <n v="0"/>
    <n v="118200.17"/>
    <n v="0"/>
    <n v="0"/>
    <n v="0"/>
    <n v="0"/>
    <n v="0"/>
    <n v="0"/>
    <n v="0"/>
    <n v="0"/>
    <n v="1.01"/>
    <n v="278.42"/>
    <n v="0.37"/>
    <n v="0.59"/>
    <n v="0.59"/>
    <m/>
    <n v="51.37"/>
    <n v="21236.65"/>
    <n v="87.74"/>
    <n v="87"/>
    <n v="100"/>
    <n v="160.19"/>
    <n v="0"/>
    <n v="35.200000000000003"/>
    <n v="2.37"/>
    <n v="0"/>
    <n v="35.6"/>
    <n v="19"/>
    <n v="277.68"/>
    <n v="12.5"/>
    <n v="17.7"/>
    <n v="377.6"/>
    <n v="98"/>
    <n v="6.56"/>
    <n v="35.9"/>
    <n v="0.37"/>
    <n v="148.88999999999999"/>
    <n v="100"/>
    <n v="0"/>
    <n v="62.43"/>
    <n v="31.98"/>
    <n v="32.07"/>
    <n v="0"/>
    <n v="0"/>
    <n v="51.23"/>
    <n v="51.37"/>
    <n v="45.36"/>
    <n v="3.27"/>
    <n v="0"/>
    <n v="99.45"/>
    <n v="0"/>
    <n v="0.55000000000000004"/>
    <n v="90.98"/>
    <n v="87"/>
    <n v="3.81"/>
    <n v="0"/>
    <n v="6.56"/>
    <n v="3.65"/>
    <n v="0"/>
    <n v="0"/>
    <n v="0"/>
    <n v="100"/>
    <n v="35.6"/>
    <n v="53"/>
    <n v="97.96"/>
    <n v="5.8"/>
    <n v="0"/>
    <n v="0.39"/>
    <n v="0"/>
    <n v="0.42"/>
    <m/>
    <m/>
    <m/>
    <m/>
    <m/>
    <m/>
    <m/>
    <m/>
    <m/>
    <n v="161.08000000000001"/>
    <n v="273.61"/>
  </r>
  <r>
    <n v="510030"/>
    <s v="Alto Araguaia"/>
    <s v="MT"/>
    <x v="12"/>
    <n v="51003011"/>
    <s v="Prefeitura Municipal de Alto Araguaia"/>
    <s v="PMAA"/>
    <s v="Local"/>
    <s v="Água e Esgoto"/>
    <s v="Administração pública direta"/>
    <n v="1"/>
    <n v="1"/>
    <n v="13821"/>
    <n v="13821"/>
    <n v="15644"/>
    <n v="15644"/>
    <m/>
    <m/>
    <m/>
    <n v="1"/>
    <n v="1"/>
    <n v="1"/>
    <n v="2"/>
    <n v="0"/>
    <m/>
    <m/>
    <m/>
    <m/>
    <m/>
    <m/>
    <m/>
    <m/>
    <m/>
    <n v="15644"/>
    <n v="14611"/>
    <n v="4890"/>
    <n v="4513"/>
    <n v="4937"/>
    <n v="4560"/>
    <n v="4163"/>
    <n v="4063"/>
    <n v="64.400000000000006"/>
    <n v="64"/>
    <n v="2098"/>
    <n v="0"/>
    <n v="1794"/>
    <n v="1890"/>
    <n v="1832"/>
    <n v="2098"/>
    <n v="4497"/>
    <n v="4301"/>
    <n v="4228"/>
    <n v="4085"/>
    <n v="2098"/>
    <m/>
    <n v="0"/>
    <n v="0"/>
    <n v="0"/>
    <n v="1512"/>
    <n v="5367"/>
    <n v="4952"/>
    <n v="4085"/>
    <n v="4012"/>
    <n v="90"/>
    <n v="0"/>
    <n v="13821"/>
    <n v="14611"/>
    <n v="0"/>
    <n v="852.69"/>
    <m/>
    <m/>
    <m/>
    <m/>
    <m/>
    <m/>
    <m/>
    <m/>
    <m/>
    <m/>
    <m/>
    <m/>
    <n v="734"/>
    <n v="732"/>
    <n v="204"/>
    <n v="192"/>
    <n v="217"/>
    <n v="205"/>
    <n v="4"/>
    <n v="4"/>
    <n v="41.9"/>
    <n v="0"/>
    <n v="0"/>
    <n v="215"/>
    <n v="203"/>
    <n v="204"/>
    <n v="192"/>
    <n v="0"/>
    <n v="0"/>
    <n v="0"/>
    <n v="0"/>
    <n v="0"/>
    <n v="734"/>
    <n v="732"/>
    <n v="0"/>
    <n v="1303494"/>
    <n v="1303494"/>
    <n v="0"/>
    <n v="128917.02"/>
    <n v="1432411.02"/>
    <n v="1432411.02"/>
    <n v="0"/>
    <n v="123652"/>
    <n v="98239"/>
    <n v="386173.88"/>
    <n v="39450"/>
    <n v="331002.62"/>
    <n v="1184"/>
    <n v="757810.5"/>
    <n v="0"/>
    <n v="757810.5"/>
    <n v="0"/>
    <n v="0"/>
    <n v="0"/>
    <n v="0"/>
    <n v="0"/>
    <n v="12210"/>
    <n v="0"/>
    <n v="0"/>
    <n v="19"/>
    <n v="19"/>
    <n v="0"/>
    <n v="0"/>
    <n v="12210"/>
    <n v="0"/>
    <n v="0"/>
    <n v="12210"/>
    <n v="0"/>
    <n v="0"/>
    <n v="0"/>
    <n v="0"/>
    <n v="0"/>
    <n v="0"/>
    <m/>
    <m/>
    <m/>
    <m/>
    <m/>
    <m/>
    <m/>
    <m/>
    <m/>
    <m/>
    <m/>
    <m/>
    <m/>
    <m/>
    <m/>
    <m/>
    <n v="1.01"/>
    <n v="261.02999999999997"/>
    <n v="0.41"/>
    <n v="0.71"/>
    <n v="0.71"/>
    <m/>
    <n v="51.12"/>
    <n v="20324.939999999999"/>
    <n v="87.48"/>
    <n v="89.34"/>
    <n v="100"/>
    <n v="172.01"/>
    <n v="8.76"/>
    <n v="35.9"/>
    <n v="2.2200000000000002"/>
    <n v="0"/>
    <n v="32.1"/>
    <n v="19"/>
    <n v="260.23"/>
    <n v="12.4"/>
    <n v="20.2"/>
    <n v="342.2"/>
    <n v="100"/>
    <n v="5.31"/>
    <n v="36.799999999999997"/>
    <n v="0.41"/>
    <n v="152.80000000000001"/>
    <n v="91.24"/>
    <n v="0"/>
    <n v="58.14"/>
    <n v="29.63"/>
    <n v="29.72"/>
    <n v="0"/>
    <n v="0"/>
    <n v="50.96"/>
    <n v="51.12"/>
    <n v="43.68"/>
    <n v="5.21"/>
    <n v="0"/>
    <n v="91"/>
    <n v="0"/>
    <n v="9"/>
    <n v="92.64"/>
    <n v="94.92"/>
    <n v="4.04"/>
    <n v="0"/>
    <n v="5.31"/>
    <n v="3.88"/>
    <n v="5.88"/>
    <n v="5.04"/>
    <n v="68.760000000000005"/>
    <n v="94.12"/>
    <n v="33.1"/>
    <n v="34"/>
    <n v="100"/>
    <n v="4.6900000000000004"/>
    <n v="0"/>
    <n v="0.41"/>
    <n v="0"/>
    <n v="0.39"/>
    <m/>
    <m/>
    <m/>
    <m/>
    <m/>
    <m/>
    <m/>
    <m/>
    <m/>
    <n v="189.02"/>
    <n v="257.08"/>
  </r>
  <r>
    <n v="510030"/>
    <s v="Alto Araguaia"/>
    <s v="MT"/>
    <x v="13"/>
    <n v="51003011"/>
    <s v="Prefeitura Municipal de Alto Araguaia"/>
    <s v="PMAA"/>
    <s v="Local"/>
    <s v="Água e Esgoto"/>
    <s v="Administração pública direta"/>
    <n v="1"/>
    <n v="1"/>
    <n v="12376"/>
    <n v="12376"/>
    <n v="14611"/>
    <n v="14611"/>
    <m/>
    <m/>
    <m/>
    <n v="1"/>
    <n v="1"/>
    <n v="1"/>
    <n v="2"/>
    <n v="0"/>
    <m/>
    <m/>
    <m/>
    <m/>
    <m/>
    <m/>
    <m/>
    <m/>
    <m/>
    <n v="14611"/>
    <n v="13790"/>
    <n v="4513"/>
    <n v="4082"/>
    <n v="4560"/>
    <n v="4093"/>
    <n v="4063"/>
    <n v="3625"/>
    <n v="64"/>
    <n v="59.38"/>
    <n v="1987"/>
    <n v="0"/>
    <n v="1590"/>
    <n v="1787"/>
    <n v="1702"/>
    <n v="1987"/>
    <n v="4301"/>
    <n v="3914"/>
    <n v="4085"/>
    <n v="3658"/>
    <n v="1987"/>
    <m/>
    <n v="0"/>
    <n v="0"/>
    <n v="0"/>
    <n v="1347"/>
    <n v="4952"/>
    <n v="4625"/>
    <n v="4012"/>
    <n v="3614"/>
    <n v="87"/>
    <n v="0"/>
    <n v="14611"/>
    <n v="13790"/>
    <n v="0"/>
    <n v="800"/>
    <m/>
    <m/>
    <m/>
    <m/>
    <m/>
    <m/>
    <m/>
    <m/>
    <m/>
    <m/>
    <m/>
    <m/>
    <n v="732"/>
    <n v="720"/>
    <n v="192"/>
    <n v="180"/>
    <n v="205"/>
    <n v="205"/>
    <n v="4"/>
    <n v="4"/>
    <n v="41"/>
    <n v="0"/>
    <n v="0"/>
    <n v="203"/>
    <n v="198"/>
    <n v="192"/>
    <n v="180"/>
    <n v="0"/>
    <n v="0"/>
    <n v="0"/>
    <n v="0"/>
    <n v="0"/>
    <n v="732"/>
    <n v="720"/>
    <n v="0"/>
    <n v="1135675"/>
    <n v="1135675"/>
    <n v="0"/>
    <n v="163170"/>
    <n v="1298845"/>
    <n v="1298845"/>
    <n v="0"/>
    <n v="98239"/>
    <n v="64390.42"/>
    <n v="315577"/>
    <n v="24150"/>
    <n v="345601"/>
    <n v="87506"/>
    <n v="797481"/>
    <m/>
    <n v="797481"/>
    <n v="0"/>
    <m/>
    <n v="0"/>
    <n v="24647"/>
    <m/>
    <n v="52155"/>
    <n v="0"/>
    <n v="1290"/>
    <n v="19"/>
    <n v="19"/>
    <n v="0"/>
    <m/>
    <n v="53445"/>
    <n v="0"/>
    <n v="0"/>
    <n v="53445"/>
    <m/>
    <m/>
    <m/>
    <m/>
    <n v="0"/>
    <n v="0"/>
    <m/>
    <m/>
    <m/>
    <m/>
    <m/>
    <m/>
    <m/>
    <m/>
    <m/>
    <m/>
    <m/>
    <m/>
    <m/>
    <m/>
    <m/>
    <m/>
    <n v="1.01"/>
    <n v="250.79"/>
    <n v="0.47"/>
    <n v="0.67"/>
    <n v="0.67"/>
    <m/>
    <n v="50.54"/>
    <n v="16609.32"/>
    <n v="90.03"/>
    <n v="83.68"/>
    <n v="100"/>
    <n v="142.41"/>
    <n v="10.42"/>
    <n v="32.4"/>
    <n v="2.29"/>
    <n v="0"/>
    <n v="31.1"/>
    <n v="24"/>
    <n v="196.35"/>
    <n v="12.9"/>
    <n v="20.83"/>
    <n v="335"/>
    <n v="100"/>
    <n v="5.91"/>
    <n v="36.299999999999997"/>
    <n v="0.47"/>
    <n v="167.36"/>
    <n v="89.58"/>
    <n v="0"/>
    <n v="70.22"/>
    <n v="27.79"/>
    <n v="35.49"/>
    <m/>
    <n v="0"/>
    <n v="39.57"/>
    <n v="50.54"/>
    <n v="43.34"/>
    <n v="3.03"/>
    <n v="0"/>
    <n v="87.44"/>
    <n v="0"/>
    <n v="12.56"/>
    <n v="94.32"/>
    <n v="88.98"/>
    <n v="4.21"/>
    <n v="0"/>
    <n v="5.91"/>
    <n v="4.04"/>
    <n v="5.95"/>
    <n v="4.84"/>
    <n v="68.599999999999994"/>
    <n v="94.05"/>
    <n v="32.6"/>
    <n v="31"/>
    <n v="100"/>
    <n v="5.01"/>
    <n v="0"/>
    <n v="0.4"/>
    <n v="0"/>
    <n v="0.43"/>
    <m/>
    <m/>
    <m/>
    <m/>
    <m/>
    <m/>
    <m/>
    <m/>
    <m/>
    <m/>
    <n v="193.87"/>
  </r>
  <r>
    <n v="510030"/>
    <s v="Alto Araguaia"/>
    <s v="MT"/>
    <x v="14"/>
    <n v="51003011"/>
    <s v="Prefeitura Municipal de Alto Araguaia"/>
    <s v="PMAA"/>
    <s v="Local"/>
    <s v="Água e Esgoto"/>
    <s v="Administração pública direta"/>
    <n v="1"/>
    <n v="1"/>
    <n v="12133"/>
    <n v="12133"/>
    <n v="14324"/>
    <n v="14324"/>
    <m/>
    <m/>
    <m/>
    <n v="1"/>
    <n v="1"/>
    <n v="1"/>
    <n v="1"/>
    <n v="0"/>
    <m/>
    <m/>
    <m/>
    <m/>
    <m/>
    <m/>
    <m/>
    <m/>
    <m/>
    <n v="13790"/>
    <n v="13790"/>
    <n v="4082"/>
    <n v="3624"/>
    <n v="4093"/>
    <n v="3652"/>
    <n v="3625"/>
    <n v="2088"/>
    <n v="59.38"/>
    <n v="53.5"/>
    <n v="1702.01"/>
    <n v="0"/>
    <n v="1218.28"/>
    <n v="1582.86"/>
    <n v="1698"/>
    <n v="1702.01"/>
    <n v="3914"/>
    <n v="3465"/>
    <n v="3658"/>
    <n v="2108"/>
    <n v="1702.01"/>
    <m/>
    <n v="0"/>
    <n v="0"/>
    <n v="0"/>
    <n v="1192.27"/>
    <n v="4625"/>
    <n v="3838"/>
    <n v="3614"/>
    <n v="1968"/>
    <n v="0"/>
    <n v="0"/>
    <n v="13790"/>
    <n v="13790"/>
    <n v="0"/>
    <n v="766.98"/>
    <m/>
    <m/>
    <m/>
    <m/>
    <m/>
    <m/>
    <m/>
    <m/>
    <m/>
    <m/>
    <m/>
    <m/>
    <n v="720"/>
    <m/>
    <n v="180"/>
    <m/>
    <n v="205"/>
    <m/>
    <n v="4"/>
    <m/>
    <n v="39.42"/>
    <n v="0"/>
    <n v="0"/>
    <n v="198"/>
    <m/>
    <n v="180"/>
    <m/>
    <n v="0"/>
    <n v="0"/>
    <n v="0"/>
    <m/>
    <m/>
    <n v="720"/>
    <m/>
    <n v="0"/>
    <n v="1135780.44"/>
    <n v="1135780.44"/>
    <n v="0"/>
    <n v="98763.51"/>
    <n v="1234543.95"/>
    <n v="1234543.95"/>
    <n v="0"/>
    <n v="64390.42"/>
    <n v="143339.32"/>
    <n v="270007.59999999998"/>
    <n v="22926.2"/>
    <n v="345346.69"/>
    <n v="84630.76"/>
    <n v="972560.81"/>
    <n v="0"/>
    <n v="972560.81"/>
    <n v="0"/>
    <n v="0"/>
    <n v="0"/>
    <n v="17633.419999999998"/>
    <n v="0"/>
    <n v="51279.31"/>
    <n v="801.13"/>
    <n v="3378.21"/>
    <n v="19"/>
    <n v="17"/>
    <n v="232016.14"/>
    <n v="0"/>
    <n v="55458.65"/>
    <n v="0"/>
    <n v="0"/>
    <n v="55458.65"/>
    <n v="0"/>
    <n v="0"/>
    <n v="0"/>
    <n v="0"/>
    <n v="0"/>
    <n v="0"/>
    <m/>
    <m/>
    <m/>
    <m/>
    <m/>
    <m/>
    <m/>
    <m/>
    <m/>
    <m/>
    <m/>
    <m/>
    <m/>
    <m/>
    <m/>
    <m/>
    <n v="1.01"/>
    <n v="226.53"/>
    <n v="0.56999999999999995"/>
    <n v="0.67"/>
    <n v="0.67"/>
    <m/>
    <n v="36.46"/>
    <n v="15000.42"/>
    <n v="74.14"/>
    <n v="71.58"/>
    <n v="100"/>
    <n v="116.78"/>
    <n v="0.24"/>
    <n v="35.200000000000003"/>
    <n v="2.4900000000000002"/>
    <n v="0"/>
    <n v="36.5"/>
    <n v="24"/>
    <n v="172.47"/>
    <n v="13.3"/>
    <n v="22.22"/>
    <n v="314.39999999999998"/>
    <n v="100"/>
    <n v="5.93"/>
    <n v="36.6"/>
    <n v="0.56999999999999995"/>
    <n v="238.52"/>
    <n v="99.76"/>
    <n v="0"/>
    <n v="85.63"/>
    <n v="23.77"/>
    <n v="31.22"/>
    <n v="0"/>
    <n v="20.43"/>
    <n v="27.76"/>
    <n v="36.46"/>
    <n v="35.51"/>
    <n v="2.36"/>
    <n v="23.86"/>
    <n v="92"/>
    <n v="0"/>
    <n v="8"/>
    <n v="95.27"/>
    <n v="76.97"/>
    <n v="4.67"/>
    <n v="0"/>
    <n v="5.93"/>
    <n v="4.46"/>
    <n v="7"/>
    <n v="5.78"/>
    <n v="84.72"/>
    <n v="93"/>
    <n v="34"/>
    <n v="20"/>
    <n v="96.27"/>
    <n v="5.03"/>
    <n v="0"/>
    <n v="0.45"/>
    <n v="0"/>
    <n v="0.45"/>
    <m/>
    <m/>
    <m/>
    <m/>
    <m/>
    <m/>
    <m/>
    <m/>
    <m/>
    <n v="126.94"/>
    <n v="170.59"/>
  </r>
  <r>
    <n v="510050"/>
    <s v="Alto Paraguai"/>
    <s v="MT"/>
    <x v="13"/>
    <n v="51005011"/>
    <s v="Prefeitura Municipal de Alto Paráguai"/>
    <s v="PMAP"/>
    <s v="Local"/>
    <s v="Água e Esgoto"/>
    <s v="Administração pública direta"/>
    <n v="1"/>
    <n v="1"/>
    <n v="5933"/>
    <n v="5933"/>
    <n v="8329"/>
    <n v="8329"/>
    <m/>
    <m/>
    <m/>
    <n v="1"/>
    <n v="1"/>
    <m/>
    <n v="0"/>
    <m/>
    <m/>
    <m/>
    <m/>
    <m/>
    <m/>
    <m/>
    <m/>
    <m/>
    <m/>
    <n v="6261"/>
    <m/>
    <n v="1570"/>
    <m/>
    <n v="1902"/>
    <m/>
    <m/>
    <m/>
    <n v="24"/>
    <m/>
    <n v="964"/>
    <n v="964"/>
    <m/>
    <m/>
    <m/>
    <m/>
    <n v="1570"/>
    <m/>
    <m/>
    <m/>
    <n v="0"/>
    <m/>
    <n v="0"/>
    <n v="0"/>
    <n v="0"/>
    <m/>
    <n v="1852"/>
    <m/>
    <m/>
    <m/>
    <m/>
    <m/>
    <n v="5933"/>
    <m/>
    <m/>
    <n v="352"/>
    <m/>
    <m/>
    <m/>
    <m/>
    <m/>
    <m/>
    <m/>
    <m/>
    <m/>
    <m/>
    <m/>
    <m/>
    <n v="6261"/>
    <m/>
    <m/>
    <m/>
    <m/>
    <m/>
    <m/>
    <m/>
    <m/>
    <m/>
    <n v="0"/>
    <m/>
    <m/>
    <n v="1258"/>
    <m/>
    <n v="0"/>
    <n v="0"/>
    <n v="0"/>
    <n v="0"/>
    <m/>
    <n v="5933"/>
    <m/>
    <m/>
    <m/>
    <n v="108866"/>
    <m/>
    <m/>
    <m/>
    <m/>
    <m/>
    <n v="1410000"/>
    <m/>
    <n v="170329"/>
    <n v="62328"/>
    <n v="49423"/>
    <n v="55914"/>
    <m/>
    <m/>
    <m/>
    <m/>
    <m/>
    <m/>
    <m/>
    <m/>
    <m/>
    <m/>
    <m/>
    <m/>
    <m/>
    <m/>
    <m/>
    <m/>
    <m/>
    <m/>
    <m/>
    <n v="0"/>
    <m/>
    <m/>
    <m/>
    <n v="0"/>
    <n v="0"/>
    <m/>
    <m/>
    <m/>
    <m/>
    <m/>
    <m/>
    <m/>
    <m/>
    <n v="0"/>
    <n v="0"/>
    <n v="0"/>
    <n v="0"/>
    <n v="0"/>
    <n v="0"/>
    <n v="0"/>
    <n v="0"/>
    <n v="1.21"/>
    <m/>
    <m/>
    <m/>
    <m/>
    <m/>
    <m/>
    <m/>
    <m/>
    <m/>
    <m/>
    <m/>
    <m/>
    <m/>
    <m/>
    <m/>
    <m/>
    <m/>
    <m/>
    <n v="12.9"/>
    <m/>
    <m/>
    <n v="100"/>
    <n v="100"/>
    <n v="42.2"/>
    <m/>
    <m/>
    <m/>
    <m/>
    <m/>
    <m/>
    <m/>
    <m/>
    <m/>
    <m/>
    <m/>
    <m/>
    <m/>
    <m/>
    <m/>
    <m/>
    <m/>
    <n v="82.54"/>
    <m/>
    <m/>
    <m/>
    <n v="100"/>
    <m/>
    <m/>
    <m/>
    <m/>
    <m/>
    <m/>
    <m/>
    <n v="75.17"/>
    <n v="75.17"/>
    <m/>
    <n v="0.37"/>
    <m/>
    <m/>
    <m/>
    <m/>
    <m/>
    <m/>
    <m/>
    <m/>
    <m/>
    <m/>
    <m/>
    <m/>
    <m/>
  </r>
  <r>
    <n v="510120"/>
    <s v="Araguainha"/>
    <s v="MT"/>
    <x v="8"/>
    <n v="51012011"/>
    <s v="Prefeitura Municipal de Aráguainha"/>
    <s v="PMA"/>
    <s v="Local"/>
    <s v="Água e Esgoto"/>
    <s v="Administração pública direta"/>
    <n v="1"/>
    <n v="1"/>
    <n v="861"/>
    <n v="861"/>
    <n v="1000"/>
    <n v="1000"/>
    <m/>
    <m/>
    <m/>
    <n v="1"/>
    <n v="1"/>
    <n v="1"/>
    <n v="0"/>
    <n v="0"/>
    <m/>
    <m/>
    <m/>
    <m/>
    <m/>
    <m/>
    <m/>
    <m/>
    <m/>
    <n v="902"/>
    <n v="946"/>
    <n v="428"/>
    <n v="416"/>
    <n v="430"/>
    <n v="417"/>
    <n v="0"/>
    <n v="0"/>
    <n v="8"/>
    <n v="8"/>
    <n v="136"/>
    <n v="0"/>
    <n v="0"/>
    <n v="136"/>
    <n v="118"/>
    <n v="0"/>
    <n v="350"/>
    <n v="346"/>
    <n v="0"/>
    <n v="0"/>
    <n v="136"/>
    <m/>
    <n v="0"/>
    <n v="0"/>
    <n v="0"/>
    <n v="0"/>
    <n v="532"/>
    <n v="528"/>
    <n v="0"/>
    <n v="0"/>
    <n v="3"/>
    <m/>
    <n v="845"/>
    <n v="842"/>
    <n v="0"/>
    <n v="15"/>
    <m/>
    <m/>
    <m/>
    <m/>
    <m/>
    <m/>
    <m/>
    <m/>
    <m/>
    <m/>
    <m/>
    <m/>
    <n v="150"/>
    <n v="150"/>
    <n v="50"/>
    <n v="50"/>
    <n v="52"/>
    <n v="50"/>
    <n v="1"/>
    <n v="1"/>
    <n v="20"/>
    <n v="0"/>
    <n v="0"/>
    <n v="50"/>
    <n v="50"/>
    <n v="55"/>
    <n v="50"/>
    <n v="0"/>
    <n v="0"/>
    <n v="0"/>
    <n v="0"/>
    <m/>
    <n v="148"/>
    <n v="150"/>
    <n v="0"/>
    <n v="78568"/>
    <n v="78568"/>
    <n v="0"/>
    <n v="0"/>
    <n v="78568"/>
    <n v="78568"/>
    <n v="0"/>
    <n v="10248"/>
    <n v="10248"/>
    <n v="103946.64"/>
    <n v="15000"/>
    <n v="66000"/>
    <n v="0"/>
    <n v="184946.64"/>
    <n v="0"/>
    <n v="184946.64"/>
    <m/>
    <n v="0"/>
    <n v="0"/>
    <n v="0"/>
    <n v="0"/>
    <m/>
    <m/>
    <m/>
    <n v="5"/>
    <n v="4"/>
    <n v="0"/>
    <n v="0"/>
    <m/>
    <m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0"/>
    <n v="0"/>
    <n v="0"/>
    <n v="1"/>
    <n v="105.44"/>
    <n v="1.57"/>
    <n v="0.67"/>
    <n v="0.67"/>
    <m/>
    <n v="56.2"/>
    <n v="23099.25"/>
    <n v="0"/>
    <n v="0"/>
    <n v="0"/>
    <n v="42.48"/>
    <n v="11.28"/>
    <m/>
    <n v="14.71"/>
    <n v="0"/>
    <n v="23.22"/>
    <n v="4.5"/>
    <n v="105.44"/>
    <n v="15.09"/>
    <n v="19.05"/>
    <n v="403.25"/>
    <n v="98.14"/>
    <n v="17.190000000000001"/>
    <n v="26.76"/>
    <n v="1.57"/>
    <n v="389.77"/>
    <n v="88.72"/>
    <n v="0"/>
    <n v="235.4"/>
    <n v="132.30000000000001"/>
    <n v="132.30000000000001"/>
    <n v="0"/>
    <n v="0"/>
    <n v="56.2"/>
    <n v="56.2"/>
    <n v="35.69"/>
    <n v="8.11"/>
    <n v="0"/>
    <n v="100"/>
    <n v="0"/>
    <n v="0"/>
    <n v="82.17"/>
    <n v="0"/>
    <n v="10.66"/>
    <n v="0"/>
    <n v="17.190000000000001"/>
    <n v="9.5299999999999994"/>
    <m/>
    <m/>
    <m/>
    <n v="102.26"/>
    <n v="26.76"/>
    <n v="46.96"/>
    <n v="90.2"/>
    <n v="15"/>
    <n v="0"/>
    <n v="0.11"/>
    <n v="0"/>
    <n v="4.4000000000000004"/>
    <m/>
    <m/>
    <m/>
    <m/>
    <m/>
    <m/>
    <m/>
    <m/>
    <m/>
    <n v="42.48"/>
    <n v="104.89"/>
  </r>
  <r>
    <n v="510120"/>
    <s v="Araguainha"/>
    <s v="MT"/>
    <x v="9"/>
    <n v="51012011"/>
    <s v="Prefeitura Municipal de Aráguainha"/>
    <s v="PMA"/>
    <s v="Local"/>
    <s v="Água e Esgoto"/>
    <s v="Administração pública direta"/>
    <n v="1"/>
    <n v="1"/>
    <n v="882"/>
    <n v="882"/>
    <n v="1024"/>
    <n v="1024"/>
    <m/>
    <m/>
    <m/>
    <n v="1"/>
    <n v="1"/>
    <n v="1"/>
    <n v="0"/>
    <n v="0"/>
    <m/>
    <m/>
    <m/>
    <m/>
    <m/>
    <m/>
    <m/>
    <m/>
    <m/>
    <n v="946"/>
    <n v="946"/>
    <n v="416"/>
    <n v="416"/>
    <n v="417"/>
    <n v="416"/>
    <n v="0"/>
    <n v="0"/>
    <n v="8"/>
    <n v="8"/>
    <n v="136"/>
    <n v="0"/>
    <n v="0"/>
    <n v="119"/>
    <n v="108"/>
    <n v="0"/>
    <n v="346"/>
    <n v="346"/>
    <n v="0"/>
    <n v="0"/>
    <n v="133"/>
    <m/>
    <n v="0"/>
    <n v="0"/>
    <n v="0"/>
    <n v="0"/>
    <n v="528"/>
    <n v="528"/>
    <n v="0"/>
    <n v="0"/>
    <n v="3"/>
    <m/>
    <n v="842"/>
    <n v="840"/>
    <n v="0"/>
    <m/>
    <m/>
    <m/>
    <m/>
    <m/>
    <m/>
    <m/>
    <m/>
    <m/>
    <m/>
    <m/>
    <m/>
    <m/>
    <n v="150"/>
    <n v="150"/>
    <n v="50"/>
    <n v="50"/>
    <n v="50"/>
    <n v="50"/>
    <n v="1"/>
    <n v="1"/>
    <n v="20"/>
    <n v="0"/>
    <n v="0"/>
    <n v="50"/>
    <n v="50"/>
    <n v="50"/>
    <n v="50"/>
    <n v="0"/>
    <n v="0"/>
    <n v="0"/>
    <n v="0"/>
    <m/>
    <n v="150"/>
    <n v="150"/>
    <n v="0"/>
    <n v="78568"/>
    <n v="78568"/>
    <n v="0"/>
    <n v="0"/>
    <n v="78568"/>
    <n v="78568"/>
    <n v="0"/>
    <n v="10248"/>
    <n v="8972.23"/>
    <n v="106519.83"/>
    <n v="5917"/>
    <n v="62000"/>
    <n v="0"/>
    <n v="176436.83"/>
    <n v="0"/>
    <n v="181436.83"/>
    <m/>
    <n v="0"/>
    <n v="0"/>
    <n v="0"/>
    <n v="0"/>
    <m/>
    <m/>
    <m/>
    <n v="4"/>
    <n v="4"/>
    <n v="2000"/>
    <n v="500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6.62"/>
    <n v="1.68"/>
    <n v="0.73"/>
    <n v="0.73"/>
    <m/>
    <n v="58.71"/>
    <n v="26629.96"/>
    <n v="0"/>
    <n v="0"/>
    <n v="0"/>
    <n v="43.3"/>
    <n v="18.8"/>
    <m/>
    <n v="16.809999999999999"/>
    <n v="0"/>
    <n v="21.61"/>
    <n v="4"/>
    <n v="116.62"/>
    <n v="15.15"/>
    <n v="20"/>
    <n v="344.64"/>
    <n v="95.46"/>
    <n v="17.010000000000002"/>
    <n v="27.21"/>
    <n v="1.63"/>
    <n v="378.21"/>
    <n v="81.2"/>
    <n v="0"/>
    <n v="224.57"/>
    <n v="135.58000000000001"/>
    <n v="135.58000000000001"/>
    <n v="0"/>
    <n v="2.5499999999999998"/>
    <n v="60.37"/>
    <n v="60.37"/>
    <n v="35.14"/>
    <n v="3.35"/>
    <n v="1.1299999999999999"/>
    <n v="100"/>
    <n v="0"/>
    <n v="0"/>
    <n v="83.07"/>
    <n v="0"/>
    <n v="9.6199999999999992"/>
    <n v="0"/>
    <n v="17.010000000000002"/>
    <n v="8.58"/>
    <n v="10.53"/>
    <n v="4.79"/>
    <n v="92.2"/>
    <n v="89.47"/>
    <n v="23.81"/>
    <n v="46.96"/>
    <n v="92.38"/>
    <n v="14.65"/>
    <n v="0"/>
    <m/>
    <n v="0"/>
    <m/>
    <m/>
    <m/>
    <m/>
    <m/>
    <m/>
    <m/>
    <m/>
    <m/>
    <m/>
    <n v="44.53"/>
    <n v="116.5"/>
  </r>
  <r>
    <n v="510120"/>
    <s v="Araguainha"/>
    <s v="MT"/>
    <x v="10"/>
    <n v="51012011"/>
    <s v="Prefeitura Municipal de Aráguainha"/>
    <s v="PMA"/>
    <s v="Local"/>
    <s v="Água e Esgoto"/>
    <s v="Administração pública direta"/>
    <n v="1"/>
    <n v="1"/>
    <n v="911"/>
    <n v="911"/>
    <n v="1058"/>
    <n v="1058"/>
    <m/>
    <m/>
    <m/>
    <n v="1"/>
    <n v="1"/>
    <n v="1"/>
    <n v="0"/>
    <n v="0"/>
    <m/>
    <m/>
    <m/>
    <m/>
    <m/>
    <m/>
    <m/>
    <m/>
    <m/>
    <n v="946"/>
    <n v="946"/>
    <n v="416"/>
    <n v="400"/>
    <n v="416"/>
    <n v="400"/>
    <n v="0"/>
    <n v="0"/>
    <n v="8"/>
    <n v="8"/>
    <n v="136"/>
    <n v="0"/>
    <n v="0"/>
    <n v="119"/>
    <n v="108"/>
    <n v="0"/>
    <n v="346"/>
    <n v="346"/>
    <n v="0"/>
    <n v="0"/>
    <n v="133"/>
    <m/>
    <n v="0"/>
    <n v="0"/>
    <n v="0"/>
    <n v="0"/>
    <n v="528"/>
    <n v="520"/>
    <n v="0"/>
    <n v="0"/>
    <n v="3"/>
    <m/>
    <n v="840"/>
    <n v="920"/>
    <n v="0"/>
    <m/>
    <m/>
    <m/>
    <m/>
    <m/>
    <m/>
    <m/>
    <m/>
    <m/>
    <m/>
    <m/>
    <m/>
    <m/>
    <n v="150"/>
    <n v="150"/>
    <n v="50"/>
    <n v="50"/>
    <n v="50"/>
    <n v="50"/>
    <n v="1"/>
    <n v="1"/>
    <n v="20"/>
    <n v="0"/>
    <n v="0"/>
    <n v="50"/>
    <n v="50"/>
    <n v="50"/>
    <n v="50"/>
    <n v="0"/>
    <n v="0"/>
    <n v="0"/>
    <n v="0"/>
    <m/>
    <n v="150"/>
    <n v="150"/>
    <n v="0"/>
    <n v="63923.16"/>
    <n v="63923.16"/>
    <n v="0"/>
    <n v="0"/>
    <n v="63923.16"/>
    <n v="63923.16"/>
    <n v="0"/>
    <n v="8972.23"/>
    <n v="7286.7"/>
    <n v="99551.25"/>
    <n v="5742.36"/>
    <n v="53742.09"/>
    <n v="0"/>
    <n v="159035.70000000001"/>
    <n v="0"/>
    <n v="159035.70000000001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4.5"/>
    <n v="1.47"/>
    <n v="0.59"/>
    <n v="0.59"/>
    <m/>
    <n v="62.6"/>
    <n v="24887.81"/>
    <n v="0"/>
    <n v="0"/>
    <n v="0"/>
    <n v="40.19"/>
    <n v="18.8"/>
    <m/>
    <n v="16.809999999999999"/>
    <n v="0"/>
    <n v="22.1"/>
    <n v="4"/>
    <n v="114.5"/>
    <n v="15.3"/>
    <n v="20"/>
    <n v="344.6"/>
    <n v="92.2"/>
    <n v="16.47"/>
    <n v="27.8"/>
    <n v="1.47"/>
    <n v="347.24"/>
    <n v="81.2"/>
    <n v="0"/>
    <n v="248.79"/>
    <n v="155.74"/>
    <n v="155.74"/>
    <n v="0"/>
    <n v="0"/>
    <n v="62.6"/>
    <n v="62.6"/>
    <n v="33.79"/>
    <n v="3.61"/>
    <n v="0"/>
    <n v="100"/>
    <n v="0"/>
    <n v="0"/>
    <n v="84.8"/>
    <n v="0"/>
    <n v="9.8000000000000007"/>
    <n v="0"/>
    <n v="16.47"/>
    <n v="8.73"/>
    <n v="10.53"/>
    <n v="4.79"/>
    <n v="94.01"/>
    <n v="89.47"/>
    <n v="24.3"/>
    <n v="51"/>
    <n v="89.41"/>
    <n v="14.18"/>
    <n v="0"/>
    <m/>
    <n v="0"/>
    <m/>
    <m/>
    <m/>
    <m/>
    <m/>
    <m/>
    <m/>
    <m/>
    <m/>
    <m/>
    <n v="40.19"/>
    <n v="114.5"/>
  </r>
  <r>
    <n v="510120"/>
    <s v="Araguainha"/>
    <s v="MT"/>
    <x v="11"/>
    <n v="51012011"/>
    <s v="Prefeitura Municipal de Aráguainha"/>
    <s v="PMA"/>
    <s v="Local"/>
    <s v="Água e Esgoto"/>
    <s v="Administração pública direta"/>
    <n v="1"/>
    <n v="1"/>
    <n v="928"/>
    <n v="928"/>
    <n v="1077"/>
    <n v="1077"/>
    <m/>
    <m/>
    <m/>
    <n v="1"/>
    <n v="1"/>
    <n v="1"/>
    <n v="0"/>
    <n v="0"/>
    <m/>
    <m/>
    <m/>
    <m/>
    <m/>
    <m/>
    <m/>
    <m/>
    <m/>
    <n v="946"/>
    <n v="944"/>
    <n v="400"/>
    <n v="420"/>
    <n v="400"/>
    <n v="420"/>
    <n v="0"/>
    <n v="0"/>
    <n v="8"/>
    <n v="8"/>
    <n v="135"/>
    <n v="0"/>
    <n v="0"/>
    <n v="105"/>
    <n v="108"/>
    <n v="0"/>
    <n v="346"/>
    <n v="370"/>
    <n v="0"/>
    <n v="0"/>
    <n v="135"/>
    <m/>
    <n v="0"/>
    <n v="0"/>
    <n v="0"/>
    <n v="0"/>
    <n v="520"/>
    <n v="517"/>
    <n v="0"/>
    <n v="0"/>
    <m/>
    <n v="0"/>
    <n v="920"/>
    <n v="944"/>
    <n v="0"/>
    <m/>
    <m/>
    <m/>
    <m/>
    <m/>
    <m/>
    <m/>
    <m/>
    <m/>
    <m/>
    <m/>
    <m/>
    <m/>
    <n v="150"/>
    <n v="150"/>
    <n v="50"/>
    <n v="50"/>
    <n v="50"/>
    <n v="50"/>
    <n v="1"/>
    <n v="1"/>
    <n v="20"/>
    <n v="0"/>
    <n v="0"/>
    <n v="50"/>
    <n v="50"/>
    <n v="50"/>
    <n v="50"/>
    <n v="0"/>
    <n v="0"/>
    <n v="0"/>
    <n v="0"/>
    <n v="0"/>
    <n v="150"/>
    <n v="150"/>
    <n v="0"/>
    <n v="58246.09"/>
    <n v="58246.09"/>
    <n v="0"/>
    <n v="0"/>
    <n v="58246.09"/>
    <n v="58246.09"/>
    <n v="0"/>
    <n v="7286.7"/>
    <n v="15414.6"/>
    <n v="91551.33"/>
    <n v="5317.75"/>
    <n v="51057.96"/>
    <n v="0"/>
    <n v="147927.04000000001"/>
    <n v="0"/>
    <n v="147927.04000000001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5"/>
    <n v="1.37"/>
    <n v="0.54"/>
    <n v="0.54"/>
    <m/>
    <n v="61.89"/>
    <n v="22887.83"/>
    <n v="0"/>
    <n v="0"/>
    <n v="0"/>
    <n v="39.369999999999997"/>
    <n v="20"/>
    <m/>
    <n v="19.05"/>
    <n v="0"/>
    <n v="22"/>
    <n v="4"/>
    <n v="115"/>
    <n v="15.4"/>
    <n v="20"/>
    <n v="304.39999999999998"/>
    <n v="99.1"/>
    <n v="16.16"/>
    <n v="27.4"/>
    <n v="1.37"/>
    <n v="321.58"/>
    <n v="80"/>
    <n v="0"/>
    <n v="253.97"/>
    <n v="157.18"/>
    <n v="157.18"/>
    <n v="0"/>
    <n v="0"/>
    <n v="61.89"/>
    <n v="61.89"/>
    <n v="34.520000000000003"/>
    <n v="3.59"/>
    <n v="0"/>
    <n v="100"/>
    <n v="0"/>
    <n v="0"/>
    <n v="87.32"/>
    <n v="0"/>
    <n v="9.76"/>
    <n v="0"/>
    <n v="16.16"/>
    <n v="8.6999999999999993"/>
    <n v="22.22"/>
    <n v="10.27"/>
    <n v="200.47"/>
    <n v="77.78"/>
    <n v="21.3"/>
    <n v="45"/>
    <n v="87.84"/>
    <n v="13.93"/>
    <n v="0"/>
    <m/>
    <n v="0"/>
    <m/>
    <m/>
    <m/>
    <m/>
    <m/>
    <m/>
    <m/>
    <m/>
    <m/>
    <m/>
    <n v="39.369999999999997"/>
    <n v="115"/>
  </r>
  <r>
    <n v="510120"/>
    <s v="Araguainha"/>
    <s v="MT"/>
    <x v="12"/>
    <n v="51012011"/>
    <s v="Prefeitura Municipal de Aráguainha"/>
    <s v="PMA"/>
    <s v="Local"/>
    <s v="Água e Esgoto"/>
    <s v="Administração pública direta"/>
    <n v="1"/>
    <n v="1"/>
    <n v="944"/>
    <n v="944"/>
    <n v="1096"/>
    <n v="1096"/>
    <m/>
    <m/>
    <m/>
    <n v="1"/>
    <n v="1"/>
    <n v="1"/>
    <n v="0"/>
    <n v="0"/>
    <m/>
    <m/>
    <m/>
    <m/>
    <m/>
    <m/>
    <m/>
    <m/>
    <m/>
    <n v="944"/>
    <n v="1115"/>
    <n v="420"/>
    <n v="484"/>
    <n v="420"/>
    <n v="484"/>
    <n v="0"/>
    <n v="0"/>
    <n v="8"/>
    <n v="8"/>
    <n v="135"/>
    <n v="0"/>
    <n v="0"/>
    <n v="105"/>
    <n v="108"/>
    <n v="0"/>
    <n v="370"/>
    <n v="329"/>
    <n v="0"/>
    <n v="0"/>
    <n v="135"/>
    <m/>
    <n v="0"/>
    <n v="0"/>
    <n v="0"/>
    <n v="0"/>
    <n v="517"/>
    <n v="512"/>
    <n v="0"/>
    <n v="0"/>
    <m/>
    <n v="0"/>
    <n v="944"/>
    <n v="1115"/>
    <n v="0"/>
    <m/>
    <m/>
    <m/>
    <m/>
    <m/>
    <m/>
    <m/>
    <m/>
    <m/>
    <m/>
    <m/>
    <m/>
    <m/>
    <n v="150"/>
    <m/>
    <n v="50"/>
    <m/>
    <n v="50"/>
    <m/>
    <n v="1"/>
    <m/>
    <n v="10"/>
    <n v="0"/>
    <n v="0"/>
    <n v="50"/>
    <m/>
    <n v="50"/>
    <m/>
    <n v="0"/>
    <n v="0"/>
    <n v="0"/>
    <n v="0"/>
    <m/>
    <n v="150"/>
    <m/>
    <n v="0"/>
    <n v="29782.400000000001"/>
    <n v="29782.400000000001"/>
    <n v="0"/>
    <n v="0"/>
    <n v="29782.400000000001"/>
    <n v="29782.400000000001"/>
    <n v="0"/>
    <n v="15414.6"/>
    <n v="25683"/>
    <n v="42751.25"/>
    <n v="5784.14"/>
    <n v="35751.1"/>
    <n v="0"/>
    <n v="84286.49"/>
    <n v="0"/>
    <n v="84286.49"/>
    <n v="0"/>
    <n v="0"/>
    <n v="0"/>
    <n v="0"/>
    <n v="0"/>
    <n v="0"/>
    <n v="0"/>
    <n v="0"/>
    <n v="4"/>
    <n v="3"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"/>
    <n v="143.43"/>
    <n v="0.78"/>
    <n v="0.28000000000000003"/>
    <n v="0.28000000000000003"/>
    <m/>
    <n v="50.72"/>
    <n v="12214.64"/>
    <n v="0"/>
    <n v="0"/>
    <n v="0"/>
    <n v="35.33"/>
    <n v="20"/>
    <m/>
    <n v="9.52"/>
    <n v="0"/>
    <n v="19.899999999999999"/>
    <n v="4"/>
    <n v="143.43"/>
    <n v="15.5"/>
    <n v="20"/>
    <n v="279.39999999999998"/>
    <n v="100"/>
    <n v="15.89"/>
    <n v="24.8"/>
    <n v="0.78"/>
    <n v="167.9"/>
    <n v="80"/>
    <n v="0"/>
    <n v="283.01"/>
    <n v="143.55000000000001"/>
    <n v="143.55000000000001"/>
    <n v="0"/>
    <n v="0"/>
    <n v="50.72"/>
    <n v="50.72"/>
    <n v="42.42"/>
    <n v="6.86"/>
    <n v="0"/>
    <n v="100"/>
    <n v="0"/>
    <n v="0"/>
    <n v="77.319999999999993"/>
    <n v="0"/>
    <n v="7.74"/>
    <n v="0"/>
    <n v="15.89"/>
    <n v="6.97"/>
    <n v="22.22"/>
    <n v="10.27"/>
    <n v="181.84"/>
    <n v="77.78"/>
    <n v="19.3"/>
    <n v="186"/>
    <n v="86.13"/>
    <n v="13.69"/>
    <n v="0"/>
    <m/>
    <n v="0"/>
    <m/>
    <m/>
    <m/>
    <m/>
    <m/>
    <m/>
    <m/>
    <m/>
    <m/>
    <m/>
    <n v="35.33"/>
    <n v="143.43"/>
  </r>
  <r>
    <n v="510125"/>
    <s v="Araputanga"/>
    <s v="MT"/>
    <x v="2"/>
    <n v="51012511"/>
    <s v="Prefeitura Municipal de Araputanga"/>
    <s v="PMA"/>
    <s v="Local"/>
    <s v="Água e Esgoto"/>
    <s v="Administração pública direta"/>
    <n v="1"/>
    <n v="1"/>
    <n v="13463"/>
    <n v="13463"/>
    <n v="16951"/>
    <n v="16951"/>
    <m/>
    <m/>
    <m/>
    <n v="1"/>
    <n v="1"/>
    <n v="1"/>
    <n v="3"/>
    <n v="0"/>
    <m/>
    <m/>
    <m/>
    <m/>
    <m/>
    <m/>
    <m/>
    <m/>
    <m/>
    <n v="16951"/>
    <n v="15498"/>
    <n v="5157"/>
    <n v="4725"/>
    <n v="5712"/>
    <n v="5710"/>
    <n v="2934"/>
    <n v="2933"/>
    <n v="90"/>
    <n v="90"/>
    <n v="1314"/>
    <n v="762"/>
    <n v="632"/>
    <n v="830"/>
    <n v="830"/>
    <n v="0"/>
    <n v="4858"/>
    <n v="4701"/>
    <n v="3106"/>
    <n v="3105"/>
    <n v="550"/>
    <m/>
    <n v="0"/>
    <n v="0"/>
    <n v="0"/>
    <n v="497"/>
    <n v="5955"/>
    <n v="5138"/>
    <n v="3106"/>
    <n v="3105"/>
    <n v="1"/>
    <m/>
    <n v="13463"/>
    <n v="12316"/>
    <n v="0"/>
    <n v="1300"/>
    <m/>
    <m/>
    <m/>
    <m/>
    <m/>
    <m/>
    <m/>
    <m/>
    <m/>
    <m/>
    <m/>
    <m/>
    <n v="3500"/>
    <m/>
    <n v="623"/>
    <m/>
    <n v="623"/>
    <m/>
    <n v="6.2"/>
    <m/>
    <n v="119.62"/>
    <n v="119.62"/>
    <n v="119.62"/>
    <n v="565"/>
    <m/>
    <n v="702"/>
    <m/>
    <n v="0"/>
    <n v="0"/>
    <n v="0"/>
    <n v="0"/>
    <m/>
    <n v="3500"/>
    <m/>
    <n v="30"/>
    <n v="1316204.3999999999"/>
    <n v="1194992.3999999999"/>
    <n v="121212"/>
    <n v="0"/>
    <n v="1316204.3999999999"/>
    <n v="1708734.37"/>
    <n v="0"/>
    <n v="275287.87"/>
    <n v="315356.78000000003"/>
    <n v="313000"/>
    <n v="202350"/>
    <n v="1150000"/>
    <n v="70000"/>
    <n v="1750000"/>
    <n v="0"/>
    <n v="1750000"/>
    <m/>
    <n v="0"/>
    <n v="0"/>
    <n v="1400"/>
    <n v="0"/>
    <m/>
    <m/>
    <m/>
    <n v="12"/>
    <n v="11"/>
    <n v="13250"/>
    <n v="0"/>
    <m/>
    <m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0"/>
    <n v="0"/>
    <n v="0"/>
    <n v="1.1599999999999999"/>
    <n v="550.78"/>
    <n v="1.84"/>
    <n v="1.39"/>
    <n v="1.44"/>
    <n v="1.01"/>
    <n v="21.89"/>
    <n v="27217.39"/>
    <n v="59.37"/>
    <n v="48.13"/>
    <n v="0"/>
    <n v="75.209999999999994"/>
    <n v="36.79"/>
    <n v="16.96"/>
    <n v="14.41"/>
    <n v="100"/>
    <n v="12.11"/>
    <n v="14.07"/>
    <n v="450.12"/>
    <n v="16.23"/>
    <n v="8.83"/>
    <n v="140.16"/>
    <n v="100"/>
    <n v="26"/>
    <n v="19.170000000000002"/>
    <n v="1.84"/>
    <n v="276.29000000000002"/>
    <n v="63.21"/>
    <n v="-29.82"/>
    <n v="132.96"/>
    <n v="23.78"/>
    <n v="29.1"/>
    <n v="0"/>
    <n v="1.01"/>
    <n v="17.89"/>
    <n v="21.89"/>
    <n v="65.709999999999994"/>
    <n v="11.56"/>
    <n v="0.76"/>
    <n v="90.79"/>
    <n v="9.2100000000000009"/>
    <n v="0"/>
    <n v="83.69"/>
    <n v="76.14"/>
    <n v="2.33"/>
    <n v="14.41"/>
    <n v="26"/>
    <n v="2.0699999999999998"/>
    <n v="36.79"/>
    <n v="14.7"/>
    <n v="267.82"/>
    <n v="63.21"/>
    <n v="12.11"/>
    <n v="75.3"/>
    <n v="100"/>
    <n v="20.65"/>
    <n v="0"/>
    <n v="0.99"/>
    <n v="0.25"/>
    <n v="0.86"/>
    <m/>
    <m/>
    <m/>
    <m/>
    <m/>
    <m/>
    <m/>
    <m/>
    <m/>
    <n v="97.64"/>
    <n v="395.4"/>
  </r>
  <r>
    <n v="510140"/>
    <s v="Aripuanã"/>
    <s v="MT"/>
    <x v="0"/>
    <n v="51014011"/>
    <s v="Prefeitura Municipal de Aripuanã"/>
    <s v="DAE"/>
    <s v="Local"/>
    <s v="Água e Esgoto"/>
    <s v="Administração pública direta"/>
    <n v="1"/>
    <n v="1"/>
    <m/>
    <m/>
    <n v="24626"/>
    <n v="24626"/>
    <m/>
    <m/>
    <m/>
    <n v="1"/>
    <n v="1"/>
    <n v="1"/>
    <n v="5"/>
    <n v="0"/>
    <m/>
    <m/>
    <m/>
    <m/>
    <m/>
    <m/>
    <m/>
    <m/>
    <m/>
    <n v="14500"/>
    <n v="14787"/>
    <n v="4868"/>
    <n v="4751"/>
    <n v="5195"/>
    <n v="5073"/>
    <n v="4610"/>
    <n v="4304"/>
    <n v="101.4"/>
    <n v="86.07"/>
    <n v="1624.06"/>
    <n v="1208.06"/>
    <n v="1094"/>
    <n v="1262"/>
    <n v="1262"/>
    <n v="0"/>
    <n v="4687"/>
    <n v="4590"/>
    <n v="4847"/>
    <n v="4531"/>
    <n v="416"/>
    <m/>
    <n v="0"/>
    <n v="0"/>
    <n v="0"/>
    <n v="1037"/>
    <n v="5384"/>
    <n v="5209"/>
    <n v="4377"/>
    <n v="4095"/>
    <m/>
    <m/>
    <m/>
    <n v="14367"/>
    <n v="0"/>
    <n v="1660.1"/>
    <m/>
    <m/>
    <m/>
    <m/>
    <m/>
    <m/>
    <m/>
    <m/>
    <m/>
    <m/>
    <m/>
    <m/>
    <n v="450"/>
    <n v="415"/>
    <n v="220"/>
    <n v="200"/>
    <m/>
    <m/>
    <n v="11"/>
    <n v="6"/>
    <n v="43.8"/>
    <n v="43.7"/>
    <n v="0"/>
    <m/>
    <m/>
    <n v="620"/>
    <n v="602"/>
    <n v="0"/>
    <n v="0"/>
    <n v="0"/>
    <n v="0"/>
    <m/>
    <m/>
    <n v="415"/>
    <m/>
    <n v="2851583.44"/>
    <n v="2827643.44"/>
    <n v="23940"/>
    <n v="203441.79"/>
    <n v="3055025.23"/>
    <n v="3055025.23"/>
    <n v="0"/>
    <n v="901452.03"/>
    <n v="1034291.38"/>
    <n v="1042277.08"/>
    <n v="128836"/>
    <n v="1844146.2"/>
    <n v="561148.38"/>
    <n v="4056958.92"/>
    <n v="0"/>
    <n v="4155213.75"/>
    <m/>
    <n v="0"/>
    <n v="0"/>
    <n v="42535.73"/>
    <n v="0"/>
    <m/>
    <m/>
    <m/>
    <n v="16"/>
    <n v="13"/>
    <n v="438015.53"/>
    <n v="98254.83"/>
    <m/>
    <m/>
    <m/>
    <m/>
    <n v="0"/>
    <n v="0"/>
    <n v="0"/>
    <n v="0"/>
    <n v="0"/>
    <n v="0"/>
    <n v="0"/>
    <n v="9938790.2599999998"/>
    <n v="45323.33"/>
    <n v="0"/>
    <n v="9984113.5899999999"/>
    <n v="0"/>
    <n v="0"/>
    <n v="9984113.5899999999"/>
    <n v="0"/>
    <n v="0"/>
    <n v="0"/>
    <n v="0"/>
    <m/>
    <m/>
    <m/>
    <n v="0"/>
    <n v="1.07"/>
    <m/>
    <n v="3.29"/>
    <n v="2.2599999999999998"/>
    <n v="2.2400000000000002"/>
    <m/>
    <n v="38.590000000000003"/>
    <n v="71881.179999999993"/>
    <n v="92.67"/>
    <n v="67.36"/>
    <n v="0"/>
    <n v="68.63"/>
    <n v="22.29"/>
    <n v="19.440000000000001"/>
    <n v="3.47"/>
    <n v="99.77"/>
    <n v="20.48"/>
    <n v="22.31"/>
    <m/>
    <n v="17.7"/>
    <n v="13.91"/>
    <n v="236.11"/>
    <m/>
    <m/>
    <n v="26.36"/>
    <n v="3.21"/>
    <m/>
    <n v="77.709999999999994"/>
    <n v="0"/>
    <n v="142.27000000000001"/>
    <n v="36.549999999999997"/>
    <n v="56.23"/>
    <n v="0"/>
    <n v="15.36"/>
    <n v="25.69"/>
    <n v="39.520000000000003"/>
    <n v="45.46"/>
    <n v="3.18"/>
    <n v="10.8"/>
    <n v="92.56"/>
    <n v="0.78"/>
    <n v="6.66"/>
    <n v="90.35"/>
    <n v="86.69"/>
    <n v="3.01"/>
    <n v="3.46"/>
    <m/>
    <n v="2.89"/>
    <n v="22.29"/>
    <n v="10.58"/>
    <n v="206.25"/>
    <n v="77.709999999999994"/>
    <n v="20.48"/>
    <n v="106.23"/>
    <n v="58.88"/>
    <n v="1.83"/>
    <n v="0"/>
    <n v="1.02"/>
    <m/>
    <m/>
    <m/>
    <m/>
    <m/>
    <m/>
    <m/>
    <m/>
    <m/>
    <m/>
    <m/>
    <n v="75.3"/>
    <n v="225.02"/>
  </r>
  <r>
    <n v="510140"/>
    <s v="Aripuanã"/>
    <s v="MT"/>
    <x v="1"/>
    <n v="51014011"/>
    <s v="Prefeitura Municipal de Aripuanã"/>
    <s v="DAE"/>
    <s v="Local"/>
    <s v="Água e Esgoto"/>
    <s v="Administração pública direta"/>
    <n v="1"/>
    <n v="1"/>
    <n v="14443"/>
    <n v="14443"/>
    <n v="23067"/>
    <n v="23067"/>
    <m/>
    <m/>
    <m/>
    <n v="1"/>
    <n v="1"/>
    <n v="1"/>
    <n v="4"/>
    <n v="0"/>
    <m/>
    <m/>
    <m/>
    <m/>
    <m/>
    <m/>
    <m/>
    <m/>
    <m/>
    <n v="14787"/>
    <n v="14430"/>
    <n v="4751"/>
    <n v="4497"/>
    <n v="5073"/>
    <n v="4818"/>
    <n v="4304"/>
    <n v="3751"/>
    <n v="86.07"/>
    <n v="85.05"/>
    <n v="1625"/>
    <n v="1204"/>
    <n v="1096"/>
    <n v="1250"/>
    <n v="1250"/>
    <n v="0"/>
    <n v="4590"/>
    <n v="4352"/>
    <n v="4531"/>
    <n v="3964"/>
    <n v="375"/>
    <m/>
    <n v="0"/>
    <n v="0"/>
    <n v="0"/>
    <n v="1024"/>
    <n v="5209"/>
    <n v="4950"/>
    <n v="4095"/>
    <n v="3559"/>
    <m/>
    <m/>
    <n v="14367"/>
    <n v="12890"/>
    <n v="0"/>
    <n v="1579.2"/>
    <m/>
    <m/>
    <m/>
    <m/>
    <m/>
    <m/>
    <m/>
    <m/>
    <m/>
    <m/>
    <m/>
    <m/>
    <n v="415"/>
    <n v="410"/>
    <n v="200"/>
    <n v="108"/>
    <m/>
    <n v="109"/>
    <n v="6"/>
    <n v="5.4"/>
    <n v="37.01"/>
    <n v="37"/>
    <n v="0.9"/>
    <m/>
    <m/>
    <n v="602"/>
    <n v="600"/>
    <n v="0"/>
    <n v="0"/>
    <n v="0"/>
    <n v="0"/>
    <m/>
    <n v="415"/>
    <n v="410"/>
    <m/>
    <n v="2613017.11"/>
    <n v="2597132.11"/>
    <n v="15885"/>
    <n v="150184.92000000001"/>
    <n v="2763202.03"/>
    <n v="2763202.03"/>
    <n v="0"/>
    <n v="1034291.38"/>
    <n v="734248.28"/>
    <n v="404216.31"/>
    <n v="197741.16"/>
    <n v="1624080.61"/>
    <n v="326306.48"/>
    <n v="3401845.9"/>
    <n v="0"/>
    <n v="3770219.36"/>
    <m/>
    <n v="0"/>
    <n v="0"/>
    <n v="33974.54"/>
    <n v="0"/>
    <m/>
    <m/>
    <m/>
    <n v="13"/>
    <n v="14"/>
    <n v="815526.8"/>
    <n v="368373.46"/>
    <m/>
    <m/>
    <m/>
    <m/>
    <n v="0"/>
    <n v="0"/>
    <n v="0"/>
    <n v="0"/>
    <n v="0"/>
    <n v="0"/>
    <n v="0"/>
    <n v="96000"/>
    <n v="22484.91"/>
    <n v="0"/>
    <m/>
    <m/>
    <m/>
    <n v="118484.91"/>
    <m/>
    <n v="0"/>
    <n v="252685.5"/>
    <n v="0"/>
    <m/>
    <n v="0"/>
    <m/>
    <m/>
    <n v="1.07"/>
    <n v="374.41"/>
    <n v="3.01"/>
    <n v="2.09"/>
    <n v="2.08"/>
    <n v="17.649999999999999"/>
    <n v="19.38"/>
    <n v="29941.95"/>
    <n v="87.1"/>
    <n v="67.45"/>
    <n v="0"/>
    <n v="69.31"/>
    <n v="23.08"/>
    <n v="21.5"/>
    <n v="2.96"/>
    <n v="99.97"/>
    <n v="21.06"/>
    <n v="24.4"/>
    <n v="207.17"/>
    <n v="16.84"/>
    <n v="9.48"/>
    <n v="234.43"/>
    <n v="99.47"/>
    <n v="2.87"/>
    <n v="27.38"/>
    <n v="2.72"/>
    <n v="673.03"/>
    <n v="76.92"/>
    <n v="0"/>
    <n v="130.19"/>
    <n v="15.47"/>
    <n v="27.96"/>
    <n v="0"/>
    <n v="31.21"/>
    <n v="11.88"/>
    <n v="21.47"/>
    <n v="47.74"/>
    <n v="5.81"/>
    <n v="23.97"/>
    <n v="93.99"/>
    <n v="0.56999999999999995"/>
    <n v="5.44"/>
    <n v="90.41"/>
    <n v="87.68"/>
    <n v="2.92"/>
    <n v="2.96"/>
    <n v="2.87"/>
    <n v="2.83"/>
    <n v="23.08"/>
    <n v="12.01"/>
    <n v="222.19"/>
    <n v="76.92"/>
    <n v="21.06"/>
    <n v="134.75"/>
    <n v="64.099999999999994"/>
    <n v="1.8"/>
    <n v="0"/>
    <n v="0.97"/>
    <m/>
    <m/>
    <m/>
    <m/>
    <m/>
    <m/>
    <m/>
    <m/>
    <m/>
    <m/>
    <m/>
    <n v="81.23"/>
    <n v="195.84"/>
  </r>
  <r>
    <n v="510140"/>
    <s v="Aripuanã"/>
    <s v="MT"/>
    <x v="2"/>
    <n v="51014011"/>
    <s v="Prefeitura Municipal de Aripuanã"/>
    <s v="DAE"/>
    <s v="Local"/>
    <s v="Água e Esgoto"/>
    <s v="Administração pública direta"/>
    <n v="1"/>
    <n v="1"/>
    <n v="14222"/>
    <n v="14222"/>
    <n v="22714"/>
    <n v="22714"/>
    <m/>
    <m/>
    <m/>
    <n v="1"/>
    <n v="1"/>
    <n v="1"/>
    <n v="4"/>
    <n v="0"/>
    <m/>
    <m/>
    <m/>
    <m/>
    <m/>
    <m/>
    <m/>
    <m/>
    <m/>
    <n v="14430"/>
    <n v="13430"/>
    <n v="4497"/>
    <n v="4182"/>
    <n v="4818"/>
    <n v="4378"/>
    <n v="3751"/>
    <n v="2577"/>
    <n v="85.05"/>
    <n v="84.85"/>
    <n v="1609.65"/>
    <n v="1084.05"/>
    <n v="932"/>
    <n v="1079"/>
    <n v="1079"/>
    <n v="0"/>
    <n v="4352"/>
    <n v="4083"/>
    <n v="3964"/>
    <n v="2658"/>
    <n v="525.6"/>
    <m/>
    <n v="0"/>
    <n v="0"/>
    <n v="0"/>
    <n v="866"/>
    <n v="4950"/>
    <n v="4675"/>
    <n v="3559"/>
    <n v="2431"/>
    <m/>
    <m/>
    <n v="12890"/>
    <n v="12890"/>
    <n v="0"/>
    <n v="1579.41"/>
    <m/>
    <m/>
    <m/>
    <m/>
    <m/>
    <m/>
    <m/>
    <m/>
    <m/>
    <m/>
    <m/>
    <m/>
    <n v="410"/>
    <n v="410"/>
    <n v="108"/>
    <n v="107"/>
    <n v="109"/>
    <n v="108"/>
    <n v="5.4"/>
    <n v="5.4"/>
    <n v="36.03"/>
    <n v="36"/>
    <n v="0.6"/>
    <m/>
    <n v="92"/>
    <n v="600"/>
    <n v="500"/>
    <n v="0"/>
    <n v="0"/>
    <n v="0"/>
    <n v="0"/>
    <m/>
    <n v="410"/>
    <n v="410"/>
    <n v="1.7"/>
    <n v="1715873.82"/>
    <n v="1712163.82"/>
    <n v="3710"/>
    <n v="76868.47"/>
    <n v="1792742.29"/>
    <n v="1792742.29"/>
    <n v="0"/>
    <n v="734248.28"/>
    <n v="862178.62"/>
    <n v="399429.06"/>
    <n v="75122.399999999994"/>
    <n v="1350381.36"/>
    <n v="256623.28"/>
    <n v="3219572.35"/>
    <n v="0"/>
    <n v="3219572.35"/>
    <m/>
    <n v="0"/>
    <n v="0"/>
    <n v="58583.23"/>
    <n v="0"/>
    <m/>
    <m/>
    <m/>
    <n v="14"/>
    <n v="12"/>
    <n v="1079433.02"/>
    <n v="0"/>
    <m/>
    <m/>
    <m/>
    <m/>
    <n v="0"/>
    <n v="0"/>
    <n v="0"/>
    <n v="0"/>
    <n v="0"/>
    <n v="0"/>
    <n v="0"/>
    <n v="458504.77"/>
    <n v="208777.41"/>
    <n v="0"/>
    <n v="0"/>
    <m/>
    <m/>
    <n v="667282.18000000005"/>
    <m/>
    <m/>
    <m/>
    <m/>
    <m/>
    <n v="0"/>
    <m/>
    <m/>
    <n v="1.06"/>
    <n v="362.04"/>
    <n v="2.98"/>
    <n v="1.59"/>
    <n v="1.59"/>
    <n v="6.18"/>
    <n v="20.38"/>
    <n v="30725.31"/>
    <n v="72.91"/>
    <n v="57.9"/>
    <n v="0"/>
    <n v="53.3"/>
    <n v="32.97"/>
    <n v="23.46"/>
    <n v="3.34"/>
    <n v="99.92"/>
    <n v="19.559999999999999"/>
    <n v="21.35"/>
    <n v="220.42"/>
    <n v="17.649999999999999"/>
    <n v="9.82"/>
    <n v="212.22"/>
    <n v="90.63"/>
    <n v="2.88"/>
    <n v="29.17"/>
    <n v="2.98"/>
    <n v="684.07"/>
    <n v="67.03"/>
    <n v="0"/>
    <n v="187.63"/>
    <n v="23.28"/>
    <n v="38.229999999999997"/>
    <n v="0"/>
    <n v="62.91"/>
    <n v="12.41"/>
    <n v="20.38"/>
    <n v="41.94"/>
    <n v="2.33"/>
    <n v="33.53"/>
    <n v="95.51"/>
    <n v="0.21"/>
    <n v="4.29"/>
    <n v="91.72"/>
    <n v="86.38"/>
    <n v="3"/>
    <n v="3.34"/>
    <n v="2.88"/>
    <n v="2.92"/>
    <n v="32.97"/>
    <n v="17.11"/>
    <n v="335.02"/>
    <n v="67.03"/>
    <n v="19.559999999999999"/>
    <n v="147.44"/>
    <n v="63.53"/>
    <n v="1.81"/>
    <n v="0"/>
    <n v="0.98"/>
    <n v="0.05"/>
    <n v="0.85"/>
    <m/>
    <m/>
    <m/>
    <m/>
    <m/>
    <m/>
    <m/>
    <m/>
    <m/>
    <n v="55.68"/>
    <n v="208.27"/>
  </r>
  <r>
    <n v="510140"/>
    <s v="Aripuanã"/>
    <s v="MT"/>
    <x v="3"/>
    <n v="51014011"/>
    <s v="Prefeitura Municipal de Aripuanã"/>
    <s v="DAE"/>
    <s v="Local"/>
    <s v="Água e Esgoto"/>
    <s v="Administração pública direta"/>
    <n v="1"/>
    <n v="1"/>
    <n v="13996"/>
    <n v="13996"/>
    <n v="22354"/>
    <n v="22354"/>
    <m/>
    <m/>
    <m/>
    <n v="1"/>
    <n v="1"/>
    <n v="1"/>
    <n v="3"/>
    <n v="0"/>
    <m/>
    <m/>
    <m/>
    <m/>
    <m/>
    <m/>
    <m/>
    <m/>
    <m/>
    <n v="13430"/>
    <n v="12430"/>
    <n v="4182"/>
    <n v="3992"/>
    <n v="4378"/>
    <n v="4190"/>
    <n v="2577"/>
    <n v="2253"/>
    <n v="84.85"/>
    <n v="83.95"/>
    <n v="1463.66"/>
    <n v="1044.01"/>
    <n v="739"/>
    <n v="925"/>
    <n v="925"/>
    <n v="0"/>
    <n v="4083"/>
    <n v="3932"/>
    <n v="2658"/>
    <n v="2253"/>
    <n v="419.65"/>
    <m/>
    <n v="0"/>
    <n v="0"/>
    <n v="0"/>
    <n v="658"/>
    <n v="4675"/>
    <n v="4524"/>
    <n v="2431"/>
    <n v="2137"/>
    <m/>
    <m/>
    <n v="12890"/>
    <n v="11890"/>
    <n v="0"/>
    <n v="1465.78"/>
    <m/>
    <m/>
    <m/>
    <m/>
    <m/>
    <m/>
    <m/>
    <m/>
    <m/>
    <m/>
    <m/>
    <m/>
    <n v="410"/>
    <n v="406"/>
    <n v="107"/>
    <n v="106"/>
    <n v="108"/>
    <n v="107"/>
    <n v="5.4"/>
    <n v="5.3"/>
    <n v="25.96"/>
    <n v="25.94"/>
    <n v="0"/>
    <n v="92"/>
    <n v="92"/>
    <n v="500"/>
    <n v="500"/>
    <n v="0"/>
    <n v="0"/>
    <n v="0"/>
    <n v="0"/>
    <m/>
    <n v="410"/>
    <n v="406"/>
    <n v="0"/>
    <n v="1199495.98"/>
    <n v="1199495.98"/>
    <n v="0"/>
    <n v="50544.73"/>
    <n v="1250040.71"/>
    <n v="1250040.71"/>
    <n v="0"/>
    <n v="862178.62"/>
    <n v="1221489.19"/>
    <n v="388458.93"/>
    <n v="120737.35"/>
    <n v="1141959.5"/>
    <n v="203064.9"/>
    <n v="2046757.27"/>
    <n v="0"/>
    <n v="2046757.27"/>
    <m/>
    <n v="0"/>
    <n v="0"/>
    <n v="47087.81"/>
    <n v="0"/>
    <m/>
    <m/>
    <m/>
    <n v="12"/>
    <n v="14"/>
    <n v="145448.78"/>
    <n v="0"/>
    <m/>
    <m/>
    <m/>
    <m/>
    <n v="0"/>
    <n v="0"/>
    <n v="0"/>
    <n v="0"/>
    <n v="0"/>
    <n v="0"/>
    <n v="0"/>
    <n v="29360"/>
    <n v="88330.7"/>
    <n v="0"/>
    <m/>
    <m/>
    <m/>
    <n v="117690.7"/>
    <m/>
    <m/>
    <m/>
    <m/>
    <m/>
    <n v="0"/>
    <n v="88330.7"/>
    <m/>
    <n v="1.05"/>
    <n v="337.81"/>
    <n v="2.21"/>
    <n v="1.3"/>
    <n v="1.3"/>
    <m/>
    <n v="28.9"/>
    <n v="29881.46"/>
    <n v="59.09"/>
    <n v="50.49"/>
    <n v="0"/>
    <n v="58.6"/>
    <n v="36.799999999999997"/>
    <n v="25.08"/>
    <n v="2.81"/>
    <n v="99.92"/>
    <n v="17.989999999999998"/>
    <n v="19.8"/>
    <n v="221.84"/>
    <n v="18.350000000000001"/>
    <n v="10.7"/>
    <n v="196"/>
    <n v="92.1"/>
    <n v="2.93"/>
    <n v="28.47"/>
    <n v="2.21"/>
    <n v="466.07"/>
    <n v="63.2"/>
    <n v="0"/>
    <n v="170.63"/>
    <n v="32.39"/>
    <n v="49.31"/>
    <n v="0"/>
    <n v="12.13"/>
    <n v="18.98"/>
    <n v="28.9"/>
    <n v="55.79"/>
    <n v="5.9"/>
    <n v="7.11"/>
    <n v="95.96"/>
    <n v="0"/>
    <n v="4.04"/>
    <n v="93.55"/>
    <n v="79.89"/>
    <n v="3.18"/>
    <n v="2.8"/>
    <n v="2.93"/>
    <n v="3.1"/>
    <n v="36.799999999999997"/>
    <n v="17.489999999999998"/>
    <n v="361.09"/>
    <n v="63.2"/>
    <n v="17.989999999999998"/>
    <n v="248.3"/>
    <n v="60.08"/>
    <n v="1.83"/>
    <n v="0"/>
    <n v="1"/>
    <n v="0"/>
    <n v="0.78"/>
    <m/>
    <m/>
    <m/>
    <m/>
    <m/>
    <m/>
    <m/>
    <m/>
    <m/>
    <n v="61.07"/>
    <n v="211.84"/>
  </r>
  <r>
    <n v="510140"/>
    <s v="Aripuanã"/>
    <s v="MT"/>
    <x v="4"/>
    <n v="51014011"/>
    <s v="Prefeitura Municipal de Aripuanã"/>
    <s v="DAE"/>
    <s v="Local"/>
    <s v="Água e Esgoto"/>
    <s v="Administração pública direta"/>
    <n v="1"/>
    <n v="1"/>
    <n v="13767"/>
    <n v="13767"/>
    <n v="21987"/>
    <n v="21987"/>
    <m/>
    <m/>
    <m/>
    <n v="1"/>
    <n v="1"/>
    <n v="1"/>
    <n v="3"/>
    <n v="0"/>
    <m/>
    <m/>
    <m/>
    <m/>
    <m/>
    <m/>
    <m/>
    <m/>
    <m/>
    <n v="12430"/>
    <n v="12130"/>
    <n v="3992"/>
    <n v="3952"/>
    <n v="4190"/>
    <n v="4150"/>
    <n v="2253"/>
    <n v="1989"/>
    <n v="83.95"/>
    <n v="80.900000000000006"/>
    <n v="1463.65"/>
    <n v="1043.9000000000001"/>
    <n v="747"/>
    <n v="960"/>
    <n v="868"/>
    <n v="0"/>
    <n v="3932"/>
    <n v="3901"/>
    <n v="2253"/>
    <n v="2054"/>
    <n v="419.75"/>
    <m/>
    <n v="0"/>
    <n v="0"/>
    <n v="0"/>
    <n v="670"/>
    <n v="4524"/>
    <n v="4443"/>
    <n v="2137"/>
    <n v="1885"/>
    <m/>
    <m/>
    <n v="11890"/>
    <n v="11590"/>
    <n v="0"/>
    <n v="1304.8"/>
    <m/>
    <m/>
    <m/>
    <m/>
    <m/>
    <m/>
    <m/>
    <m/>
    <m/>
    <m/>
    <m/>
    <m/>
    <n v="406"/>
    <n v="406"/>
    <n v="106"/>
    <n v="106"/>
    <n v="107"/>
    <n v="107"/>
    <n v="5.3"/>
    <n v="5.0999999999999996"/>
    <n v="25.95"/>
    <n v="25.94"/>
    <n v="0"/>
    <n v="92"/>
    <n v="92"/>
    <n v="500"/>
    <n v="470"/>
    <n v="0"/>
    <n v="0"/>
    <n v="0"/>
    <n v="0"/>
    <m/>
    <n v="406"/>
    <n v="406"/>
    <n v="0"/>
    <n v="1199880.71"/>
    <n v="1199880.71"/>
    <n v="0"/>
    <n v="33588.57"/>
    <n v="1233469.28"/>
    <n v="1233169.28"/>
    <n v="0"/>
    <n v="1221489.19"/>
    <n v="1408326.52"/>
    <n v="330400.28000000003"/>
    <n v="55595.75"/>
    <n v="1037485.26"/>
    <n v="202162.2"/>
    <n v="1944288.72"/>
    <n v="0"/>
    <n v="1944288.72"/>
    <m/>
    <n v="0"/>
    <n v="0"/>
    <n v="57090.82"/>
    <n v="0"/>
    <m/>
    <m/>
    <m/>
    <n v="14"/>
    <n v="13"/>
    <n v="261554.41"/>
    <n v="0"/>
    <m/>
    <m/>
    <m/>
    <m/>
    <n v="0"/>
    <n v="0"/>
    <n v="0"/>
    <n v="0"/>
    <n v="0"/>
    <n v="0"/>
    <n v="0"/>
    <n v="200000"/>
    <n v="20000"/>
    <n v="0"/>
    <m/>
    <m/>
    <n v="0"/>
    <n v="220000"/>
    <m/>
    <m/>
    <n v="162462.35"/>
    <m/>
    <m/>
    <m/>
    <m/>
    <m/>
    <n v="1.05"/>
    <n v="316.81"/>
    <n v="2.2400000000000002"/>
    <n v="1.38"/>
    <n v="1.38"/>
    <m/>
    <n v="27.39"/>
    <n v="24474.09"/>
    <n v="53.4"/>
    <n v="51.04"/>
    <n v="0"/>
    <n v="61.71"/>
    <n v="40.700000000000003"/>
    <n v="28.91"/>
    <n v="2.7"/>
    <n v="99.96"/>
    <n v="17.350000000000001"/>
    <n v="21.76"/>
    <n v="196.55"/>
    <n v="18.38"/>
    <n v="10.72"/>
    <n v="214.18"/>
    <n v="86.37"/>
    <n v="2.95"/>
    <n v="29.25"/>
    <n v="2.2400000000000002"/>
    <n v="454.59"/>
    <n v="59.3"/>
    <n v="0.02"/>
    <n v="162.04"/>
    <n v="27.54"/>
    <n v="44.38"/>
    <n v="0"/>
    <n v="21.8"/>
    <n v="16.989999999999998"/>
    <n v="27.39"/>
    <n v="53.36"/>
    <n v="2.86"/>
    <n v="13.45"/>
    <n v="97.28"/>
    <n v="0"/>
    <n v="2.72"/>
    <n v="93.92"/>
    <n v="77.81"/>
    <n v="3.4"/>
    <n v="2.7"/>
    <n v="2.95"/>
    <n v="3.31"/>
    <n v="34.409999999999997"/>
    <n v="16.739999999999998"/>
    <n v="347.4"/>
    <n v="65.59"/>
    <n v="19.18"/>
    <n v="356.5"/>
    <n v="56.53"/>
    <n v="1.85"/>
    <n v="0"/>
    <n v="0.89"/>
    <n v="0"/>
    <n v="0.8"/>
    <m/>
    <m/>
    <m/>
    <m/>
    <m/>
    <m/>
    <m/>
    <m/>
    <m/>
    <n v="63.43"/>
    <n v="187.41"/>
  </r>
  <r>
    <n v="510140"/>
    <s v="Aripuanã"/>
    <s v="MT"/>
    <x v="5"/>
    <n v="51014011"/>
    <s v="Prefeitura Municipal de Aripuanã"/>
    <s v="DAE"/>
    <s v="Local"/>
    <s v="Água e Esgoto"/>
    <s v="Administração pública direta"/>
    <n v="1"/>
    <n v="1"/>
    <n v="13372"/>
    <n v="13372"/>
    <n v="21357"/>
    <n v="21357"/>
    <m/>
    <m/>
    <m/>
    <n v="1"/>
    <n v="1"/>
    <n v="1"/>
    <n v="3"/>
    <n v="0"/>
    <m/>
    <m/>
    <m/>
    <m/>
    <m/>
    <m/>
    <m/>
    <m/>
    <m/>
    <n v="12130"/>
    <n v="12124"/>
    <n v="3952"/>
    <n v="3927"/>
    <n v="4150"/>
    <n v="4257"/>
    <n v="1989"/>
    <n v="1916"/>
    <n v="80.900000000000006"/>
    <n v="80.099999999999994"/>
    <n v="1390.65"/>
    <n v="1084.05"/>
    <n v="555"/>
    <n v="639"/>
    <n v="725"/>
    <n v="0"/>
    <n v="3901"/>
    <n v="3893"/>
    <n v="2054"/>
    <n v="2207"/>
    <n v="306.60000000000002"/>
    <m/>
    <n v="0"/>
    <n v="0"/>
    <n v="0"/>
    <n v="496"/>
    <n v="4443"/>
    <n v="4294"/>
    <n v="1885"/>
    <n v="1975"/>
    <m/>
    <m/>
    <n v="11590"/>
    <n v="11580"/>
    <n v="0"/>
    <n v="1425.46"/>
    <m/>
    <m/>
    <m/>
    <m/>
    <m/>
    <m/>
    <m/>
    <m/>
    <m/>
    <m/>
    <m/>
    <m/>
    <n v="406"/>
    <n v="406"/>
    <n v="106"/>
    <n v="104"/>
    <n v="107"/>
    <n v="105"/>
    <n v="5.0999999999999996"/>
    <n v="2.2999999999999998"/>
    <n v="25.95"/>
    <n v="25.94"/>
    <n v="0"/>
    <n v="92"/>
    <n v="91"/>
    <n v="470"/>
    <n v="105"/>
    <n v="0"/>
    <n v="0"/>
    <n v="0"/>
    <n v="0"/>
    <m/>
    <n v="406"/>
    <n v="406"/>
    <n v="0"/>
    <n v="1515125.17"/>
    <n v="1515125.17"/>
    <n v="0"/>
    <n v="12318"/>
    <n v="1527443.17"/>
    <n v="983202.01"/>
    <n v="0"/>
    <n v="1408326.52"/>
    <n v="684174.19"/>
    <n v="325849.25"/>
    <n v="112583"/>
    <n v="1038694.27"/>
    <n v="188285.8"/>
    <n v="1947357.58"/>
    <n v="0"/>
    <n v="1947357.58"/>
    <m/>
    <n v="0"/>
    <n v="0"/>
    <n v="45908.54"/>
    <n v="0"/>
    <m/>
    <m/>
    <m/>
    <n v="13"/>
    <n v="12"/>
    <n v="236036.72"/>
    <n v="0"/>
    <m/>
    <m/>
    <m/>
    <m/>
    <n v="0"/>
    <n v="0"/>
    <n v="0"/>
    <n v="0"/>
    <n v="0"/>
    <n v="0"/>
    <n v="0"/>
    <n v="115425"/>
    <n v="15651"/>
    <n v="0"/>
    <n v="0"/>
    <m/>
    <n v="0"/>
    <n v="131076"/>
    <m/>
    <m/>
    <n v="427057.15"/>
    <m/>
    <m/>
    <m/>
    <m/>
    <m/>
    <n v="1.07"/>
    <n v="344.76"/>
    <n v="2.69"/>
    <n v="2.09"/>
    <n v="2.09"/>
    <m/>
    <n v="26.4"/>
    <n v="26067.94"/>
    <n v="49.56"/>
    <n v="39.909999999999997"/>
    <n v="0"/>
    <n v="77.8"/>
    <n v="47.87"/>
    <n v="21.71"/>
    <n v="4.0599999999999996"/>
    <n v="99.96"/>
    <n v="14.37"/>
    <n v="19.72"/>
    <n v="218.5"/>
    <n v="18.43"/>
    <n v="12.87"/>
    <n v="144.36000000000001"/>
    <n v="86.67"/>
    <n v="3.04"/>
    <n v="27.57"/>
    <n v="2.69"/>
    <n v="451.88"/>
    <n v="52.13"/>
    <n v="35.630000000000003"/>
    <n v="128.53"/>
    <n v="21.51"/>
    <n v="33.93"/>
    <n v="0"/>
    <n v="15.58"/>
    <n v="16.73"/>
    <n v="26.4"/>
    <n v="53.34"/>
    <n v="5.78"/>
    <n v="12.12"/>
    <n v="99.19"/>
    <n v="0"/>
    <n v="0.81"/>
    <n v="92.71"/>
    <n v="86.85"/>
    <n v="3.17"/>
    <n v="4.0599999999999996"/>
    <n v="3.04"/>
    <n v="3.09"/>
    <n v="54.05"/>
    <n v="25.58"/>
    <n v="522.74"/>
    <n v="45.95"/>
    <n v="12.67"/>
    <n v="331.93"/>
    <n v="56.8"/>
    <n v="1.9"/>
    <n v="0"/>
    <n v="1.03"/>
    <n v="0"/>
    <n v="0.73"/>
    <m/>
    <m/>
    <m/>
    <m/>
    <m/>
    <m/>
    <m/>
    <m/>
    <m/>
    <n v="50.49"/>
    <n v="205.07"/>
  </r>
  <r>
    <n v="510140"/>
    <s v="Aripuanã"/>
    <s v="MT"/>
    <x v="6"/>
    <n v="51014011"/>
    <s v="Prefeitura Municipal de Aripuanã"/>
    <s v="DAE"/>
    <s v="Local"/>
    <s v="Água e Esgoto"/>
    <s v="Administração pública direta"/>
    <n v="1"/>
    <n v="1"/>
    <n v="13156"/>
    <n v="13156"/>
    <n v="21011"/>
    <n v="21011"/>
    <m/>
    <m/>
    <m/>
    <n v="1"/>
    <n v="1"/>
    <n v="1"/>
    <n v="3"/>
    <n v="0"/>
    <m/>
    <m/>
    <m/>
    <m/>
    <m/>
    <m/>
    <m/>
    <m/>
    <m/>
    <n v="12124"/>
    <n v="14121"/>
    <n v="3927"/>
    <n v="3830"/>
    <n v="4257"/>
    <n v="4129"/>
    <n v="1916"/>
    <n v="1851"/>
    <n v="80.099999999999994"/>
    <n v="77.959999999999994"/>
    <n v="1664.4"/>
    <n v="1204.5"/>
    <n v="327.72"/>
    <n v="644.62"/>
    <n v="644.62"/>
    <n v="0"/>
    <n v="3893"/>
    <n v="3865"/>
    <n v="2207"/>
    <n v="1920"/>
    <n v="0"/>
    <m/>
    <n v="0"/>
    <n v="0"/>
    <n v="0"/>
    <n v="278.07"/>
    <n v="4294"/>
    <n v="4096"/>
    <n v="1975"/>
    <n v="1758"/>
    <m/>
    <m/>
    <n v="11580"/>
    <n v="12934"/>
    <n v="0"/>
    <n v="1777.42"/>
    <m/>
    <m/>
    <m/>
    <m/>
    <m/>
    <m/>
    <m/>
    <m/>
    <m/>
    <m/>
    <m/>
    <m/>
    <n v="406"/>
    <n v="406"/>
    <n v="104"/>
    <n v="91"/>
    <n v="105"/>
    <n v="91"/>
    <n v="2.2999999999999998"/>
    <n v="2.2999999999999998"/>
    <n v="25.94"/>
    <n v="25.94"/>
    <n v="0"/>
    <n v="91"/>
    <n v="91"/>
    <n v="105"/>
    <n v="91"/>
    <n v="0"/>
    <n v="0"/>
    <n v="0"/>
    <n v="0"/>
    <m/>
    <n v="406"/>
    <n v="406"/>
    <n v="0"/>
    <n v="1470725.46"/>
    <n v="1470725.46"/>
    <n v="0"/>
    <n v="0"/>
    <n v="1470725.46"/>
    <n v="901358.66"/>
    <n v="0"/>
    <n v="684174.19"/>
    <n v="612968.68999999994"/>
    <n v="375218.17"/>
    <n v="124636.1"/>
    <n v="927091.47"/>
    <n v="205521.34"/>
    <n v="1773944.85"/>
    <n v="0"/>
    <n v="1773944.85"/>
    <m/>
    <m/>
    <n v="0"/>
    <n v="0"/>
    <n v="0"/>
    <m/>
    <m/>
    <m/>
    <n v="12"/>
    <n v="12"/>
    <n v="141477.76999999999"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08"/>
    <n v="357.58"/>
    <n v="2.75"/>
    <n v="2.2799999999999998"/>
    <n v="2.2799999999999998"/>
    <m/>
    <n v="32.74"/>
    <n v="31268.18"/>
    <n v="48.56"/>
    <n v="19.690000000000001"/>
    <n v="0"/>
    <n v="82.91"/>
    <n v="61.27"/>
    <n v="13.23"/>
    <n v="4.0199999999999996"/>
    <n v="100"/>
    <n v="12.81"/>
    <n v="18.57"/>
    <n v="231.04"/>
    <n v="18.84"/>
    <n v="23.47"/>
    <n v="134.58000000000001"/>
    <n v="88.02"/>
    <n v="3.09"/>
    <n v="33.08"/>
    <n v="2.75"/>
    <n v="413.41"/>
    <n v="38.729999999999997"/>
    <n v="38.71"/>
    <n v="120.62"/>
    <n v="25.51"/>
    <n v="39.49"/>
    <n v="0"/>
    <n v="9.6199999999999992"/>
    <n v="21.15"/>
    <n v="32.74"/>
    <n v="52.26"/>
    <n v="7.03"/>
    <n v="7.98"/>
    <n v="100"/>
    <n v="0"/>
    <n v="0"/>
    <n v="92.51"/>
    <n v="50.84"/>
    <n v="3.09"/>
    <n v="4.0199999999999996"/>
    <n v="3.09"/>
    <n v="3.02"/>
    <n v="61.27"/>
    <n v="35.35"/>
    <n v="720.36"/>
    <n v="38.729999999999997"/>
    <n v="12.81"/>
    <n v="167.47"/>
    <n v="57.7"/>
    <n v="1.93"/>
    <n v="0"/>
    <n v="1.07"/>
    <n v="0"/>
    <n v="0.52"/>
    <m/>
    <m/>
    <m/>
    <m/>
    <m/>
    <m/>
    <m/>
    <m/>
    <m/>
    <n v="50.81"/>
    <n v="214.08"/>
  </r>
  <r>
    <n v="510140"/>
    <s v="Aripuanã"/>
    <s v="MT"/>
    <x v="7"/>
    <n v="51014011"/>
    <s v="Prefeitura Municipal de Aripuanã"/>
    <s v="DAE"/>
    <s v="Local"/>
    <s v="Água e Esgoto"/>
    <s v="Administração pública direta"/>
    <n v="1"/>
    <n v="1"/>
    <n v="12934"/>
    <n v="12934"/>
    <n v="20657"/>
    <n v="20657"/>
    <m/>
    <m/>
    <m/>
    <n v="1"/>
    <n v="1"/>
    <n v="1"/>
    <n v="2"/>
    <n v="0"/>
    <m/>
    <m/>
    <m/>
    <m/>
    <m/>
    <m/>
    <m/>
    <m/>
    <m/>
    <n v="14121"/>
    <n v="15600"/>
    <n v="3830"/>
    <n v="3797"/>
    <n v="4129"/>
    <n v="4033"/>
    <n v="1851"/>
    <n v="1695"/>
    <n v="77.959999999999994"/>
    <n v="136"/>
    <n v="1987.2"/>
    <n v="1788.48"/>
    <n v="506.67"/>
    <n v="1788.48"/>
    <n v="1464.07"/>
    <n v="0"/>
    <n v="3865"/>
    <n v="3771"/>
    <n v="1920"/>
    <n v="1771"/>
    <n v="0"/>
    <m/>
    <n v="0"/>
    <n v="0"/>
    <n v="0"/>
    <n v="426.4"/>
    <n v="4096"/>
    <n v="4096"/>
    <n v="1758"/>
    <n v="1619"/>
    <m/>
    <m/>
    <n v="12934"/>
    <n v="11568"/>
    <n v="0"/>
    <n v="1403.36"/>
    <m/>
    <m/>
    <m/>
    <m/>
    <m/>
    <m/>
    <m/>
    <m/>
    <m/>
    <m/>
    <m/>
    <m/>
    <n v="406"/>
    <n v="90"/>
    <n v="91"/>
    <n v="30"/>
    <n v="91"/>
    <n v="30"/>
    <n v="2.2999999999999998"/>
    <n v="2.2999999999999998"/>
    <n v="25.93"/>
    <n v="25.93"/>
    <n v="0"/>
    <n v="91"/>
    <n v="29"/>
    <n v="91"/>
    <n v="30"/>
    <n v="0"/>
    <n v="0"/>
    <n v="0"/>
    <n v="0"/>
    <m/>
    <n v="406"/>
    <n v="90"/>
    <n v="0"/>
    <n v="1461921.17"/>
    <n v="1461921.17"/>
    <n v="0"/>
    <n v="77238.259999999995"/>
    <n v="1539159.43"/>
    <n v="926190.74"/>
    <n v="0"/>
    <n v="612968.68999999994"/>
    <n v="485722.15"/>
    <n v="331244.57"/>
    <n v="75600"/>
    <n v="933147.6"/>
    <n v="250672.21"/>
    <n v="1590664.38"/>
    <n v="0"/>
    <n v="1808386.35"/>
    <m/>
    <n v="0"/>
    <n v="0"/>
    <n v="0"/>
    <n v="0"/>
    <m/>
    <m/>
    <m/>
    <n v="12"/>
    <n v="15"/>
    <n v="0"/>
    <n v="217721.97"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07"/>
    <n v="306.77999999999997"/>
    <n v="1.24"/>
    <n v="1"/>
    <n v="1"/>
    <m/>
    <n v="32.18"/>
    <n v="24536.63"/>
    <n v="46.49"/>
    <n v="25.5"/>
    <n v="0"/>
    <n v="80.84"/>
    <n v="26.32"/>
    <n v="22.88"/>
    <n v="1.45"/>
    <n v="100"/>
    <n v="29.9"/>
    <n v="23.72"/>
    <n v="174.63"/>
    <n v="26.12"/>
    <n v="38.020000000000003"/>
    <n v="329.73"/>
    <n v="100"/>
    <n v="3.14"/>
    <n v="40.58"/>
    <n v="1.0900000000000001"/>
    <n v="384.08"/>
    <n v="73.680000000000007"/>
    <n v="39.82"/>
    <n v="108.81"/>
    <n v="22.66"/>
    <n v="39.799999999999997"/>
    <n v="0"/>
    <n v="0"/>
    <n v="20.82"/>
    <n v="36.58"/>
    <n v="58.66"/>
    <n v="4.75"/>
    <n v="0"/>
    <n v="94.98"/>
    <n v="0"/>
    <n v="5.0199999999999996"/>
    <n v="93.56"/>
    <n v="28.33"/>
    <n v="3.54"/>
    <n v="1.45"/>
    <n v="3.14"/>
    <n v="3.48"/>
    <n v="10"/>
    <n v="5.09"/>
    <n v="142.77000000000001"/>
    <n v="90"/>
    <n v="36.520000000000003"/>
    <n v="143.37"/>
    <n v="68.36"/>
    <n v="1.97"/>
    <n v="0"/>
    <n v="0.71"/>
    <n v="0"/>
    <n v="0.66"/>
    <m/>
    <m/>
    <m/>
    <m/>
    <m/>
    <m/>
    <m/>
    <m/>
    <m/>
    <n v="58.23"/>
    <n v="163.35"/>
  </r>
  <r>
    <n v="510140"/>
    <s v="Aripuanã"/>
    <s v="MT"/>
    <x v="8"/>
    <n v="51014011"/>
    <s v="Prefeitura Municipal de Aripuanã"/>
    <s v="DAE"/>
    <s v="Local"/>
    <s v="Água e Esgoto"/>
    <s v="Administração pública direta"/>
    <n v="1"/>
    <n v="1"/>
    <n v="12706"/>
    <n v="12706"/>
    <n v="20293"/>
    <n v="20293"/>
    <m/>
    <m/>
    <m/>
    <n v="1"/>
    <n v="1"/>
    <n v="1"/>
    <n v="2"/>
    <n v="0"/>
    <m/>
    <m/>
    <m/>
    <m/>
    <m/>
    <m/>
    <m/>
    <m/>
    <m/>
    <n v="15600"/>
    <n v="15000"/>
    <n v="3797"/>
    <n v="3739"/>
    <n v="4033"/>
    <n v="3975"/>
    <n v="1695"/>
    <n v="1650"/>
    <n v="136"/>
    <n v="135"/>
    <n v="1738"/>
    <n v="1639"/>
    <n v="371"/>
    <n v="1639"/>
    <n v="1311"/>
    <n v="0"/>
    <n v="3771"/>
    <n v="3710"/>
    <n v="1771"/>
    <n v="2202"/>
    <n v="0"/>
    <m/>
    <n v="0"/>
    <n v="0"/>
    <n v="0"/>
    <n v="296"/>
    <n v="4096"/>
    <n v="3950"/>
    <n v="1619"/>
    <n v="2154"/>
    <n v="0"/>
    <m/>
    <n v="11568"/>
    <n v="11340"/>
    <n v="0"/>
    <n v="1362.94"/>
    <m/>
    <m/>
    <m/>
    <m/>
    <m/>
    <m/>
    <m/>
    <m/>
    <m/>
    <m/>
    <m/>
    <m/>
    <n v="90"/>
    <m/>
    <n v="30"/>
    <m/>
    <n v="30"/>
    <m/>
    <n v="2.2999999999999998"/>
    <m/>
    <n v="9.8000000000000007"/>
    <n v="9.8000000000000007"/>
    <n v="0"/>
    <n v="29"/>
    <m/>
    <n v="30"/>
    <m/>
    <n v="0"/>
    <n v="0"/>
    <n v="0"/>
    <n v="0"/>
    <m/>
    <n v="90"/>
    <m/>
    <n v="0"/>
    <n v="1373117.81"/>
    <n v="1373117.81"/>
    <n v="0"/>
    <n v="14334.38"/>
    <n v="1387452.19"/>
    <n v="901730.04"/>
    <n v="0"/>
    <n v="485722.15"/>
    <n v="288929.34000000003"/>
    <n v="285868.62"/>
    <n v="44937"/>
    <n v="667845.4"/>
    <n v="52767.3"/>
    <n v="1051418.32"/>
    <n v="0"/>
    <n v="1357309.93"/>
    <m/>
    <n v="0"/>
    <n v="0"/>
    <n v="0"/>
    <n v="0"/>
    <m/>
    <m/>
    <m/>
    <n v="15"/>
    <n v="19"/>
    <n v="0"/>
    <n v="305891.61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237.29"/>
    <n v="1.04"/>
    <n v="1.05"/>
    <n v="1.05"/>
    <m/>
    <n v="24.95"/>
    <n v="16815.8"/>
    <n v="44.39"/>
    <n v="21.35"/>
    <n v="0"/>
    <n v="101.16"/>
    <n v="24.57"/>
    <n v="15.56"/>
    <n v="0.6"/>
    <n v="100"/>
    <n v="27.29"/>
    <n v="20.14"/>
    <n v="200.32"/>
    <n v="33.68"/>
    <n v="76.67"/>
    <n v="293.49"/>
    <n v="91.04"/>
    <n v="0.71"/>
    <n v="36.17"/>
    <n v="0.8"/>
    <n v="260.64"/>
    <n v="75.430000000000007"/>
    <n v="35.01"/>
    <n v="76.569999999999993"/>
    <n v="20.82"/>
    <n v="24.66"/>
    <n v="0"/>
    <n v="0"/>
    <n v="27.19"/>
    <n v="32.21"/>
    <n v="63.52"/>
    <n v="4.2699999999999996"/>
    <n v="0"/>
    <n v="98.97"/>
    <n v="0"/>
    <n v="1.03"/>
    <n v="93.42"/>
    <n v="22.64"/>
    <n v="4.51"/>
    <n v="0.6"/>
    <n v="0.71"/>
    <n v="4.4800000000000004"/>
    <n v="5.7"/>
    <n v="2"/>
    <n v="71.98"/>
    <n v="94.3"/>
    <n v="34.11"/>
    <n v="126.03"/>
    <n v="76.87"/>
    <n v="0.44"/>
    <n v="0"/>
    <n v="0.78"/>
    <n v="0"/>
    <n v="0.49"/>
    <m/>
    <m/>
    <m/>
    <m/>
    <m/>
    <m/>
    <m/>
    <m/>
    <m/>
    <n v="85.76"/>
    <n v="188.6"/>
  </r>
  <r>
    <n v="510170"/>
    <s v="Barra do Bugres"/>
    <s v="MT"/>
    <x v="0"/>
    <n v="51017011"/>
    <s v="Departamento de Água e Esgotos"/>
    <s v="DAE"/>
    <s v="Local"/>
    <s v="Água e Esgoto"/>
    <s v="Autarquia"/>
    <n v="1"/>
    <n v="1"/>
    <m/>
    <m/>
    <n v="29403"/>
    <n v="29403"/>
    <m/>
    <m/>
    <m/>
    <n v="1"/>
    <n v="1"/>
    <n v="1"/>
    <n v="3"/>
    <n v="0"/>
    <m/>
    <m/>
    <m/>
    <m/>
    <m/>
    <m/>
    <m/>
    <m/>
    <m/>
    <n v="27327"/>
    <n v="35307"/>
    <n v="9222"/>
    <n v="9024"/>
    <n v="10323"/>
    <n v="9997"/>
    <n v="7517"/>
    <n v="6302"/>
    <n v="93"/>
    <n v="93"/>
    <n v="3074.76"/>
    <n v="2995.92"/>
    <n v="742.6"/>
    <n v="1191"/>
    <n v="1595"/>
    <n v="0"/>
    <n v="9629"/>
    <n v="9459"/>
    <n v="8503"/>
    <n v="7066"/>
    <n v="0"/>
    <m/>
    <n v="0"/>
    <n v="0"/>
    <n v="0"/>
    <n v="677.1"/>
    <n v="11005"/>
    <n v="10667"/>
    <n v="7899"/>
    <n v="6669"/>
    <m/>
    <m/>
    <m/>
    <n v="28869"/>
    <n v="0"/>
    <n v="2269.25"/>
    <m/>
    <m/>
    <m/>
    <m/>
    <m/>
    <m/>
    <m/>
    <m/>
    <m/>
    <m/>
    <m/>
    <m/>
    <n v="7236"/>
    <n v="9350"/>
    <n v="1247"/>
    <n v="2000"/>
    <n v="1247"/>
    <n v="2450"/>
    <n v="46"/>
    <n v="46"/>
    <n v="1021.78"/>
    <n v="0"/>
    <n v="1021.78"/>
    <n v="1247"/>
    <n v="2140"/>
    <n v="1606"/>
    <n v="2150"/>
    <n v="0"/>
    <n v="0"/>
    <n v="0"/>
    <n v="0"/>
    <m/>
    <m/>
    <n v="9350"/>
    <n v="0"/>
    <n v="4742958.83"/>
    <n v="4242801.8600000003"/>
    <n v="500156.97"/>
    <n v="231578.25"/>
    <n v="4974537.08"/>
    <n v="4936201.17"/>
    <n v="0"/>
    <n v="915560.57"/>
    <n v="2196192.16"/>
    <n v="1145159.29"/>
    <n v="781182.75"/>
    <n v="2176335.94"/>
    <n v="962331.84"/>
    <n v="5065009.82"/>
    <n v="0"/>
    <n v="5065009.82"/>
    <n v="0"/>
    <n v="0"/>
    <n v="0"/>
    <n v="0"/>
    <n v="0"/>
    <n v="0"/>
    <n v="0"/>
    <n v="0"/>
    <n v="2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649.11"/>
    <n v="1.94"/>
    <n v="1.81"/>
    <n v="2.66"/>
    <n v="0.49"/>
    <n v="41.61"/>
    <n v="61900.5"/>
    <n v="75.739999999999995"/>
    <n v="24.15"/>
    <n v="0"/>
    <n v="93.64"/>
    <n v="48.13"/>
    <n v="7.95"/>
    <n v="85.79"/>
    <n v="0"/>
    <n v="13.08"/>
    <n v="34.049999999999997"/>
    <n v="352.71"/>
    <n v="8.58"/>
    <n v="24.49"/>
    <n v="104.19"/>
    <m/>
    <m/>
    <n v="25.22"/>
    <n v="1.94"/>
    <n v="421.79"/>
    <n v="51.87"/>
    <n v="0.77"/>
    <n v="106.79"/>
    <n v="24.14"/>
    <n v="44.43"/>
    <n v="0"/>
    <n v="0"/>
    <n v="22.61"/>
    <n v="41.61"/>
    <n v="42.97"/>
    <n v="15.42"/>
    <n v="0"/>
    <n v="85.29"/>
    <n v="10.050000000000001"/>
    <n v="4.66"/>
    <n v="93.94"/>
    <n v="62.35"/>
    <n v="2.0299999999999998"/>
    <n v="0"/>
    <m/>
    <n v="1.72"/>
    <n v="61.27"/>
    <n v="55.49"/>
    <n v="565.71"/>
    <n v="38.729999999999997"/>
    <n v="9.77"/>
    <n v="66.260000000000005"/>
    <n v="92.94"/>
    <n v="24.61"/>
    <n v="0"/>
    <n v="0.74"/>
    <n v="0"/>
    <n v="0.96"/>
    <m/>
    <m/>
    <m/>
    <m/>
    <m/>
    <m/>
    <m/>
    <m/>
    <m/>
    <n v="97.46"/>
    <n v="315.64"/>
  </r>
  <r>
    <n v="510170"/>
    <s v="Barra do Bugres"/>
    <s v="MT"/>
    <x v="1"/>
    <n v="51017011"/>
    <s v="Departamento de Água e Esgotos"/>
    <s v="DAE"/>
    <s v="Local"/>
    <s v="Água e Esgoto"/>
    <s v="Autarquia"/>
    <n v="1"/>
    <n v="1"/>
    <n v="29143"/>
    <n v="29143"/>
    <n v="35642"/>
    <n v="35642"/>
    <m/>
    <m/>
    <m/>
    <n v="1"/>
    <n v="1"/>
    <n v="1"/>
    <n v="3"/>
    <n v="0"/>
    <m/>
    <m/>
    <m/>
    <m/>
    <m/>
    <m/>
    <m/>
    <m/>
    <m/>
    <n v="35307"/>
    <n v="35307"/>
    <n v="9024"/>
    <n v="9035"/>
    <n v="9997"/>
    <n v="9900"/>
    <n v="6302"/>
    <n v="6198"/>
    <n v="93"/>
    <n v="92"/>
    <n v="4415.04"/>
    <n v="0"/>
    <n v="2853.05"/>
    <n v="2911.28"/>
    <n v="2911.28"/>
    <n v="0"/>
    <n v="9459"/>
    <n v="9460"/>
    <n v="7066"/>
    <n v="6845"/>
    <n v="4158.97"/>
    <m/>
    <n v="0"/>
    <n v="0"/>
    <n v="0"/>
    <n v="1455.64"/>
    <n v="10667"/>
    <n v="10476"/>
    <n v="6669"/>
    <n v="6542"/>
    <m/>
    <m/>
    <n v="28869"/>
    <n v="28869"/>
    <n v="4158.97"/>
    <n v="2138"/>
    <m/>
    <m/>
    <m/>
    <m/>
    <m/>
    <m/>
    <m/>
    <m/>
    <m/>
    <m/>
    <m/>
    <m/>
    <n v="9350"/>
    <n v="9350"/>
    <n v="2000"/>
    <n v="2000"/>
    <n v="2450"/>
    <n v="2450"/>
    <n v="46"/>
    <n v="46"/>
    <n v="590"/>
    <n v="0"/>
    <n v="590"/>
    <n v="2140"/>
    <n v="2140"/>
    <n v="2150"/>
    <n v="2150"/>
    <n v="0"/>
    <n v="0"/>
    <n v="0"/>
    <n v="0"/>
    <m/>
    <n v="9350"/>
    <n v="9350"/>
    <n v="0"/>
    <n v="4200576.16"/>
    <n v="3757658.36"/>
    <n v="442917.8"/>
    <n v="0"/>
    <n v="4200576.16"/>
    <n v="4347042.01"/>
    <n v="0"/>
    <n v="2196192.16"/>
    <n v="2110207.85"/>
    <n v="708544.92"/>
    <n v="738418.21"/>
    <n v="1803697.8"/>
    <n v="766811.16"/>
    <n v="4169413.63"/>
    <n v="0"/>
    <n v="4560064.9800000004"/>
    <n v="0"/>
    <m/>
    <n v="0"/>
    <n v="268"/>
    <n v="0"/>
    <n v="0"/>
    <n v="0"/>
    <n v="0"/>
    <n v="17"/>
    <n v="17"/>
    <n v="151673.54"/>
    <m/>
    <m/>
    <m/>
    <m/>
    <n v="0"/>
    <n v="76114.179999999993"/>
    <n v="0"/>
    <n v="0"/>
    <n v="76114.17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729.32"/>
    <n v="1.3"/>
    <n v="1.2"/>
    <n v="1.29"/>
    <n v="0.75"/>
    <n v="32.35"/>
    <n v="41679.11"/>
    <n v="69.22"/>
    <n v="64.62"/>
    <n v="0"/>
    <n v="92.12"/>
    <n v="34.06"/>
    <n v="34.18"/>
    <n v="20.27"/>
    <n v="0"/>
    <n v="24.39"/>
    <n v="35.4"/>
    <n v="350.26"/>
    <n v="8.75"/>
    <n v="21.4"/>
    <n v="225.91"/>
    <n v="99.06"/>
    <n v="32.08"/>
    <n v="36.979999999999997"/>
    <n v="1.19"/>
    <n v="336.28"/>
    <n v="65.94"/>
    <n v="-3.49"/>
    <n v="99.26"/>
    <n v="16.87"/>
    <n v="35.119999999999997"/>
    <n v="1.81"/>
    <n v="3.61"/>
    <n v="16.989999999999998"/>
    <n v="35.39"/>
    <n v="43.26"/>
    <n v="17.71"/>
    <n v="3.64"/>
    <n v="89.46"/>
    <n v="10.54"/>
    <n v="0"/>
    <n v="95.08"/>
    <n v="98"/>
    <n v="1.88"/>
    <n v="0"/>
    <n v="32.08"/>
    <n v="1.54"/>
    <n v="34.06"/>
    <n v="44.54"/>
    <n v="456.27"/>
    <n v="65.94"/>
    <n v="24.39"/>
    <n v="188.22"/>
    <n v="99.06"/>
    <n v="26.23"/>
    <n v="94.2"/>
    <n v="0.48"/>
    <n v="0"/>
    <n v="0.84"/>
    <m/>
    <m/>
    <m/>
    <m/>
    <m/>
    <m/>
    <m/>
    <m/>
    <m/>
    <n v="102.39"/>
    <n v="311.58999999999997"/>
  </r>
  <r>
    <n v="510170"/>
    <s v="Barra do Bugres"/>
    <s v="MT"/>
    <x v="2"/>
    <n v="51017011"/>
    <s v="Departamento de Água e Esgotos"/>
    <s v="DAE"/>
    <s v="Local"/>
    <s v="Água e Esgoto"/>
    <s v="Autarquia"/>
    <n v="1"/>
    <n v="1"/>
    <n v="28869"/>
    <n v="28869"/>
    <n v="35307"/>
    <n v="35307"/>
    <m/>
    <m/>
    <m/>
    <n v="1"/>
    <n v="1"/>
    <n v="1"/>
    <n v="3"/>
    <n v="0"/>
    <m/>
    <m/>
    <m/>
    <m/>
    <m/>
    <m/>
    <m/>
    <m/>
    <m/>
    <n v="35307"/>
    <n v="34966"/>
    <n v="9035"/>
    <n v="11230"/>
    <n v="9900"/>
    <n v="11450"/>
    <n v="6198"/>
    <n v="3415"/>
    <n v="92"/>
    <n v="91"/>
    <n v="4415.04"/>
    <n v="0"/>
    <n v="2853.05"/>
    <n v="2911.28"/>
    <n v="2911.28"/>
    <n v="0"/>
    <n v="9460"/>
    <n v="9843"/>
    <n v="6845"/>
    <n v="3560"/>
    <n v="4158.97"/>
    <m/>
    <n v="0"/>
    <n v="0"/>
    <n v="0"/>
    <n v="1455.64"/>
    <n v="10476"/>
    <n v="11627"/>
    <n v="6542"/>
    <n v="3052"/>
    <m/>
    <m/>
    <n v="28869"/>
    <n v="28590"/>
    <n v="4158.97"/>
    <n v="7069"/>
    <m/>
    <m/>
    <m/>
    <m/>
    <m/>
    <m/>
    <m/>
    <m/>
    <m/>
    <m/>
    <m/>
    <m/>
    <n v="9350"/>
    <n v="9350"/>
    <n v="2000"/>
    <n v="2000"/>
    <n v="2450"/>
    <n v="2450"/>
    <n v="46"/>
    <n v="46"/>
    <n v="590"/>
    <n v="0"/>
    <n v="590"/>
    <n v="2140"/>
    <n v="2140"/>
    <n v="2150"/>
    <n v="2150"/>
    <n v="0"/>
    <n v="0"/>
    <n v="0"/>
    <n v="0"/>
    <m/>
    <n v="9350"/>
    <n v="9350"/>
    <n v="0"/>
    <n v="2898141.01"/>
    <n v="2409004.11"/>
    <n v="489136.9"/>
    <n v="38557.33"/>
    <n v="2936698.34"/>
    <n v="4773166.2"/>
    <n v="0"/>
    <n v="2110207.85"/>
    <n v="745239.12"/>
    <n v="708544.92"/>
    <n v="736416"/>
    <n v="1803697.8"/>
    <n v="766811.16"/>
    <n v="4169413.63"/>
    <n v="0"/>
    <n v="4560064.9800000004"/>
    <n v="0"/>
    <n v="0"/>
    <n v="0"/>
    <n v="268"/>
    <n v="0"/>
    <n v="233807.84"/>
    <n v="0"/>
    <n v="0"/>
    <n v="17"/>
    <n v="15"/>
    <n v="153675.75"/>
    <n v="390651.35"/>
    <m/>
    <m/>
    <m/>
    <n v="233807.84"/>
    <n v="76114.179999999993"/>
    <n v="0"/>
    <n v="0"/>
    <n v="76114.17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820.31"/>
    <n v="1.3"/>
    <n v="0.83"/>
    <n v="0.83"/>
    <n v="0.83"/>
    <n v="32.35"/>
    <n v="44284.06"/>
    <n v="47.44"/>
    <n v="64.62"/>
    <n v="0"/>
    <n v="63.55"/>
    <n v="34.06"/>
    <n v="45.7"/>
    <n v="20.27"/>
    <n v="0"/>
    <n v="22.73"/>
    <n v="33.32"/>
    <n v="393.96"/>
    <n v="8.2799999999999994"/>
    <n v="21.4"/>
    <n v="227"/>
    <n v="100"/>
    <n v="32.39"/>
    <n v="34.47"/>
    <n v="1.19"/>
    <n v="317.67"/>
    <n v="65.94"/>
    <n v="-62.54"/>
    <n v="143.87"/>
    <n v="24.45"/>
    <n v="50.91"/>
    <n v="2.63"/>
    <n v="5.3"/>
    <n v="16.989999999999998"/>
    <n v="35.39"/>
    <n v="43.26"/>
    <n v="17.66"/>
    <n v="3.69"/>
    <n v="82.03"/>
    <n v="16.66"/>
    <n v="1.31"/>
    <n v="90.41"/>
    <n v="98"/>
    <n v="1.58"/>
    <n v="0"/>
    <n v="32.39"/>
    <n v="1.32"/>
    <n v="34.06"/>
    <n v="45.03"/>
    <n v="406.6"/>
    <n v="65.94"/>
    <n v="22.73"/>
    <n v="258.68"/>
    <n v="100"/>
    <n v="26.48"/>
    <n v="94.2"/>
    <n v="1.6"/>
    <n v="0"/>
    <n v="0.26"/>
    <m/>
    <m/>
    <m/>
    <m/>
    <m/>
    <m/>
    <m/>
    <m/>
    <m/>
    <n v="112.43"/>
    <n v="364.17"/>
  </r>
  <r>
    <n v="510170"/>
    <s v="Barra do Bugres"/>
    <s v="MT"/>
    <x v="3"/>
    <n v="51017011"/>
    <s v="Departamento de Água e Esgotos"/>
    <s v="DAE"/>
    <s v="Local"/>
    <s v="Água e Esgoto"/>
    <s v="Autarquia"/>
    <n v="1"/>
    <n v="1"/>
    <n v="28590"/>
    <n v="28590"/>
    <n v="34966"/>
    <n v="34966"/>
    <m/>
    <m/>
    <m/>
    <n v="1"/>
    <n v="1"/>
    <n v="1"/>
    <n v="3"/>
    <n v="0"/>
    <m/>
    <m/>
    <m/>
    <m/>
    <m/>
    <m/>
    <m/>
    <m/>
    <m/>
    <n v="34966"/>
    <n v="32307"/>
    <n v="11230"/>
    <n v="11120"/>
    <n v="11450"/>
    <n v="11315"/>
    <n v="3415"/>
    <n v="3130"/>
    <n v="91"/>
    <n v="90"/>
    <n v="2600"/>
    <n v="2600"/>
    <n v="1150"/>
    <n v="2250"/>
    <n v="2250"/>
    <n v="0"/>
    <n v="9843"/>
    <n v="9562"/>
    <n v="3560"/>
    <n v="3245"/>
    <n v="0"/>
    <m/>
    <n v="0"/>
    <n v="0"/>
    <n v="0"/>
    <n v="1150"/>
    <n v="11627"/>
    <n v="11315"/>
    <n v="3052"/>
    <n v="2815"/>
    <n v="0"/>
    <m/>
    <n v="28590"/>
    <n v="28307"/>
    <n v="2600"/>
    <n v="2423"/>
    <m/>
    <m/>
    <m/>
    <m/>
    <m/>
    <m/>
    <m/>
    <m/>
    <m/>
    <m/>
    <m/>
    <m/>
    <n v="9350"/>
    <n v="9350"/>
    <n v="2000"/>
    <n v="2000"/>
    <n v="2450"/>
    <n v="2450"/>
    <n v="46"/>
    <n v="46"/>
    <n v="590"/>
    <n v="0"/>
    <n v="590"/>
    <n v="2140"/>
    <n v="2140"/>
    <n v="2150"/>
    <n v="2150"/>
    <n v="0"/>
    <n v="0"/>
    <n v="0"/>
    <n v="0"/>
    <m/>
    <n v="9350"/>
    <n v="9350"/>
    <n v="150"/>
    <n v="3251731.53"/>
    <n v="2585264.48"/>
    <n v="666467.05000000005"/>
    <n v="47113.66"/>
    <n v="3298845.19"/>
    <n v="3596235.48"/>
    <n v="0"/>
    <n v="745239.12"/>
    <n v="745239.12"/>
    <n v="654456.12"/>
    <n v="592654.25"/>
    <n v="644369.78"/>
    <n v="583487.25"/>
    <n v="2574259.2400000002"/>
    <n v="0"/>
    <n v="2998365.96"/>
    <n v="0"/>
    <n v="0"/>
    <n v="0"/>
    <n v="268"/>
    <n v="125"/>
    <n v="0"/>
    <n v="0"/>
    <n v="0"/>
    <n v="15"/>
    <n v="15"/>
    <n v="99023.84"/>
    <n v="42398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922.17"/>
    <n v="1.06"/>
    <n v="1.1399999999999999"/>
    <n v="1.1499999999999999"/>
    <n v="1.1299999999999999"/>
    <n v="41.29"/>
    <n v="43630.41"/>
    <n v="29.28"/>
    <n v="44.23"/>
    <n v="0"/>
    <n v="108.45"/>
    <n v="13.46"/>
    <n v="28.17"/>
    <n v="26.22"/>
    <n v="0"/>
    <n v="16.47"/>
    <n v="28.37"/>
    <n v="487.52"/>
    <n v="7.89"/>
    <n v="21.4"/>
    <n v="183.26"/>
    <n v="100"/>
    <n v="32.700000000000003"/>
    <n v="19.04"/>
    <n v="0.91"/>
    <n v="186.1"/>
    <n v="86.54"/>
    <n v="-9.01"/>
    <n v="79.17"/>
    <n v="20.13"/>
    <n v="38.07"/>
    <n v="0"/>
    <n v="3.05"/>
    <n v="25.42"/>
    <n v="48.09"/>
    <n v="25.03"/>
    <n v="23.02"/>
    <n v="3.85"/>
    <n v="78.37"/>
    <n v="20.2"/>
    <n v="1.43"/>
    <n v="85.24"/>
    <n v="51.11"/>
    <n v="1.34"/>
    <n v="0"/>
    <n v="32.700000000000003"/>
    <n v="1.1399999999999999"/>
    <n v="13.46"/>
    <n v="10.6"/>
    <n v="85.81"/>
    <n v="86.54"/>
    <n v="16.47"/>
    <n v="81.33"/>
    <n v="100"/>
    <n v="26.74"/>
    <n v="100"/>
    <n v="0.93"/>
    <n v="0.25"/>
    <n v="0.25"/>
    <m/>
    <m/>
    <m/>
    <m/>
    <m/>
    <m/>
    <m/>
    <m/>
    <m/>
    <n v="139.69"/>
    <n v="464.34"/>
  </r>
  <r>
    <n v="510170"/>
    <s v="Barra do Bugres"/>
    <s v="MT"/>
    <x v="4"/>
    <n v="51017011"/>
    <s v="Departamento de Água e Esgotos"/>
    <s v="DAE"/>
    <s v="Local"/>
    <s v="Água e Esgoto"/>
    <s v="Autarquia"/>
    <n v="1"/>
    <n v="1"/>
    <n v="28307"/>
    <n v="28307"/>
    <n v="34619"/>
    <n v="34619"/>
    <m/>
    <m/>
    <m/>
    <n v="1"/>
    <n v="1"/>
    <n v="1"/>
    <n v="3"/>
    <n v="0"/>
    <m/>
    <m/>
    <m/>
    <m/>
    <m/>
    <m/>
    <m/>
    <m/>
    <m/>
    <n v="32307"/>
    <n v="31793"/>
    <n v="11120"/>
    <n v="11080"/>
    <n v="11315"/>
    <n v="11082"/>
    <n v="3130"/>
    <n v="3060"/>
    <n v="90"/>
    <n v="76"/>
    <n v="2400"/>
    <n v="2400"/>
    <n v="1123"/>
    <n v="2200"/>
    <n v="2200"/>
    <n v="0"/>
    <n v="9562"/>
    <n v="9080"/>
    <n v="3245"/>
    <n v="3214"/>
    <n v="0"/>
    <m/>
    <n v="0"/>
    <n v="0"/>
    <n v="0"/>
    <n v="1123"/>
    <n v="11315"/>
    <n v="11082"/>
    <n v="2815"/>
    <n v="2750"/>
    <n v="0"/>
    <m/>
    <n v="28307"/>
    <n v="27509"/>
    <n v="2400"/>
    <n v="2290"/>
    <m/>
    <m/>
    <m/>
    <m/>
    <m/>
    <m/>
    <m/>
    <m/>
    <m/>
    <m/>
    <m/>
    <m/>
    <n v="9350"/>
    <n v="8930"/>
    <n v="2000"/>
    <n v="2000"/>
    <n v="2450"/>
    <n v="2050"/>
    <n v="46"/>
    <n v="46"/>
    <n v="590"/>
    <n v="0"/>
    <n v="590"/>
    <n v="2140"/>
    <n v="2050"/>
    <n v="2150"/>
    <n v="2150"/>
    <n v="0"/>
    <n v="0"/>
    <n v="0"/>
    <n v="0"/>
    <m/>
    <n v="9350"/>
    <n v="8930"/>
    <n v="150"/>
    <n v="3251731.53"/>
    <n v="2585264.48"/>
    <n v="666467.05000000005"/>
    <n v="47113.66"/>
    <n v="3298845.19"/>
    <n v="3596235.48"/>
    <n v="0"/>
    <n v="745239.12"/>
    <n v="694596.89"/>
    <n v="654456.12"/>
    <n v="592654.25"/>
    <n v="644369.78"/>
    <n v="583487.25"/>
    <n v="2574259.2400000002"/>
    <n v="0"/>
    <n v="2998365.96"/>
    <n v="0"/>
    <n v="0"/>
    <n v="0"/>
    <n v="268"/>
    <n v="125"/>
    <n v="0"/>
    <n v="0"/>
    <n v="0"/>
    <n v="15"/>
    <n v="15"/>
    <n v="99023.84"/>
    <n v="423981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896.57"/>
    <n v="1.07"/>
    <n v="1.17"/>
    <n v="1.18"/>
    <n v="1.1299999999999999"/>
    <n v="41.29"/>
    <n v="43630.41"/>
    <n v="27.88"/>
    <n v="46.79"/>
    <n v="0"/>
    <n v="108.45"/>
    <n v="8.33"/>
    <n v="28.98"/>
    <n v="26.82"/>
    <n v="0"/>
    <n v="16.37"/>
    <n v="28.37"/>
    <n v="473.98"/>
    <n v="7.41"/>
    <n v="21.4"/>
    <n v="188.06"/>
    <n v="100"/>
    <n v="33.03"/>
    <n v="17.86"/>
    <n v="0.92"/>
    <n v="191.42"/>
    <n v="91.67"/>
    <n v="-9.01"/>
    <n v="79.17"/>
    <n v="20.13"/>
    <n v="38.07"/>
    <n v="0"/>
    <n v="3.05"/>
    <n v="25.42"/>
    <n v="48.09"/>
    <n v="25.03"/>
    <n v="23.02"/>
    <n v="3.85"/>
    <n v="78.37"/>
    <n v="20.2"/>
    <n v="1.43"/>
    <n v="83.23"/>
    <n v="51.05"/>
    <n v="1.35"/>
    <n v="0"/>
    <n v="33.03"/>
    <n v="1.1499999999999999"/>
    <n v="8.33"/>
    <n v="6.6"/>
    <n v="49.36"/>
    <n v="91.67"/>
    <n v="16.37"/>
    <n v="81.33"/>
    <n v="93.32"/>
    <n v="27.01"/>
    <n v="100"/>
    <n v="0.95"/>
    <n v="0.25"/>
    <n v="0.26"/>
    <m/>
    <m/>
    <m/>
    <m/>
    <m/>
    <m/>
    <m/>
    <m/>
    <m/>
    <n v="139.69"/>
    <n v="461.7"/>
  </r>
  <r>
    <n v="510170"/>
    <s v="Barra do Bugres"/>
    <s v="MT"/>
    <x v="5"/>
    <n v="51017011"/>
    <s v="Departamento de Água e Esgotos"/>
    <s v="DAE"/>
    <s v="Local"/>
    <s v="Água e Esgoto"/>
    <s v="Autarquia"/>
    <n v="1"/>
    <n v="1"/>
    <n v="27509"/>
    <n v="27509"/>
    <n v="33644"/>
    <n v="33644"/>
    <m/>
    <m/>
    <m/>
    <n v="1"/>
    <n v="1"/>
    <n v="1"/>
    <n v="3"/>
    <n v="0"/>
    <m/>
    <m/>
    <m/>
    <m/>
    <m/>
    <m/>
    <m/>
    <m/>
    <m/>
    <n v="31793"/>
    <n v="27396"/>
    <n v="11080"/>
    <n v="9340"/>
    <n v="11082"/>
    <n v="9960"/>
    <n v="3060"/>
    <n v="2350"/>
    <n v="76"/>
    <n v="75"/>
    <n v="2300"/>
    <n v="2300"/>
    <n v="350"/>
    <n v="2100"/>
    <n v="2100"/>
    <n v="0"/>
    <n v="9080"/>
    <n v="8150"/>
    <n v="3214"/>
    <n v="2943"/>
    <n v="0"/>
    <m/>
    <n v="0"/>
    <n v="0"/>
    <n v="0"/>
    <n v="350"/>
    <n v="11082"/>
    <n v="10220"/>
    <n v="2750"/>
    <n v="2540"/>
    <n v="0"/>
    <m/>
    <n v="27509"/>
    <n v="26296"/>
    <n v="2300"/>
    <n v="2410"/>
    <m/>
    <m/>
    <m/>
    <m/>
    <m/>
    <m/>
    <m/>
    <m/>
    <m/>
    <m/>
    <m/>
    <m/>
    <n v="8930"/>
    <n v="8930"/>
    <n v="2000"/>
    <n v="2000"/>
    <n v="2050"/>
    <n v="2050"/>
    <n v="46"/>
    <n v="46"/>
    <n v="590"/>
    <n v="0"/>
    <n v="590"/>
    <n v="2050"/>
    <n v="2050"/>
    <n v="2150"/>
    <n v="2150"/>
    <n v="0"/>
    <n v="0"/>
    <n v="0"/>
    <n v="0"/>
    <m/>
    <n v="8930"/>
    <n v="8930"/>
    <n v="100"/>
    <n v="2956119.62"/>
    <n v="2350240.48"/>
    <n v="605879.14"/>
    <n v="39498.74"/>
    <n v="2995618.36"/>
    <n v="3360654.39"/>
    <n v="0"/>
    <n v="694596.89"/>
    <n v="568352.68999999994"/>
    <n v="599269.57999999996"/>
    <n v="586359.56000000006"/>
    <n v="789630.47"/>
    <n v="541314.26"/>
    <n v="2715654"/>
    <n v="0"/>
    <n v="2914624.1"/>
    <n v="0"/>
    <n v="0"/>
    <n v="0"/>
    <n v="110"/>
    <n v="95"/>
    <n v="0"/>
    <n v="0"/>
    <n v="0"/>
    <n v="15"/>
    <n v="15"/>
    <n v="198970.13"/>
    <n v="198875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38.07"/>
    <n v="1.08"/>
    <n v="1.1000000000000001"/>
    <n v="1.1200000000000001"/>
    <n v="1.03"/>
    <n v="39.130000000000003"/>
    <n v="39951.31"/>
    <n v="26.49"/>
    <n v="15.22"/>
    <n v="0"/>
    <n v="101.42"/>
    <n v="8.6999999999999993"/>
    <n v="9.4700000000000006"/>
    <n v="28.1"/>
    <n v="0"/>
    <n v="16.63"/>
    <n v="28.55"/>
    <n v="440.33"/>
    <n v="7.09"/>
    <n v="21.4"/>
    <n v="194.41"/>
    <n v="100"/>
    <n v="32.46"/>
    <n v="18.22"/>
    <n v="1.01"/>
    <n v="216.03"/>
    <n v="91.3"/>
    <n v="-12.19"/>
    <n v="91.87"/>
    <n v="20.27"/>
    <n v="38.58"/>
    <n v="0"/>
    <n v="6.73"/>
    <n v="22.07"/>
    <n v="42"/>
    <n v="29.08"/>
    <n v="21.59"/>
    <n v="7.33"/>
    <n v="78.459999999999994"/>
    <n v="20.23"/>
    <n v="1.32"/>
    <n v="81.88"/>
    <n v="16.670000000000002"/>
    <n v="1.47"/>
    <n v="0"/>
    <n v="32.46"/>
    <n v="1.23"/>
    <n v="8.6999999999999993"/>
    <n v="7.26"/>
    <n v="53.67"/>
    <n v="91.3"/>
    <n v="16.63"/>
    <n v="83.47"/>
    <n v="94.5"/>
    <n v="26.54"/>
    <n v="100"/>
    <n v="1.05"/>
    <n v="0.17"/>
    <n v="0.31"/>
    <m/>
    <m/>
    <m/>
    <m/>
    <m/>
    <m/>
    <m/>
    <m/>
    <m/>
    <n v="123.75"/>
    <n v="427.68"/>
  </r>
  <r>
    <n v="510170"/>
    <s v="Barra do Bugres"/>
    <s v="MT"/>
    <x v="6"/>
    <n v="51017011"/>
    <s v="Departamento de Água e Esgotos"/>
    <s v="DAE"/>
    <s v="Local"/>
    <s v="Água e Esgoto"/>
    <s v="Autarquia"/>
    <n v="1"/>
    <n v="1"/>
    <n v="27256"/>
    <n v="27256"/>
    <n v="33334"/>
    <n v="33334"/>
    <m/>
    <m/>
    <m/>
    <n v="1"/>
    <n v="1"/>
    <n v="1"/>
    <n v="3"/>
    <n v="0"/>
    <m/>
    <m/>
    <m/>
    <m/>
    <m/>
    <m/>
    <m/>
    <m/>
    <m/>
    <n v="27396"/>
    <n v="27396"/>
    <n v="9340"/>
    <n v="9340"/>
    <n v="9960"/>
    <n v="9960"/>
    <n v="2350"/>
    <n v="2140"/>
    <n v="75"/>
    <n v="72"/>
    <n v="2300"/>
    <n v="2300"/>
    <n v="350"/>
    <n v="2100"/>
    <n v="2100"/>
    <n v="0"/>
    <n v="8150"/>
    <n v="8150"/>
    <n v="2943"/>
    <n v="2680"/>
    <n v="0"/>
    <m/>
    <n v="0"/>
    <n v="0"/>
    <n v="0"/>
    <n v="350"/>
    <n v="10220"/>
    <n v="10220"/>
    <n v="2540"/>
    <n v="2350"/>
    <n v="0"/>
    <m/>
    <n v="26296"/>
    <n v="27396"/>
    <n v="2300"/>
    <n v="2350"/>
    <m/>
    <m/>
    <m/>
    <m/>
    <m/>
    <m/>
    <m/>
    <m/>
    <m/>
    <m/>
    <m/>
    <m/>
    <n v="8930"/>
    <n v="7588"/>
    <n v="2000"/>
    <n v="1992"/>
    <n v="2050"/>
    <n v="2016"/>
    <n v="46"/>
    <n v="46"/>
    <n v="590"/>
    <n v="0"/>
    <n v="590"/>
    <n v="2050"/>
    <n v="2016"/>
    <n v="2150"/>
    <n v="2043"/>
    <n v="0"/>
    <n v="0"/>
    <n v="0"/>
    <n v="0"/>
    <m/>
    <n v="8930"/>
    <n v="7588"/>
    <n v="100"/>
    <n v="2804002.96"/>
    <n v="2214315.5499999998"/>
    <n v="589687.41"/>
    <n v="36676.239999999998"/>
    <n v="2840679.2"/>
    <n v="2685354.26"/>
    <n v="0"/>
    <n v="568352.68999999994"/>
    <n v="954358.46"/>
    <n v="680126.3"/>
    <n v="540651"/>
    <n v="629450.99"/>
    <n v="305215.56"/>
    <n v="2315654"/>
    <n v="0"/>
    <n v="2551263.59"/>
    <n v="0"/>
    <n v="0"/>
    <n v="0"/>
    <n v="90"/>
    <n v="80"/>
    <n v="0"/>
    <n v="0"/>
    <n v="0"/>
    <n v="15"/>
    <n v="15"/>
    <n v="160120.15"/>
    <n v="235529.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799.53"/>
    <n v="0.95"/>
    <n v="1.04"/>
    <n v="1.05"/>
    <n v="1"/>
    <n v="38.619999999999997"/>
    <n v="45341.75"/>
    <n v="24.04"/>
    <n v="15.22"/>
    <n v="0"/>
    <n v="109.91"/>
    <n v="8.6999999999999993"/>
    <n v="10.37"/>
    <n v="28.1"/>
    <n v="0"/>
    <n v="17.57"/>
    <n v="21.73"/>
    <n v="551.87"/>
    <n v="7.19"/>
    <n v="21.94"/>
    <n v="210.01"/>
    <n v="96.48"/>
    <n v="32.76"/>
    <n v="19.239999999999998"/>
    <n v="0.86"/>
    <n v="193.08"/>
    <n v="91.3"/>
    <n v="5.47"/>
    <n v="82.58"/>
    <n v="24.26"/>
    <n v="35.14"/>
    <n v="0"/>
    <n v="5.71"/>
    <n v="29.37"/>
    <n v="42.55"/>
    <n v="27.18"/>
    <n v="23.35"/>
    <n v="6.91"/>
    <n v="77.95"/>
    <n v="20.76"/>
    <n v="1.29"/>
    <n v="81.83"/>
    <n v="16.670000000000002"/>
    <n v="1.61"/>
    <n v="0"/>
    <n v="32.76"/>
    <n v="1.32"/>
    <n v="8.6999999999999993"/>
    <n v="7.46"/>
    <n v="58.67"/>
    <n v="91.3"/>
    <n v="17.57"/>
    <n v="72.03"/>
    <n v="82.19"/>
    <n v="26.79"/>
    <n v="100"/>
    <n v="1.02"/>
    <n v="0.17"/>
    <n v="0.26"/>
    <m/>
    <m/>
    <m/>
    <m/>
    <m/>
    <m/>
    <m/>
    <m/>
    <m/>
    <n v="115.96"/>
    <n v="521.64"/>
  </r>
  <r>
    <n v="510170"/>
    <s v="Barra do Bugres"/>
    <s v="MT"/>
    <x v="7"/>
    <n v="51017011"/>
    <s v="Departamento de Água e Esgotos"/>
    <s v="DAE"/>
    <s v="Local"/>
    <s v="Água e Esgoto"/>
    <s v="Autarquia"/>
    <n v="1"/>
    <n v="1"/>
    <n v="27555"/>
    <n v="27555"/>
    <n v="33700"/>
    <n v="33700"/>
    <m/>
    <m/>
    <m/>
    <n v="1"/>
    <n v="1"/>
    <n v="1"/>
    <n v="3"/>
    <n v="0"/>
    <m/>
    <m/>
    <m/>
    <m/>
    <m/>
    <m/>
    <m/>
    <m/>
    <m/>
    <n v="27396"/>
    <n v="27281"/>
    <n v="9340"/>
    <n v="8568"/>
    <n v="9960"/>
    <n v="9644"/>
    <n v="2140"/>
    <n v="2043"/>
    <n v="72"/>
    <n v="72"/>
    <n v="2300"/>
    <n v="2300"/>
    <n v="350"/>
    <n v="2100"/>
    <n v="2100"/>
    <n v="0"/>
    <n v="8150"/>
    <m/>
    <n v="2680"/>
    <n v="2568"/>
    <n v="0"/>
    <m/>
    <n v="0"/>
    <n v="0"/>
    <n v="0"/>
    <n v="350"/>
    <n v="10220"/>
    <n v="10101"/>
    <n v="2350"/>
    <m/>
    <n v="0"/>
    <m/>
    <n v="27396"/>
    <n v="27281"/>
    <n v="2300"/>
    <n v="2250"/>
    <m/>
    <m/>
    <m/>
    <m/>
    <m/>
    <m/>
    <m/>
    <m/>
    <m/>
    <m/>
    <m/>
    <m/>
    <n v="7588"/>
    <n v="7588"/>
    <n v="1992"/>
    <n v="1992"/>
    <n v="2016"/>
    <n v="2016"/>
    <n v="46"/>
    <n v="46"/>
    <n v="570"/>
    <n v="0"/>
    <n v="570"/>
    <n v="2016"/>
    <n v="2016"/>
    <n v="2043"/>
    <n v="2043"/>
    <n v="0"/>
    <n v="0"/>
    <n v="0"/>
    <n v="0"/>
    <m/>
    <n v="7588"/>
    <n v="7588"/>
    <n v="100"/>
    <n v="2218799.33"/>
    <n v="1661274.1"/>
    <n v="557525.23"/>
    <n v="221879.87"/>
    <n v="2440679.2000000002"/>
    <n v="2520654.35"/>
    <n v="0"/>
    <n v="954358.46"/>
    <n v="650000"/>
    <n v="610065.23"/>
    <n v="408430"/>
    <n v="602345.85"/>
    <n v="289458.45"/>
    <n v="1915654"/>
    <n v="0"/>
    <n v="2125214"/>
    <n v="0"/>
    <n v="0"/>
    <n v="0"/>
    <n v="80"/>
    <n v="60"/>
    <n v="0"/>
    <n v="0"/>
    <n v="0"/>
    <n v="15"/>
    <n v="17"/>
    <n v="5274.47"/>
    <n v="209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738.62"/>
    <n v="0.8"/>
    <n v="0.83"/>
    <n v="0.79"/>
    <n v="0.98"/>
    <n v="42.33"/>
    <n v="38129.08"/>
    <n v="23.36"/>
    <n v="15.22"/>
    <n v="0"/>
    <n v="104.4"/>
    <n v="8.6999999999999993"/>
    <n v="11.12"/>
    <n v="27.14"/>
    <n v="0"/>
    <n v="17.850000000000001"/>
    <n v="23.59"/>
    <n v="500.94"/>
    <n v="7.09"/>
    <n v="22.52"/>
    <n v="210.45"/>
    <n v="99.42"/>
    <n v="27.54"/>
    <n v="19.55"/>
    <n v="0.72"/>
    <n v="162.1"/>
    <n v="91.3"/>
    <n v="-3.28"/>
    <n v="86.34"/>
    <n v="27.5"/>
    <n v="40.54"/>
    <n v="0"/>
    <n v="0.24"/>
    <n v="31.85"/>
    <n v="46.96"/>
    <n v="31.44"/>
    <n v="21.32"/>
    <n v="0.28000000000000003"/>
    <n v="68.069999999999993"/>
    <n v="22.84"/>
    <n v="9.09"/>
    <n v="83.15"/>
    <n v="16.670000000000002"/>
    <n v="1.79"/>
    <n v="0"/>
    <n v="27.54"/>
    <n v="1.46"/>
    <n v="8.6999999999999993"/>
    <n v="7.61"/>
    <n v="61.2"/>
    <n v="91.3"/>
    <n v="17.850000000000001"/>
    <n v="140.77000000000001"/>
    <n v="81.290000000000006"/>
    <n v="22.52"/>
    <n v="100"/>
    <n v="0.98"/>
    <n v="0.18"/>
    <n v="0.26"/>
    <m/>
    <m/>
    <m/>
    <m/>
    <m/>
    <m/>
    <m/>
    <m/>
    <m/>
    <n v="131.58000000000001"/>
    <n v="463.98"/>
  </r>
  <r>
    <n v="510170"/>
    <s v="Barra do Bugres"/>
    <s v="MT"/>
    <x v="8"/>
    <n v="51017011"/>
    <s v="Departamento de Água e Esgotos"/>
    <s v="DAE"/>
    <s v="Local"/>
    <s v="Água e Esgoto"/>
    <s v="Autarquia"/>
    <n v="1"/>
    <n v="1"/>
    <n v="27281"/>
    <n v="27281"/>
    <n v="33365"/>
    <n v="33365"/>
    <m/>
    <m/>
    <m/>
    <n v="1"/>
    <n v="1"/>
    <n v="1"/>
    <n v="3"/>
    <n v="0"/>
    <m/>
    <m/>
    <m/>
    <m/>
    <m/>
    <m/>
    <m/>
    <m/>
    <m/>
    <n v="27281"/>
    <n v="26577"/>
    <n v="8568"/>
    <n v="7950"/>
    <n v="9644"/>
    <n v="9180"/>
    <n v="2043"/>
    <n v="2043"/>
    <n v="72"/>
    <n v="72"/>
    <n v="2200"/>
    <n v="2200"/>
    <n v="320"/>
    <n v="2000"/>
    <n v="2000"/>
    <n v="0"/>
    <m/>
    <n v="7680"/>
    <n v="2568"/>
    <n v="2568"/>
    <n v="0"/>
    <m/>
    <n v="0"/>
    <n v="0"/>
    <n v="0"/>
    <n v="320"/>
    <n v="10101"/>
    <n v="9764"/>
    <m/>
    <n v="2113"/>
    <n v="0"/>
    <m/>
    <n v="27281"/>
    <n v="26577"/>
    <n v="2200"/>
    <n v="2112.89"/>
    <m/>
    <m/>
    <m/>
    <m/>
    <m/>
    <m/>
    <m/>
    <m/>
    <m/>
    <m/>
    <m/>
    <m/>
    <n v="7588"/>
    <n v="7588"/>
    <n v="1992"/>
    <n v="1902"/>
    <n v="2016"/>
    <n v="1939"/>
    <n v="46"/>
    <n v="46"/>
    <n v="570"/>
    <n v="0"/>
    <n v="570"/>
    <n v="2016"/>
    <n v="1939"/>
    <n v="2043"/>
    <n v="1953"/>
    <n v="0"/>
    <n v="0"/>
    <n v="0"/>
    <n v="0"/>
    <m/>
    <n v="7588"/>
    <n v="7588"/>
    <n v="100"/>
    <n v="2017090.32"/>
    <n v="1510249.2"/>
    <n v="506841.12"/>
    <n v="239678.03"/>
    <n v="2256768.35"/>
    <n v="1850258.69"/>
    <n v="0"/>
    <n v="650000"/>
    <n v="0"/>
    <n v="576348"/>
    <n v="384560"/>
    <n v="532694"/>
    <n v="252946"/>
    <n v="1845847"/>
    <n v="0"/>
    <n v="2075094"/>
    <n v="0"/>
    <n v="0"/>
    <n v="0"/>
    <n v="60"/>
    <n v="50"/>
    <n v="0"/>
    <n v="0"/>
    <n v="0"/>
    <n v="17"/>
    <n v="20"/>
    <n v="99239"/>
    <n v="229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615.65"/>
    <n v="0.81"/>
    <n v="0.78"/>
    <n v="0.76"/>
    <n v="0.89"/>
    <n v="39.96"/>
    <n v="31153.95"/>
    <n v="24.74"/>
    <n v="14.55"/>
    <n v="0"/>
    <n v="97.2"/>
    <n v="9.09"/>
    <n v="10.38"/>
    <n v="28.5"/>
    <n v="0"/>
    <n v="17.71"/>
    <n v="26.62"/>
    <n v="427.87"/>
    <n v="7.25"/>
    <n v="23.02"/>
    <n v="203.48"/>
    <n v="100"/>
    <n v="27.81"/>
    <n v="19.48"/>
    <n v="0.72"/>
    <n v="162.07"/>
    <n v="90.91"/>
    <n v="18.010000000000002"/>
    <n v="91.51"/>
    <n v="28.57"/>
    <n v="41.11"/>
    <n v="0"/>
    <n v="4.92"/>
    <n v="31.22"/>
    <n v="44.93"/>
    <n v="28.86"/>
    <n v="20.83"/>
    <n v="5.38"/>
    <n v="66.92"/>
    <n v="22.46"/>
    <n v="10.62"/>
    <n v="81.599999999999994"/>
    <n v="16"/>
    <n v="2.2400000000000002"/>
    <n v="0"/>
    <n v="27.81"/>
    <n v="1.81"/>
    <n v="9.09"/>
    <n v="7.61"/>
    <n v="66.349999999999994"/>
    <n v="90.91"/>
    <n v="17.71"/>
    <n v="103.69"/>
    <n v="81.77"/>
    <n v="22.74"/>
    <n v="100"/>
    <n v="0.96"/>
    <n v="0.18"/>
    <n v="0.24"/>
    <m/>
    <m/>
    <m/>
    <m/>
    <m/>
    <m/>
    <m/>
    <m/>
    <m/>
    <n v="100.24"/>
    <n v="383.41"/>
  </r>
  <r>
    <n v="510170"/>
    <s v="Barra do Bugres"/>
    <s v="MT"/>
    <x v="9"/>
    <n v="51017011"/>
    <s v="Departamento de Água e Esgotos"/>
    <s v="DAE"/>
    <s v="Local"/>
    <s v="Água e Esgoto"/>
    <s v="Autarquia"/>
    <n v="1"/>
    <n v="1"/>
    <n v="27001"/>
    <n v="27001"/>
    <n v="33022"/>
    <n v="33022"/>
    <m/>
    <m/>
    <m/>
    <n v="1"/>
    <n v="1"/>
    <n v="1"/>
    <n v="3"/>
    <n v="0"/>
    <m/>
    <m/>
    <m/>
    <m/>
    <m/>
    <m/>
    <m/>
    <m/>
    <m/>
    <n v="26577"/>
    <n v="26275"/>
    <n v="7950"/>
    <n v="7622"/>
    <n v="9180"/>
    <n v="9153"/>
    <n v="2043"/>
    <n v="1943"/>
    <n v="72"/>
    <n v="68"/>
    <n v="2200"/>
    <n v="2200"/>
    <n v="320"/>
    <n v="2000"/>
    <n v="2000"/>
    <n v="0"/>
    <n v="7680"/>
    <n v="7569"/>
    <n v="2568"/>
    <n v="2468"/>
    <n v="0"/>
    <m/>
    <n v="0"/>
    <n v="0"/>
    <n v="0"/>
    <n v="320"/>
    <n v="9764"/>
    <n v="9374"/>
    <n v="2113"/>
    <n v="2013"/>
    <n v="0"/>
    <m/>
    <n v="26577"/>
    <n v="26275"/>
    <n v="2200"/>
    <n v="1780"/>
    <m/>
    <m/>
    <m/>
    <m/>
    <m/>
    <m/>
    <m/>
    <m/>
    <m/>
    <m/>
    <m/>
    <m/>
    <n v="7588"/>
    <n v="6452"/>
    <n v="1902"/>
    <n v="1882"/>
    <n v="1939"/>
    <n v="1919"/>
    <n v="46"/>
    <n v="46"/>
    <n v="540"/>
    <n v="0"/>
    <n v="540"/>
    <n v="1939"/>
    <n v="1919"/>
    <n v="1953"/>
    <n v="1933"/>
    <n v="0"/>
    <n v="0"/>
    <n v="0"/>
    <n v="0"/>
    <m/>
    <n v="7588"/>
    <n v="6452"/>
    <n v="373"/>
    <n v="1668450.1"/>
    <n v="1366507.8"/>
    <n v="301942.3"/>
    <n v="76813.3"/>
    <n v="1745263.4"/>
    <n v="1680124.5"/>
    <n v="0"/>
    <n v="0"/>
    <n v="0"/>
    <n v="396450"/>
    <n v="264360"/>
    <n v="390500"/>
    <n v="252946"/>
    <n v="1625932"/>
    <n v="0"/>
    <n v="2102479"/>
    <n v="0"/>
    <n v="0"/>
    <n v="0"/>
    <n v="30"/>
    <n v="20"/>
    <n v="0"/>
    <n v="0"/>
    <n v="0"/>
    <n v="20"/>
    <n v="24"/>
    <n v="321646"/>
    <n v="476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"/>
    <n v="504.34"/>
    <n v="0.83"/>
    <n v="0.66"/>
    <n v="0.68"/>
    <n v="0.56000000000000005"/>
    <n v="30.89"/>
    <n v="18020.45"/>
    <n v="25.6"/>
    <n v="14.55"/>
    <n v="0"/>
    <n v="79.36"/>
    <n v="9.09"/>
    <n v="10.59"/>
    <n v="27"/>
    <n v="0"/>
    <n v="18.18"/>
    <n v="36.04"/>
    <n v="307.89999999999998"/>
    <n v="7.32"/>
    <n v="23.67"/>
    <n v="207.35"/>
    <n v="98.43"/>
    <n v="28.1"/>
    <n v="20"/>
    <n v="0.64"/>
    <n v="146.54"/>
    <n v="90.91"/>
    <n v="3.73"/>
    <n v="97.45"/>
    <n v="23.76"/>
    <n v="38.92"/>
    <n v="0"/>
    <n v="19.28"/>
    <n v="24.38"/>
    <n v="39.94"/>
    <n v="24.02"/>
    <n v="16.260000000000002"/>
    <n v="19.78"/>
    <n v="78.3"/>
    <n v="17.3"/>
    <n v="4.4000000000000004"/>
    <n v="83.18"/>
    <n v="16"/>
    <n v="2.83"/>
    <n v="0"/>
    <n v="28.1"/>
    <n v="2.27"/>
    <n v="9.09"/>
    <n v="7.83"/>
    <n v="70.38"/>
    <n v="90.91"/>
    <n v="18.18"/>
    <n v="0"/>
    <n v="80.48"/>
    <n v="22.98"/>
    <n v="100"/>
    <n v="0.81"/>
    <n v="0.69"/>
    <n v="0.18"/>
    <m/>
    <m/>
    <m/>
    <m/>
    <m/>
    <m/>
    <m/>
    <m/>
    <m/>
    <n v="103.33"/>
    <n v="268.56"/>
  </r>
  <r>
    <n v="510170"/>
    <s v="Barra do Bugres"/>
    <s v="MT"/>
    <x v="10"/>
    <n v="51017011"/>
    <s v="Departamento de Água e Esgotos"/>
    <s v="DAE"/>
    <s v="Local"/>
    <s v="Água e Esgoto"/>
    <s v="Autarquia"/>
    <n v="1"/>
    <n v="1"/>
    <n v="26545"/>
    <n v="26545"/>
    <n v="32464"/>
    <n v="32464"/>
    <m/>
    <m/>
    <m/>
    <n v="1"/>
    <n v="1"/>
    <n v="1"/>
    <n v="3"/>
    <n v="0"/>
    <m/>
    <m/>
    <m/>
    <m/>
    <m/>
    <m/>
    <m/>
    <m/>
    <m/>
    <n v="26275"/>
    <n v="25996"/>
    <n v="7622"/>
    <n v="7034"/>
    <n v="9153"/>
    <n v="9023"/>
    <n v="1943"/>
    <n v="1943"/>
    <n v="68"/>
    <n v="65"/>
    <n v="2200"/>
    <n v="2200"/>
    <n v="320"/>
    <n v="1720"/>
    <n v="1720"/>
    <n v="0"/>
    <n v="7569"/>
    <n v="7569"/>
    <n v="2468"/>
    <n v="2255"/>
    <n v="0"/>
    <m/>
    <n v="0"/>
    <n v="0"/>
    <n v="0"/>
    <n v="280"/>
    <n v="9374"/>
    <n v="8982"/>
    <n v="2013"/>
    <n v="2013"/>
    <n v="0"/>
    <m/>
    <n v="26275"/>
    <n v="25996"/>
    <n v="2200"/>
    <n v="1612"/>
    <m/>
    <m/>
    <m/>
    <m/>
    <m/>
    <m/>
    <m/>
    <m/>
    <m/>
    <m/>
    <m/>
    <m/>
    <n v="6452"/>
    <n v="6452"/>
    <n v="1882"/>
    <n v="1853"/>
    <n v="1919"/>
    <n v="1890"/>
    <n v="46"/>
    <n v="46"/>
    <n v="342"/>
    <n v="0"/>
    <n v="342"/>
    <n v="1919"/>
    <n v="1890"/>
    <n v="1933"/>
    <n v="1905"/>
    <n v="0"/>
    <n v="0"/>
    <n v="0"/>
    <n v="0"/>
    <m/>
    <n v="6452"/>
    <n v="6452"/>
    <n v="373"/>
    <n v="1575930.15"/>
    <n v="1301436.7"/>
    <n v="274493.45"/>
    <n v="81449.850000000006"/>
    <n v="1657380"/>
    <n v="1656208"/>
    <n v="0"/>
    <n v="0"/>
    <n v="0"/>
    <n v="503690"/>
    <n v="170000"/>
    <n v="380535"/>
    <n v="434830"/>
    <n v="1795772"/>
    <n v="0"/>
    <n v="2005850"/>
    <n v="0"/>
    <n v="0"/>
    <n v="0"/>
    <n v="10"/>
    <n v="0"/>
    <n v="0"/>
    <n v="0"/>
    <n v="0"/>
    <n v="24"/>
    <n v="24"/>
    <n v="306707"/>
    <n v="210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4"/>
    <n v="458.02"/>
    <n v="0.97"/>
    <n v="0.76"/>
    <n v="0.76"/>
    <n v="0.8"/>
    <n v="46.79"/>
    <n v="20987.08"/>
    <n v="26.51"/>
    <n v="14.55"/>
    <n v="0"/>
    <n v="78.569999999999993"/>
    <n v="21.82"/>
    <n v="11.3"/>
    <n v="19.88"/>
    <n v="0"/>
    <n v="15.8"/>
    <n v="45"/>
    <n v="245.81"/>
    <n v="7.2"/>
    <n v="23.97"/>
    <n v="180.3"/>
    <n v="99"/>
    <n v="24.31"/>
    <n v="20.2"/>
    <n v="0.87"/>
    <n v="163.36000000000001"/>
    <n v="78.180000000000007"/>
    <n v="7.0000000000000007E-2"/>
    <n v="113.95"/>
    <n v="31.96"/>
    <n v="59.55"/>
    <n v="0"/>
    <n v="19.46"/>
    <n v="28.05"/>
    <n v="52.26"/>
    <n v="21.19"/>
    <n v="9.4700000000000006"/>
    <n v="17.079999999999998"/>
    <n v="78.52"/>
    <n v="16.559999999999999"/>
    <n v="4.91"/>
    <n v="83.29"/>
    <n v="18.600000000000001"/>
    <n v="3.28"/>
    <n v="0"/>
    <n v="24.31"/>
    <n v="2.61"/>
    <n v="21.82"/>
    <n v="19.78"/>
    <n v="179.46"/>
    <n v="78.180000000000007"/>
    <n v="15.8"/>
    <n v="0"/>
    <n v="80.94"/>
    <n v="19.87"/>
    <n v="100"/>
    <n v="0.73"/>
    <n v="1.0900000000000001"/>
    <n v="0.19"/>
    <m/>
    <m/>
    <m/>
    <m/>
    <m/>
    <m/>
    <m/>
    <m/>
    <m/>
    <n v="92.23"/>
    <n v="205.63"/>
  </r>
  <r>
    <n v="510170"/>
    <s v="Barra do Bugres"/>
    <s v="MT"/>
    <x v="11"/>
    <n v="51017011"/>
    <s v="Departamento de Água e Esgotos"/>
    <s v="DAE"/>
    <s v="Local"/>
    <s v="Água e Esgoto"/>
    <s v="Autarquia"/>
    <n v="1"/>
    <n v="1"/>
    <n v="26275"/>
    <n v="26275"/>
    <n v="32134"/>
    <n v="32134"/>
    <m/>
    <m/>
    <m/>
    <n v="1"/>
    <n v="1"/>
    <n v="1"/>
    <n v="3"/>
    <n v="0"/>
    <m/>
    <m/>
    <m/>
    <m/>
    <m/>
    <m/>
    <m/>
    <m/>
    <m/>
    <n v="25996"/>
    <n v="25996"/>
    <n v="7034"/>
    <n v="7034"/>
    <n v="9023"/>
    <n v="9023"/>
    <n v="1943"/>
    <n v="1943"/>
    <n v="65"/>
    <n v="63"/>
    <n v="2200"/>
    <n v="2200"/>
    <n v="320"/>
    <n v="1720"/>
    <n v="1720"/>
    <n v="0"/>
    <n v="7569"/>
    <n v="7569"/>
    <n v="2255"/>
    <n v="2255"/>
    <n v="0"/>
    <m/>
    <n v="0"/>
    <n v="0"/>
    <n v="0"/>
    <n v="280"/>
    <n v="8982"/>
    <n v="8982"/>
    <n v="2013"/>
    <n v="2013"/>
    <m/>
    <n v="0"/>
    <n v="25996"/>
    <n v="25996"/>
    <n v="2200"/>
    <n v="1612"/>
    <m/>
    <m/>
    <m/>
    <m/>
    <m/>
    <m/>
    <m/>
    <m/>
    <m/>
    <m/>
    <m/>
    <m/>
    <n v="6452"/>
    <n v="6452"/>
    <n v="1853"/>
    <n v="1853"/>
    <n v="1890"/>
    <n v="1890"/>
    <n v="46"/>
    <n v="46"/>
    <n v="342"/>
    <n v="0"/>
    <n v="342"/>
    <n v="1890"/>
    <n v="1890"/>
    <n v="1905"/>
    <n v="1905"/>
    <n v="0"/>
    <n v="0"/>
    <n v="0"/>
    <n v="0"/>
    <n v="0"/>
    <n v="6452"/>
    <n v="6452"/>
    <n v="373"/>
    <n v="1431663.82"/>
    <n v="1183124.32"/>
    <n v="248539.5"/>
    <n v="74979.88"/>
    <n v="1506643.7"/>
    <n v="1505643.7"/>
    <n v="0"/>
    <n v="0"/>
    <m/>
    <n v="457900"/>
    <n v="152300"/>
    <n v="330900"/>
    <n v="395300"/>
    <n v="1632520"/>
    <n v="0"/>
    <n v="1823500"/>
    <n v="0"/>
    <n v="0"/>
    <n v="0"/>
    <n v="5"/>
    <n v="0"/>
    <n v="0"/>
    <n v="0"/>
    <n v="0"/>
    <n v="24"/>
    <n v="24"/>
    <n v="296115"/>
    <n v="1909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8"/>
    <n v="454.71"/>
    <n v="0.88"/>
    <n v="0.69"/>
    <n v="0.69"/>
    <n v="0.73"/>
    <n v="46.79"/>
    <n v="19079.169999999998"/>
    <n v="27.62"/>
    <n v="14.55"/>
    <n v="0"/>
    <n v="78.510000000000005"/>
    <n v="21.82"/>
    <n v="11.8"/>
    <n v="19.88"/>
    <n v="0"/>
    <n v="15.9"/>
    <n v="45"/>
    <n v="244.04"/>
    <n v="7.1"/>
    <n v="24.15"/>
    <n v="181.3"/>
    <n v="98.9"/>
    <n v="24.56"/>
    <n v="20.3"/>
    <n v="0.79"/>
    <n v="149.59"/>
    <n v="78.180000000000007"/>
    <n v="7.0000000000000007E-2"/>
    <n v="114.03"/>
    <n v="31.98"/>
    <n v="59.59"/>
    <n v="0"/>
    <n v="20.68"/>
    <n v="28.05"/>
    <n v="52.26"/>
    <n v="20.27"/>
    <n v="9.33"/>
    <n v="18.14"/>
    <n v="78.53"/>
    <n v="16.5"/>
    <n v="4.9800000000000004"/>
    <n v="83.89"/>
    <n v="18.600000000000001"/>
    <n v="3.41"/>
    <n v="0"/>
    <n v="24.56"/>
    <n v="2.7"/>
    <n v="21.82"/>
    <n v="20.55"/>
    <n v="186.96"/>
    <n v="78.180000000000007"/>
    <n v="15.9"/>
    <n v="0"/>
    <n v="80.900000000000006"/>
    <n v="20.079999999999998"/>
    <n v="100"/>
    <n v="0.73"/>
    <n v="1.0900000000000001"/>
    <n v="0.17"/>
    <m/>
    <m/>
    <m/>
    <m/>
    <m/>
    <m/>
    <m/>
    <m/>
    <m/>
    <n v="92.23"/>
    <n v="198.73"/>
  </r>
  <r>
    <n v="510170"/>
    <s v="Barra do Bugres"/>
    <s v="MT"/>
    <x v="12"/>
    <n v="51017011"/>
    <s v="Departamento de Água e Esgotos"/>
    <s v="DAE"/>
    <s v="Local"/>
    <s v="Água e Esgoto"/>
    <s v="Autarquia"/>
    <n v="1"/>
    <n v="1"/>
    <n v="25996"/>
    <n v="25996"/>
    <n v="31793"/>
    <n v="31793"/>
    <m/>
    <m/>
    <m/>
    <n v="1"/>
    <n v="1"/>
    <n v="1"/>
    <n v="3"/>
    <n v="0"/>
    <m/>
    <m/>
    <m/>
    <m/>
    <m/>
    <m/>
    <m/>
    <m/>
    <m/>
    <n v="25996"/>
    <n v="28833"/>
    <n v="7034"/>
    <n v="6800"/>
    <n v="9023"/>
    <n v="8354"/>
    <n v="1943"/>
    <n v="1943"/>
    <n v="63"/>
    <n v="58"/>
    <n v="2200"/>
    <n v="2200"/>
    <n v="92"/>
    <n v="1953"/>
    <n v="1953"/>
    <n v="0"/>
    <n v="7569"/>
    <n v="6881"/>
    <n v="2255"/>
    <n v="2050"/>
    <n v="0"/>
    <m/>
    <n v="0"/>
    <n v="0"/>
    <n v="0"/>
    <n v="11"/>
    <n v="8982"/>
    <n v="8150"/>
    <n v="2013"/>
    <n v="1830"/>
    <n v="174"/>
    <n v="0"/>
    <n v="25996"/>
    <n v="28833"/>
    <n v="2200"/>
    <n v="1612"/>
    <m/>
    <m/>
    <m/>
    <m/>
    <m/>
    <m/>
    <m/>
    <m/>
    <m/>
    <m/>
    <m/>
    <m/>
    <n v="6452"/>
    <n v="5980"/>
    <n v="1853"/>
    <n v="1779"/>
    <n v="1890"/>
    <n v="1798"/>
    <n v="46"/>
    <n v="46"/>
    <n v="727"/>
    <n v="0"/>
    <n v="727"/>
    <n v="1890"/>
    <n v="1768"/>
    <n v="1905"/>
    <n v="1892"/>
    <n v="0"/>
    <n v="0"/>
    <n v="0"/>
    <n v="0"/>
    <n v="0"/>
    <n v="6452"/>
    <n v="5980"/>
    <n v="1373"/>
    <n v="1431663.82"/>
    <n v="1183124.32"/>
    <n v="248539.5"/>
    <n v="74979.88"/>
    <n v="1506643.7"/>
    <n v="1505643.7"/>
    <n v="0"/>
    <m/>
    <m/>
    <n v="417889.92"/>
    <n v="162281.70000000001"/>
    <n v="325059"/>
    <n v="306989.05"/>
    <n v="1612219.67"/>
    <n v="0"/>
    <n v="1812219.67"/>
    <n v="0"/>
    <n v="0"/>
    <n v="0"/>
    <n v="0"/>
    <n v="0"/>
    <n v="0"/>
    <n v="0"/>
    <n v="0"/>
    <n v="24"/>
    <n v="26"/>
    <n v="400000"/>
    <n v="20000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n v="1.26"/>
    <n v="421.3"/>
    <n v="0.68"/>
    <n v="0.53"/>
    <n v="0.61"/>
    <n v="0.34"/>
    <n v="40"/>
    <n v="16715.599999999999"/>
    <n v="28.09"/>
    <n v="4.54"/>
    <n v="0"/>
    <n v="79"/>
    <n v="3.6"/>
    <n v="3.6"/>
    <n v="37.22"/>
    <n v="0"/>
    <n v="18.7"/>
    <n v="43"/>
    <n v="242.88"/>
    <n v="7.1"/>
    <n v="24.23"/>
    <n v="195.2"/>
    <n v="100"/>
    <n v="24.82"/>
    <n v="21.1"/>
    <n v="0.6"/>
    <n v="153.07"/>
    <n v="96.4"/>
    <n v="7.0000000000000007E-2"/>
    <n v="112.61"/>
    <n v="29.19"/>
    <n v="50.63"/>
    <n v="0"/>
    <n v="27.94"/>
    <n v="25.92"/>
    <n v="44.96"/>
    <n v="20.16"/>
    <n v="10.07"/>
    <n v="24.81"/>
    <n v="78.53"/>
    <n v="16.5"/>
    <n v="4.9800000000000004"/>
    <n v="83.16"/>
    <n v="4.71"/>
    <n v="3.61"/>
    <n v="0"/>
    <n v="24.82"/>
    <n v="2.86"/>
    <n v="3.6"/>
    <n v="3.31"/>
    <n v="28.91"/>
    <n v="96.4"/>
    <n v="18.7"/>
    <m/>
    <n v="81.77"/>
    <n v="20.29"/>
    <n v="100"/>
    <n v="0.73"/>
    <n v="1.89"/>
    <n v="0.11"/>
    <m/>
    <m/>
    <m/>
    <m/>
    <m/>
    <m/>
    <m/>
    <m/>
    <m/>
    <n v="93.39"/>
    <n v="201.38"/>
  </r>
  <r>
    <n v="510170"/>
    <s v="Barra do Bugres"/>
    <s v="MT"/>
    <x v="13"/>
    <n v="51017011"/>
    <s v="Departamento de Água e Esgotos"/>
    <s v="DAE"/>
    <s v="Local"/>
    <s v="Água e Esgoto"/>
    <s v="Administração pública direta"/>
    <n v="1"/>
    <n v="1"/>
    <n v="27808"/>
    <n v="27808"/>
    <n v="34349"/>
    <n v="34349"/>
    <m/>
    <m/>
    <m/>
    <n v="1"/>
    <n v="1"/>
    <n v="1"/>
    <n v="3"/>
    <n v="0"/>
    <m/>
    <m/>
    <m/>
    <m/>
    <m/>
    <m/>
    <m/>
    <m/>
    <m/>
    <n v="28833"/>
    <n v="28833"/>
    <n v="6800"/>
    <n v="6554"/>
    <n v="8354"/>
    <n v="7957"/>
    <n v="1943"/>
    <n v="1770"/>
    <n v="58"/>
    <n v="56"/>
    <n v="1834"/>
    <n v="1834"/>
    <n v="76"/>
    <n v="1628"/>
    <n v="1628"/>
    <n v="0"/>
    <n v="6881"/>
    <n v="6554"/>
    <n v="2050"/>
    <n v="1829"/>
    <n v="0"/>
    <m/>
    <n v="0"/>
    <n v="0"/>
    <n v="0"/>
    <n v="9"/>
    <n v="8150"/>
    <n v="7859"/>
    <n v="1830"/>
    <n v="1704"/>
    <n v="145"/>
    <n v="0"/>
    <n v="28833"/>
    <n v="28833"/>
    <n v="1834"/>
    <n v="1466"/>
    <m/>
    <m/>
    <m/>
    <m/>
    <m/>
    <m/>
    <m/>
    <m/>
    <m/>
    <m/>
    <m/>
    <m/>
    <n v="5980"/>
    <n v="5670"/>
    <n v="1779"/>
    <n v="1759"/>
    <n v="1798"/>
    <n v="1778"/>
    <n v="46"/>
    <n v="46"/>
    <n v="661"/>
    <n v="0"/>
    <n v="661"/>
    <n v="1768"/>
    <n v="1740"/>
    <n v="1892"/>
    <n v="1872"/>
    <n v="0"/>
    <n v="0"/>
    <n v="0"/>
    <n v="0"/>
    <n v="0"/>
    <n v="5980"/>
    <n v="5670"/>
    <n v="1249"/>
    <n v="1368767"/>
    <n v="1142822"/>
    <n v="225945"/>
    <n v="1001"/>
    <n v="1369768"/>
    <n v="1368768"/>
    <n v="0"/>
    <m/>
    <m/>
    <n v="373116"/>
    <n v="154554"/>
    <n v="282660"/>
    <n v="266947"/>
    <n v="1477277"/>
    <n v="0"/>
    <n v="1577277"/>
    <m/>
    <n v="0"/>
    <n v="0"/>
    <n v="0"/>
    <n v="0"/>
    <m/>
    <m/>
    <m/>
    <n v="26"/>
    <n v="23"/>
    <n v="400000"/>
    <n v="100000"/>
    <m/>
    <m/>
    <m/>
    <m/>
    <n v="0"/>
    <n v="0"/>
    <n v="0"/>
    <n v="0"/>
    <n v="0"/>
    <n v="0"/>
    <m/>
    <m/>
    <m/>
    <m/>
    <m/>
    <m/>
    <m/>
    <m/>
    <m/>
    <m/>
    <m/>
    <m/>
    <m/>
    <m/>
    <m/>
    <m/>
    <n v="1.23"/>
    <n v="390.46"/>
    <n v="0.69"/>
    <n v="0.6"/>
    <n v="0.7"/>
    <n v="0.34"/>
    <n v="40.58"/>
    <n v="14350.62"/>
    <n v="28.57"/>
    <n v="4.5"/>
    <n v="0"/>
    <n v="86.78"/>
    <n v="3.61"/>
    <n v="3"/>
    <n v="40.6"/>
    <n v="0"/>
    <n v="16.2"/>
    <n v="45"/>
    <n v="227.61"/>
    <n v="7.1"/>
    <n v="24.31"/>
    <n v="154.6"/>
    <n v="100"/>
    <n v="21.5"/>
    <n v="18.2"/>
    <n v="0.65"/>
    <n v="145.52000000000001"/>
    <n v="96.39"/>
    <n v="7.0000000000000007E-2"/>
    <n v="107.93"/>
    <n v="27.26"/>
    <n v="46.76"/>
    <n v="0"/>
    <n v="29.22"/>
    <n v="25.26"/>
    <n v="43.33"/>
    <n v="19.13"/>
    <n v="10.46"/>
    <n v="27.08"/>
    <n v="83.43"/>
    <n v="16.5"/>
    <n v="7.0000000000000007E-2"/>
    <n v="82.37"/>
    <n v="4.67"/>
    <n v="3.82"/>
    <n v="0"/>
    <n v="21.5"/>
    <n v="3.03"/>
    <n v="3.61"/>
    <n v="2.88"/>
    <n v="24.58"/>
    <n v="96.39"/>
    <n v="16.2"/>
    <m/>
    <n v="83.94"/>
    <n v="17.41"/>
    <n v="100"/>
    <n v="0.8"/>
    <n v="1.89"/>
    <n v="0.1"/>
    <m/>
    <m/>
    <m/>
    <m/>
    <m/>
    <m/>
    <m/>
    <m/>
    <m/>
    <n v="92.65"/>
    <n v="192.35"/>
  </r>
  <r>
    <n v="510170"/>
    <s v="Barra do Bugres"/>
    <s v="MT"/>
    <x v="14"/>
    <n v="51017011"/>
    <s v="Departamento de Água e Esgotos"/>
    <s v="DAE"/>
    <s v="Local"/>
    <s v="Água e Esgoto"/>
    <s v="Administração pública direta"/>
    <n v="1"/>
    <n v="1"/>
    <n v="27302"/>
    <n v="27302"/>
    <n v="33724"/>
    <n v="33724"/>
    <m/>
    <m/>
    <m/>
    <n v="1"/>
    <n v="1"/>
    <n v="1"/>
    <n v="3"/>
    <n v="0"/>
    <m/>
    <m/>
    <m/>
    <m/>
    <m/>
    <m/>
    <m/>
    <m/>
    <m/>
    <n v="28833"/>
    <n v="27460"/>
    <n v="6554"/>
    <n v="6513"/>
    <n v="7957"/>
    <n v="7070"/>
    <n v="1770"/>
    <n v="1682"/>
    <n v="56"/>
    <n v="53.3"/>
    <n v="1834.4"/>
    <n v="1834.4"/>
    <n v="65.58"/>
    <n v="1627.5"/>
    <n v="1627.5"/>
    <n v="0"/>
    <n v="6554"/>
    <n v="6252"/>
    <n v="1829"/>
    <n v="1776"/>
    <n v="0"/>
    <m/>
    <n v="0"/>
    <n v="0"/>
    <n v="0"/>
    <n v="9.1"/>
    <n v="7859"/>
    <n v="7485"/>
    <n v="1704"/>
    <n v="1528"/>
    <n v="144.9"/>
    <n v="0"/>
    <n v="28833"/>
    <n v="27460"/>
    <n v="1834.4"/>
    <n v="1359.8"/>
    <m/>
    <m/>
    <m/>
    <m/>
    <m/>
    <m/>
    <m/>
    <m/>
    <m/>
    <m/>
    <m/>
    <m/>
    <n v="5670"/>
    <n v="5505"/>
    <n v="1759"/>
    <n v="1587"/>
    <n v="1778"/>
    <n v="1610"/>
    <n v="46"/>
    <n v="43.9"/>
    <n v="661"/>
    <n v="0"/>
    <n v="661"/>
    <n v="1740"/>
    <n v="1575"/>
    <n v="1872"/>
    <n v="1691"/>
    <n v="0"/>
    <n v="0"/>
    <n v="0"/>
    <m/>
    <n v="0"/>
    <n v="5670"/>
    <n v="5505"/>
    <n v="1014.93"/>
    <n v="1059291.3500000001"/>
    <n v="847433.08"/>
    <n v="211858.27"/>
    <n v="0"/>
    <n v="1059291.3500000001"/>
    <n v="1059291.3500000001"/>
    <n v="0"/>
    <m/>
    <n v="0"/>
    <n v="220373.95"/>
    <n v="97966.2"/>
    <n v="347940.59"/>
    <n v="249837.89"/>
    <n v="916118.63"/>
    <n v="65202.82"/>
    <n v="981321.45"/>
    <n v="0"/>
    <n v="0"/>
    <n v="0"/>
    <n v="0"/>
    <n v="0"/>
    <n v="20026.05"/>
    <n v="21823.69"/>
    <n v="21799.8"/>
    <n v="23"/>
    <n v="27"/>
    <n v="0"/>
    <n v="0"/>
    <n v="41825.85"/>
    <n v="0"/>
    <n v="21823.69"/>
    <n v="63649.54"/>
    <n v="0"/>
    <n v="65202.82"/>
    <n v="0"/>
    <n v="65202.82"/>
    <n v="0"/>
    <n v="0"/>
    <m/>
    <m/>
    <m/>
    <m/>
    <m/>
    <m/>
    <m/>
    <m/>
    <m/>
    <m/>
    <m/>
    <m/>
    <m/>
    <m/>
    <m/>
    <m/>
    <n v="1.1499999999999999"/>
    <n v="368.3"/>
    <n v="0.43"/>
    <n v="0.46"/>
    <n v="0.52"/>
    <n v="0.32"/>
    <n v="47.92"/>
    <n v="8814.9599999999991"/>
    <n v="26.42"/>
    <n v="3.88"/>
    <n v="0"/>
    <n v="107.95"/>
    <n v="3.67"/>
    <n v="3"/>
    <n v="40.61"/>
    <n v="0"/>
    <n v="18"/>
    <n v="53"/>
    <n v="172.61"/>
    <n v="7.1"/>
    <n v="25.2"/>
    <n v="158.4"/>
    <n v="100"/>
    <n v="20.77"/>
    <n v="20.3"/>
    <n v="0.4"/>
    <n v="99.5"/>
    <n v="96.33"/>
    <n v="0"/>
    <n v="86.48"/>
    <n v="20.8"/>
    <n v="44.39"/>
    <n v="6.16"/>
    <n v="0"/>
    <n v="24.06"/>
    <n v="51.33"/>
    <n v="37.979999999999997"/>
    <n v="10.69"/>
    <n v="0"/>
    <n v="80"/>
    <n v="20"/>
    <n v="0"/>
    <n v="85.22"/>
    <n v="4.03"/>
    <n v="3.83"/>
    <n v="0"/>
    <n v="20.77"/>
    <n v="3.05"/>
    <n v="3.67"/>
    <n v="3.11"/>
    <n v="26"/>
    <n v="96.33"/>
    <n v="18"/>
    <m/>
    <n v="85.5"/>
    <n v="16.809999999999999"/>
    <n v="100"/>
    <n v="0.74"/>
    <n v="1.54"/>
    <n v="0.15"/>
    <m/>
    <m/>
    <m/>
    <m/>
    <m/>
    <m/>
    <m/>
    <m/>
    <m/>
    <n v="107.95"/>
    <n v="153.85"/>
  </r>
  <r>
    <n v="510170"/>
    <s v="Barra do Bugres"/>
    <s v="MT"/>
    <x v="15"/>
    <n v="51017011"/>
    <s v="Departamento de Água e Esgotos"/>
    <s v="DAE"/>
    <s v="Local"/>
    <s v="Água e Esgoto"/>
    <s v="Administração pública direta"/>
    <n v="1"/>
    <n v="1"/>
    <n v="26303"/>
    <n v="26303"/>
    <n v="32490"/>
    <n v="32490"/>
    <m/>
    <m/>
    <m/>
    <n v="1"/>
    <n v="1"/>
    <n v="1"/>
    <n v="3"/>
    <n v="0"/>
    <m/>
    <m/>
    <m/>
    <m/>
    <m/>
    <m/>
    <m/>
    <m/>
    <m/>
    <n v="27460"/>
    <n v="24150"/>
    <n v="6513"/>
    <n v="5966"/>
    <n v="7070"/>
    <n v="6148"/>
    <n v="1682"/>
    <n v="1608"/>
    <n v="53.3"/>
    <n v="51.3"/>
    <n v="1834.4"/>
    <n v="1834.4"/>
    <n v="65.58"/>
    <n v="1627.5"/>
    <n v="1627.5"/>
    <n v="0"/>
    <n v="6252"/>
    <n v="5690"/>
    <n v="1776"/>
    <n v="1692"/>
    <n v="0"/>
    <m/>
    <n v="0"/>
    <n v="0"/>
    <n v="0"/>
    <n v="9.1"/>
    <n v="7485"/>
    <n v="7129"/>
    <n v="1528"/>
    <n v="1517"/>
    <n v="144.9"/>
    <n v="0"/>
    <n v="27460"/>
    <n v="24150"/>
    <n v="1834.4"/>
    <n v="1359.8"/>
    <m/>
    <m/>
    <m/>
    <m/>
    <m/>
    <m/>
    <m/>
    <m/>
    <m/>
    <m/>
    <m/>
    <m/>
    <n v="5505"/>
    <n v="5005"/>
    <n v="1587"/>
    <n v="1380"/>
    <n v="1610"/>
    <n v="1400"/>
    <n v="43.9"/>
    <n v="40.9"/>
    <n v="630"/>
    <n v="0"/>
    <n v="630"/>
    <n v="1575"/>
    <n v="1370"/>
    <n v="1691"/>
    <n v="1471"/>
    <n v="0"/>
    <n v="0"/>
    <n v="0"/>
    <m/>
    <n v="0"/>
    <n v="5505"/>
    <n v="5005"/>
    <n v="1014.93"/>
    <n v="1008848.92"/>
    <n v="807079.13"/>
    <n v="201769.79"/>
    <n v="0"/>
    <n v="1008848.92"/>
    <n v="1008848.92"/>
    <n v="0"/>
    <n v="0"/>
    <n v="272749.59000000003"/>
    <n v="220373.95"/>
    <n v="97966.2"/>
    <n v="347940.59"/>
    <n v="249837.89"/>
    <n v="916118.63"/>
    <n v="65202.82"/>
    <n v="981321.45"/>
    <n v="0"/>
    <n v="0"/>
    <n v="0"/>
    <n v="0"/>
    <n v="0"/>
    <n v="20026.05"/>
    <n v="21823.69"/>
    <n v="21799.8"/>
    <n v="27"/>
    <n v="20"/>
    <n v="0"/>
    <n v="0"/>
    <n v="41825.85"/>
    <n v="0"/>
    <n v="21823.69"/>
    <n v="63649.54"/>
    <n v="0"/>
    <n v="65202.82"/>
    <n v="0"/>
    <m/>
    <n v="0"/>
    <n v="0"/>
    <m/>
    <m/>
    <m/>
    <m/>
    <m/>
    <m/>
    <m/>
    <m/>
    <m/>
    <m/>
    <m/>
    <m/>
    <m/>
    <m/>
    <m/>
    <m/>
    <n v="1.06"/>
    <n v="345.28"/>
    <n v="0.43"/>
    <n v="0.45"/>
    <n v="0.5"/>
    <n v="0.32"/>
    <n v="47.92"/>
    <n v="9377.6200000000008"/>
    <n v="26.36"/>
    <n v="3.88"/>
    <n v="0"/>
    <n v="102.81"/>
    <n v="3.67"/>
    <n v="3.1"/>
    <n v="38.71"/>
    <n v="0"/>
    <n v="20.5"/>
    <n v="50"/>
    <n v="162.28"/>
    <n v="7.1"/>
    <n v="26.82"/>
    <n v="172.7"/>
    <n v="100"/>
    <n v="20.93"/>
    <n v="23.1"/>
    <n v="0.41"/>
    <n v="112.91"/>
    <n v="96.33"/>
    <n v="0"/>
    <n v="90.81"/>
    <n v="21.84"/>
    <n v="46.61"/>
    <n v="6.46"/>
    <n v="0"/>
    <n v="24.06"/>
    <n v="51.33"/>
    <n v="37.979999999999997"/>
    <n v="10.69"/>
    <n v="0"/>
    <n v="80"/>
    <n v="20"/>
    <n v="0"/>
    <n v="90.35"/>
    <n v="4.03"/>
    <n v="3.77"/>
    <n v="0"/>
    <n v="20.93"/>
    <n v="3.04"/>
    <n v="3.67"/>
    <n v="3.25"/>
    <n v="27.22"/>
    <n v="96.33"/>
    <n v="20.5"/>
    <n v="0"/>
    <n v="84.52"/>
    <n v="16.940000000000001"/>
    <n v="100"/>
    <n v="0.74"/>
    <n v="1.61"/>
    <n v="0.15"/>
    <m/>
    <m/>
    <m/>
    <m/>
    <m/>
    <m/>
    <m/>
    <m/>
    <m/>
    <n v="102.81"/>
    <n v="154.02000000000001"/>
  </r>
  <r>
    <n v="510170"/>
    <s v="Barra do Bugres"/>
    <s v="MT"/>
    <x v="16"/>
    <n v="51017011"/>
    <s v="Departamento de Água e Esgotos"/>
    <s v="DAE"/>
    <s v="Local"/>
    <s v="Água e Esgoto"/>
    <s v="Administração pública direta"/>
    <n v="1"/>
    <n v="1"/>
    <n v="25210"/>
    <n v="25210"/>
    <n v="32744"/>
    <n v="32744"/>
    <m/>
    <m/>
    <m/>
    <n v="1"/>
    <n v="1"/>
    <n v="1"/>
    <n v="3"/>
    <n v="1"/>
    <m/>
    <m/>
    <m/>
    <m/>
    <m/>
    <m/>
    <m/>
    <m/>
    <m/>
    <n v="24150"/>
    <n v="23000"/>
    <n v="5966"/>
    <n v="5682"/>
    <n v="6148"/>
    <n v="5855"/>
    <n v="1608"/>
    <n v="1531"/>
    <n v="51.3"/>
    <n v="41"/>
    <n v="1834.4"/>
    <n v="1834.4"/>
    <n v="58.7"/>
    <n v="1627.5"/>
    <n v="1627.5"/>
    <n v="0"/>
    <n v="5690"/>
    <n v="5419"/>
    <n v="1692"/>
    <n v="1611"/>
    <n v="0"/>
    <m/>
    <n v="0"/>
    <n v="0"/>
    <n v="0"/>
    <n v="9.1"/>
    <n v="7129"/>
    <n v="6481"/>
    <n v="1517"/>
    <n v="1445"/>
    <n v="144.9"/>
    <n v="0"/>
    <n v="24150"/>
    <n v="23000"/>
    <n v="1834.4"/>
    <n v="1359.8"/>
    <m/>
    <m/>
    <m/>
    <m/>
    <m/>
    <m/>
    <m/>
    <m/>
    <m/>
    <m/>
    <m/>
    <m/>
    <n v="5005"/>
    <n v="4004"/>
    <n v="1380"/>
    <n v="1337"/>
    <n v="1400"/>
    <n v="1337"/>
    <n v="40.9"/>
    <n v="409"/>
    <n v="455"/>
    <n v="0"/>
    <n v="455"/>
    <n v="1370"/>
    <n v="1337"/>
    <n v="1471"/>
    <n v="1337"/>
    <m/>
    <m/>
    <m/>
    <m/>
    <n v="0"/>
    <n v="5005"/>
    <n v="4004"/>
    <n v="0"/>
    <n v="1102216.5"/>
    <n v="986107.5"/>
    <n v="116109"/>
    <n v="0"/>
    <n v="1102216.5"/>
    <n v="829750.41"/>
    <n v="0"/>
    <n v="272749.59000000003"/>
    <n v="259761.51"/>
    <n v="175253.48"/>
    <n v="128534.48"/>
    <n v="455301.87"/>
    <n v="222553.71"/>
    <n v="981643.54"/>
    <n v="38503.279999999999"/>
    <n v="1020146.82"/>
    <n v="0"/>
    <n v="0"/>
    <n v="0"/>
    <n v="0"/>
    <n v="0"/>
    <n v="81733.03"/>
    <n v="255170.33"/>
    <n v="21799.8"/>
    <n v="20"/>
    <n v="18"/>
    <n v="0"/>
    <n v="0"/>
    <n v="103532.83"/>
    <n v="0"/>
    <n v="255170.33"/>
    <n v="358703.16"/>
    <n v="0"/>
    <n v="38503.279999999999"/>
    <n v="0"/>
    <m/>
    <m/>
    <m/>
    <m/>
    <m/>
    <m/>
    <m/>
    <m/>
    <m/>
    <m/>
    <m/>
    <m/>
    <m/>
    <m/>
    <m/>
    <m/>
    <m/>
    <m/>
    <m/>
    <n v="1.03"/>
    <n v="387.89"/>
    <n v="0.48"/>
    <n v="0.52"/>
    <n v="0.6"/>
    <n v="0.25"/>
    <n v="38.99"/>
    <n v="9223.86"/>
    <n v="26.94"/>
    <n v="3.47"/>
    <n v="0"/>
    <n v="108.04"/>
    <n v="3.66"/>
    <n v="3"/>
    <n v="27.95"/>
    <n v="0"/>
    <n v="22.6"/>
    <n v="43"/>
    <n v="171.39"/>
    <n v="6.8"/>
    <n v="160.22"/>
    <n v="189.1"/>
    <n v="95.8"/>
    <n v="19.850000000000001"/>
    <n v="25.5"/>
    <n v="0.47"/>
    <n v="133.19"/>
    <n v="96.33"/>
    <n v="24.71"/>
    <n v="89.06"/>
    <n v="15.9"/>
    <n v="36.090000000000003"/>
    <n v="3.49"/>
    <n v="0"/>
    <n v="17.850000000000001"/>
    <n v="40.520000000000003"/>
    <n v="46.38"/>
    <n v="13.09"/>
    <n v="0"/>
    <n v="89.46"/>
    <n v="10.53"/>
    <n v="0"/>
    <n v="92.55"/>
    <n v="3.6"/>
    <n v="3.26"/>
    <n v="0"/>
    <n v="19.850000000000001"/>
    <n v="2.64"/>
    <n v="3.66"/>
    <n v="3.68"/>
    <n v="29.16"/>
    <n v="96.33"/>
    <n v="22.6"/>
    <n v="89"/>
    <n v="73.75"/>
    <n v="15.28"/>
    <n v="100"/>
    <n v="0.74"/>
    <n v="0"/>
    <n v="0.33"/>
    <m/>
    <m/>
    <m/>
    <m/>
    <m/>
    <m/>
    <m/>
    <m/>
    <m/>
    <n v="81.33"/>
    <n v="166.53"/>
  </r>
  <r>
    <n v="510170"/>
    <s v="Barra do Bugres"/>
    <s v="MT"/>
    <x v="17"/>
    <n v="51017011"/>
    <s v="Departamento de Água e Esgotos"/>
    <s v="DAE"/>
    <s v="Local"/>
    <s v="Água e Esgoto"/>
    <s v="Administração pública direta"/>
    <n v="1"/>
    <n v="1"/>
    <n v="24578"/>
    <n v="24578"/>
    <n v="31923"/>
    <n v="31923"/>
    <m/>
    <m/>
    <m/>
    <n v="1"/>
    <n v="1"/>
    <n v="1"/>
    <n v="3"/>
    <n v="0"/>
    <m/>
    <m/>
    <m/>
    <m/>
    <m/>
    <m/>
    <m/>
    <m/>
    <m/>
    <n v="23000"/>
    <n v="22500"/>
    <n v="5682"/>
    <n v="5213"/>
    <n v="5855"/>
    <n v="5398"/>
    <n v="1531"/>
    <n v="1435"/>
    <n v="41"/>
    <n v="40"/>
    <n v="1747"/>
    <n v="1747"/>
    <n v="0"/>
    <n v="1550"/>
    <n v="1550"/>
    <n v="0"/>
    <n v="5419"/>
    <n v="4930"/>
    <n v="1611"/>
    <n v="1520"/>
    <n v="0"/>
    <m/>
    <n v="0"/>
    <n v="0"/>
    <n v="0"/>
    <n v="0"/>
    <n v="6481"/>
    <n v="5946"/>
    <n v="1445"/>
    <n v="1349"/>
    <n v="138"/>
    <n v="0"/>
    <n v="23000"/>
    <n v="22500"/>
    <n v="1747"/>
    <n v="1295.5"/>
    <m/>
    <m/>
    <m/>
    <m/>
    <m/>
    <m/>
    <m/>
    <m/>
    <m/>
    <m/>
    <m/>
    <m/>
    <n v="4004"/>
    <n v="15500"/>
    <n v="1337"/>
    <n v="800"/>
    <n v="1337"/>
    <n v="800"/>
    <n v="409"/>
    <n v="40"/>
    <n v="433.3"/>
    <n v="433.3"/>
    <n v="433.3"/>
    <n v="1337"/>
    <n v="700"/>
    <n v="1337"/>
    <n v="860"/>
    <m/>
    <m/>
    <m/>
    <m/>
    <n v="0"/>
    <n v="4004"/>
    <n v="15500"/>
    <m/>
    <n v="1049730"/>
    <n v="939150"/>
    <n v="110580"/>
    <n v="270"/>
    <n v="1050000"/>
    <n v="790238.49"/>
    <n v="0"/>
    <n v="259761.51"/>
    <n v="321840.63"/>
    <n v="166908.07999999999"/>
    <n v="122413.79"/>
    <n v="433620.83"/>
    <n v="211955.91"/>
    <n v="941018.61"/>
    <n v="0"/>
    <n v="941118.61"/>
    <n v="0"/>
    <n v="0"/>
    <n v="6120"/>
    <n v="0"/>
    <n v="0"/>
    <n v="74302.75"/>
    <n v="231973.03"/>
    <n v="19818"/>
    <n v="18"/>
    <n v="18"/>
    <n v="0"/>
    <n v="100"/>
    <n v="94120.75"/>
    <n v="0"/>
    <n v="231973.03"/>
    <n v="326093.78000000003"/>
    <n v="0"/>
    <n v="0"/>
    <n v="0"/>
    <m/>
    <m/>
    <m/>
    <m/>
    <m/>
    <m/>
    <m/>
    <m/>
    <m/>
    <m/>
    <m/>
    <m/>
    <m/>
    <m/>
    <m/>
    <m/>
    <m/>
    <m/>
    <m/>
    <n v="1.03"/>
    <n v="371.94"/>
    <n v="0.47"/>
    <n v="0.52"/>
    <n v="0.6"/>
    <n v="0.25"/>
    <n v="40.25"/>
    <n v="9272.67"/>
    <n v="27.22"/>
    <n v="0"/>
    <n v="0"/>
    <n v="111.54"/>
    <n v="3.66"/>
    <n v="0"/>
    <n v="27.95"/>
    <n v="100"/>
    <n v="23"/>
    <n v="41"/>
    <n v="163.85"/>
    <n v="6.5"/>
    <n v="204.36"/>
    <n v="186.7"/>
    <n v="93.6"/>
    <n v="16.29"/>
    <n v="25.9"/>
    <n v="0.47"/>
    <n v="140.55000000000001"/>
    <n v="96.33"/>
    <n v="24.73"/>
    <n v="89.64"/>
    <n v="15.9"/>
    <n v="36.090000000000003"/>
    <n v="0"/>
    <n v="0"/>
    <n v="17.73"/>
    <n v="40.26"/>
    <n v="46.07"/>
    <n v="13"/>
    <n v="0"/>
    <n v="89.44"/>
    <n v="10.53"/>
    <n v="0.02"/>
    <n v="91.96"/>
    <n v="0"/>
    <n v="3.3"/>
    <n v="27.95"/>
    <n v="16.29"/>
    <n v="2.76"/>
    <n v="3.66"/>
    <n v="3.99"/>
    <n v="29.67"/>
    <n v="96.33"/>
    <n v="23"/>
    <n v="89"/>
    <n v="72.040000000000006"/>
    <n v="12.54"/>
    <n v="100"/>
    <n v="0.74"/>
    <m/>
    <m/>
    <m/>
    <m/>
    <m/>
    <m/>
    <m/>
    <m/>
    <m/>
    <m/>
    <m/>
    <n v="83.97"/>
    <n v="159.47"/>
  </r>
  <r>
    <n v="510170"/>
    <s v="Barra do Bugres"/>
    <s v="MT"/>
    <x v="18"/>
    <n v="51017011"/>
    <s v="Departamento de Água e Esgotos"/>
    <s v="DAE"/>
    <s v="Local"/>
    <s v="Água e Esgoto"/>
    <s v="Administração pública direta"/>
    <n v="1"/>
    <n v="1"/>
    <n v="23941"/>
    <n v="23941"/>
    <n v="31095"/>
    <n v="31095"/>
    <m/>
    <m/>
    <m/>
    <n v="1"/>
    <n v="1"/>
    <n v="1"/>
    <n v="3"/>
    <n v="0"/>
    <m/>
    <m/>
    <m/>
    <m/>
    <m/>
    <m/>
    <m/>
    <m/>
    <m/>
    <n v="22500"/>
    <n v="22000"/>
    <n v="5213"/>
    <n v="4962"/>
    <n v="5398"/>
    <n v="5030"/>
    <n v="1435"/>
    <n v="1150"/>
    <n v="40"/>
    <n v="40"/>
    <n v="2438.1999999999998"/>
    <n v="2416.3000000000002"/>
    <m/>
    <n v="1462.92"/>
    <n v="1462.92"/>
    <n v="0"/>
    <n v="4930"/>
    <n v="4860"/>
    <n v="1520"/>
    <n v="1250"/>
    <n v="21.9"/>
    <m/>
    <n v="0"/>
    <n v="0"/>
    <n v="0"/>
    <m/>
    <n v="5946"/>
    <n v="5210"/>
    <n v="1349"/>
    <n v="1250"/>
    <n v="223"/>
    <n v="0"/>
    <n v="22500"/>
    <n v="22000"/>
    <n v="2416.3000000000002"/>
    <n v="1020.7"/>
    <m/>
    <m/>
    <m/>
    <m/>
    <m/>
    <m/>
    <m/>
    <m/>
    <m/>
    <m/>
    <m/>
    <m/>
    <n v="15500"/>
    <n v="15000"/>
    <n v="800"/>
    <n v="770"/>
    <n v="800"/>
    <m/>
    <n v="40"/>
    <n v="40"/>
    <n v="1024.4000000000001"/>
    <n v="1024.4000000000001"/>
    <n v="1024.4000000000001"/>
    <n v="700"/>
    <m/>
    <n v="860"/>
    <n v="850"/>
    <m/>
    <m/>
    <m/>
    <m/>
    <n v="0"/>
    <n v="15500"/>
    <n v="15000"/>
    <n v="73.5"/>
    <n v="1122075.8899999999"/>
    <n v="1021089.06"/>
    <n v="100986.83"/>
    <n v="0"/>
    <n v="1122075.8899999999"/>
    <n v="800235.26"/>
    <n v="0"/>
    <n v="321840.63"/>
    <m/>
    <n v="150638.1"/>
    <n v="79734.789999999994"/>
    <n v="332469.37"/>
    <n v="224608.09"/>
    <n v="787450.35"/>
    <n v="0"/>
    <n v="787450.35"/>
    <n v="0"/>
    <n v="0"/>
    <n v="0"/>
    <n v="0"/>
    <n v="0"/>
    <n v="2797.98"/>
    <n v="361113.42"/>
    <n v="180"/>
    <n v="18"/>
    <n v="17"/>
    <n v="0"/>
    <n v="0"/>
    <n v="2977.98"/>
    <n v="0"/>
    <n v="361113.42"/>
    <n v="364091.4"/>
    <n v="0"/>
    <n v="0"/>
    <n v="0"/>
    <m/>
    <m/>
    <m/>
    <m/>
    <m/>
    <m/>
    <m/>
    <m/>
    <m/>
    <m/>
    <m/>
    <m/>
    <m/>
    <m/>
    <m/>
    <m/>
    <m/>
    <m/>
    <m/>
    <n v="1.02"/>
    <n v="343.65"/>
    <n v="0.31"/>
    <n v="0.45"/>
    <n v="0.69"/>
    <n v="0.09"/>
    <n v="47.65"/>
    <n v="8607.89"/>
    <n v="25.4"/>
    <m/>
    <n v="0"/>
    <n v="142.49"/>
    <n v="33.950000000000003"/>
    <m/>
    <n v="70.02"/>
    <n v="100"/>
    <n v="23.4"/>
    <n v="44"/>
    <n v="137.94999999999999"/>
    <n v="7.2"/>
    <n v="46.78"/>
    <n v="180.1"/>
    <n v="94"/>
    <n v="64.739999999999995"/>
    <n v="39"/>
    <n v="0.31"/>
    <n v="130.93"/>
    <n v="66.040000000000006"/>
    <n v="28.68"/>
    <n v="70.17"/>
    <n v="13.42"/>
    <n v="33.44"/>
    <n v="0"/>
    <n v="0"/>
    <n v="19.12"/>
    <n v="47.65"/>
    <n v="42.22"/>
    <n v="10.119999999999999"/>
    <n v="0"/>
    <n v="91"/>
    <n v="9"/>
    <n v="0"/>
    <n v="93.88"/>
    <m/>
    <n v="3.43"/>
    <n v="70.02"/>
    <n v="64.739999999999995"/>
    <n v="2.97"/>
    <n v="33.950000000000003"/>
    <n v="51.52"/>
    <n v="405.11"/>
    <n v="66.040000000000006"/>
    <n v="23.4"/>
    <n v="103"/>
    <n v="72.349999999999994"/>
    <n v="49.84"/>
    <n v="99.1"/>
    <n v="0.41"/>
    <n v="7.0000000000000007E-2"/>
    <n v="0.3"/>
    <m/>
    <m/>
    <m/>
    <m/>
    <m/>
    <m/>
    <m/>
    <m/>
    <m/>
    <n v="101.62"/>
    <n v="134.71"/>
  </r>
  <r>
    <n v="510170"/>
    <s v="Barra do Bugres"/>
    <s v="MT"/>
    <x v="19"/>
    <n v="51017011"/>
    <s v="Departamento de Água e Esgotos"/>
    <s v="DAE"/>
    <s v="Local"/>
    <s v="Água e Esgoto"/>
    <s v="Administração pública direta"/>
    <n v="1"/>
    <n v="1"/>
    <n v="22880"/>
    <n v="22880"/>
    <n v="29717"/>
    <n v="29717"/>
    <m/>
    <m/>
    <m/>
    <n v="1"/>
    <n v="1"/>
    <n v="1"/>
    <n v="3"/>
    <n v="0"/>
    <m/>
    <m/>
    <m/>
    <m/>
    <m/>
    <m/>
    <m/>
    <m/>
    <m/>
    <n v="22000"/>
    <n v="18880"/>
    <n v="4962"/>
    <n v="4700"/>
    <n v="5030"/>
    <m/>
    <n v="1150"/>
    <m/>
    <n v="40"/>
    <m/>
    <n v="2701"/>
    <n v="2482"/>
    <m/>
    <m/>
    <n v="2482"/>
    <n v="0"/>
    <n v="4860"/>
    <m/>
    <n v="1250"/>
    <m/>
    <n v="219"/>
    <m/>
    <n v="0"/>
    <n v="0"/>
    <n v="0"/>
    <m/>
    <n v="5210"/>
    <n v="4700"/>
    <n v="1250"/>
    <m/>
    <m/>
    <m/>
    <n v="22000"/>
    <n v="18880"/>
    <n v="2482"/>
    <n v="492"/>
    <m/>
    <m/>
    <m/>
    <m/>
    <m/>
    <m/>
    <m/>
    <m/>
    <m/>
    <m/>
    <m/>
    <m/>
    <n v="15000"/>
    <n v="3960"/>
    <n v="770"/>
    <n v="770"/>
    <m/>
    <m/>
    <n v="40"/>
    <m/>
    <n v="1804"/>
    <n v="1804"/>
    <n v="0"/>
    <m/>
    <m/>
    <n v="850"/>
    <n v="800"/>
    <m/>
    <m/>
    <m/>
    <m/>
    <n v="0"/>
    <n v="15000"/>
    <n v="3960"/>
    <n v="60"/>
    <n v="1040000"/>
    <n v="960000"/>
    <n v="80000"/>
    <n v="0"/>
    <n v="1040000"/>
    <n v="960000"/>
    <n v="0"/>
    <m/>
    <m/>
    <n v="136200"/>
    <n v="60000"/>
    <n v="384000"/>
    <n v="80000"/>
    <n v="660200"/>
    <n v="0"/>
    <n v="663200"/>
    <n v="0"/>
    <n v="3000"/>
    <n v="0"/>
    <n v="0"/>
    <n v="0"/>
    <n v="550000"/>
    <n v="15000"/>
    <n v="80000"/>
    <n v="17"/>
    <n v="16"/>
    <n v="0"/>
    <n v="0"/>
    <n v="100000"/>
    <m/>
    <m/>
    <n v="645000"/>
    <n v="3000"/>
    <n v="0"/>
    <n v="0"/>
    <m/>
    <m/>
    <m/>
    <m/>
    <m/>
    <m/>
    <m/>
    <m/>
    <m/>
    <m/>
    <m/>
    <m/>
    <m/>
    <m/>
    <m/>
    <m/>
    <m/>
    <m/>
    <m/>
    <n v="1.04"/>
    <m/>
    <n v="0.26"/>
    <n v="0.41"/>
    <n v="0.38"/>
    <m/>
    <n v="32.590000000000003"/>
    <n v="8254.5400000000009"/>
    <n v="23.8"/>
    <m/>
    <n v="0"/>
    <n v="156.81"/>
    <n v="8.1"/>
    <m/>
    <m/>
    <n v="100"/>
    <n v="41.1"/>
    <n v="26"/>
    <m/>
    <n v="8.1"/>
    <n v="48.48"/>
    <m/>
    <n v="96.2"/>
    <n v="65.56"/>
    <n v="44.7"/>
    <n v="0.26"/>
    <m/>
    <n v="91.89"/>
    <n v="7.69"/>
    <n v="63.48"/>
    <n v="13.09"/>
    <n v="20.78"/>
    <n v="0.28000000000000003"/>
    <n v="0"/>
    <n v="20.63"/>
    <n v="32.74"/>
    <n v="58.16"/>
    <n v="9.08"/>
    <n v="0"/>
    <n v="92.3"/>
    <n v="7.69"/>
    <n v="0"/>
    <n v="96.62"/>
    <m/>
    <n v="3.41"/>
    <m/>
    <n v="65.56"/>
    <n v="2.94"/>
    <m/>
    <m/>
    <m/>
    <m/>
    <m/>
    <m/>
    <n v="74.03"/>
    <n v="50.47"/>
    <n v="91.89"/>
    <n v="0.18"/>
    <n v="0.03"/>
    <n v="0.69"/>
    <m/>
    <m/>
    <m/>
    <m/>
    <m/>
    <m/>
    <m/>
    <m/>
    <m/>
    <n v="144.75"/>
    <n v="213.84"/>
  </r>
  <r>
    <n v="510170"/>
    <s v="Barra do Bugres"/>
    <s v="MT"/>
    <x v="20"/>
    <n v="51017011"/>
    <s v="Departamento de Água e Esgotos"/>
    <s v="DAE"/>
    <s v="Local"/>
    <s v="Água e Esgoto"/>
    <s v="Administração pública direta"/>
    <n v="1"/>
    <n v="1"/>
    <n v="28000"/>
    <n v="28000"/>
    <n v="29001"/>
    <n v="29001"/>
    <m/>
    <m/>
    <m/>
    <n v="1"/>
    <n v="1"/>
    <n v="1"/>
    <n v="3"/>
    <m/>
    <m/>
    <m/>
    <m/>
    <m/>
    <m/>
    <m/>
    <m/>
    <m/>
    <m/>
    <n v="18880"/>
    <n v="4700"/>
    <n v="4700"/>
    <m/>
    <m/>
    <m/>
    <m/>
    <m/>
    <m/>
    <m/>
    <n v="2281.25"/>
    <m/>
    <m/>
    <m/>
    <m/>
    <m/>
    <m/>
    <m/>
    <m/>
    <m/>
    <m/>
    <m/>
    <n v="0"/>
    <n v="0"/>
    <n v="0"/>
    <m/>
    <n v="4700"/>
    <m/>
    <m/>
    <m/>
    <m/>
    <m/>
    <n v="18880"/>
    <n v="4700"/>
    <m/>
    <m/>
    <m/>
    <m/>
    <m/>
    <m/>
    <m/>
    <m/>
    <m/>
    <m/>
    <m/>
    <m/>
    <m/>
    <m/>
    <n v="3960"/>
    <n v="990"/>
    <n v="770"/>
    <n v="650"/>
    <m/>
    <m/>
    <m/>
    <m/>
    <n v="1804"/>
    <m/>
    <m/>
    <m/>
    <m/>
    <n v="800"/>
    <n v="700"/>
    <m/>
    <m/>
    <m/>
    <m/>
    <m/>
    <n v="3960"/>
    <n v="990"/>
    <m/>
    <m/>
    <n v="720000"/>
    <n v="72000"/>
    <m/>
    <n v="792000"/>
    <n v="792000"/>
    <m/>
    <m/>
    <m/>
    <n v="9100"/>
    <n v="48840"/>
    <n v="252000"/>
    <n v="72000"/>
    <n v="381940"/>
    <n v="0"/>
    <n v="381940"/>
    <n v="0"/>
    <n v="0"/>
    <n v="0"/>
    <n v="0"/>
    <n v="0"/>
    <n v="360000"/>
    <n v="72000"/>
    <n v="50000"/>
    <n v="16"/>
    <m/>
    <n v="0"/>
    <n v="0"/>
    <m/>
    <m/>
    <m/>
    <n v="48200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n v="21.23"/>
    <n v="568.75"/>
    <m/>
    <m/>
    <m/>
    <m/>
    <m/>
    <m/>
    <m/>
    <m/>
    <m/>
    <n v="143"/>
    <m/>
    <m/>
    <m/>
    <m/>
    <n v="67.400000000000006"/>
    <n v="14.14"/>
    <m/>
    <m/>
    <m/>
    <m/>
    <n v="0"/>
    <m/>
    <m/>
    <m/>
    <m/>
    <m/>
    <n v="2.38"/>
    <n v="21.23"/>
    <n v="65.97"/>
    <n v="12.78"/>
    <n v="0"/>
    <m/>
    <n v="9.09"/>
    <m/>
    <m/>
    <m/>
    <n v="3.4"/>
    <m/>
    <n v="14.14"/>
    <n v="2.95"/>
    <m/>
    <m/>
    <m/>
    <m/>
    <m/>
    <m/>
    <n v="65.099999999999994"/>
    <n v="13.65"/>
    <m/>
    <m/>
    <m/>
    <m/>
    <m/>
    <m/>
    <m/>
    <m/>
    <m/>
    <m/>
    <m/>
    <m/>
    <m/>
    <m/>
    <m/>
  </r>
  <r>
    <n v="510180"/>
    <s v="Barra do Garças"/>
    <s v="MT"/>
    <x v="0"/>
    <n v="51018012"/>
    <s v="Águas de Barra do Garças Ltda"/>
    <s v="ABG"/>
    <s v="Local"/>
    <s v="Água e Esgoto"/>
    <s v="Empresa privada"/>
    <n v="1"/>
    <n v="1"/>
    <m/>
    <m/>
    <n v="69210"/>
    <n v="69210"/>
    <n v="1"/>
    <n v="0"/>
    <n v="0"/>
    <n v="1"/>
    <n v="1"/>
    <n v="1"/>
    <n v="4"/>
    <n v="4"/>
    <n v="0"/>
    <n v="0"/>
    <n v="0"/>
    <n v="2033"/>
    <n v="2033"/>
    <m/>
    <m/>
    <m/>
    <m/>
    <n v="68975"/>
    <n v="61702"/>
    <n v="28458"/>
    <n v="28006"/>
    <n v="30034"/>
    <n v="29542"/>
    <n v="28402"/>
    <n v="27891"/>
    <n v="407.87"/>
    <n v="407.87"/>
    <n v="7968.03"/>
    <n v="7366.03"/>
    <n v="4042.5"/>
    <n v="4061.95"/>
    <n v="5052.67"/>
    <n v="7968.03"/>
    <n v="28140"/>
    <n v="27727"/>
    <n v="29976"/>
    <n v="29424"/>
    <n v="602"/>
    <m/>
    <n v="0"/>
    <n v="0"/>
    <n v="0"/>
    <n v="3503.3"/>
    <n v="33130"/>
    <n v="32219"/>
    <n v="28095"/>
    <n v="27620"/>
    <n v="47.88"/>
    <m/>
    <m/>
    <n v="55579"/>
    <n v="7967.84"/>
    <n v="6856.91"/>
    <n v="8381.5400000000009"/>
    <n v="73337.39"/>
    <n v="30124.639999999999"/>
    <n v="8784.2999999999993"/>
    <n v="10474.92"/>
    <n v="32737.83"/>
    <n v="42157.86"/>
    <n v="0"/>
    <n v="12215.19"/>
    <n v="5570.25"/>
    <n v="13793.68"/>
    <n v="17224.57"/>
    <n v="50248"/>
    <n v="44738"/>
    <n v="15892"/>
    <n v="14236"/>
    <n v="17244"/>
    <n v="15458"/>
    <n v="190.02"/>
    <n v="190.02"/>
    <n v="1865.73"/>
    <n v="1865.73"/>
    <n v="2649.57"/>
    <n v="15851"/>
    <n v="14113"/>
    <n v="15916"/>
    <n v="15786"/>
    <n v="0"/>
    <n v="0"/>
    <n v="0"/>
    <n v="0"/>
    <m/>
    <m/>
    <n v="44738"/>
    <n v="906.98"/>
    <n v="32590954.809999999"/>
    <n v="23418280.539999999"/>
    <n v="9172674.2699999996"/>
    <n v="654016.27"/>
    <n v="33244971.079999998"/>
    <n v="31728317.73"/>
    <n v="0"/>
    <n v="6708412.3200000003"/>
    <n v="5575175.04"/>
    <n v="2909760.19"/>
    <n v="646095.73"/>
    <n v="4920616.7699999996"/>
    <n v="2727509.29"/>
    <n v="13327439.359999999"/>
    <n v="-920509.69"/>
    <n v="32977435.52"/>
    <n v="0"/>
    <n v="4856870"/>
    <n v="0"/>
    <n v="991498.44"/>
    <n v="3610634.36"/>
    <n v="9325041.6999999993"/>
    <n v="1310313.96"/>
    <n v="1352692.88"/>
    <n v="55"/>
    <n v="46"/>
    <n v="1131958.94"/>
    <n v="12103001.49"/>
    <n v="0"/>
    <n v="11988048.539999999"/>
    <n v="0"/>
    <n v="11988048.539999999"/>
    <n v="0"/>
    <n v="582568.57999999996"/>
    <n v="-1503078.27"/>
    <n v="-920509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13.64"/>
    <n v="4.28"/>
    <n v="4.2300000000000004"/>
    <n v="4.63"/>
    <n v="3.46"/>
    <n v="17.09"/>
    <n v="57619.01"/>
    <n v="99.7"/>
    <n v="51.04"/>
    <n v="100"/>
    <n v="98.83"/>
    <n v="36.200000000000003"/>
    <n v="11.34"/>
    <n v="45.93"/>
    <n v="100"/>
    <n v="14.14"/>
    <n v="97.84"/>
    <n v="471.59"/>
    <n v="12.48"/>
    <n v="11.99"/>
    <n v="170.32"/>
    <m/>
    <m/>
    <n v="22.29"/>
    <n v="1.73"/>
    <n v="288.85000000000002"/>
    <n v="63.8"/>
    <n v="4.5599999999999996"/>
    <n v="40.89"/>
    <n v="8.93"/>
    <n v="17.3"/>
    <n v="-2.82"/>
    <n v="3.47"/>
    <n v="21.83"/>
    <n v="42.3"/>
    <n v="36.92"/>
    <n v="4.8499999999999996"/>
    <n v="8.49"/>
    <n v="70.44"/>
    <n v="27.59"/>
    <n v="1.97"/>
    <n v="93.77"/>
    <n v="99.52"/>
    <n v="1.79"/>
    <n v="45.93"/>
    <m/>
    <n v="1.17"/>
    <n v="48.71"/>
    <n v="25.92"/>
    <n v="374.41"/>
    <n v="51.29"/>
    <n v="11.36"/>
    <n v="72.64"/>
    <n v="99.66"/>
    <n v="72.599999999999994"/>
    <n v="100"/>
    <n v="0.86"/>
    <n v="0.49"/>
    <n v="0.63"/>
    <n v="0.8"/>
    <n v="0.34"/>
    <n v="0.55000000000000004"/>
    <n v="28.97"/>
    <n v="20.84"/>
    <n v="36.67"/>
    <n v="25.8"/>
    <n v="40.86"/>
    <n v="32.72"/>
    <n v="198.08"/>
    <n v="442.53"/>
  </r>
  <r>
    <n v="510180"/>
    <s v="Barra do Garças"/>
    <s v="MT"/>
    <x v="1"/>
    <n v="51018012"/>
    <s v="Águas de Barra do Garças Ltda"/>
    <s v="ABG"/>
    <s v="Local"/>
    <s v="Água e Esgoto"/>
    <s v="Empresa privada"/>
    <n v="1"/>
    <n v="1"/>
    <n v="55579"/>
    <n v="55579"/>
    <n v="61702"/>
    <n v="61702"/>
    <n v="1"/>
    <n v="0"/>
    <n v="0"/>
    <n v="1"/>
    <n v="1"/>
    <n v="1"/>
    <n v="4"/>
    <n v="4"/>
    <n v="0"/>
    <n v="0"/>
    <n v="0"/>
    <n v="2033"/>
    <n v="2033"/>
    <m/>
    <m/>
    <m/>
    <m/>
    <n v="61702"/>
    <n v="61135"/>
    <n v="28006"/>
    <n v="27201"/>
    <n v="29542"/>
    <n v="28763"/>
    <n v="27891"/>
    <n v="27058"/>
    <n v="407.87"/>
    <n v="407.87"/>
    <n v="6877.42"/>
    <n v="6256.46"/>
    <n v="3937.75"/>
    <n v="4028.68"/>
    <n v="4919"/>
    <n v="6877.42"/>
    <n v="27727"/>
    <n v="27011"/>
    <n v="29424"/>
    <n v="28435"/>
    <n v="620.96"/>
    <m/>
    <n v="0"/>
    <n v="0"/>
    <n v="0"/>
    <n v="3529.94"/>
    <n v="32219"/>
    <n v="31089"/>
    <n v="27620"/>
    <n v="26691"/>
    <n v="27.08"/>
    <m/>
    <n v="55579"/>
    <n v="55068"/>
    <n v="6838.91"/>
    <n v="5900.16"/>
    <n v="7350"/>
    <n v="66583"/>
    <n v="28251"/>
    <n v="4372"/>
    <n v="11014"/>
    <n v="27318"/>
    <n v="40223"/>
    <n v="0"/>
    <n v="8234"/>
    <n v="9380"/>
    <n v="7736"/>
    <n v="11599"/>
    <n v="44738"/>
    <n v="45921"/>
    <n v="14236"/>
    <n v="14547"/>
    <n v="15458"/>
    <n v="15628"/>
    <n v="190.02"/>
    <n v="190.02"/>
    <n v="1686.42"/>
    <n v="1686.42"/>
    <n v="2590.5300000000002"/>
    <n v="14113"/>
    <n v="14486"/>
    <n v="15786"/>
    <n v="15805"/>
    <n v="0"/>
    <n v="0"/>
    <n v="0"/>
    <n v="0"/>
    <m/>
    <n v="44738"/>
    <n v="45921"/>
    <n v="755.33"/>
    <n v="25941289.43"/>
    <n v="19505616.199999999"/>
    <n v="6435673.2300000004"/>
    <n v="840777.75"/>
    <n v="26782067.18"/>
    <n v="25167664.52"/>
    <n v="0"/>
    <n v="5575175.04"/>
    <n v="4831535.68"/>
    <n v="2162720.3199999998"/>
    <n v="453425.23"/>
    <n v="4552591.93"/>
    <n v="2610366.7799999998"/>
    <n v="12824340.380000001"/>
    <n v="2416957.42"/>
    <n v="28083498.829999998"/>
    <n v="0"/>
    <n v="3088331.2"/>
    <n v="0"/>
    <n v="877446.55"/>
    <n v="2008095.04"/>
    <n v="13725021.4"/>
    <n v="1984234.16"/>
    <n v="208512.6"/>
    <n v="46"/>
    <n v="42"/>
    <n v="2167789.5699999998"/>
    <n v="7745774.79"/>
    <n v="0"/>
    <n v="15917768.16"/>
    <n v="0"/>
    <n v="15917768.16"/>
    <n v="905474.24"/>
    <n v="672559.26"/>
    <n v="1744398.16"/>
    <n v="3322431.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1015.81"/>
    <n v="3.74"/>
    <n v="3.45"/>
    <n v="3.97"/>
    <n v="2.48"/>
    <n v="17"/>
    <n v="49152.73"/>
    <n v="99.53"/>
    <n v="57.48"/>
    <n v="100"/>
    <n v="92.37"/>
    <n v="28.19"/>
    <n v="11.34"/>
    <n v="41.86"/>
    <n v="100"/>
    <n v="14.06"/>
    <n v="97.11"/>
    <n v="460.27"/>
    <n v="12.89"/>
    <n v="12.03"/>
    <n v="179.71"/>
    <n v="100"/>
    <n v="80.489999999999995"/>
    <n v="19.66"/>
    <n v="1.71"/>
    <n v="286.93"/>
    <n v="71.81"/>
    <n v="6.03"/>
    <n v="49.44"/>
    <n v="8.34"/>
    <n v="18.399999999999999"/>
    <n v="12.81"/>
    <n v="8.36"/>
    <n v="16.86"/>
    <n v="37.22"/>
    <n v="35.5"/>
    <n v="3.54"/>
    <n v="16.899999999999999"/>
    <n v="72.83"/>
    <n v="24.03"/>
    <n v="3.14"/>
    <n v="93.88"/>
    <n v="97.74"/>
    <n v="1.59"/>
    <n v="41.86"/>
    <n v="80.489999999999995"/>
    <n v="1.05"/>
    <n v="41.19"/>
    <n v="18.95"/>
    <n v="280.06"/>
    <n v="58.81"/>
    <n v="11.52"/>
    <n v="74.94"/>
    <n v="100"/>
    <n v="72.510000000000005"/>
    <n v="99.44"/>
    <n v="0.86"/>
    <n v="0.45"/>
    <n v="0.68"/>
    <n v="0.67"/>
    <n v="0.43"/>
    <n v="0.59"/>
    <n v="20.47"/>
    <n v="10.87"/>
    <n v="19.05"/>
    <n v="28.05"/>
    <n v="28.84"/>
    <n v="19.23"/>
    <n v="138.63"/>
    <n v="432.46"/>
  </r>
  <r>
    <n v="510180"/>
    <s v="Barra do Garças"/>
    <s v="MT"/>
    <x v="2"/>
    <n v="51018012"/>
    <s v="Águas de Barra do Garças Ltda"/>
    <s v="ABG"/>
    <s v="Local"/>
    <s v="Água e Esgoto"/>
    <s v="Empresa privada"/>
    <n v="1"/>
    <n v="1"/>
    <n v="55068"/>
    <n v="55068"/>
    <n v="61135"/>
    <n v="61135"/>
    <n v="1"/>
    <n v="0"/>
    <n v="0"/>
    <n v="1"/>
    <n v="1"/>
    <n v="1"/>
    <n v="4"/>
    <n v="4"/>
    <n v="1"/>
    <n v="0"/>
    <n v="0"/>
    <n v="2033"/>
    <n v="2033"/>
    <m/>
    <m/>
    <m/>
    <m/>
    <n v="61135"/>
    <n v="54957"/>
    <n v="27201"/>
    <n v="25798"/>
    <n v="28763"/>
    <n v="27295"/>
    <n v="27058"/>
    <n v="25422"/>
    <n v="407.87"/>
    <n v="403.21"/>
    <n v="6757.26"/>
    <n v="6163.78"/>
    <n v="3957.95"/>
    <n v="4027.89"/>
    <n v="4837.3999999999996"/>
    <n v="6757.26"/>
    <n v="27011"/>
    <n v="25671"/>
    <n v="28435"/>
    <n v="26916"/>
    <n v="593.48"/>
    <m/>
    <n v="0"/>
    <n v="0"/>
    <n v="0"/>
    <n v="3521.52"/>
    <n v="31089"/>
    <n v="29989"/>
    <n v="26691"/>
    <n v="25303"/>
    <n v="169.81"/>
    <m/>
    <n v="55068"/>
    <n v="54957"/>
    <n v="6757.26"/>
    <n v="5863.75"/>
    <n v="10710.5"/>
    <n v="56368.12"/>
    <n v="24726.18"/>
    <n v="4401.25"/>
    <n v="8355.56"/>
    <n v="23286.39"/>
    <n v="27503.19"/>
    <n v="0"/>
    <n v="6314.84"/>
    <n v="6314.84"/>
    <n v="6920.13"/>
    <n v="8833.73"/>
    <n v="45921"/>
    <n v="44710"/>
    <n v="14547"/>
    <n v="14122"/>
    <n v="15628"/>
    <n v="15287"/>
    <n v="190.02"/>
    <n v="190"/>
    <n v="1750.8"/>
    <n v="1750.8"/>
    <n v="2495.15"/>
    <n v="14486"/>
    <n v="14104"/>
    <n v="15805"/>
    <n v="18025"/>
    <n v="0"/>
    <n v="0"/>
    <n v="0"/>
    <n v="0"/>
    <m/>
    <n v="45921"/>
    <n v="44710"/>
    <n v="504.75"/>
    <n v="24412011.710000001"/>
    <n v="18457111.07"/>
    <n v="5954900.6399999997"/>
    <n v="414442.23999999999"/>
    <n v="24826453.949999999"/>
    <n v="23776725.079999998"/>
    <n v="0"/>
    <n v="4831535.68"/>
    <n v="4265777.41"/>
    <n v="1824680.78"/>
    <n v="288286.63"/>
    <n v="4159497.08"/>
    <n v="2392590.59"/>
    <n v="11357998.640000001"/>
    <n v="7575464.6600000001"/>
    <n v="24964853.75"/>
    <n v="0"/>
    <n v="2549122.0699999998"/>
    <n v="0"/>
    <n v="833001.02"/>
    <n v="2188895.63"/>
    <n v="2135444.2999999998"/>
    <n v="2745221.23"/>
    <n v="147209.38"/>
    <n v="42"/>
    <n v="45"/>
    <n v="1859942.54"/>
    <n v="1293372.75"/>
    <n v="0"/>
    <n v="5027874.91"/>
    <n v="0"/>
    <n v="5027874.91"/>
    <n v="4250568.46"/>
    <n v="840407.14"/>
    <n v="6735057.5199999996"/>
    <n v="11826033.1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99.69"/>
    <n v="3.4"/>
    <n v="3.33"/>
    <n v="3.82"/>
    <n v="2.39"/>
    <n v="16.89"/>
    <n v="41946.68"/>
    <n v="99.02"/>
    <n v="60.08"/>
    <n v="100"/>
    <n v="97.79"/>
    <n v="26.57"/>
    <n v="11.92"/>
    <n v="43.47"/>
    <n v="100"/>
    <n v="14.38"/>
    <n v="100.54"/>
    <n v="432.53"/>
    <n v="13.28"/>
    <n v="11.23"/>
    <n v="190.11"/>
    <n v="100"/>
    <n v="83.39"/>
    <n v="20.09"/>
    <n v="1.55"/>
    <n v="261.18"/>
    <n v="73.430000000000007"/>
    <n v="4.2300000000000004"/>
    <n v="46.53"/>
    <n v="7.47"/>
    <n v="17.28"/>
    <n v="48.44"/>
    <n v="7.62"/>
    <n v="16.07"/>
    <n v="37.130000000000003"/>
    <n v="36.619999999999997"/>
    <n v="2.54"/>
    <n v="16.38"/>
    <n v="74.34"/>
    <n v="23.99"/>
    <n v="1.67"/>
    <n v="93.98"/>
    <n v="98.26"/>
    <n v="1.64"/>
    <n v="43.47"/>
    <n v="83.39"/>
    <n v="1.07"/>
    <n v="38.86"/>
    <n v="17.29"/>
    <n v="264.63"/>
    <n v="61.14"/>
    <n v="11.98"/>
    <n v="70.06"/>
    <n v="100"/>
    <n v="75.11"/>
    <n v="100"/>
    <n v="0.87"/>
    <n v="0.28999999999999998"/>
    <n v="0.65"/>
    <n v="1.28"/>
    <n v="0.51"/>
    <n v="0.59"/>
    <n v="22.96"/>
    <n v="16"/>
    <n v="23.31"/>
    <n v="25.26"/>
    <n v="32.119999999999997"/>
    <n v="25.16"/>
    <n v="93.71"/>
    <n v="406.15"/>
  </r>
  <r>
    <n v="510180"/>
    <s v="Barra do Garças"/>
    <s v="MT"/>
    <x v="3"/>
    <n v="51018012"/>
    <s v="Águas de Barra do Garças Ltda"/>
    <s v="ABG"/>
    <s v="Local"/>
    <s v="Água e Esgoto"/>
    <s v="Empresa privada"/>
    <n v="1"/>
    <n v="1"/>
    <n v="54957"/>
    <n v="54957"/>
    <n v="61012"/>
    <n v="61012"/>
    <n v="1"/>
    <n v="0"/>
    <n v="0"/>
    <n v="1"/>
    <n v="1"/>
    <n v="1"/>
    <n v="4"/>
    <n v="4"/>
    <n v="1"/>
    <n v="0"/>
    <n v="0"/>
    <n v="2033"/>
    <n v="2033"/>
    <m/>
    <m/>
    <m/>
    <m/>
    <n v="54957"/>
    <n v="60661"/>
    <n v="25798"/>
    <n v="24405"/>
    <n v="27295"/>
    <n v="25911"/>
    <n v="25422"/>
    <n v="24050"/>
    <n v="403.21"/>
    <n v="390.13"/>
    <n v="6148.2"/>
    <n v="5443.78"/>
    <n v="3834.11"/>
    <n v="3903.36"/>
    <n v="4612.83"/>
    <n v="6148.2"/>
    <n v="25671"/>
    <n v="24305"/>
    <n v="26916"/>
    <n v="25553"/>
    <n v="704.42"/>
    <m/>
    <n v="0"/>
    <n v="0"/>
    <n v="0"/>
    <n v="3337.62"/>
    <n v="29989"/>
    <n v="28797"/>
    <n v="25303"/>
    <n v="23960"/>
    <n v="315.72000000000003"/>
    <m/>
    <n v="54957"/>
    <n v="54641"/>
    <n v="6148.2"/>
    <n v="5536.59"/>
    <n v="6315"/>
    <n v="45123"/>
    <n v="19895"/>
    <n v="3984"/>
    <n v="7481"/>
    <n v="17747"/>
    <n v="27813"/>
    <n v="0"/>
    <n v="6315"/>
    <n v="6315"/>
    <n v="6395"/>
    <n v="8725"/>
    <n v="44710"/>
    <n v="42871"/>
    <n v="14122"/>
    <n v="12618"/>
    <n v="15287"/>
    <n v="13772"/>
    <n v="190"/>
    <n v="190"/>
    <n v="2145.13"/>
    <n v="2145.13"/>
    <n v="2476.34"/>
    <n v="14104"/>
    <n v="13524"/>
    <n v="18025"/>
    <n v="14113"/>
    <n v="0"/>
    <n v="0"/>
    <n v="0"/>
    <n v="0"/>
    <m/>
    <n v="44710"/>
    <n v="42871"/>
    <n v="836.51"/>
    <n v="23586729.52"/>
    <n v="17645175.579999998"/>
    <n v="5941553.9400000004"/>
    <n v="1242550.1100000001"/>
    <n v="24829279.629999999"/>
    <n v="24248234.039999999"/>
    <n v="0"/>
    <n v="4265777.41"/>
    <n v="3979908.48"/>
    <n v="2160773.1800000002"/>
    <n v="468736.17"/>
    <n v="3574336.69"/>
    <n v="2194739.7599999998"/>
    <n v="11690150"/>
    <n v="2339985.39"/>
    <n v="22264815.030000001"/>
    <n v="0"/>
    <n v="2364760.4"/>
    <n v="0"/>
    <n v="785994.02"/>
    <n v="1752748.01"/>
    <n v="4233154.88"/>
    <n v="335817.24"/>
    <n v="657230.52"/>
    <n v="45"/>
    <n v="42"/>
    <n v="2505570.1800000002"/>
    <n v="4117171.23"/>
    <n v="0"/>
    <n v="5226202.6399999997"/>
    <n v="0"/>
    <n v="5226202.6399999997"/>
    <n v="3358400.03"/>
    <n v="1316536.95"/>
    <n v="1023448.44"/>
    <n v="5698385.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45.57"/>
    <n v="3.14"/>
    <n v="3.33"/>
    <n v="3.83"/>
    <n v="2.4"/>
    <n v="19.559999999999999"/>
    <n v="49672.95"/>
    <n v="98.54"/>
    <n v="65.739999999999995"/>
    <n v="100"/>
    <n v="105.94"/>
    <n v="20.91"/>
    <n v="12.18"/>
    <n v="54.96"/>
    <n v="100"/>
    <n v="14.45"/>
    <n v="87.68"/>
    <n v="469.1"/>
    <n v="13.5"/>
    <n v="11.82"/>
    <n v="184.99"/>
    <n v="100"/>
    <n v="81.349999999999994"/>
    <n v="19.260000000000002"/>
    <n v="1.65"/>
    <n v="284.20999999999998"/>
    <n v="79.09"/>
    <n v="2.34"/>
    <n v="49.56"/>
    <n v="9.16"/>
    <n v="18.47"/>
    <n v="24.16"/>
    <n v="10.62"/>
    <n v="18.48"/>
    <n v="37.26"/>
    <n v="30.58"/>
    <n v="4.01"/>
    <n v="21.43"/>
    <n v="71.069999999999993"/>
    <n v="23.93"/>
    <n v="5"/>
    <n v="93.93"/>
    <n v="98.23"/>
    <n v="1.73"/>
    <n v="54.96"/>
    <n v="81.349999999999994"/>
    <n v="1.1299999999999999"/>
    <n v="33.08"/>
    <n v="13.32"/>
    <n v="210.56"/>
    <n v="66.92"/>
    <n v="12.23"/>
    <n v="61.85"/>
    <n v="90.08"/>
    <n v="73.28"/>
    <n v="100"/>
    <n v="0.9"/>
    <n v="0.39"/>
    <n v="0.56000000000000005"/>
    <n v="0.84"/>
    <n v="0.46"/>
    <n v="0.61"/>
    <n v="22.71"/>
    <n v="14.32"/>
    <n v="28.95"/>
    <n v="27.33"/>
    <n v="31.37"/>
    <n v="22.99"/>
    <n v="126.68"/>
    <n v="438.75"/>
  </r>
  <r>
    <n v="510180"/>
    <s v="Barra do Garças"/>
    <s v="MT"/>
    <x v="4"/>
    <n v="51018012"/>
    <s v="Águas de Barra do Garças Ltda"/>
    <s v="ABG"/>
    <s v="Local"/>
    <s v="Água e Esgoto"/>
    <s v="Empresa privada"/>
    <n v="1"/>
    <n v="1"/>
    <n v="54641"/>
    <n v="54641"/>
    <n v="60661"/>
    <n v="60661"/>
    <n v="1"/>
    <n v="0"/>
    <n v="0"/>
    <n v="1"/>
    <n v="1"/>
    <n v="1"/>
    <n v="4"/>
    <n v="4"/>
    <n v="1"/>
    <n v="0"/>
    <n v="0"/>
    <n v="2033"/>
    <n v="2033"/>
    <m/>
    <m/>
    <m/>
    <m/>
    <n v="60661"/>
    <n v="58974"/>
    <n v="24405"/>
    <n v="23649"/>
    <n v="25911"/>
    <n v="25157"/>
    <n v="24050"/>
    <n v="23649"/>
    <n v="390.13"/>
    <n v="386.62"/>
    <n v="6483.46"/>
    <n v="6483.46"/>
    <n v="3606.95"/>
    <n v="3647.5"/>
    <n v="4384.4799999999996"/>
    <n v="6483.46"/>
    <n v="24305"/>
    <n v="23366"/>
    <n v="25553"/>
    <n v="25157"/>
    <n v="0"/>
    <m/>
    <n v="0"/>
    <n v="0"/>
    <n v="0"/>
    <n v="3216.4"/>
    <n v="28797"/>
    <n v="27458"/>
    <n v="23960"/>
    <n v="23366"/>
    <n v="407.09"/>
    <m/>
    <n v="54641"/>
    <n v="53121"/>
    <n v="6483.46"/>
    <n v="5213.9799999999996"/>
    <n v="6656"/>
    <n v="42340"/>
    <n v="22305"/>
    <n v="4889"/>
    <n v="5887"/>
    <n v="14148"/>
    <n v="25494"/>
    <n v="0"/>
    <n v="9254"/>
    <n v="3629"/>
    <n v="7273"/>
    <n v="11638"/>
    <n v="42871"/>
    <n v="41724"/>
    <n v="12618"/>
    <n v="12003"/>
    <n v="13772"/>
    <n v="13162"/>
    <n v="190"/>
    <n v="180.53"/>
    <n v="1855.25"/>
    <n v="1855.25"/>
    <n v="2377.85"/>
    <n v="13524"/>
    <n v="13162"/>
    <n v="14113"/>
    <n v="13271"/>
    <n v="0"/>
    <n v="0"/>
    <n v="0"/>
    <n v="0"/>
    <m/>
    <n v="42871"/>
    <n v="41724"/>
    <n v="424.99"/>
    <n v="22942119.5"/>
    <n v="16378876.460000001"/>
    <n v="6563243.04"/>
    <n v="894948.17"/>
    <n v="23837067.670000002"/>
    <n v="23022020.440000001"/>
    <n v="0"/>
    <n v="3979908.48"/>
    <n v="3732197.79"/>
    <n v="1730059.54"/>
    <n v="413853.86"/>
    <n v="2949367.88"/>
    <n v="2370315.73"/>
    <n v="9781082.5099999998"/>
    <n v="5718514.9100000001"/>
    <n v="21249931.66"/>
    <n v="0"/>
    <n v="2268787.9500000002"/>
    <n v="0"/>
    <n v="751847.61"/>
    <n v="1771211.87"/>
    <n v="2745926.49"/>
    <n v="963480.07"/>
    <n v="170614.18"/>
    <n v="42"/>
    <n v="47"/>
    <n v="1565637.89"/>
    <n v="1710334.42"/>
    <n v="0"/>
    <n v="3880020.74"/>
    <n v="0"/>
    <n v="3880020.74"/>
    <n v="3206189.46"/>
    <n v="1420758.12"/>
    <n v="4297756.79"/>
    <n v="8924704.36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876.43"/>
    <n v="3.14"/>
    <n v="3.39"/>
    <n v="3.74"/>
    <n v="2.76"/>
    <n v="19.3"/>
    <n v="38877.74"/>
    <n v="99.26"/>
    <n v="59.36"/>
    <n v="100"/>
    <n v="107.96"/>
    <n v="27.84"/>
    <n v="11.85"/>
    <n v="50.86"/>
    <n v="100"/>
    <n v="14.31"/>
    <n v="105.47"/>
    <n v="369.79"/>
    <n v="13.81"/>
    <n v="13.53"/>
    <n v="167.06"/>
    <n v="100"/>
    <n v="78.459999999999994"/>
    <n v="21.16"/>
    <n v="1.45"/>
    <n v="250.79"/>
    <n v="72.16"/>
    <n v="3.42"/>
    <n v="42.63"/>
    <n v="7.54"/>
    <n v="17.87"/>
    <n v="38.9"/>
    <n v="6.82"/>
    <n v="17.690000000000001"/>
    <n v="41.92"/>
    <n v="30.15"/>
    <n v="4.2300000000000004"/>
    <n v="16.010000000000002"/>
    <n v="68.709999999999994"/>
    <n v="27.53"/>
    <n v="3.75"/>
    <n v="93.35"/>
    <n v="98.89"/>
    <n v="1.85"/>
    <n v="50.86"/>
    <n v="78.459999999999994"/>
    <n v="1.22"/>
    <n v="39.97"/>
    <n v="17.13"/>
    <n v="276.95999999999998"/>
    <n v="60.03"/>
    <n v="11.9"/>
    <n v="60.11"/>
    <n v="100"/>
    <n v="70.67"/>
    <n v="100"/>
    <n v="0.8"/>
    <n v="0.23"/>
    <n v="0.52"/>
    <n v="1.1299999999999999"/>
    <n v="0.36"/>
    <n v="0.67"/>
    <n v="36.299999999999997"/>
    <n v="19.18"/>
    <n v="52.8"/>
    <n v="20.88"/>
    <n v="45.65"/>
    <n v="28.53"/>
    <n v="112.43"/>
    <n v="344.53"/>
  </r>
  <r>
    <n v="510180"/>
    <s v="Barra do Garças"/>
    <s v="MT"/>
    <x v="5"/>
    <n v="51018012"/>
    <s v="Águas de Barra do Garças Ltda"/>
    <s v="ABG"/>
    <s v="Local"/>
    <s v="Água e Esgoto"/>
    <s v="Empresa privada"/>
    <n v="1"/>
    <n v="1"/>
    <n v="53121"/>
    <n v="53121"/>
    <n v="58974"/>
    <n v="58974"/>
    <n v="1"/>
    <n v="0"/>
    <n v="0"/>
    <n v="1"/>
    <n v="1"/>
    <n v="1"/>
    <n v="4"/>
    <n v="4"/>
    <n v="1"/>
    <n v="0"/>
    <n v="0"/>
    <n v="2033"/>
    <n v="2033"/>
    <m/>
    <m/>
    <m/>
    <m/>
    <n v="58974"/>
    <n v="58690"/>
    <n v="23649"/>
    <n v="22821"/>
    <n v="25157"/>
    <n v="24089"/>
    <n v="23649"/>
    <n v="22821"/>
    <n v="386.62"/>
    <n v="386.62"/>
    <n v="6250.92"/>
    <n v="5516.08"/>
    <n v="3672.86"/>
    <n v="3677.08"/>
    <n v="4323.1499999999996"/>
    <n v="6250.92"/>
    <n v="23366"/>
    <n v="22313"/>
    <n v="25157"/>
    <n v="24089"/>
    <n v="734.84"/>
    <m/>
    <n v="0"/>
    <n v="0"/>
    <n v="0"/>
    <n v="3215.76"/>
    <n v="27458"/>
    <n v="25997"/>
    <n v="23366"/>
    <n v="22313"/>
    <n v="0"/>
    <m/>
    <n v="53121"/>
    <n v="52866"/>
    <n v="6250.92"/>
    <n v="4834.25"/>
    <n v="12836"/>
    <n v="44967"/>
    <n v="22903"/>
    <n v="5363"/>
    <n v="8627"/>
    <n v="13437"/>
    <n v="25926"/>
    <n v="0"/>
    <n v="9994"/>
    <n v="1573"/>
    <n v="22903"/>
    <n v="13437"/>
    <n v="41724"/>
    <n v="38871"/>
    <n v="12003"/>
    <n v="11794"/>
    <n v="13162"/>
    <n v="12761"/>
    <n v="180.53"/>
    <n v="177.85"/>
    <n v="1923.89"/>
    <n v="1923.89"/>
    <n v="2318.5500000000002"/>
    <n v="13162"/>
    <n v="12652"/>
    <n v="13271"/>
    <n v="12816"/>
    <n v="0"/>
    <n v="0"/>
    <n v="0"/>
    <n v="0"/>
    <m/>
    <n v="41724"/>
    <n v="38871"/>
    <n v="398.2"/>
    <n v="22872076.309999999"/>
    <n v="16015348.73"/>
    <n v="6856727.5800000001"/>
    <n v="883210.61"/>
    <n v="23755286.920000002"/>
    <n v="22137035.149999999"/>
    <n v="0"/>
    <n v="3732197.79"/>
    <n v="3265166.88"/>
    <n v="2317358.12"/>
    <n v="365324.53"/>
    <n v="2567675.21"/>
    <n v="2374383.9"/>
    <n v="9495484.7300000004"/>
    <n v="2254213.38"/>
    <n v="14658484.65"/>
    <n v="0"/>
    <n v="1577008.49"/>
    <n v="0"/>
    <n v="36606.699999999997"/>
    <n v="1331778.05"/>
    <n v="3042691.42"/>
    <n v="1212797.02"/>
    <n v="408381.26"/>
    <n v="47"/>
    <n v="59"/>
    <n v="1834136.27"/>
    <n v="0"/>
    <n v="0"/>
    <n v="4663869.7"/>
    <n v="0"/>
    <n v="4663869.7"/>
    <n v="0"/>
    <n v="1809718.98"/>
    <n v="444494.4"/>
    <n v="2254213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709.14"/>
    <n v="2.21"/>
    <n v="3.44"/>
    <n v="3.7"/>
    <n v="2.96"/>
    <n v="32.01"/>
    <n v="43723.74"/>
    <n v="100"/>
    <n v="58.76"/>
    <n v="100"/>
    <n v="156.03"/>
    <n v="30.84"/>
    <n v="12.43"/>
    <n v="52.32"/>
    <n v="100"/>
    <n v="14.63"/>
    <n v="107.3"/>
    <n v="350.26"/>
    <n v="14.47"/>
    <n v="13.74"/>
    <n v="171.24"/>
    <n v="100"/>
    <n v="78.55"/>
    <n v="21.16"/>
    <n v="1.43"/>
    <n v="252.64"/>
    <n v="69.16"/>
    <n v="6.81"/>
    <n v="41.52"/>
    <n v="10.130000000000001"/>
    <n v="20.51"/>
    <n v="9.86"/>
    <n v="8.02"/>
    <n v="24.4"/>
    <n v="49.41"/>
    <n v="27.04"/>
    <n v="3.85"/>
    <n v="19.32"/>
    <n v="67.42"/>
    <n v="28.86"/>
    <n v="3.72"/>
    <n v="92.76"/>
    <n v="99.89"/>
    <n v="2.2799999999999998"/>
    <n v="52.32"/>
    <n v="78.55"/>
    <n v="1.51"/>
    <n v="41.18"/>
    <n v="18.239999999999998"/>
    <n v="303.49"/>
    <n v="58.82"/>
    <n v="12.44"/>
    <n v="56.56"/>
    <n v="100"/>
    <n v="70.75"/>
    <n v="100"/>
    <n v="0.77"/>
    <n v="0.21"/>
    <n v="0.49"/>
    <n v="1.49"/>
    <n v="0.46"/>
    <n v="0.7"/>
    <n v="38.549999999999997"/>
    <n v="20.69"/>
    <n v="66.42"/>
    <n v="27.36"/>
    <n v="51.83"/>
    <n v="88.34"/>
    <n v="169.22"/>
    <n v="327.42"/>
  </r>
  <r>
    <n v="510180"/>
    <s v="Barra do Garças"/>
    <s v="MT"/>
    <x v="6"/>
    <n v="51018012"/>
    <s v="Águas de Barra do Garças Ltda"/>
    <s v="ABG"/>
    <s v="Local"/>
    <s v="Água e Esgoto"/>
    <s v="Empresa privada"/>
    <n v="1"/>
    <n v="1"/>
    <n v="52866"/>
    <n v="52866"/>
    <n v="58690"/>
    <n v="58690"/>
    <n v="1"/>
    <n v="0"/>
    <n v="0"/>
    <n v="1"/>
    <n v="1"/>
    <n v="1"/>
    <n v="4"/>
    <n v="4"/>
    <n v="1"/>
    <n v="0"/>
    <n v="0"/>
    <n v="2033"/>
    <n v="2033"/>
    <m/>
    <m/>
    <m/>
    <m/>
    <n v="58690"/>
    <n v="58398"/>
    <n v="22821"/>
    <n v="22005"/>
    <n v="24089"/>
    <n v="23370"/>
    <n v="22821"/>
    <n v="22005"/>
    <n v="386.62"/>
    <n v="364.04"/>
    <n v="6558.51"/>
    <n v="5947.2"/>
    <n v="3717.38"/>
    <n v="3717.38"/>
    <n v="4179.41"/>
    <n v="6558.51"/>
    <n v="22313"/>
    <n v="21662"/>
    <n v="24089"/>
    <n v="23370"/>
    <n v="611.30999999999995"/>
    <m/>
    <n v="0"/>
    <n v="0"/>
    <n v="0"/>
    <n v="3209.4"/>
    <n v="25997"/>
    <n v="24872"/>
    <n v="22313"/>
    <n v="21662"/>
    <n v="0"/>
    <m/>
    <n v="52866"/>
    <n v="52603"/>
    <n v="6558.51"/>
    <n v="4683.3599999999997"/>
    <n v="19810"/>
    <n v="49996"/>
    <n v="27758"/>
    <n v="3775"/>
    <n v="9234"/>
    <n v="13004"/>
    <n v="27484"/>
    <n v="0"/>
    <n v="7712"/>
    <n v="2400"/>
    <n v="5255"/>
    <n v="9192"/>
    <n v="38871"/>
    <n v="31491"/>
    <n v="11794"/>
    <n v="10186"/>
    <n v="12761"/>
    <n v="11131"/>
    <n v="177.85"/>
    <n v="166.9"/>
    <n v="2283.54"/>
    <n v="2283.54"/>
    <n v="2283.54"/>
    <n v="12652"/>
    <n v="9934"/>
    <n v="12816"/>
    <n v="11051"/>
    <n v="0"/>
    <n v="0"/>
    <n v="0"/>
    <n v="0"/>
    <m/>
    <n v="38871"/>
    <n v="31491"/>
    <n v="563.99"/>
    <n v="20299072.120000001"/>
    <n v="14894534.890000001"/>
    <n v="5404537.2300000004"/>
    <n v="837245.49"/>
    <n v="21136317.609999999"/>
    <n v="19861101.16"/>
    <n v="0"/>
    <n v="3265166.88"/>
    <n v="2088904.57"/>
    <n v="2971952.42"/>
    <n v="377266.22"/>
    <n v="2653215.61"/>
    <n v="1438305.86"/>
    <n v="7498468.3899999997"/>
    <n v="3439901.23"/>
    <n v="13516922.59"/>
    <n v="0"/>
    <n v="2219302.96"/>
    <n v="0"/>
    <n v="57728.28"/>
    <n v="359250.01"/>
    <n v="3685964.54"/>
    <n v="4067441.38"/>
    <n v="493326.56"/>
    <n v="59"/>
    <n v="60"/>
    <n v="0"/>
    <n v="0"/>
    <n v="0"/>
    <n v="8246732.4800000004"/>
    <n v="0"/>
    <n v="8246732.4800000004"/>
    <n v="0"/>
    <n v="5174415.45"/>
    <n v="-1734514.22"/>
    <n v="343990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99.59"/>
    <n v="2.09"/>
    <n v="3.14"/>
    <n v="3.56"/>
    <n v="2.37"/>
    <n v="32.630000000000003"/>
    <n v="49948.78"/>
    <n v="100"/>
    <n v="56.68"/>
    <n v="100"/>
    <n v="150.18"/>
    <n v="36.28"/>
    <n v="13.05"/>
    <n v="61.43"/>
    <n v="100"/>
    <n v="14.68"/>
    <n v="88.3"/>
    <n v="404.05"/>
    <n v="14.76"/>
    <n v="14.44"/>
    <n v="173.96"/>
    <n v="100"/>
    <n v="73.53"/>
    <n v="23.03"/>
    <n v="1.1599999999999999"/>
    <n v="210.19"/>
    <n v="63.72"/>
    <n v="6.03"/>
    <n v="36.94"/>
    <n v="14.64"/>
    <n v="21.73"/>
    <n v="16.95"/>
    <n v="0"/>
    <n v="39.630000000000003"/>
    <n v="58.82"/>
    <n v="35.380000000000003"/>
    <n v="5.03"/>
    <n v="0"/>
    <n v="70.47"/>
    <n v="25.57"/>
    <n v="3.96"/>
    <n v="92.66"/>
    <n v="100"/>
    <n v="2.65"/>
    <n v="61.43"/>
    <n v="73.53"/>
    <n v="1.78"/>
    <n v="43.32"/>
    <n v="20.74"/>
    <n v="347.29"/>
    <n v="56.68"/>
    <n v="13.05"/>
    <n v="55.61"/>
    <n v="100"/>
    <n v="66.23"/>
    <n v="100"/>
    <n v="0.71"/>
    <n v="0.25"/>
    <n v="0.51"/>
    <n v="2.15"/>
    <n v="0.6"/>
    <n v="0.74"/>
    <n v="28.06"/>
    <n v="13.74"/>
    <n v="40.9"/>
    <n v="24.96"/>
    <n v="33.44"/>
    <n v="19.12"/>
    <n v="175.8"/>
    <n v="378.31"/>
  </r>
  <r>
    <n v="510180"/>
    <s v="Barra do Garças"/>
    <s v="MT"/>
    <x v="7"/>
    <n v="51018012"/>
    <s v="Águas de Barra do Garças Ltda"/>
    <s v="ABG"/>
    <s v="Local"/>
    <s v="Água e Esgoto"/>
    <s v="Empresa privada"/>
    <n v="1"/>
    <n v="1"/>
    <n v="52603"/>
    <n v="52603"/>
    <n v="58398"/>
    <n v="58398"/>
    <n v="1"/>
    <n v="0"/>
    <n v="0"/>
    <n v="1"/>
    <n v="1"/>
    <n v="1"/>
    <n v="4"/>
    <n v="4"/>
    <n v="1"/>
    <n v="0"/>
    <n v="0"/>
    <n v="2033"/>
    <n v="2033"/>
    <m/>
    <m/>
    <m/>
    <m/>
    <n v="58398"/>
    <m/>
    <n v="22005"/>
    <m/>
    <n v="23370"/>
    <m/>
    <n v="22005"/>
    <m/>
    <n v="364.04"/>
    <m/>
    <n v="6512.61"/>
    <n v="6512.61"/>
    <n v="3251.35"/>
    <n v="3251.35"/>
    <n v="3898.73"/>
    <n v="6512.61"/>
    <n v="21662"/>
    <m/>
    <n v="23370"/>
    <m/>
    <n v="0"/>
    <m/>
    <n v="0"/>
    <n v="0"/>
    <n v="0"/>
    <m/>
    <n v="24872"/>
    <m/>
    <n v="21662"/>
    <m/>
    <n v="8.3800000000000008"/>
    <m/>
    <n v="52603"/>
    <m/>
    <n v="6512.61"/>
    <n v="4344.2700000000004"/>
    <n v="12416.77"/>
    <n v="36339.67"/>
    <n v="2321.7199999999998"/>
    <n v="-165.52"/>
    <n v="21088.67"/>
    <n v="12989.27"/>
    <n v="17678.740000000002"/>
    <n v="0"/>
    <n v="4410.3"/>
    <n v="23982.9"/>
    <n v="677.59"/>
    <n v="5253.41"/>
    <n v="31491"/>
    <m/>
    <n v="10186"/>
    <m/>
    <n v="11131"/>
    <m/>
    <n v="166.9"/>
    <m/>
    <n v="1924.69"/>
    <n v="1924.69"/>
    <n v="1924.69"/>
    <n v="9934"/>
    <m/>
    <n v="11051"/>
    <m/>
    <n v="0"/>
    <n v="0"/>
    <n v="0"/>
    <n v="0"/>
    <m/>
    <n v="31491"/>
    <m/>
    <n v="560.21"/>
    <n v="15632766.029999999"/>
    <n v="12044440.220000001"/>
    <n v="3588325.81"/>
    <n v="1222541.8700000001"/>
    <n v="16855307.899999999"/>
    <n v="16517648.310000001"/>
    <n v="0"/>
    <n v="2088904.57"/>
    <m/>
    <n v="3434460.39"/>
    <n v="332246.88"/>
    <n v="2509473.9900000002"/>
    <n v="1993797.22"/>
    <n v="9823383.6400000006"/>
    <n v="1386961.09"/>
    <n v="12272850.779999999"/>
    <n v="0"/>
    <n v="1030563.17"/>
    <n v="0"/>
    <n v="21331.78"/>
    <n v="31942.880000000001"/>
    <n v="1688615.69"/>
    <n v="4301209.91"/>
    <n v="3168587.39"/>
    <n v="60"/>
    <m/>
    <n v="1532073.38"/>
    <n v="0"/>
    <m/>
    <n v="9158412.9900000002"/>
    <m/>
    <n v="9158412.9900000002"/>
    <n v="0"/>
    <n v="1386961.09"/>
    <n v="0"/>
    <n v="138696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75.02"/>
    <n v="2.11"/>
    <n v="2.68"/>
    <n v="3.09"/>
    <n v="1.86"/>
    <n v="44.23"/>
    <n v="57241.01"/>
    <n v="100"/>
    <n v="49.99"/>
    <n v="100"/>
    <n v="127.38"/>
    <n v="40.06"/>
    <n v="11.59"/>
    <n v="59.2"/>
    <n v="100"/>
    <n v="13.9"/>
    <n v="94.83"/>
    <n v="363.81"/>
    <n v="14.64"/>
    <n v="15.1"/>
    <n v="152.54"/>
    <n v="100"/>
    <n v="59.87"/>
    <n v="23.22"/>
    <n v="1.69"/>
    <n v="284.73"/>
    <n v="59.94"/>
    <n v="2"/>
    <n v="62.84"/>
    <n v="21.97"/>
    <n v="34.72"/>
    <n v="8.8699999999999992"/>
    <n v="9.8000000000000007"/>
    <n v="34.96"/>
    <n v="55.26"/>
    <n v="25.55"/>
    <n v="3.38"/>
    <n v="15.6"/>
    <n v="71.459999999999994"/>
    <n v="21.29"/>
    <n v="7.25"/>
    <n v="92.69"/>
    <n v="100"/>
    <n v="2.73"/>
    <n v="59.2"/>
    <n v="59.87"/>
    <n v="1.86"/>
    <n v="50.01"/>
    <n v="24.48"/>
    <n v="405"/>
    <n v="49.99"/>
    <n v="11.59"/>
    <n v="44.62"/>
    <n v="100"/>
    <n v="53.92"/>
    <n v="100"/>
    <n v="0.67"/>
    <n v="0.28999999999999998"/>
    <n v="0.51"/>
    <n v="0.59"/>
    <n v="1.55"/>
    <n v="0.64"/>
    <n v="24.95"/>
    <n v="-0.94"/>
    <n v="-1.26"/>
    <n v="90.08"/>
    <n v="29.72"/>
    <n v="3.83"/>
    <n v="146.91999999999999"/>
    <n v="339.45"/>
  </r>
  <r>
    <n v="510180"/>
    <s v="Barra do Garças"/>
    <s v="MT"/>
    <x v="8"/>
    <n v="51018011"/>
    <s v="Empresa Matogrossense de Água e Saneamento Ltda"/>
    <s v="EMASA"/>
    <s v="Local"/>
    <s v="Água e Esgoto"/>
    <s v="Empresa privada"/>
    <n v="1"/>
    <n v="1"/>
    <n v="52333"/>
    <n v="52333"/>
    <n v="58099"/>
    <n v="58099"/>
    <n v="1"/>
    <n v="0"/>
    <n v="0"/>
    <n v="1"/>
    <n v="1"/>
    <n v="1"/>
    <n v="5"/>
    <n v="1"/>
    <n v="1"/>
    <n v="0"/>
    <n v="0"/>
    <n v="2033"/>
    <n v="2033"/>
    <m/>
    <m/>
    <m/>
    <m/>
    <n v="58099"/>
    <m/>
    <n v="20939"/>
    <m/>
    <n v="22365"/>
    <m/>
    <n v="20939"/>
    <m/>
    <n v="362.03"/>
    <m/>
    <n v="5693.68"/>
    <n v="5693.68"/>
    <n v="3031.77"/>
    <n v="3033.08"/>
    <n v="3707.34"/>
    <n v="5693.68"/>
    <m/>
    <m/>
    <n v="22365"/>
    <m/>
    <n v="0"/>
    <m/>
    <n v="0"/>
    <n v="0"/>
    <n v="0"/>
    <m/>
    <n v="22876"/>
    <m/>
    <m/>
    <m/>
    <n v="32.18"/>
    <m/>
    <n v="52333"/>
    <m/>
    <n v="0"/>
    <n v="3947.13"/>
    <n v="15038.6"/>
    <n v="34075.22"/>
    <n v="18391.150000000001"/>
    <n v="3175.91"/>
    <n v="2529.2800000000002"/>
    <n v="13154.78"/>
    <n v="14252.82"/>
    <n v="0"/>
    <n v="5185.7299999999996"/>
    <n v="19036.61"/>
    <n v="3592.26"/>
    <n v="5602.09"/>
    <n v="34214"/>
    <m/>
    <n v="9752"/>
    <m/>
    <m/>
    <m/>
    <n v="142.91999999999999"/>
    <m/>
    <n v="1285.54"/>
    <n v="1285.54"/>
    <n v="1285.54"/>
    <m/>
    <m/>
    <n v="10287"/>
    <m/>
    <n v="0"/>
    <n v="0"/>
    <n v="0"/>
    <n v="0"/>
    <m/>
    <n v="34214"/>
    <m/>
    <n v="541.54"/>
    <n v="13370752.77"/>
    <n v="10620342.369999999"/>
    <n v="2750410.4"/>
    <n v="882071.14"/>
    <n v="14252823.91"/>
    <n v="13567875.48"/>
    <n v="0"/>
    <n v="1576846.22"/>
    <m/>
    <n v="3331991.37"/>
    <n v="405328.18"/>
    <n v="1788263.25"/>
    <n v="168701.27"/>
    <n v="7790130.7000000002"/>
    <n v="198801.35"/>
    <n v="10259854.92"/>
    <n v="0"/>
    <n v="416537.71"/>
    <n v="0"/>
    <n v="5440.28"/>
    <n v="43363.67"/>
    <n v="1656527.69"/>
    <n v="3917649.69"/>
    <n v="1742183.16"/>
    <n v="63"/>
    <m/>
    <n v="2090406.35"/>
    <n v="1811021.49"/>
    <m/>
    <n v="7316360.54"/>
    <m/>
    <n v="7316360.54"/>
    <n v="0"/>
    <n v="198801.35"/>
    <n v="0"/>
    <n v="198801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m/>
    <n v="2.0499999999999998"/>
    <n v="2.68"/>
    <n v="2.86"/>
    <n v="2.14"/>
    <n v="34.119999999999997"/>
    <n v="52888.75"/>
    <n v="100"/>
    <n v="53.55"/>
    <n v="100"/>
    <n v="130.32"/>
    <n v="34.520000000000003"/>
    <n v="11.3"/>
    <n v="42.38"/>
    <n v="100"/>
    <n v="13.81"/>
    <n v="66.19"/>
    <m/>
    <n v="15.83"/>
    <n v="13.89"/>
    <n v="143.03"/>
    <n v="100"/>
    <n v="65.38"/>
    <n v="21.21"/>
    <n v="1.56"/>
    <m/>
    <n v="65.48"/>
    <n v="4.8099999999999996"/>
    <n v="58.26"/>
    <n v="24.92"/>
    <n v="26.18"/>
    <n v="1.49"/>
    <n v="15.63"/>
    <n v="42.77"/>
    <n v="44.94"/>
    <n v="22.96"/>
    <n v="5.2"/>
    <n v="26.83"/>
    <n v="74.510000000000005"/>
    <n v="19.3"/>
    <n v="6.19"/>
    <m/>
    <n v="99.96"/>
    <n v="3.01"/>
    <n v="42.38"/>
    <n v="65.38"/>
    <n v="2.0499999999999998"/>
    <n v="46.43"/>
    <n v="19.89"/>
    <n v="343.91"/>
    <n v="53.57"/>
    <n v="11.3"/>
    <n v="39.83"/>
    <n v="100"/>
    <n v="58.89"/>
    <n v="0"/>
    <n v="0.69"/>
    <n v="0.42"/>
    <n v="0.4"/>
    <n v="5.95"/>
    <n v="1.63"/>
    <n v="0.61"/>
    <n v="36.380000000000003"/>
    <n v="22.28"/>
    <n v="31.83"/>
    <n v="12.09"/>
    <n v="39.31"/>
    <n v="25.2"/>
    <n v="168.92"/>
    <n v="463.68"/>
  </r>
  <r>
    <n v="510180"/>
    <s v="Barra do Garças"/>
    <s v="MT"/>
    <x v="10"/>
    <n v="51018011"/>
    <s v="Empresa Matogrossense de Água e Saneamento Ltda"/>
    <s v="EMASA"/>
    <s v="Local"/>
    <s v="Água e Esgoto"/>
    <s v="Empresa privada"/>
    <n v="1"/>
    <n v="1"/>
    <n v="51555"/>
    <n v="51555"/>
    <n v="57235"/>
    <n v="57235"/>
    <n v="1"/>
    <n v="0"/>
    <n v="0"/>
    <n v="1"/>
    <n v="1"/>
    <n v="1"/>
    <n v="0"/>
    <n v="0"/>
    <n v="1"/>
    <n v="0"/>
    <n v="0"/>
    <n v="2031"/>
    <n v="2031"/>
    <m/>
    <m/>
    <m/>
    <m/>
    <n v="51256"/>
    <n v="51256"/>
    <n v="19792"/>
    <n v="17686"/>
    <n v="19903"/>
    <n v="17970"/>
    <n v="19792"/>
    <n v="17686"/>
    <n v="347.39"/>
    <n v="345"/>
    <n v="5875.75"/>
    <n v="5787.21"/>
    <n v="5382.7"/>
    <n v="5495.63"/>
    <n v="5443.67"/>
    <n v="5691"/>
    <m/>
    <m/>
    <n v="19903"/>
    <n v="17970"/>
    <n v="0"/>
    <m/>
    <n v="0"/>
    <n v="0"/>
    <n v="0"/>
    <m/>
    <n v="22410"/>
    <n v="19010"/>
    <m/>
    <m/>
    <m/>
    <m/>
    <n v="51256"/>
    <n v="51256"/>
    <n v="5787.21"/>
    <m/>
    <n v="9132.01"/>
    <n v="8002.99"/>
    <n v="2978.89"/>
    <n v="300.04000000000002"/>
    <n v="7987.1"/>
    <n v="5890.7"/>
    <n v="7345.33"/>
    <n v="0"/>
    <n v="601.12"/>
    <n v="0"/>
    <n v="871.11"/>
    <n v="1121.93"/>
    <n v="28100"/>
    <n v="28100"/>
    <n v="9796"/>
    <n v="9708"/>
    <n v="9797"/>
    <n v="9709"/>
    <n v="119.42"/>
    <n v="97"/>
    <n v="2880.28"/>
    <n v="2880.28"/>
    <n v="2880.28"/>
    <m/>
    <m/>
    <n v="9991"/>
    <n v="9903"/>
    <n v="0"/>
    <n v="0"/>
    <n v="0"/>
    <n v="0"/>
    <m/>
    <n v="28100"/>
    <n v="28100"/>
    <m/>
    <n v="7431527.29"/>
    <n v="5863556.4900000002"/>
    <n v="1567970.8"/>
    <n v="424785.61"/>
    <n v="7856312.9000000004"/>
    <n v="7132980.7999999998"/>
    <n v="0"/>
    <n v="0"/>
    <n v="0"/>
    <n v="1631949.42"/>
    <n v="174595.20000000001"/>
    <n v="1618120.06"/>
    <n v="172950.73"/>
    <n v="5391003.1900000004"/>
    <n v="0"/>
    <n v="5454891.1299999999"/>
    <n v="250998.43"/>
    <n v="0"/>
    <n v="0"/>
    <n v="630564.79"/>
    <n v="150"/>
    <n v="1500896.9"/>
    <n v="576888.65"/>
    <n v="305645.02"/>
    <n v="77"/>
    <n v="74"/>
    <n v="1162822.99"/>
    <n v="63737.94"/>
    <n v="2634429"/>
    <n v="0"/>
    <n v="0"/>
    <n v="2634429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1"/>
    <n v="379.99"/>
    <n v="0.66"/>
    <n v="0.89"/>
    <n v="1.08"/>
    <n v="0.54"/>
    <n v="33.090000000000003"/>
    <n v="21615.22"/>
    <n v="100"/>
    <n v="91.61"/>
    <n v="96.86"/>
    <n v="136.24"/>
    <n v="7.35"/>
    <n v="23.7"/>
    <n v="52.41"/>
    <n v="100"/>
    <n v="24"/>
    <n v="84"/>
    <n v="343.58"/>
    <n v="16.7"/>
    <n v="10.88"/>
    <n v="293.8"/>
    <n v="99.4"/>
    <n v="54.5"/>
    <n v="25.9"/>
    <n v="0.65"/>
    <n v="187.91"/>
    <n v="92.65"/>
    <n v="9.2100000000000009"/>
    <n v="72.540000000000006"/>
    <n v="21.96"/>
    <n v="24.29"/>
    <n v="0"/>
    <n v="15.65"/>
    <n v="30.27"/>
    <n v="33.479999999999997"/>
    <n v="30.02"/>
    <n v="3.24"/>
    <n v="21.57"/>
    <n v="74.63"/>
    <n v="19.96"/>
    <n v="5.41"/>
    <m/>
    <n v="97.95"/>
    <n v="4.03"/>
    <n v="52.41"/>
    <n v="54.5"/>
    <n v="2.65"/>
    <n v="6.47"/>
    <n v="3.01"/>
    <n v="55.58"/>
    <n v="93.53"/>
    <n v="24.2"/>
    <n v="0"/>
    <n v="89.55"/>
    <n v="49.1"/>
    <n v="98.49"/>
    <m/>
    <m/>
    <m/>
    <n v="1.1399999999999999"/>
    <n v="0.83"/>
    <n v="1.37"/>
    <n v="8.18"/>
    <n v="4.08"/>
    <n v="5.37"/>
    <n v="72.84"/>
    <n v="15.27"/>
    <n v="11.86"/>
    <n v="132.31"/>
    <n v="341.2"/>
  </r>
  <r>
    <n v="510180"/>
    <s v="Barra do Garças"/>
    <s v="MT"/>
    <x v="11"/>
    <n v="51018011"/>
    <s v="Empresa Matogrossense de Água e Saneamento Ltda"/>
    <s v="EMASA"/>
    <s v="Local"/>
    <s v="Água e Esgoto"/>
    <s v="Empresa privada"/>
    <n v="1"/>
    <n v="1"/>
    <n v="51256"/>
    <n v="51256"/>
    <n v="56903"/>
    <n v="56903"/>
    <n v="1"/>
    <n v="0"/>
    <n v="0"/>
    <n v="1"/>
    <n v="1"/>
    <n v="1"/>
    <n v="0"/>
    <n v="0"/>
    <n v="1"/>
    <n v="0"/>
    <n v="0"/>
    <n v="2031"/>
    <n v="2031"/>
    <m/>
    <m/>
    <m/>
    <m/>
    <n v="51256"/>
    <n v="50947"/>
    <n v="17686"/>
    <n v="17158"/>
    <n v="17970"/>
    <n v="17158"/>
    <n v="17686"/>
    <n v="17155"/>
    <n v="345"/>
    <n v="328"/>
    <n v="4992"/>
    <n v="4911"/>
    <n v="4812"/>
    <n v="4812"/>
    <n v="4812"/>
    <n v="4911"/>
    <m/>
    <m/>
    <n v="17970"/>
    <n v="17155"/>
    <n v="0"/>
    <m/>
    <n v="0"/>
    <n v="0"/>
    <n v="0"/>
    <m/>
    <n v="19010"/>
    <n v="18725"/>
    <m/>
    <m/>
    <m/>
    <n v="0"/>
    <n v="51256"/>
    <n v="50947"/>
    <n v="4911"/>
    <m/>
    <n v="8769.3799999999992"/>
    <n v="7826.61"/>
    <n v="2134.2800000000002"/>
    <n v="269.56"/>
    <n v="7826.61"/>
    <n v="4399.09"/>
    <n v="7144.48"/>
    <n v="0"/>
    <n v="506.22"/>
    <n v="0"/>
    <n v="774.55"/>
    <n v="1011.21"/>
    <n v="28100"/>
    <n v="25473"/>
    <n v="9708"/>
    <n v="8730"/>
    <n v="9709"/>
    <n v="8730"/>
    <n v="97"/>
    <n v="90"/>
    <n v="2580"/>
    <n v="2024"/>
    <n v="2024"/>
    <m/>
    <m/>
    <n v="9903"/>
    <n v="9003"/>
    <n v="0"/>
    <n v="0"/>
    <n v="0"/>
    <n v="0"/>
    <n v="0"/>
    <n v="28100"/>
    <n v="25473"/>
    <m/>
    <n v="6755933.9000000004"/>
    <n v="5330505.9000000004"/>
    <n v="1425428"/>
    <n v="306062.3"/>
    <n v="7061996.2000000002"/>
    <n v="6920756.2000000002"/>
    <n v="0"/>
    <n v="0"/>
    <m/>
    <n v="1737350.6"/>
    <n v="140694.75"/>
    <n v="1487735.7"/>
    <n v="147262.5"/>
    <n v="4495527.9000000004"/>
    <n v="0"/>
    <n v="4576931.5999999996"/>
    <n v="245161.52"/>
    <n v="0"/>
    <n v="0"/>
    <n v="619798.68999999994"/>
    <n v="200"/>
    <n v="1022105.8"/>
    <n v="418195"/>
    <n v="200414.06"/>
    <n v="74"/>
    <n v="72"/>
    <n v="362685.66"/>
    <n v="81203.7"/>
    <n v="1885876.38"/>
    <n v="0"/>
    <n v="0"/>
    <n v="1885876.38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1"/>
    <n v="366.9"/>
    <n v="0.67"/>
    <n v="0.99"/>
    <n v="1.1100000000000001"/>
    <n v="0.7"/>
    <n v="41.18"/>
    <n v="23799.32"/>
    <n v="99.99"/>
    <n v="96.39"/>
    <n v="98.38"/>
    <n v="147.61000000000001"/>
    <n v="3.61"/>
    <n v="22.8"/>
    <n v="53.62"/>
    <n v="78.45"/>
    <n v="22.8"/>
    <n v="79"/>
    <n v="338.23"/>
    <n v="17.8"/>
    <n v="9.89"/>
    <n v="258"/>
    <n v="100"/>
    <n v="54.82"/>
    <n v="23.7"/>
    <n v="0.66"/>
    <n v="167.85"/>
    <n v="96.39"/>
    <n v="2"/>
    <n v="66.540000000000006"/>
    <n v="25.72"/>
    <n v="27.9"/>
    <n v="0"/>
    <n v="5.37"/>
    <n v="38.65"/>
    <n v="41.92"/>
    <n v="33.090000000000003"/>
    <n v="3.13"/>
    <n v="8.07"/>
    <n v="75.48"/>
    <n v="20.18"/>
    <n v="4.33"/>
    <m/>
    <n v="100"/>
    <n v="4.1900000000000004"/>
    <n v="42.06"/>
    <n v="54.82"/>
    <n v="2.74"/>
    <n v="3.61"/>
    <n v="1.47"/>
    <n v="28.31"/>
    <n v="96.39"/>
    <n v="22.8"/>
    <n v="0"/>
    <n v="90.08"/>
    <n v="49.38"/>
    <n v="98.38"/>
    <m/>
    <m/>
    <m/>
    <n v="1.1200000000000001"/>
    <n v="0.88"/>
    <n v="1.27"/>
    <n v="7.09"/>
    <n v="3.77"/>
    <n v="6.53"/>
    <n v="78.569999999999993"/>
    <n v="14.15"/>
    <n v="10.84"/>
    <n v="153.94"/>
    <n v="336.43"/>
  </r>
  <r>
    <n v="510180"/>
    <s v="Barra do Garças"/>
    <s v="MT"/>
    <x v="12"/>
    <n v="51018011"/>
    <s v="Empresa Matogrossense de Água e Saneamento Ltda"/>
    <s v="EMASA"/>
    <s v="Local"/>
    <s v="Água e Esgoto"/>
    <s v="Empresa privada"/>
    <n v="1"/>
    <n v="1"/>
    <n v="50947"/>
    <n v="50947"/>
    <n v="56560"/>
    <n v="56560"/>
    <n v="1"/>
    <n v="0"/>
    <n v="0"/>
    <n v="1"/>
    <n v="1"/>
    <n v="1"/>
    <n v="0"/>
    <n v="0"/>
    <n v="1"/>
    <n v="0"/>
    <n v="0"/>
    <n v="2031"/>
    <n v="2031"/>
    <m/>
    <m/>
    <m/>
    <m/>
    <n v="50947"/>
    <m/>
    <n v="17158"/>
    <m/>
    <n v="17158"/>
    <m/>
    <n v="17155"/>
    <m/>
    <n v="328"/>
    <m/>
    <n v="4991"/>
    <m/>
    <n v="4811"/>
    <n v="4811"/>
    <n v="4811"/>
    <m/>
    <m/>
    <m/>
    <n v="17155"/>
    <m/>
    <m/>
    <m/>
    <n v="0"/>
    <n v="0"/>
    <n v="0"/>
    <m/>
    <n v="18725"/>
    <m/>
    <m/>
    <m/>
    <m/>
    <m/>
    <n v="50947"/>
    <m/>
    <m/>
    <m/>
    <n v="8119.8"/>
    <n v="7246.87"/>
    <n v="1976.19"/>
    <n v="249.6"/>
    <n v="7246.86"/>
    <n v="4073.24"/>
    <n v="6615.26"/>
    <n v="0"/>
    <n v="468.73"/>
    <n v="0"/>
    <n v="717.18"/>
    <n v="936.31"/>
    <n v="25473"/>
    <m/>
    <n v="8730"/>
    <m/>
    <n v="8730"/>
    <m/>
    <n v="90"/>
    <m/>
    <m/>
    <m/>
    <m/>
    <m/>
    <m/>
    <n v="9003"/>
    <m/>
    <n v="0"/>
    <n v="0"/>
    <n v="0"/>
    <n v="0"/>
    <m/>
    <n v="25473"/>
    <m/>
    <m/>
    <n v="6434222.9500000002"/>
    <n v="5076672.38"/>
    <n v="1357550.57"/>
    <n v="291487.75"/>
    <n v="6725710.7000000002"/>
    <n v="6591196.4900000002"/>
    <n v="0"/>
    <m/>
    <m/>
    <n v="1654619.79"/>
    <n v="133995"/>
    <n v="1383443.18"/>
    <n v="140250"/>
    <n v="4281455.21"/>
    <m/>
    <n v="4358982.51"/>
    <n v="233487.17"/>
    <m/>
    <n v="0"/>
    <n v="590284.47"/>
    <m/>
    <n v="973434.15"/>
    <n v="398281"/>
    <n v="190870.54"/>
    <n v="72"/>
    <m/>
    <n v="378862.77"/>
    <m/>
    <n v="1796072.86"/>
    <n v="0"/>
    <n v="0"/>
    <n v="1796072.86"/>
    <m/>
    <m/>
    <m/>
    <m/>
    <n v="0"/>
    <n v="0"/>
    <m/>
    <m/>
    <m/>
    <m/>
    <m/>
    <m/>
    <m/>
    <m/>
    <m/>
    <m/>
    <m/>
    <m/>
    <m/>
    <m/>
    <m/>
    <m/>
    <n v="1"/>
    <n v="359.56"/>
    <m/>
    <m/>
    <n v="1.06"/>
    <m/>
    <n v="41.18"/>
    <n v="22980.83"/>
    <n v="99.98"/>
    <n v="96.39"/>
    <m/>
    <n v="147.61000000000001"/>
    <n v="3.61"/>
    <n v="23.3"/>
    <m/>
    <m/>
    <n v="23.3"/>
    <n v="78"/>
    <n v="331.46"/>
    <n v="17.5"/>
    <n v="10"/>
    <n v="258.7"/>
    <n v="100"/>
    <n v="50"/>
    <n v="24.2"/>
    <m/>
    <n v="165.38"/>
    <n v="96.39"/>
    <n v="2"/>
    <n v="66.540000000000006"/>
    <n v="25.72"/>
    <n v="27.9"/>
    <m/>
    <n v="5.89"/>
    <n v="38.65"/>
    <n v="41.92"/>
    <n v="32.31"/>
    <n v="3.13"/>
    <n v="8.85"/>
    <n v="75.48"/>
    <n v="20.18"/>
    <n v="4.33"/>
    <m/>
    <n v="100"/>
    <n v="4.2"/>
    <m/>
    <n v="50"/>
    <n v="2.78"/>
    <n v="3.61"/>
    <n v="1.5"/>
    <n v="28.74"/>
    <n v="96.39"/>
    <n v="23.3"/>
    <m/>
    <n v="90.08"/>
    <n v="45.04"/>
    <m/>
    <m/>
    <m/>
    <m/>
    <n v="1.1200000000000001"/>
    <n v="0.88"/>
    <n v="1.27"/>
    <n v="7.09"/>
    <n v="3.77"/>
    <n v="6.53"/>
    <n v="78.569999999999993"/>
    <n v="14.15"/>
    <n v="10.84"/>
    <m/>
    <n v="331.46"/>
  </r>
  <r>
    <n v="510180"/>
    <s v="Barra do Garças"/>
    <s v="MT"/>
    <x v="21"/>
    <n v="51018011"/>
    <s v="Empresa Matogrossense de Água e Saneamento Ltda"/>
    <s v="EMASA"/>
    <s v="Local"/>
    <s v="Água e Esgoto"/>
    <s v="Administração pública direta"/>
    <n v="1"/>
    <n v="1"/>
    <n v="47843"/>
    <n v="47843"/>
    <n v="52932"/>
    <n v="52932"/>
    <m/>
    <m/>
    <m/>
    <n v="1"/>
    <n v="1"/>
    <n v="1"/>
    <n v="1"/>
    <n v="0"/>
    <m/>
    <m/>
    <m/>
    <m/>
    <m/>
    <m/>
    <m/>
    <m/>
    <m/>
    <n v="47843"/>
    <m/>
    <n v="13537"/>
    <m/>
    <n v="13875"/>
    <m/>
    <n v="13150"/>
    <m/>
    <n v="189"/>
    <m/>
    <n v="5584.79"/>
    <n v="5580"/>
    <n v="2246.19"/>
    <n v="2380.15"/>
    <n v="2590.79"/>
    <n v="5584.79"/>
    <n v="12973"/>
    <m/>
    <n v="13780"/>
    <m/>
    <n v="4.8"/>
    <m/>
    <n v="0"/>
    <n v="0"/>
    <n v="0"/>
    <m/>
    <n v="15160"/>
    <m/>
    <n v="12912"/>
    <m/>
    <n v="279"/>
    <m/>
    <n v="47843"/>
    <m/>
    <m/>
    <m/>
    <m/>
    <m/>
    <m/>
    <m/>
    <m/>
    <m/>
    <m/>
    <m/>
    <m/>
    <m/>
    <m/>
    <m/>
    <n v="16650"/>
    <m/>
    <n v="4211"/>
    <m/>
    <n v="4632"/>
    <m/>
    <n v="62"/>
    <n v="60"/>
    <n v="1555.19"/>
    <n v="1555.19"/>
    <m/>
    <n v="3101"/>
    <m/>
    <n v="4626"/>
    <m/>
    <m/>
    <m/>
    <m/>
    <m/>
    <m/>
    <n v="16650"/>
    <m/>
    <m/>
    <n v="3050120.32"/>
    <n v="2269578.85"/>
    <n v="780541.47"/>
    <n v="49999.99"/>
    <n v="3100120.32"/>
    <n v="2399137.4500000002"/>
    <n v="0"/>
    <n v="231524.34"/>
    <m/>
    <n v="412526.02"/>
    <n v="56240"/>
    <n v="585657.25"/>
    <n v="65488.21"/>
    <n v="1779192.69"/>
    <m/>
    <m/>
    <m/>
    <m/>
    <n v="0"/>
    <n v="659281.21"/>
    <n v="34"/>
    <m/>
    <m/>
    <m/>
    <n v="3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87"/>
    <m/>
    <m/>
    <m/>
    <m/>
    <n v="42.33"/>
    <n v="100"/>
    <m/>
    <n v="51.17"/>
    <m/>
    <n v="65.34"/>
    <n v="100"/>
    <m/>
    <m/>
    <m/>
    <m/>
    <m/>
    <n v="136.30000000000001"/>
    <n v="100"/>
    <n v="34.799999999999997"/>
    <m/>
    <m/>
    <m/>
    <n v="48.82"/>
    <n v="22.61"/>
    <n v="58.33"/>
    <n v="13.52"/>
    <n v="15.67"/>
    <m/>
    <n v="0"/>
    <n v="23.18"/>
    <n v="26.86"/>
    <n v="32.909999999999997"/>
    <n v="3.16"/>
    <n v="0"/>
    <n v="73.2"/>
    <n v="25.17"/>
    <n v="1.61"/>
    <m/>
    <n v="94.37"/>
    <m/>
    <n v="65.34"/>
    <n v="34.799999999999997"/>
    <m/>
    <n v="55.14"/>
    <m/>
    <m/>
    <n v="44.85"/>
    <m/>
    <n v="27"/>
    <n v="90.38"/>
    <n v="31.45"/>
    <m/>
    <m/>
    <m/>
    <m/>
    <m/>
    <m/>
    <m/>
    <m/>
    <m/>
    <m/>
    <m/>
    <m/>
    <m/>
    <m/>
    <m/>
  </r>
  <r>
    <n v="510185"/>
    <s v="Bom Jesus do Araguaia"/>
    <s v="MT"/>
    <x v="2"/>
    <n v="51018511"/>
    <s v="Prefeitura Municipal de Bom Jesus do Araguaia"/>
    <s v="PMBJA"/>
    <s v="Local"/>
    <s v="Água e Esgoto"/>
    <s v="Administração pública direta"/>
    <n v="1"/>
    <n v="1"/>
    <n v="3342"/>
    <n v="3342"/>
    <n v="6706"/>
    <n v="6706"/>
    <m/>
    <m/>
    <m/>
    <n v="1"/>
    <n v="1"/>
    <n v="1"/>
    <n v="0"/>
    <n v="0"/>
    <m/>
    <m/>
    <m/>
    <m/>
    <m/>
    <m/>
    <m/>
    <m/>
    <m/>
    <n v="3342"/>
    <m/>
    <n v="900"/>
    <m/>
    <n v="1000"/>
    <m/>
    <n v="500"/>
    <m/>
    <n v="20"/>
    <m/>
    <n v="500"/>
    <n v="250"/>
    <n v="100"/>
    <n v="400"/>
    <n v="350"/>
    <n v="200"/>
    <n v="700"/>
    <m/>
    <n v="900"/>
    <m/>
    <n v="250"/>
    <m/>
    <n v="400"/>
    <n v="400"/>
    <n v="200"/>
    <n v="0"/>
    <n v="1000"/>
    <m/>
    <n v="700"/>
    <m/>
    <n v="400"/>
    <m/>
    <n v="3342"/>
    <m/>
    <n v="500"/>
    <n v="0"/>
    <m/>
    <m/>
    <m/>
    <m/>
    <m/>
    <m/>
    <m/>
    <m/>
    <m/>
    <m/>
    <m/>
    <m/>
    <n v="3342"/>
    <m/>
    <n v="900"/>
    <m/>
    <n v="900"/>
    <m/>
    <n v="10"/>
    <m/>
    <n v="40"/>
    <n v="30"/>
    <n v="30"/>
    <n v="700"/>
    <m/>
    <n v="1000"/>
    <m/>
    <n v="0"/>
    <n v="0"/>
    <n v="0"/>
    <n v="0"/>
    <m/>
    <n v="3342"/>
    <m/>
    <n v="0"/>
    <n v="4"/>
    <n v="1"/>
    <n v="1"/>
    <n v="0"/>
    <n v="5"/>
    <n v="0"/>
    <n v="1"/>
    <n v="0"/>
    <m/>
    <n v="15000"/>
    <n v="30000"/>
    <n v="30000"/>
    <n v="25000"/>
    <n v="130000"/>
    <n v="0"/>
    <n v="150000"/>
    <m/>
    <n v="0"/>
    <n v="10000"/>
    <n v="20000"/>
    <n v="0"/>
    <m/>
    <m/>
    <m/>
    <n v="1"/>
    <m/>
    <n v="0"/>
    <n v="20000"/>
    <m/>
    <m/>
    <m/>
    <m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1900"/>
    <n v="0.39"/>
    <n v="0"/>
    <m/>
    <n v="0"/>
    <n v="26.67"/>
    <n v="15000"/>
    <n v="55.56"/>
    <n v="33.33"/>
    <n v="0"/>
    <n v="0"/>
    <n v="30"/>
    <n v="9.26"/>
    <n v="20"/>
    <n v="75"/>
    <n v="12.5"/>
    <n v="2.67"/>
    <n v="712.5"/>
    <n v="20"/>
    <n v="10"/>
    <n v="163.96"/>
    <n v="100"/>
    <n v="100"/>
    <n v="58.33"/>
    <n v="0.34"/>
    <n v="68.42"/>
    <n v="70"/>
    <n v="100"/>
    <n v="3250000"/>
    <n v="375000"/>
    <n v="1000000"/>
    <n v="0"/>
    <n v="0"/>
    <n v="11.54"/>
    <n v="30.77"/>
    <n v="23.08"/>
    <n v="23.08"/>
    <n v="0"/>
    <n v="40"/>
    <n v="40"/>
    <n v="20"/>
    <n v="70"/>
    <n v="50"/>
    <n v="1.1100000000000001"/>
    <n v="15"/>
    <n v="100"/>
    <n v="0.56000000000000005"/>
    <n v="20"/>
    <n v="13.7"/>
    <n v="304.41000000000003"/>
    <n v="80"/>
    <n v="16.670000000000002"/>
    <n v="0"/>
    <n v="49.84"/>
    <n v="49.84"/>
    <n v="55.56"/>
    <n v="0"/>
    <n v="0"/>
    <m/>
    <m/>
    <m/>
    <m/>
    <m/>
    <m/>
    <m/>
    <m/>
    <m/>
    <m/>
    <n v="0"/>
    <n v="675"/>
  </r>
  <r>
    <n v="510250"/>
    <s v="Cáceres"/>
    <s v="MT"/>
    <x v="0"/>
    <n v="51025012"/>
    <s v="Serviço de Saneamento Ambiental Águas do Pantanal"/>
    <s v="SSAAP"/>
    <s v="Local"/>
    <s v="Água e Esgoto"/>
    <s v="Autarquia"/>
    <n v="1"/>
    <n v="1"/>
    <m/>
    <m/>
    <n v="89681"/>
    <n v="89681"/>
    <m/>
    <m/>
    <m/>
    <n v="1"/>
    <n v="1"/>
    <n v="1"/>
    <n v="4"/>
    <n v="0"/>
    <m/>
    <m/>
    <m/>
    <m/>
    <m/>
    <m/>
    <m/>
    <m/>
    <m/>
    <n v="84071"/>
    <n v="78168"/>
    <n v="24768"/>
    <n v="25008"/>
    <n v="26358"/>
    <n v="26597"/>
    <n v="24453"/>
    <n v="24508"/>
    <n v="430.8"/>
    <n v="427.3"/>
    <n v="7137.65"/>
    <n v="6574.38"/>
    <n v="3300.7"/>
    <n v="3382.99"/>
    <n v="4349.03"/>
    <n v="0"/>
    <n v="24298"/>
    <n v="24569"/>
    <n v="26039"/>
    <n v="26093"/>
    <n v="563.27"/>
    <m/>
    <n v="0"/>
    <n v="0"/>
    <n v="0"/>
    <n v="2892.26"/>
    <n v="32997"/>
    <n v="32595"/>
    <n v="24023"/>
    <n v="24118"/>
    <n v="164.36"/>
    <m/>
    <m/>
    <n v="76568"/>
    <n v="6574.38"/>
    <n v="3419.1"/>
    <m/>
    <m/>
    <m/>
    <m/>
    <m/>
    <m/>
    <m/>
    <m/>
    <m/>
    <m/>
    <m/>
    <m/>
    <n v="7290"/>
    <n v="6714"/>
    <n v="2104"/>
    <n v="2103"/>
    <n v="2107"/>
    <n v="2106"/>
    <n v="39.5"/>
    <n v="39.5"/>
    <n v="190.52"/>
    <n v="190.52"/>
    <n v="264.67"/>
    <n v="2087"/>
    <n v="2089"/>
    <n v="2115"/>
    <n v="2115"/>
    <n v="0"/>
    <n v="0"/>
    <n v="0"/>
    <n v="0"/>
    <m/>
    <m/>
    <n v="6714"/>
    <n v="122.32"/>
    <n v="19019344.489999998"/>
    <n v="18535998.210000001"/>
    <n v="483346.28"/>
    <n v="132202.66"/>
    <n v="19151547.149999999"/>
    <n v="18485582.420000002"/>
    <n v="0"/>
    <n v="8070613.7199999997"/>
    <n v="6376553.1699999999"/>
    <n v="3949217.72"/>
    <n v="759744"/>
    <n v="3217965.47"/>
    <n v="8974156.1799999997"/>
    <n v="19122099.489999998"/>
    <n v="0"/>
    <n v="19641066.93"/>
    <n v="0"/>
    <n v="518967.44"/>
    <n v="0"/>
    <n v="235335.03"/>
    <n v="0"/>
    <n v="0"/>
    <n v="0"/>
    <n v="62331.25"/>
    <n v="52"/>
    <n v="39"/>
    <n v="1985681.09"/>
    <n v="0"/>
    <n v="62331.25"/>
    <n v="0"/>
    <n v="0"/>
    <n v="62331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628.22"/>
    <n v="4.26"/>
    <n v="4.12"/>
    <n v="4.26"/>
    <n v="1.83"/>
    <n v="65.8"/>
    <n v="86795.99"/>
    <n v="98.36"/>
    <n v="47.33"/>
    <n v="0"/>
    <n v="96.83"/>
    <n v="37.630000000000003"/>
    <n v="10.55"/>
    <n v="5.63"/>
    <n v="100"/>
    <n v="13.69"/>
    <n v="148.88999999999999"/>
    <n v="191.98"/>
    <n v="13.08"/>
    <n v="18.68"/>
    <n v="114.26"/>
    <m/>
    <m/>
    <n v="22.46"/>
    <n v="4.1399999999999997"/>
    <n v="668.98"/>
    <n v="62.37"/>
    <n v="3.48"/>
    <n v="100.54"/>
    <n v="20.76"/>
    <n v="67.95"/>
    <n v="0"/>
    <n v="10.44"/>
    <n v="20.65"/>
    <n v="67.58"/>
    <n v="16.829999999999998"/>
    <n v="3.97"/>
    <n v="10.38"/>
    <n v="96.79"/>
    <n v="2.52"/>
    <n v="0.69"/>
    <n v="92.28"/>
    <n v="97.57"/>
    <n v="1.83"/>
    <n v="5.63"/>
    <m/>
    <n v="1.69"/>
    <n v="51.49"/>
    <n v="22.93"/>
    <n v="395.23"/>
    <n v="48.51"/>
    <n v="10.65"/>
    <n v="151.71"/>
    <n v="93.74"/>
    <n v="8.1300000000000008"/>
    <n v="92.11"/>
    <n v="0.48"/>
    <n v="0.64"/>
    <n v="0.91"/>
    <m/>
    <m/>
    <m/>
    <m/>
    <m/>
    <m/>
    <m/>
    <m/>
    <m/>
    <n v="96.67"/>
    <n v="181.28"/>
  </r>
  <r>
    <n v="510250"/>
    <s v="Cáceres"/>
    <s v="MT"/>
    <x v="1"/>
    <n v="51025012"/>
    <s v="Serviço de Saneamento Ambiental Águas do Pantanal"/>
    <s v="SSAAP"/>
    <s v="Local"/>
    <s v="Água e Esgoto"/>
    <s v="Autarquia"/>
    <n v="1"/>
    <n v="1"/>
    <n v="83008"/>
    <n v="83008"/>
    <n v="95339"/>
    <n v="95339"/>
    <m/>
    <m/>
    <m/>
    <n v="1"/>
    <n v="1"/>
    <n v="1"/>
    <n v="4"/>
    <n v="0"/>
    <m/>
    <m/>
    <m/>
    <m/>
    <m/>
    <m/>
    <m/>
    <m/>
    <m/>
    <n v="78168"/>
    <n v="78168"/>
    <n v="25008"/>
    <n v="24621"/>
    <n v="26597"/>
    <n v="26293"/>
    <n v="24508"/>
    <n v="24075"/>
    <n v="427.3"/>
    <n v="412.45"/>
    <n v="7059.7"/>
    <n v="6574.38"/>
    <n v="3374.1"/>
    <n v="3572.36"/>
    <n v="4375.55"/>
    <n v="0"/>
    <n v="24569"/>
    <n v="24200"/>
    <n v="26093"/>
    <n v="25744"/>
    <n v="402.05"/>
    <m/>
    <n v="0"/>
    <n v="0"/>
    <n v="0"/>
    <n v="3000.84"/>
    <n v="32595"/>
    <n v="33350"/>
    <n v="24118"/>
    <n v="23706"/>
    <n v="0.22"/>
    <m/>
    <n v="76568"/>
    <n v="76568"/>
    <n v="6574.38"/>
    <n v="3469.23"/>
    <m/>
    <m/>
    <m/>
    <m/>
    <m/>
    <m/>
    <m/>
    <m/>
    <m/>
    <m/>
    <m/>
    <m/>
    <n v="6714"/>
    <n v="6714"/>
    <n v="2103"/>
    <n v="1914"/>
    <n v="2106"/>
    <n v="1916"/>
    <n v="39.5"/>
    <n v="39.5"/>
    <n v="204.87"/>
    <n v="204.87"/>
    <n v="277.38"/>
    <n v="2089"/>
    <n v="1903"/>
    <n v="2115"/>
    <n v="2371"/>
    <n v="0"/>
    <n v="0"/>
    <n v="0"/>
    <n v="0"/>
    <m/>
    <n v="6714"/>
    <n v="6714"/>
    <n v="130.9"/>
    <n v="15901068.550000001"/>
    <n v="15492608.890000001"/>
    <n v="408459.66"/>
    <n v="152707.82999999999"/>
    <n v="16053776.380000001"/>
    <n v="15498619.960000001"/>
    <n v="0"/>
    <n v="6376553.1699999999"/>
    <n v="6384576.5199999996"/>
    <n v="3062546.86"/>
    <n v="397895"/>
    <n v="4588129.22"/>
    <n v="3410274.99"/>
    <n v="18906968.620000001"/>
    <n v="0"/>
    <n v="20806391.25"/>
    <n v="0"/>
    <n v="709552.64000000001"/>
    <n v="0"/>
    <n v="194782.39"/>
    <n v="0"/>
    <n v="237704.32000000001"/>
    <n v="0"/>
    <n v="0"/>
    <n v="39"/>
    <n v="37"/>
    <n v="7253340.1600000001"/>
    <n v="1189869.99"/>
    <m/>
    <n v="0"/>
    <n v="0"/>
    <n v="237704.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748.84"/>
    <n v="4.47"/>
    <n v="3.42"/>
    <n v="3.54"/>
    <n v="1.47"/>
    <n v="31.11"/>
    <n v="80593.34"/>
    <n v="97.89"/>
    <n v="47.8"/>
    <n v="0"/>
    <n v="76.42"/>
    <n v="38.020000000000003"/>
    <n v="10.85"/>
    <n v="5.73"/>
    <n v="100"/>
    <n v="13.79"/>
    <n v="80.31"/>
    <n v="354.31"/>
    <n v="12.73"/>
    <n v="17.61"/>
    <n v="125.21"/>
    <n v="92.24"/>
    <n v="8.09"/>
    <n v="22.25"/>
    <n v="4.0599999999999996"/>
    <n v="664.43"/>
    <n v="61.98"/>
    <n v="3.46"/>
    <n v="118.9"/>
    <n v="19.260000000000002"/>
    <n v="40.71"/>
    <n v="0"/>
    <n v="45.62"/>
    <n v="16.2"/>
    <n v="34.24"/>
    <n v="24.27"/>
    <n v="2.1"/>
    <n v="38.36"/>
    <n v="96.5"/>
    <n v="2.54"/>
    <n v="0.95"/>
    <n v="92.21"/>
    <n v="94.45"/>
    <n v="1.53"/>
    <n v="5.73"/>
    <n v="8.09"/>
    <n v="1.42"/>
    <n v="49.4"/>
    <n v="22.75"/>
    <n v="385.01"/>
    <n v="50.6"/>
    <n v="11.26"/>
    <n v="142.99"/>
    <n v="81.99"/>
    <n v="7.04"/>
    <n v="93.13"/>
    <n v="0.49"/>
    <n v="0.64"/>
    <n v="1.27"/>
    <m/>
    <m/>
    <m/>
    <m/>
    <m/>
    <m/>
    <m/>
    <m/>
    <m/>
    <n v="81.97"/>
    <n v="333.97"/>
  </r>
  <r>
    <n v="510250"/>
    <s v="Cáceres"/>
    <s v="MT"/>
    <x v="2"/>
    <n v="51025012"/>
    <s v="Serviço de Saneamento Ambiental Águas do Pantanal"/>
    <s v="SSAAP"/>
    <s v="Local"/>
    <s v="Água e Esgoto"/>
    <s v="Autarquia"/>
    <n v="1"/>
    <n v="1"/>
    <n v="82592"/>
    <n v="82592"/>
    <n v="94861"/>
    <n v="94861"/>
    <m/>
    <m/>
    <m/>
    <n v="1"/>
    <n v="1"/>
    <n v="1"/>
    <n v="3"/>
    <n v="0"/>
    <m/>
    <m/>
    <m/>
    <m/>
    <m/>
    <m/>
    <m/>
    <m/>
    <m/>
    <n v="78168"/>
    <n v="76938"/>
    <n v="24621"/>
    <n v="24043"/>
    <n v="26293"/>
    <n v="25755"/>
    <n v="24075"/>
    <n v="23512"/>
    <n v="412.45"/>
    <n v="282.42"/>
    <n v="7431.26"/>
    <n v="6920.4"/>
    <n v="3597.76"/>
    <n v="4603.63"/>
    <n v="4420.12"/>
    <n v="0"/>
    <n v="24200"/>
    <n v="23795"/>
    <n v="25744"/>
    <n v="25212"/>
    <n v="510.64"/>
    <m/>
    <n v="0"/>
    <n v="0"/>
    <n v="0"/>
    <n v="3208.37"/>
    <n v="33350"/>
    <n v="32532"/>
    <n v="23706"/>
    <n v="23312"/>
    <n v="0.22"/>
    <m/>
    <n v="76568"/>
    <n v="75379"/>
    <n v="6920.4"/>
    <n v="3513.48"/>
    <m/>
    <m/>
    <m/>
    <m/>
    <m/>
    <m/>
    <m/>
    <m/>
    <m/>
    <m/>
    <m/>
    <m/>
    <n v="6714"/>
    <n v="6714"/>
    <n v="1914"/>
    <n v="2098"/>
    <n v="1916"/>
    <n v="2103"/>
    <n v="39.5"/>
    <n v="39.5"/>
    <n v="232.33"/>
    <n v="232.33"/>
    <n v="289.64"/>
    <n v="1903"/>
    <n v="2083"/>
    <n v="2371"/>
    <n v="2371"/>
    <n v="0"/>
    <n v="0"/>
    <n v="0"/>
    <n v="0"/>
    <m/>
    <n v="6714"/>
    <n v="6714"/>
    <n v="129"/>
    <n v="16169718.74"/>
    <n v="15731670.02"/>
    <n v="438048.72"/>
    <n v="1277647.6000000001"/>
    <n v="17447366.34"/>
    <n v="19684864.59"/>
    <n v="0"/>
    <n v="6384576.5199999996"/>
    <n v="5165273.16"/>
    <n v="3038222.5"/>
    <n v="432145.74"/>
    <n v="2785950.58"/>
    <n v="3054258.93"/>
    <n v="10634397.779999999"/>
    <n v="0"/>
    <n v="14994424.49"/>
    <n v="6148296.9100000001"/>
    <n v="2070809.31"/>
    <n v="0"/>
    <n v="243023.06"/>
    <n v="0"/>
    <n v="450997.09"/>
    <n v="0"/>
    <n v="0"/>
    <n v="37"/>
    <n v="16"/>
    <n v="1080796.97"/>
    <n v="2289217.4"/>
    <m/>
    <n v="0"/>
    <n v="0"/>
    <n v="6599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1057.8699999999999"/>
    <n v="3.18"/>
    <n v="3.43"/>
    <n v="3.56"/>
    <n v="1.51"/>
    <n v="40.630000000000003"/>
    <n v="114649.91"/>
    <n v="97.79"/>
    <n v="48.42"/>
    <n v="0"/>
    <n v="107.84"/>
    <n v="40.520000000000003"/>
    <n v="11.77"/>
    <n v="5.05"/>
    <n v="100"/>
    <n v="14.15"/>
    <n v="53.14"/>
    <n v="527.54"/>
    <n v="10.55"/>
    <n v="16.66"/>
    <n v="162.63"/>
    <n v="92.71"/>
    <n v="8.1300000000000008"/>
    <n v="23.8"/>
    <n v="2.2599999999999998"/>
    <n v="379.35"/>
    <n v="59.48"/>
    <n v="-12.82"/>
    <n v="65.77"/>
    <n v="18.79"/>
    <n v="37.68"/>
    <n v="0"/>
    <n v="6.68"/>
    <n v="28.57"/>
    <n v="57.29"/>
    <n v="26.2"/>
    <n v="4.0599999999999996"/>
    <n v="10.16"/>
    <n v="90.17"/>
    <n v="2.5099999999999998"/>
    <n v="7.32"/>
    <n v="92.21"/>
    <n v="78.150000000000006"/>
    <n v="1.0900000000000001"/>
    <n v="5.05"/>
    <n v="8.1300000000000008"/>
    <n v="1.01"/>
    <n v="38.049999999999997"/>
    <n v="22.3"/>
    <n v="318.36"/>
    <n v="61.95"/>
    <n v="14.74"/>
    <n v="131.74"/>
    <n v="82.4"/>
    <n v="7.08"/>
    <n v="93.13"/>
    <n v="0.47"/>
    <n v="0.56000000000000005"/>
    <n v="0.76"/>
    <m/>
    <m/>
    <m/>
    <m/>
    <m/>
    <m/>
    <m/>
    <m/>
    <m/>
    <n v="185.11"/>
    <n v="495.64"/>
  </r>
  <r>
    <n v="510250"/>
    <s v="Cáceres"/>
    <s v="MT"/>
    <x v="3"/>
    <n v="51025012"/>
    <s v="Serviço de Saneamento Ambiental Águas do Pantanal"/>
    <s v="SSAAP"/>
    <s v="Local"/>
    <s v="Água e Esgoto"/>
    <s v="Autarquia"/>
    <n v="1"/>
    <n v="1"/>
    <n v="82170"/>
    <n v="82170"/>
    <n v="94376"/>
    <n v="94376"/>
    <m/>
    <m/>
    <m/>
    <n v="1"/>
    <n v="1"/>
    <n v="1"/>
    <n v="3"/>
    <n v="0"/>
    <m/>
    <m/>
    <m/>
    <m/>
    <m/>
    <m/>
    <m/>
    <m/>
    <m/>
    <n v="76938"/>
    <n v="75958"/>
    <n v="24043"/>
    <n v="23737"/>
    <n v="25755"/>
    <n v="25405"/>
    <n v="23512"/>
    <n v="23229"/>
    <n v="282.42"/>
    <n v="273.44"/>
    <n v="6773.01"/>
    <n v="5983.08"/>
    <n v="3161.89"/>
    <n v="3355.35"/>
    <n v="4097.58"/>
    <n v="0"/>
    <n v="23795"/>
    <n v="23476"/>
    <n v="25212"/>
    <n v="24889"/>
    <n v="789.93"/>
    <m/>
    <n v="0"/>
    <n v="0"/>
    <n v="0"/>
    <n v="2781.81"/>
    <n v="32532"/>
    <n v="31174"/>
    <n v="23312"/>
    <n v="23022"/>
    <n v="0.22"/>
    <m/>
    <n v="75379"/>
    <n v="74419"/>
    <n v="5983.08"/>
    <n v="3271.64"/>
    <m/>
    <m/>
    <m/>
    <m/>
    <m/>
    <m/>
    <m/>
    <m/>
    <m/>
    <m/>
    <m/>
    <m/>
    <n v="6714"/>
    <n v="6723"/>
    <n v="2098"/>
    <n v="2101"/>
    <n v="2103"/>
    <n v="2107"/>
    <n v="39.5"/>
    <n v="39.5"/>
    <n v="208.29"/>
    <n v="208.29"/>
    <n v="298.22000000000003"/>
    <n v="2083"/>
    <n v="2086"/>
    <n v="2371"/>
    <n v="2296"/>
    <n v="0"/>
    <n v="0.59"/>
    <n v="0.59"/>
    <n v="0"/>
    <m/>
    <n v="6714"/>
    <n v="6723"/>
    <n v="98.05"/>
    <n v="13092358.810000001"/>
    <n v="12703905.09"/>
    <n v="381795.97"/>
    <n v="1199690.4099999999"/>
    <n v="14292049.220000001"/>
    <n v="19046803.41"/>
    <n v="0"/>
    <n v="5165273.16"/>
    <n v="5280470.34"/>
    <n v="1605126.67"/>
    <n v="346398.2"/>
    <n v="2552248.7000000002"/>
    <n v="2876891.95"/>
    <n v="12468684.18"/>
    <n v="0"/>
    <n v="14046165.529999999"/>
    <n v="403589.09"/>
    <n v="1330077.81"/>
    <n v="0"/>
    <n v="194658.25"/>
    <n v="0"/>
    <n v="2161538.75"/>
    <n v="0"/>
    <n v="0"/>
    <n v="16"/>
    <n v="27"/>
    <n v="4893360.41"/>
    <n v="247403.54"/>
    <n v="2565127.84"/>
    <n v="0"/>
    <n v="0"/>
    <n v="2565127.84"/>
    <n v="0"/>
    <n v="0"/>
    <n v="0"/>
    <n v="0"/>
    <n v="6657.75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1287.67"/>
    <n v="3.2"/>
    <n v="2.98"/>
    <n v="3.1"/>
    <n v="1.28"/>
    <n v="31.91"/>
    <n v="74657.05"/>
    <n v="97.83"/>
    <n v="46.69"/>
    <n v="0"/>
    <n v="93.21"/>
    <n v="39.5"/>
    <n v="10.52"/>
    <n v="6.21"/>
    <n v="100"/>
    <n v="13.35"/>
    <n v="60.03"/>
    <n v="461.15"/>
    <n v="8.73"/>
    <n v="16.93"/>
    <n v="120.25"/>
    <n v="91.74"/>
    <n v="8.17"/>
    <n v="22.06"/>
    <n v="2.84"/>
    <n v="450.38"/>
    <n v="60.5"/>
    <n v="-33.270000000000003"/>
    <n v="95.24"/>
    <n v="12.26"/>
    <n v="34.229999999999997"/>
    <n v="0"/>
    <n v="37.380000000000003"/>
    <n v="12.87"/>
    <n v="35.950000000000003"/>
    <n v="20.47"/>
    <n v="2.78"/>
    <n v="39.25"/>
    <n v="88.89"/>
    <n v="2.72"/>
    <n v="8.39"/>
    <n v="92.4"/>
    <n v="94.23"/>
    <n v="0.9"/>
    <n v="6.21"/>
    <n v="8.17"/>
    <n v="0.83"/>
    <n v="50.46"/>
    <n v="33.69"/>
    <n v="391.91"/>
    <n v="49.54"/>
    <n v="10.93"/>
    <n v="130.11000000000001"/>
    <n v="81.52"/>
    <n v="7.11"/>
    <n v="88.34"/>
    <n v="0.48"/>
    <n v="0.47"/>
    <n v="0.76"/>
    <m/>
    <m/>
    <m/>
    <m/>
    <m/>
    <m/>
    <m/>
    <m/>
    <m/>
    <n v="152.76"/>
    <n v="432.91"/>
  </r>
  <r>
    <n v="510250"/>
    <s v="Cáceres"/>
    <s v="MT"/>
    <x v="4"/>
    <n v="51025012"/>
    <s v="Serviço de Saneamento Ambiental Águas do Pantanal"/>
    <s v="SSAAP"/>
    <s v="Local"/>
    <s v="Água e Esgoto"/>
    <s v="Autarquia"/>
    <n v="1"/>
    <n v="1"/>
    <n v="81740"/>
    <n v="81740"/>
    <n v="93882"/>
    <n v="93882"/>
    <m/>
    <m/>
    <m/>
    <n v="1"/>
    <n v="1"/>
    <n v="1"/>
    <n v="0"/>
    <n v="0"/>
    <m/>
    <m/>
    <m/>
    <m/>
    <m/>
    <m/>
    <m/>
    <m/>
    <m/>
    <n v="75958"/>
    <n v="72559"/>
    <n v="23737"/>
    <n v="23374"/>
    <n v="25405"/>
    <n v="24780"/>
    <n v="23229"/>
    <n v="23065"/>
    <n v="273.44"/>
    <n v="226.73"/>
    <n v="6085.72"/>
    <n v="5454.98"/>
    <n v="3023.55"/>
    <n v="3229.68"/>
    <n v="3970.09"/>
    <n v="0"/>
    <n v="23476"/>
    <m/>
    <n v="24889"/>
    <n v="24468"/>
    <n v="630.72"/>
    <m/>
    <n v="0"/>
    <n v="0"/>
    <n v="0"/>
    <n v="2668.57"/>
    <n v="31174"/>
    <n v="29454"/>
    <n v="23022"/>
    <n v="22963"/>
    <n v="0.04"/>
    <m/>
    <n v="74419"/>
    <n v="71639"/>
    <n v="5454.98"/>
    <n v="3344.18"/>
    <m/>
    <m/>
    <m/>
    <m/>
    <m/>
    <m/>
    <m/>
    <m/>
    <m/>
    <m/>
    <m/>
    <m/>
    <n v="6723"/>
    <n v="5165"/>
    <n v="2101"/>
    <n v="2097"/>
    <n v="2107"/>
    <n v="2097"/>
    <n v="39.5"/>
    <n v="39.5"/>
    <n v="208.58"/>
    <n v="208.58"/>
    <n v="293.36"/>
    <n v="2086"/>
    <n v="2085"/>
    <n v="2296"/>
    <n v="2107"/>
    <n v="0"/>
    <n v="0"/>
    <n v="0"/>
    <n v="0"/>
    <m/>
    <n v="6723"/>
    <n v="5165"/>
    <n v="116.13"/>
    <n v="13011647.48"/>
    <n v="12642734.050000001"/>
    <n v="368913.43"/>
    <n v="4539374.71"/>
    <n v="17551022.190000001"/>
    <n v="17471300.129999999"/>
    <n v="0"/>
    <n v="5280470.34"/>
    <n v="4094151.99"/>
    <n v="1550004.43"/>
    <n v="403118.55"/>
    <n v="2456672.67"/>
    <n v="2581765.38"/>
    <n v="10970782.24"/>
    <n v="0"/>
    <n v="11997112.16"/>
    <n v="384521.9"/>
    <n v="779656.27"/>
    <n v="0"/>
    <n v="183786.82"/>
    <n v="0"/>
    <n v="1699285.41"/>
    <n v="0"/>
    <n v="0"/>
    <n v="27"/>
    <n v="29"/>
    <n v="3795434.39"/>
    <n v="246673.65"/>
    <n v="2083807.31"/>
    <n v="0"/>
    <n v="0"/>
    <n v="2083807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971.23"/>
    <n v="2.81"/>
    <n v="3.05"/>
    <n v="3.18"/>
    <n v="1.26"/>
    <n v="34.44"/>
    <n v="55357.3"/>
    <n v="98.27"/>
    <n v="49.68"/>
    <n v="0"/>
    <n v="108.46"/>
    <n v="34.76"/>
    <n v="10.210000000000001"/>
    <n v="6.46"/>
    <n v="100"/>
    <n v="13.18"/>
    <n v="74.64"/>
    <n v="364.35"/>
    <n v="8.25"/>
    <n v="17.940000000000001"/>
    <n v="119.16"/>
    <n v="91.04"/>
    <n v="8.2200000000000006"/>
    <n v="20.21"/>
    <n v="2.57"/>
    <n v="403.42"/>
    <n v="65.239999999999995"/>
    <n v="0.45"/>
    <n v="84.32"/>
    <n v="11.91"/>
    <n v="31.75"/>
    <n v="0"/>
    <n v="29.17"/>
    <n v="14.13"/>
    <n v="37.659999999999997"/>
    <n v="22.39"/>
    <n v="3.67"/>
    <n v="34.6"/>
    <n v="72.03"/>
    <n v="2.1"/>
    <n v="25.86"/>
    <n v="93.56"/>
    <n v="93.62"/>
    <n v="1.19"/>
    <n v="6.46"/>
    <n v="8.2200000000000006"/>
    <n v="1.0900000000000001"/>
    <n v="46.93"/>
    <n v="31.29"/>
    <n v="332.18"/>
    <n v="53.07"/>
    <n v="10.73"/>
    <n v="108.31"/>
    <n v="80.91"/>
    <n v="7.16"/>
    <n v="89.64"/>
    <n v="0.55000000000000004"/>
    <n v="0.56000000000000005"/>
    <n v="0.71"/>
    <m/>
    <m/>
    <m/>
    <m/>
    <m/>
    <m/>
    <m/>
    <m/>
    <m/>
    <n v="159.25"/>
    <n v="343.72"/>
  </r>
  <r>
    <n v="510250"/>
    <s v="Cáceres"/>
    <s v="MT"/>
    <x v="5"/>
    <n v="51025012"/>
    <s v="Serviço de Saneamento Ambiental Águas do Pantanal"/>
    <s v="SAEC"/>
    <s v="Local"/>
    <s v="Água e Esgoto"/>
    <s v="Autarquia"/>
    <n v="1"/>
    <n v="1"/>
    <n v="79466"/>
    <n v="79466"/>
    <n v="91271"/>
    <n v="91271"/>
    <m/>
    <m/>
    <m/>
    <n v="1"/>
    <n v="1"/>
    <n v="1"/>
    <n v="0"/>
    <n v="0"/>
    <m/>
    <m/>
    <m/>
    <m/>
    <m/>
    <m/>
    <m/>
    <m/>
    <m/>
    <n v="72559"/>
    <n v="70123"/>
    <n v="23374"/>
    <n v="21866"/>
    <n v="24780"/>
    <n v="23154"/>
    <n v="23065"/>
    <n v="19649"/>
    <n v="226.73"/>
    <n v="220"/>
    <n v="7082.12"/>
    <n v="6320"/>
    <n v="3910.38"/>
    <n v="3956.46"/>
    <n v="3956.46"/>
    <n v="0"/>
    <m/>
    <m/>
    <n v="24468"/>
    <n v="20829"/>
    <n v="762.12"/>
    <m/>
    <n v="0"/>
    <n v="0"/>
    <n v="0"/>
    <n v="3509.62"/>
    <n v="29454"/>
    <n v="28253"/>
    <n v="22963"/>
    <m/>
    <m/>
    <m/>
    <n v="71639"/>
    <n v="70120"/>
    <n v="0"/>
    <n v="3820.58"/>
    <m/>
    <m/>
    <m/>
    <m/>
    <m/>
    <m/>
    <m/>
    <m/>
    <m/>
    <m/>
    <m/>
    <m/>
    <n v="5165"/>
    <m/>
    <n v="2097"/>
    <m/>
    <n v="2097"/>
    <m/>
    <n v="39.5"/>
    <m/>
    <n v="300"/>
    <n v="300"/>
    <n v="284.2"/>
    <n v="2085"/>
    <m/>
    <n v="2107"/>
    <m/>
    <n v="0"/>
    <n v="0"/>
    <n v="0"/>
    <n v="0"/>
    <m/>
    <n v="5165"/>
    <m/>
    <n v="74.23"/>
    <n v="12808339.49"/>
    <n v="12456660.109999999"/>
    <n v="351679.38"/>
    <n v="4295835.22"/>
    <n v="17104174.710000001"/>
    <n v="16114750.16"/>
    <n v="0"/>
    <n v="4094151.99"/>
    <n v="2495034.27"/>
    <n v="1661309.6"/>
    <n v="397304.25"/>
    <n v="2390121.12"/>
    <n v="1935199.85"/>
    <n v="10223457.779999999"/>
    <n v="0"/>
    <n v="13554731.77"/>
    <n v="1096525"/>
    <n v="396434.99"/>
    <n v="0"/>
    <n v="218242.1"/>
    <n v="0"/>
    <n v="125911.63"/>
    <n v="0"/>
    <n v="0"/>
    <n v="29"/>
    <n v="35"/>
    <n v="3621280.86"/>
    <n v="2934839"/>
    <n v="1222436.6299999999"/>
    <n v="0"/>
    <n v="0"/>
    <n v="1222436.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814.5"/>
    <n v="3.2"/>
    <n v="3.02"/>
    <n v="3.15"/>
    <n v="1.24"/>
    <n v="26.53"/>
    <n v="51915.92"/>
    <n v="94.42"/>
    <n v="55.21"/>
    <n v="0"/>
    <n v="94.49"/>
    <n v="44.13"/>
    <n v="14.39"/>
    <n v="7.58"/>
    <n v="100"/>
    <n v="13.76"/>
    <n v="69.28"/>
    <n v="376.24"/>
    <n v="7.74"/>
    <n v="18.75"/>
    <n v="151.94"/>
    <n v="90.15"/>
    <n v="6.5"/>
    <n v="24.62"/>
    <n v="2.41"/>
    <n v="392.24"/>
    <n v="55.87"/>
    <n v="5.78"/>
    <n v="79.819999999999993"/>
    <n v="12.97"/>
    <n v="28.08"/>
    <n v="0"/>
    <n v="28.27"/>
    <n v="16.25"/>
    <n v="35.18"/>
    <n v="23.38"/>
    <n v="3.89"/>
    <n v="35.42"/>
    <n v="72.83"/>
    <n v="2.06"/>
    <n v="25.12"/>
    <m/>
    <n v="98.84"/>
    <n v="1.41"/>
    <n v="7.58"/>
    <n v="6.5"/>
    <n v="1.29"/>
    <n v="44.13"/>
    <n v="38.340000000000003"/>
    <n v="378.58"/>
    <n v="55.87"/>
    <n v="13.76"/>
    <n v="86.17"/>
    <n v="79.5"/>
    <n v="5.66"/>
    <n v="0"/>
    <n v="0.54"/>
    <n v="0.25"/>
    <n v="0.61"/>
    <m/>
    <m/>
    <m/>
    <m/>
    <m/>
    <m/>
    <m/>
    <m/>
    <m/>
    <n v="157.63"/>
    <n v="356.79"/>
  </r>
  <r>
    <n v="510250"/>
    <s v="Cáceres"/>
    <s v="MT"/>
    <x v="7"/>
    <n v="51025011"/>
    <s v="Prefeitura Municipal de Cáceres"/>
    <s v="PMC"/>
    <s v="Local"/>
    <s v="Água e Esgoto"/>
    <s v="Administração pública direta"/>
    <n v="1"/>
    <n v="1"/>
    <n v="78811"/>
    <n v="78811"/>
    <n v="90518"/>
    <n v="90518"/>
    <m/>
    <m/>
    <m/>
    <n v="1"/>
    <n v="1"/>
    <n v="1"/>
    <n v="2"/>
    <n v="0"/>
    <m/>
    <m/>
    <m/>
    <m/>
    <m/>
    <m/>
    <m/>
    <m/>
    <m/>
    <n v="76230"/>
    <n v="72353"/>
    <n v="20637"/>
    <n v="20086"/>
    <n v="22491"/>
    <n v="21159"/>
    <n v="20333"/>
    <n v="18795"/>
    <n v="244"/>
    <n v="240"/>
    <n v="7527"/>
    <n v="7154"/>
    <n v="3173"/>
    <n v="3552"/>
    <n v="3480"/>
    <n v="5723"/>
    <m/>
    <n v="19864"/>
    <n v="21215"/>
    <n v="19853"/>
    <n v="373"/>
    <m/>
    <n v="0"/>
    <n v="0"/>
    <n v="0"/>
    <m/>
    <n v="27404"/>
    <n v="25886"/>
    <m/>
    <n v="18581"/>
    <m/>
    <m/>
    <n v="74214"/>
    <n v="70607"/>
    <n v="0"/>
    <m/>
    <m/>
    <m/>
    <m/>
    <m/>
    <m/>
    <m/>
    <m/>
    <m/>
    <m/>
    <m/>
    <m/>
    <m/>
    <n v="4656"/>
    <n v="4656"/>
    <n v="1538"/>
    <n v="1538"/>
    <m/>
    <n v="1552"/>
    <n v="13"/>
    <n v="13"/>
    <n v="227.44"/>
    <n v="226"/>
    <n v="227.44"/>
    <m/>
    <n v="1552"/>
    <n v="1550"/>
    <n v="1550"/>
    <n v="0"/>
    <n v="0"/>
    <n v="0"/>
    <n v="0"/>
    <m/>
    <n v="3609"/>
    <n v="3609"/>
    <m/>
    <n v="9236167.6699999999"/>
    <n v="9013356.8499999996"/>
    <n v="222810.82"/>
    <n v="33962.29"/>
    <n v="9270129.9600000009"/>
    <n v="8479729.6899999995"/>
    <n v="0"/>
    <m/>
    <m/>
    <n v="1756213"/>
    <n v="481585.23"/>
    <n v="1625423.47"/>
    <n v="22150"/>
    <n v="3928184.89"/>
    <n v="0"/>
    <n v="3948184.89"/>
    <m/>
    <m/>
    <n v="0"/>
    <n v="38230.379999999997"/>
    <n v="10450"/>
    <m/>
    <m/>
    <m/>
    <n v="52"/>
    <n v="48"/>
    <n v="4582.8100000000004"/>
    <m/>
    <m/>
    <m/>
    <m/>
    <m/>
    <n v="214056"/>
    <n v="0"/>
    <n v="0"/>
    <n v="214056"/>
    <n v="0"/>
    <n v="0"/>
    <n v="0"/>
    <n v="283240"/>
    <n v="0"/>
    <n v="0"/>
    <m/>
    <m/>
    <m/>
    <n v="283240"/>
    <n v="0"/>
    <n v="0"/>
    <n v="0"/>
    <n v="0"/>
    <n v="0"/>
    <n v="0"/>
    <n v="0"/>
    <n v="0"/>
    <n v="1.07"/>
    <n v="467.54"/>
    <n v="1.06"/>
    <n v="2.4900000000000002"/>
    <n v="2.59"/>
    <n v="0.98"/>
    <n v="45.04"/>
    <n v="35124.26"/>
    <n v="96.08"/>
    <n v="42.15"/>
    <n v="76.03"/>
    <n v="233.93"/>
    <n v="53.77"/>
    <n v="12.88"/>
    <n v="6.4"/>
    <n v="99.37"/>
    <n v="13.29"/>
    <n v="50.63"/>
    <n v="461.72"/>
    <n v="9.08"/>
    <n v="8.39"/>
    <n v="130.99"/>
    <n v="94.17"/>
    <n v="4.58"/>
    <n v="28.74"/>
    <n v="1.06"/>
    <n v="168.04"/>
    <n v="46.23"/>
    <n v="8.5299999999999994"/>
    <n v="42.53"/>
    <n v="19.010000000000002"/>
    <n v="19.25"/>
    <n v="2.3199999999999998"/>
    <n v="0.05"/>
    <n v="44.71"/>
    <n v="45.27"/>
    <n v="41.38"/>
    <n v="12.26"/>
    <n v="0.12"/>
    <n v="97.23"/>
    <n v="2.4"/>
    <n v="0.37"/>
    <n v="91.01"/>
    <n v="89.33"/>
    <n v="2.46"/>
    <n v="6.36"/>
    <n v="4.58"/>
    <n v="2.2799999999999998"/>
    <n v="52.81"/>
    <n v="45"/>
    <n v="534.85"/>
    <n v="47.19"/>
    <n v="13.56"/>
    <m/>
    <n v="84.22"/>
    <n v="5.14"/>
    <n v="0"/>
    <m/>
    <m/>
    <m/>
    <m/>
    <m/>
    <m/>
    <m/>
    <m/>
    <m/>
    <m/>
    <m/>
    <m/>
    <n v="204.2"/>
    <n v="432.53"/>
  </r>
  <r>
    <n v="510250"/>
    <s v="Cáceres"/>
    <s v="MT"/>
    <x v="8"/>
    <n v="51025011"/>
    <s v="Prefeitura Municipal de Cáceres"/>
    <s v="PMC"/>
    <s v="Local"/>
    <s v="Água e Esgoto"/>
    <s v="Administração pública direta"/>
    <n v="1"/>
    <n v="1"/>
    <n v="78452"/>
    <n v="78452"/>
    <n v="90106"/>
    <n v="90106"/>
    <m/>
    <m/>
    <m/>
    <n v="1"/>
    <n v="1"/>
    <n v="1"/>
    <n v="2"/>
    <n v="0"/>
    <m/>
    <m/>
    <m/>
    <m/>
    <m/>
    <m/>
    <m/>
    <m/>
    <m/>
    <n v="72353"/>
    <m/>
    <n v="20086"/>
    <m/>
    <n v="21159"/>
    <m/>
    <n v="18795"/>
    <m/>
    <n v="240"/>
    <m/>
    <n v="7527"/>
    <n v="7154"/>
    <n v="2185"/>
    <n v="2575"/>
    <n v="3462"/>
    <n v="5723"/>
    <n v="19864"/>
    <m/>
    <n v="19853"/>
    <m/>
    <n v="373"/>
    <m/>
    <n v="0"/>
    <n v="0"/>
    <n v="0"/>
    <m/>
    <n v="25886"/>
    <m/>
    <n v="18581"/>
    <m/>
    <m/>
    <m/>
    <n v="70607"/>
    <m/>
    <n v="0"/>
    <n v="3564"/>
    <m/>
    <m/>
    <m/>
    <m/>
    <m/>
    <m/>
    <m/>
    <m/>
    <m/>
    <m/>
    <m/>
    <m/>
    <n v="4656"/>
    <m/>
    <n v="1538"/>
    <m/>
    <n v="1552"/>
    <m/>
    <n v="13"/>
    <m/>
    <n v="227"/>
    <n v="226"/>
    <n v="227"/>
    <n v="1552"/>
    <m/>
    <n v="1550"/>
    <m/>
    <n v="0"/>
    <n v="0"/>
    <n v="0"/>
    <n v="0"/>
    <m/>
    <n v="3609"/>
    <m/>
    <m/>
    <n v="7811099.25"/>
    <n v="7614179.6900000004"/>
    <n v="196919.56"/>
    <n v="853944.75"/>
    <n v="8665044"/>
    <n v="7294061.7300000004"/>
    <n v="0"/>
    <m/>
    <m/>
    <n v="1588511.3"/>
    <n v="421877.58"/>
    <n v="1451296.27"/>
    <n v="18000"/>
    <n v="3503803.47"/>
    <n v="0"/>
    <n v="3513803.47"/>
    <m/>
    <m/>
    <n v="0"/>
    <n v="24118.32"/>
    <n v="10000"/>
    <m/>
    <m/>
    <m/>
    <n v="48"/>
    <m/>
    <n v="0"/>
    <m/>
    <m/>
    <m/>
    <m/>
    <m/>
    <n v="244419.99"/>
    <n v="0"/>
    <n v="0"/>
    <n v="244419.99"/>
    <n v="0"/>
    <n v="0"/>
    <n v="0"/>
    <n v="260000"/>
    <n v="0"/>
    <n v="64500"/>
    <n v="324500"/>
    <n v="0"/>
    <n v="0"/>
    <n v="324500"/>
    <n v="0"/>
    <n v="0"/>
    <n v="0"/>
    <n v="0"/>
    <n v="0"/>
    <n v="0"/>
    <n v="0"/>
    <n v="0"/>
    <n v="1.05"/>
    <n v="473.15"/>
    <n v="0.95"/>
    <n v="2.12"/>
    <n v="2.2000000000000002"/>
    <n v="0.87"/>
    <n v="45.72"/>
    <n v="33093.99"/>
    <n v="93.57"/>
    <n v="29.03"/>
    <n v="76.03"/>
    <n v="222.3"/>
    <n v="54.01"/>
    <n v="9.17"/>
    <n v="8.82"/>
    <n v="99.56"/>
    <n v="13.63"/>
    <n v="48.54"/>
    <n v="467.84"/>
    <n v="9.27"/>
    <n v="8.39"/>
    <n v="97.51"/>
    <n v="90"/>
    <n v="4.5999999999999996"/>
    <n v="29.64"/>
    <n v="0.95"/>
    <n v="154.28"/>
    <n v="45.99"/>
    <n v="15.82"/>
    <n v="44.86"/>
    <n v="20.34"/>
    <n v="20.57"/>
    <n v="3.13"/>
    <n v="0"/>
    <n v="45.34"/>
    <n v="45.85"/>
    <n v="41.42"/>
    <n v="12.04"/>
    <n v="0"/>
    <n v="87.87"/>
    <n v="2.27"/>
    <n v="9.86"/>
    <n v="93.88"/>
    <n v="84.85"/>
    <n v="2.39"/>
    <n v="8.7799999999999994"/>
    <n v="4.5999999999999996"/>
    <n v="2.2200000000000002"/>
    <n v="65.790000000000006"/>
    <n v="56.53"/>
    <n v="675.45"/>
    <n v="34.21"/>
    <n v="10.14"/>
    <m/>
    <n v="80.3"/>
    <n v="5.17"/>
    <n v="0"/>
    <n v="0.47"/>
    <m/>
    <m/>
    <m/>
    <m/>
    <m/>
    <m/>
    <m/>
    <m/>
    <m/>
    <m/>
    <m/>
    <n v="194.08"/>
    <n v="445.45"/>
  </r>
  <r>
    <n v="510250"/>
    <s v="Cáceres"/>
    <s v="MT"/>
    <x v="10"/>
    <n v="51025011"/>
    <s v="Prefeitura Municipal de Cáceres"/>
    <s v="PMC"/>
    <s v="Local"/>
    <s v="Água e Esgoto"/>
    <s v="Administração pública direta"/>
    <n v="1"/>
    <n v="1"/>
    <n v="77399"/>
    <n v="77399"/>
    <n v="88897"/>
    <n v="88897"/>
    <m/>
    <m/>
    <m/>
    <n v="1"/>
    <n v="1"/>
    <n v="1"/>
    <n v="0"/>
    <n v="0"/>
    <m/>
    <m/>
    <m/>
    <m/>
    <m/>
    <m/>
    <m/>
    <m/>
    <m/>
    <n v="74829"/>
    <n v="68751"/>
    <n v="22314"/>
    <n v="19781"/>
    <n v="23455"/>
    <n v="20860"/>
    <n v="15031"/>
    <n v="14331"/>
    <n v="243.9"/>
    <n v="240.16"/>
    <n v="6510.93"/>
    <n v="6324.32"/>
    <n v="1578.23"/>
    <n v="2468.5700000000002"/>
    <n v="3516.64"/>
    <n v="0"/>
    <n v="20671"/>
    <n v="18670"/>
    <n v="16075"/>
    <n v="15326"/>
    <n v="186.61"/>
    <m/>
    <n v="0"/>
    <n v="0"/>
    <n v="0"/>
    <n v="1410.88"/>
    <n v="24726"/>
    <n v="23724"/>
    <n v="15002"/>
    <n v="13459"/>
    <n v="7.2"/>
    <m/>
    <n v="74829"/>
    <n v="68751"/>
    <n v="0"/>
    <n v="3373.06"/>
    <m/>
    <m/>
    <m/>
    <m/>
    <m/>
    <m/>
    <m/>
    <m/>
    <m/>
    <m/>
    <m/>
    <m/>
    <n v="5205"/>
    <n v="3563"/>
    <n v="1440"/>
    <n v="1011"/>
    <n v="1442"/>
    <n v="1013"/>
    <n v="16.2"/>
    <n v="12"/>
    <n v="221.05"/>
    <n v="221.05"/>
    <n v="168.23"/>
    <n v="1442"/>
    <n v="1007"/>
    <n v="1440"/>
    <n v="1044"/>
    <n v="0"/>
    <n v="0"/>
    <n v="0"/>
    <n v="0"/>
    <m/>
    <n v="5205"/>
    <n v="3532"/>
    <n v="71.59"/>
    <n v="5110208.92"/>
    <n v="5009561.0599999996"/>
    <n v="100647.86"/>
    <n v="213780.1"/>
    <n v="5323989.0199999996"/>
    <n v="4700818.74"/>
    <n v="0"/>
    <n v="1909057.84"/>
    <n v="1391793.45"/>
    <n v="1418342.6"/>
    <n v="326846.96999999997"/>
    <n v="1366116.5"/>
    <n v="18439.080000000002"/>
    <n v="4542356.5"/>
    <n v="0"/>
    <n v="4542356.51"/>
    <m/>
    <n v="0"/>
    <n v="0"/>
    <n v="553597.81000000006"/>
    <n v="0"/>
    <m/>
    <m/>
    <m/>
    <n v="50"/>
    <n v="44"/>
    <n v="859013.54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497.55"/>
    <n v="1.23"/>
    <n v="1.39"/>
    <n v="1.42"/>
    <n v="0.6"/>
    <n v="31.63"/>
    <n v="30177.5"/>
    <n v="69.75"/>
    <n v="24.27"/>
    <n v="0"/>
    <n v="112.5"/>
    <n v="45.93"/>
    <n v="8.4"/>
    <n v="8.9499999999999993"/>
    <n v="100"/>
    <n v="13.2"/>
    <n v="48"/>
    <n v="491.17"/>
    <n v="10"/>
    <n v="11.35"/>
    <n v="94.2"/>
    <n v="96.7"/>
    <n v="6.72"/>
    <n v="24.5"/>
    <n v="1.23"/>
    <n v="194.24"/>
    <n v="54.07"/>
    <n v="11.7"/>
    <n v="88.89"/>
    <n v="27.76"/>
    <n v="28.12"/>
    <n v="0"/>
    <n v="16.809999999999999"/>
    <n v="31.22"/>
    <n v="31.63"/>
    <n v="30.08"/>
    <n v="7.2"/>
    <n v="18.91"/>
    <n v="94.09"/>
    <n v="1.89"/>
    <n v="4.0199999999999996"/>
    <n v="88.78"/>
    <n v="63.93"/>
    <n v="2.23"/>
    <n v="8.9499999999999993"/>
    <n v="6.72"/>
    <n v="2.11"/>
    <n v="62.04"/>
    <n v="45.68"/>
    <n v="525.25"/>
    <n v="37.96"/>
    <n v="9.3000000000000007"/>
    <n v="134"/>
    <n v="84.17"/>
    <n v="5.86"/>
    <n v="0"/>
    <n v="0.52"/>
    <n v="0.32"/>
    <n v="0.4"/>
    <m/>
    <m/>
    <m/>
    <m/>
    <m/>
    <m/>
    <m/>
    <m/>
    <m/>
    <n v="103.49"/>
    <n v="467.81"/>
  </r>
  <r>
    <n v="510250"/>
    <s v="Cáceres"/>
    <s v="MT"/>
    <x v="11"/>
    <n v="51025011"/>
    <s v="Prefeitura Municipal de Cáceres"/>
    <s v="PMC"/>
    <s v="Local"/>
    <s v="Água e Esgoto"/>
    <s v="Administração pública direta"/>
    <n v="1"/>
    <n v="1"/>
    <n v="76991"/>
    <n v="76991"/>
    <n v="88428"/>
    <n v="88428"/>
    <m/>
    <m/>
    <m/>
    <n v="1"/>
    <n v="1"/>
    <n v="1"/>
    <n v="0"/>
    <n v="0"/>
    <m/>
    <m/>
    <m/>
    <m/>
    <m/>
    <m/>
    <m/>
    <m/>
    <m/>
    <n v="68751"/>
    <n v="68458"/>
    <n v="19781"/>
    <n v="18957"/>
    <n v="20860"/>
    <n v="19864"/>
    <n v="14331"/>
    <n v="13428"/>
    <n v="240.16"/>
    <n v="234.45"/>
    <n v="6040.68"/>
    <n v="5842.71"/>
    <n v="1646.59"/>
    <n v="2464.7800000000002"/>
    <n v="3311.94"/>
    <n v="0"/>
    <n v="18670"/>
    <n v="18911"/>
    <n v="15326"/>
    <n v="14276"/>
    <n v="197.7"/>
    <m/>
    <n v="0"/>
    <n v="0"/>
    <n v="0"/>
    <n v="1484.06"/>
    <n v="23724"/>
    <n v="23034"/>
    <n v="13459"/>
    <n v="13531"/>
    <n v="4.8"/>
    <n v="0"/>
    <n v="68751"/>
    <n v="68458"/>
    <n v="0"/>
    <n v="3257.58"/>
    <m/>
    <m/>
    <m/>
    <m/>
    <m/>
    <m/>
    <m/>
    <m/>
    <m/>
    <m/>
    <m/>
    <m/>
    <n v="3563"/>
    <n v="2889"/>
    <n v="1011"/>
    <n v="801"/>
    <n v="1013"/>
    <n v="802"/>
    <n v="12"/>
    <n v="12"/>
    <n v="153.16"/>
    <n v="153.16"/>
    <n v="129.04"/>
    <n v="1007"/>
    <n v="798"/>
    <n v="1044"/>
    <n v="833"/>
    <n v="0"/>
    <n v="0"/>
    <n v="0"/>
    <n v="0"/>
    <n v="0"/>
    <n v="3532"/>
    <n v="2889"/>
    <n v="113.8"/>
    <n v="4402677.0599999996"/>
    <n v="4330515.9400000004"/>
    <n v="72161.119999999995"/>
    <n v="213169.16"/>
    <n v="4615846.22"/>
    <n v="4168401.33"/>
    <n v="0"/>
    <n v="1391793.45"/>
    <n v="1530544.98"/>
    <n v="1384226.2"/>
    <n v="297012.09000000003"/>
    <n v="1382825.11"/>
    <n v="16891.759999999998"/>
    <n v="4510267.21"/>
    <n v="0"/>
    <n v="4510267.21"/>
    <m/>
    <n v="0"/>
    <n v="0"/>
    <n v="457081.71"/>
    <n v="0"/>
    <m/>
    <m/>
    <m/>
    <n v="44"/>
    <n v="40"/>
    <n v="972230.34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506.42"/>
    <n v="1.31"/>
    <n v="1.28"/>
    <n v="1.31"/>
    <n v="0.56000000000000005"/>
    <n v="31.07"/>
    <n v="32957.769999999997"/>
    <n v="71.66"/>
    <n v="27.28"/>
    <n v="0"/>
    <n v="97.61"/>
    <n v="45.13"/>
    <n v="9.3000000000000007"/>
    <n v="6.21"/>
    <n v="100"/>
    <n v="13.6"/>
    <n v="43"/>
    <n v="500.31"/>
    <n v="10.199999999999999"/>
    <n v="12.79"/>
    <n v="98.4"/>
    <n v="89.3"/>
    <n v="4.59"/>
    <n v="24.7"/>
    <n v="1.31"/>
    <n v="212.05"/>
    <n v="54.87"/>
    <n v="9.69"/>
    <n v="102.44"/>
    <n v="31.44"/>
    <n v="31.82"/>
    <n v="0"/>
    <n v="22.08"/>
    <n v="30.69"/>
    <n v="31.07"/>
    <n v="30.66"/>
    <n v="6.59"/>
    <n v="21.56"/>
    <n v="93.82"/>
    <n v="1.56"/>
    <n v="4.62"/>
    <n v="92.28"/>
    <n v="66.8"/>
    <n v="2.17"/>
    <n v="6.21"/>
    <n v="4.59"/>
    <n v="2.0699999999999998"/>
    <n v="59.16"/>
    <n v="41.23"/>
    <n v="505.13"/>
    <n v="40.840000000000003"/>
    <n v="10.1"/>
    <n v="114"/>
    <n v="77.75"/>
    <n v="4.03"/>
    <n v="0"/>
    <n v="0.54"/>
    <n v="0.74"/>
    <n v="0.41"/>
    <m/>
    <m/>
    <m/>
    <m/>
    <m/>
    <m/>
    <m/>
    <m/>
    <m/>
    <n v="92.42"/>
    <n v="476.92"/>
  </r>
  <r>
    <n v="510250"/>
    <s v="Cáceres"/>
    <s v="MT"/>
    <x v="12"/>
    <n v="51025011"/>
    <s v="Prefeitura Municipal de Cáceres"/>
    <s v="PMC"/>
    <s v="Local"/>
    <s v="Água e Esgoto"/>
    <s v="Administração pública direta"/>
    <n v="1"/>
    <n v="1"/>
    <n v="76568"/>
    <n v="76568"/>
    <n v="87942"/>
    <n v="87942"/>
    <m/>
    <m/>
    <m/>
    <n v="1"/>
    <n v="1"/>
    <n v="1"/>
    <n v="0"/>
    <n v="0"/>
    <m/>
    <m/>
    <m/>
    <m/>
    <m/>
    <m/>
    <m/>
    <m/>
    <m/>
    <n v="68458"/>
    <n v="71324"/>
    <n v="18957"/>
    <n v="17840"/>
    <n v="19864"/>
    <n v="18708"/>
    <n v="13428"/>
    <n v="13281"/>
    <n v="234.45"/>
    <n v="232"/>
    <n v="5982"/>
    <n v="5784"/>
    <n v="1732"/>
    <n v="2472"/>
    <n v="3121"/>
    <n v="0"/>
    <n v="18911"/>
    <n v="17831"/>
    <n v="14276"/>
    <n v="14116"/>
    <n v="198"/>
    <m/>
    <n v="0"/>
    <n v="0"/>
    <n v="0"/>
    <n v="1552"/>
    <n v="23034"/>
    <n v="22531"/>
    <n v="13531"/>
    <n v="13405"/>
    <n v="314.5"/>
    <n v="0"/>
    <n v="68458"/>
    <n v="71324"/>
    <n v="0"/>
    <n v="2967.23"/>
    <m/>
    <m/>
    <m/>
    <m/>
    <m/>
    <m/>
    <m/>
    <m/>
    <m/>
    <m/>
    <m/>
    <m/>
    <n v="2889"/>
    <n v="3168"/>
    <n v="801"/>
    <n v="795"/>
    <n v="802"/>
    <n v="795"/>
    <n v="12"/>
    <n v="12"/>
    <n v="125"/>
    <n v="125"/>
    <n v="120"/>
    <n v="798"/>
    <n v="795"/>
    <n v="833"/>
    <n v="795"/>
    <n v="0"/>
    <n v="0"/>
    <n v="0"/>
    <n v="0"/>
    <n v="0"/>
    <n v="2889"/>
    <n v="3168"/>
    <n v="88.77"/>
    <n v="4149330.25"/>
    <n v="4083536.05"/>
    <n v="65794.2"/>
    <n v="443695.47"/>
    <n v="4593025.72"/>
    <n v="4409106.6399999997"/>
    <n v="0"/>
    <n v="1530544.98"/>
    <n v="928052"/>
    <n v="1197714.2"/>
    <n v="295224.5"/>
    <n v="1244766.6499999999"/>
    <n v="27904.89"/>
    <n v="4290955.93"/>
    <n v="0"/>
    <n v="4290955.93"/>
    <n v="0"/>
    <n v="0"/>
    <n v="0"/>
    <n v="471717.29"/>
    <n v="0"/>
    <n v="77835.929999999993"/>
    <n v="0"/>
    <n v="0"/>
    <n v="40"/>
    <n v="38"/>
    <n v="1053628.3999999999"/>
    <n v="0"/>
    <n v="77835.929999999993"/>
    <n v="0"/>
    <n v="0"/>
    <n v="77835.929999999993"/>
    <n v="0"/>
    <n v="0"/>
    <n v="0"/>
    <n v="0"/>
    <n v="0"/>
    <n v="0"/>
    <m/>
    <m/>
    <m/>
    <m/>
    <m/>
    <m/>
    <m/>
    <m/>
    <m/>
    <m/>
    <m/>
    <m/>
    <m/>
    <m/>
    <m/>
    <m/>
    <n v="1.05"/>
    <n v="514.99"/>
    <n v="1.32"/>
    <n v="1.28"/>
    <n v="1.31"/>
    <n v="0.55000000000000004"/>
    <n v="28.56"/>
    <n v="30710.62"/>
    <n v="72.58"/>
    <n v="30.56"/>
    <n v="0"/>
    <n v="96.7"/>
    <n v="44.93"/>
    <n v="10.1"/>
    <n v="5.0599999999999996"/>
    <n v="100"/>
    <n v="13.4"/>
    <n v="40"/>
    <n v="503.26"/>
    <n v="10.199999999999999"/>
    <n v="14.74"/>
    <n v="96.9"/>
    <n v="89.4"/>
    <n v="3.77"/>
    <n v="25.8"/>
    <n v="1.32"/>
    <n v="213.65"/>
    <n v="55.07"/>
    <n v="4"/>
    <n v="103.41"/>
    <n v="28.87"/>
    <n v="29.54"/>
    <n v="0"/>
    <n v="25.39"/>
    <n v="27.91"/>
    <n v="28.56"/>
    <n v="29.01"/>
    <n v="6.88"/>
    <n v="24.55"/>
    <n v="88.91"/>
    <n v="1.43"/>
    <n v="9.66"/>
    <n v="95.26"/>
    <n v="70.06"/>
    <n v="2.12"/>
    <n v="5.0599999999999996"/>
    <n v="3.77"/>
    <n v="2.0299999999999998"/>
    <n v="56.38"/>
    <n v="37.54"/>
    <n v="475.84"/>
    <n v="43.62"/>
    <n v="10.6"/>
    <n v="133"/>
    <n v="77.84"/>
    <n v="3.29"/>
    <n v="0"/>
    <n v="0.5"/>
    <n v="0.71"/>
    <n v="0.41"/>
    <m/>
    <m/>
    <m/>
    <m/>
    <m/>
    <m/>
    <m/>
    <m/>
    <m/>
    <n v="102.75"/>
    <n v="481.01"/>
  </r>
  <r>
    <n v="510250"/>
    <s v="Cáceres"/>
    <s v="MT"/>
    <x v="13"/>
    <n v="51025011"/>
    <s v="Prefeitura Municipal de Cáceres"/>
    <s v="PMC"/>
    <s v="Local"/>
    <s v="Água e Esgoto"/>
    <s v="Administração pública direta"/>
    <n v="1"/>
    <n v="1"/>
    <n v="74094"/>
    <n v="74094"/>
    <n v="87261"/>
    <n v="87261"/>
    <m/>
    <m/>
    <m/>
    <n v="1"/>
    <n v="1"/>
    <n v="1"/>
    <n v="0"/>
    <n v="0"/>
    <m/>
    <m/>
    <m/>
    <m/>
    <m/>
    <m/>
    <m/>
    <m/>
    <m/>
    <n v="71324"/>
    <n v="70658"/>
    <n v="17840"/>
    <n v="17069"/>
    <n v="18708"/>
    <n v="19153"/>
    <n v="13281"/>
    <n v="6606"/>
    <n v="232"/>
    <n v="232.37"/>
    <n v="6923"/>
    <n v="6746"/>
    <n v="2413"/>
    <n v="3241"/>
    <n v="3053"/>
    <n v="0"/>
    <n v="17831"/>
    <n v="17778"/>
    <n v="14116"/>
    <n v="7198"/>
    <n v="178"/>
    <m/>
    <n v="0"/>
    <n v="0"/>
    <n v="0"/>
    <n v="2166"/>
    <n v="22531"/>
    <n v="21759"/>
    <n v="13405"/>
    <n v="6430"/>
    <n v="316"/>
    <n v="0"/>
    <n v="71324"/>
    <n v="70658"/>
    <n v="0"/>
    <n v="2960"/>
    <m/>
    <m/>
    <m/>
    <m/>
    <m/>
    <m/>
    <m/>
    <m/>
    <m/>
    <m/>
    <m/>
    <m/>
    <n v="3168"/>
    <n v="2284"/>
    <n v="795"/>
    <n v="576"/>
    <n v="795"/>
    <n v="581"/>
    <n v="12"/>
    <n v="9"/>
    <n v="92"/>
    <n v="92"/>
    <n v="50"/>
    <n v="795"/>
    <n v="581"/>
    <n v="795"/>
    <n v="581"/>
    <n v="0"/>
    <n v="0"/>
    <n v="0"/>
    <n v="0"/>
    <n v="0"/>
    <n v="3168"/>
    <n v="2284"/>
    <n v="71"/>
    <n v="4178773"/>
    <n v="4116352"/>
    <n v="62421"/>
    <n v="284351"/>
    <n v="4463124"/>
    <n v="3592875"/>
    <n v="0"/>
    <n v="928052"/>
    <n v="974157.64"/>
    <n v="1176748"/>
    <n v="384816"/>
    <n v="1223880"/>
    <n v="14604"/>
    <n v="4233991"/>
    <n v="0"/>
    <n v="4233991"/>
    <n v="16816"/>
    <n v="0"/>
    <n v="0"/>
    <n v="125527"/>
    <n v="0"/>
    <n v="54333"/>
    <n v="0"/>
    <n v="0"/>
    <n v="38"/>
    <n v="30"/>
    <n v="1308416"/>
    <n v="0"/>
    <n v="71148"/>
    <n v="0"/>
    <n v="0"/>
    <n v="71149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5"/>
    <n v="513.24"/>
    <n v="1.36"/>
    <n v="1.35"/>
    <n v="1.35"/>
    <n v="1.25"/>
    <n v="28.14"/>
    <n v="30967.05"/>
    <n v="74.45"/>
    <n v="36.520000000000003"/>
    <n v="0"/>
    <n v="98.7"/>
    <n v="53.79"/>
    <n v="14.2"/>
    <n v="2.84"/>
    <n v="100"/>
    <n v="13.6"/>
    <n v="38"/>
    <n v="506.95"/>
    <n v="10.3"/>
    <n v="15.09"/>
    <n v="124.4"/>
    <n v="96.2"/>
    <n v="4.28"/>
    <n v="30.8"/>
    <n v="1.36"/>
    <n v="217.09"/>
    <n v="46.21"/>
    <n v="19.5"/>
    <n v="101.32"/>
    <n v="28.16"/>
    <n v="28.51"/>
    <n v="0"/>
    <n v="31.31"/>
    <n v="27.79"/>
    <n v="28.14"/>
    <n v="28.91"/>
    <n v="9.09"/>
    <n v="30.9"/>
    <n v="92.23"/>
    <n v="1.4"/>
    <n v="6.37"/>
    <n v="95.31"/>
    <n v="74.45"/>
    <n v="2.13"/>
    <n v="2.84"/>
    <n v="4.28"/>
    <n v="2.04"/>
    <n v="50.95"/>
    <n v="39.75"/>
    <n v="516.91999999999996"/>
    <n v="49.05"/>
    <n v="14.4"/>
    <n v="80"/>
    <n v="81.739999999999995"/>
    <n v="3.63"/>
    <n v="0"/>
    <n v="0.43"/>
    <n v="0.77"/>
    <n v="0.4"/>
    <m/>
    <m/>
    <m/>
    <m/>
    <m/>
    <m/>
    <m/>
    <m/>
    <m/>
    <n v="84.86"/>
    <n v="484.38"/>
  </r>
  <r>
    <n v="510250"/>
    <s v="Cáceres"/>
    <s v="MT"/>
    <x v="14"/>
    <n v="51025011"/>
    <s v="Prefeitura Municipal de Cáceres"/>
    <s v="PMC"/>
    <s v="Local"/>
    <s v="Água e Esgoto"/>
    <s v="Administração pública direta"/>
    <n v="1"/>
    <n v="1"/>
    <n v="73707"/>
    <n v="73707"/>
    <n v="86805"/>
    <n v="86805"/>
    <m/>
    <m/>
    <m/>
    <n v="1"/>
    <n v="1"/>
    <n v="1"/>
    <n v="0"/>
    <n v="0"/>
    <m/>
    <m/>
    <m/>
    <m/>
    <m/>
    <m/>
    <m/>
    <m/>
    <m/>
    <n v="70658"/>
    <n v="67496"/>
    <n v="17069"/>
    <n v="16874"/>
    <n v="19153"/>
    <n v="17746"/>
    <n v="6606"/>
    <n v="6117"/>
    <n v="232.37"/>
    <n v="230.02"/>
    <n v="6789"/>
    <n v="6789"/>
    <m/>
    <n v="4193.7"/>
    <n v="5244"/>
    <n v="0"/>
    <n v="17778"/>
    <n v="16890"/>
    <n v="7198"/>
    <n v="7098"/>
    <n v="0"/>
    <m/>
    <n v="0"/>
    <n v="0"/>
    <n v="0"/>
    <m/>
    <n v="21759"/>
    <n v="20871"/>
    <n v="6430"/>
    <n v="6428"/>
    <n v="59.65"/>
    <n v="0"/>
    <n v="70658"/>
    <n v="67496"/>
    <n v="6789"/>
    <n v="3752"/>
    <m/>
    <m/>
    <m/>
    <m/>
    <m/>
    <m/>
    <m/>
    <m/>
    <m/>
    <m/>
    <m/>
    <m/>
    <n v="2284"/>
    <n v="2284"/>
    <n v="576"/>
    <n v="571"/>
    <n v="581"/>
    <n v="571"/>
    <n v="9"/>
    <n v="8.8000000000000007"/>
    <n v="125"/>
    <n v="116"/>
    <n v="38.35"/>
    <n v="581"/>
    <n v="571"/>
    <n v="581"/>
    <n v="571"/>
    <n v="0"/>
    <n v="0"/>
    <n v="0"/>
    <m/>
    <n v="0"/>
    <n v="2284"/>
    <n v="2284"/>
    <n v="73.58"/>
    <n v="3713710.57"/>
    <n v="3656773.89"/>
    <n v="56936.68"/>
    <n v="37460"/>
    <n v="3751170.57"/>
    <n v="3751170.57"/>
    <n v="0"/>
    <n v="974157.64"/>
    <n v="843898.79"/>
    <n v="708438.49"/>
    <n v="421486.82"/>
    <n v="1469637.44"/>
    <n v="388949.4"/>
    <n v="3176108.9"/>
    <n v="0"/>
    <n v="3176108.9"/>
    <n v="0"/>
    <n v="0"/>
    <n v="0"/>
    <n v="93798.38"/>
    <n v="0"/>
    <n v="326878.46000000002"/>
    <n v="20500"/>
    <n v="0"/>
    <n v="30"/>
    <n v="39"/>
    <n v="93798.37"/>
    <n v="0"/>
    <n v="0"/>
    <n v="0"/>
    <n v="347378.46"/>
    <n v="347378.46"/>
    <n v="0"/>
    <n v="0"/>
    <n v="0"/>
    <n v="0"/>
    <n v="0"/>
    <n v="0"/>
    <m/>
    <m/>
    <m/>
    <m/>
    <m/>
    <m/>
    <m/>
    <m/>
    <m/>
    <m/>
    <m/>
    <m/>
    <m/>
    <m/>
    <m/>
    <m/>
    <n v="1.0900000000000001"/>
    <n v="551.46"/>
    <n v="0.6"/>
    <n v="0.7"/>
    <n v="0.7"/>
    <n v="1.48"/>
    <n v="34.549999999999997"/>
    <n v="20534.45"/>
    <n v="37.479999999999997"/>
    <m/>
    <n v="0"/>
    <n v="116.93"/>
    <n v="22.07"/>
    <m/>
    <n v="2.98"/>
    <n v="92.8"/>
    <n v="23.6"/>
    <n v="53"/>
    <n v="356.01"/>
    <n v="10.8"/>
    <n v="15.45"/>
    <n v="166.3"/>
    <n v="95.8"/>
    <n v="3.1"/>
    <n v="30.6"/>
    <n v="0.6"/>
    <n v="166.94"/>
    <n v="77.930000000000007"/>
    <n v="0"/>
    <n v="85.52"/>
    <n v="19.079999999999998"/>
    <n v="29.55"/>
    <n v="0"/>
    <n v="2.5299999999999998"/>
    <n v="22.31"/>
    <n v="34.549999999999997"/>
    <n v="46.27"/>
    <n v="13.27"/>
    <n v="2.95"/>
    <n v="97.48"/>
    <n v="1.52"/>
    <n v="1"/>
    <n v="93.95"/>
    <m/>
    <n v="2.0299999999999998"/>
    <n v="2.77"/>
    <n v="3.1"/>
    <n v="1.97"/>
    <n v="37.68"/>
    <n v="30.05"/>
    <n v="409.33"/>
    <n v="62.32"/>
    <n v="18.899999999999999"/>
    <n v="94"/>
    <n v="81.400000000000006"/>
    <n v="2.63"/>
    <n v="100"/>
    <n v="0.55000000000000004"/>
    <n v="0.59"/>
    <n v="0.38"/>
    <m/>
    <m/>
    <m/>
    <m/>
    <m/>
    <m/>
    <m/>
    <m/>
    <m/>
    <n v="118.11"/>
    <n v="328.3"/>
  </r>
  <r>
    <n v="510250"/>
    <s v="Cáceres"/>
    <s v="MT"/>
    <x v="15"/>
    <n v="51025011"/>
    <s v="Prefeitura Municipal de Cáceres"/>
    <s v="PMC"/>
    <s v="Local"/>
    <s v="Água e Esgoto"/>
    <s v="Administração pública direta"/>
    <n v="1"/>
    <n v="1"/>
    <n v="71474"/>
    <n v="71474"/>
    <n v="84175"/>
    <n v="84175"/>
    <m/>
    <m/>
    <m/>
    <n v="1"/>
    <n v="1"/>
    <n v="1"/>
    <n v="0"/>
    <n v="0"/>
    <m/>
    <m/>
    <m/>
    <m/>
    <m/>
    <m/>
    <m/>
    <m/>
    <m/>
    <n v="67496"/>
    <n v="65252"/>
    <n v="16874"/>
    <n v="15869"/>
    <n v="17746"/>
    <n v="16821"/>
    <n v="6117"/>
    <n v="14661"/>
    <n v="230.02"/>
    <n v="220.9"/>
    <n v="6591.02"/>
    <n v="6591.02"/>
    <n v="1674.77"/>
    <n v="4186.93"/>
    <n v="5091.6400000000003"/>
    <n v="0"/>
    <n v="16890"/>
    <n v="16148"/>
    <n v="7098"/>
    <n v="15541"/>
    <n v="0"/>
    <m/>
    <n v="0"/>
    <n v="0"/>
    <n v="0"/>
    <n v="1516.69"/>
    <n v="20871"/>
    <n v="19869"/>
    <n v="6428"/>
    <n v="14970"/>
    <n v="58.8"/>
    <n v="0"/>
    <n v="67496"/>
    <n v="65252"/>
    <n v="6591.02"/>
    <n v="2699.2"/>
    <m/>
    <m/>
    <m/>
    <m/>
    <m/>
    <m/>
    <m/>
    <m/>
    <m/>
    <m/>
    <m/>
    <m/>
    <n v="2284"/>
    <n v="2276"/>
    <n v="571"/>
    <n v="559"/>
    <n v="571"/>
    <n v="559"/>
    <n v="8.8000000000000007"/>
    <n v="8.8000000000000007"/>
    <n v="114"/>
    <n v="114"/>
    <n v="38.35"/>
    <n v="571"/>
    <n v="559"/>
    <n v="571"/>
    <n v="559"/>
    <n v="0"/>
    <n v="0"/>
    <n v="0"/>
    <m/>
    <n v="0"/>
    <n v="2284"/>
    <n v="2276"/>
    <n v="72.2"/>
    <n v="3513170.57"/>
    <n v="3456773.89"/>
    <n v="56396.68"/>
    <n v="0"/>
    <n v="3513170.57"/>
    <n v="3513170.57"/>
    <n v="0"/>
    <n v="843898.79"/>
    <n v="654897.1"/>
    <n v="674703.32"/>
    <n v="401416.02"/>
    <n v="1399654.7"/>
    <n v="370428"/>
    <n v="3024865.62"/>
    <n v="0"/>
    <n v="3024865.62"/>
    <n v="0"/>
    <n v="0"/>
    <n v="0"/>
    <n v="0"/>
    <n v="0"/>
    <n v="275625.44"/>
    <n v="20500"/>
    <n v="0"/>
    <n v="39"/>
    <n v="37"/>
    <n v="178663.58"/>
    <n v="0"/>
    <n v="296125.44"/>
    <n v="0"/>
    <n v="0"/>
    <n v="296125.44"/>
    <n v="0"/>
    <n v="0"/>
    <n v="0"/>
    <m/>
    <n v="0"/>
    <n v="0"/>
    <m/>
    <m/>
    <m/>
    <m/>
    <m/>
    <m/>
    <m/>
    <m/>
    <m/>
    <m/>
    <m/>
    <m/>
    <m/>
    <m/>
    <m/>
    <m/>
    <n v="1.06"/>
    <n v="469.7"/>
    <n v="0.59"/>
    <n v="0.68"/>
    <n v="0.68"/>
    <n v="1.47"/>
    <n v="34.549999999999997"/>
    <n v="17755.349999999999"/>
    <n v="63.46"/>
    <n v="25.64"/>
    <n v="0"/>
    <n v="116.14"/>
    <n v="22.05"/>
    <n v="12.3"/>
    <n v="2.72"/>
    <n v="100"/>
    <n v="24.5"/>
    <n v="59"/>
    <n v="302.52"/>
    <n v="11"/>
    <n v="15.58"/>
    <n v="172.8"/>
    <n v="94.4"/>
    <n v="3.2"/>
    <n v="31.7"/>
    <n v="0.59"/>
    <n v="169.47"/>
    <n v="77.95"/>
    <n v="0"/>
    <n v="86.1"/>
    <n v="19.2"/>
    <n v="29.75"/>
    <n v="0"/>
    <n v="5.09"/>
    <n v="22.31"/>
    <n v="34.549999999999997"/>
    <n v="46.27"/>
    <n v="13.27"/>
    <n v="5.91"/>
    <n v="98.39"/>
    <n v="1.61"/>
    <n v="0"/>
    <n v="95.58"/>
    <n v="40"/>
    <n v="2.3199999999999998"/>
    <n v="2.72"/>
    <n v="3.2"/>
    <n v="2.2400000000000002"/>
    <n v="35.9"/>
    <n v="28.5"/>
    <n v="392.48"/>
    <n v="64.099999999999994"/>
    <n v="20.100000000000001"/>
    <n v="86"/>
    <n v="80.19"/>
    <n v="2.71"/>
    <n v="100"/>
    <n v="0.41"/>
    <n v="0.63"/>
    <n v="0.51"/>
    <m/>
    <m/>
    <m/>
    <m/>
    <m/>
    <m/>
    <m/>
    <m/>
    <m/>
    <n v="116.14"/>
    <n v="287.73"/>
  </r>
  <r>
    <n v="510250"/>
    <s v="Cáceres"/>
    <s v="MT"/>
    <x v="16"/>
    <n v="51025011"/>
    <s v="Prefeitura Municipal de Cáceres"/>
    <s v="PMC"/>
    <s v="Local"/>
    <s v="Água e Esgoto"/>
    <s v="Administração pública direta"/>
    <n v="1"/>
    <n v="1"/>
    <n v="69967"/>
    <n v="69967"/>
    <n v="90391"/>
    <n v="90391"/>
    <m/>
    <m/>
    <m/>
    <n v="1"/>
    <n v="1"/>
    <n v="1"/>
    <n v="0"/>
    <n v="0"/>
    <m/>
    <m/>
    <m/>
    <m/>
    <m/>
    <m/>
    <m/>
    <m/>
    <m/>
    <n v="65252"/>
    <m/>
    <n v="15869"/>
    <m/>
    <n v="16821"/>
    <m/>
    <n v="14661"/>
    <m/>
    <n v="220.9"/>
    <m/>
    <n v="6480"/>
    <n v="6480"/>
    <n v="187.8"/>
    <n v="3468.4"/>
    <n v="4944.6000000000004"/>
    <n v="0"/>
    <n v="16148"/>
    <m/>
    <n v="15541"/>
    <m/>
    <n v="0"/>
    <m/>
    <n v="0"/>
    <n v="0"/>
    <n v="0"/>
    <n v="178.4"/>
    <n v="19869"/>
    <m/>
    <n v="14970"/>
    <m/>
    <n v="37.799999999999997"/>
    <m/>
    <n v="65252"/>
    <m/>
    <n v="6480"/>
    <n v="3386.68"/>
    <m/>
    <m/>
    <m/>
    <m/>
    <m/>
    <m/>
    <m/>
    <m/>
    <m/>
    <m/>
    <m/>
    <m/>
    <n v="2276"/>
    <m/>
    <n v="559"/>
    <m/>
    <n v="559"/>
    <m/>
    <n v="8.8000000000000007"/>
    <m/>
    <n v="108"/>
    <n v="108"/>
    <n v="22.4"/>
    <n v="559"/>
    <m/>
    <n v="559"/>
    <m/>
    <m/>
    <m/>
    <m/>
    <m/>
    <m/>
    <n v="2276"/>
    <m/>
    <n v="175.9"/>
    <n v="3172888.9"/>
    <n v="3124148.9"/>
    <n v="48740"/>
    <n v="0"/>
    <n v="3172888.9"/>
    <n v="3172889.39"/>
    <n v="0"/>
    <n v="654897.1"/>
    <m/>
    <n v="437271.08"/>
    <n v="287516.61"/>
    <n v="109633.59"/>
    <n v="178093"/>
    <n v="1012514.28"/>
    <n v="0"/>
    <n v="1012514.28"/>
    <n v="0"/>
    <n v="0"/>
    <n v="0"/>
    <n v="0"/>
    <n v="0"/>
    <n v="283824.14"/>
    <n v="0"/>
    <n v="0"/>
    <n v="37"/>
    <m/>
    <n v="0"/>
    <n v="0"/>
    <n v="283824.14"/>
    <n v="0"/>
    <n v="0"/>
    <n v="283824.14"/>
    <n v="0"/>
    <n v="0"/>
    <n v="0"/>
    <m/>
    <m/>
    <m/>
    <m/>
    <m/>
    <m/>
    <m/>
    <m/>
    <m/>
    <m/>
    <m/>
    <m/>
    <m/>
    <m/>
    <m/>
    <m/>
    <m/>
    <m/>
    <m/>
    <n v="1.05"/>
    <n v="469.72"/>
    <n v="0.2"/>
    <n v="0.63"/>
    <n v="0.63"/>
    <n v="2.17"/>
    <n v="60.77"/>
    <n v="11818.14"/>
    <n v="92.38"/>
    <n v="2.91"/>
    <n v="0"/>
    <n v="313.36"/>
    <n v="23.24"/>
    <n v="1"/>
    <n v="3.11"/>
    <n v="100"/>
    <n v="24.5"/>
    <n v="52"/>
    <n v="334.23"/>
    <n v="11.1"/>
    <n v="15.74"/>
    <n v="145.6"/>
    <n v="93.3"/>
    <n v="3.25"/>
    <n v="32.1"/>
    <n v="0.2"/>
    <n v="58.25"/>
    <n v="76.75"/>
    <n v="0"/>
    <n v="31.91"/>
    <n v="13.78"/>
    <n v="19.39"/>
    <n v="0"/>
    <n v="0"/>
    <n v="43.18"/>
    <n v="60.77"/>
    <n v="10.82"/>
    <n v="28.39"/>
    <n v="0"/>
    <n v="98.46"/>
    <n v="1.53"/>
    <n v="0"/>
    <n v="95.99"/>
    <n v="5.41"/>
    <n v="2.33"/>
    <n v="3.11"/>
    <n v="3.25"/>
    <n v="2.25"/>
    <n v="46.16"/>
    <n v="36.880000000000003"/>
    <n v="513.41"/>
    <n v="53.83"/>
    <n v="17.2"/>
    <n v="74"/>
    <n v="72.180000000000007"/>
    <n v="2.5099999999999998"/>
    <n v="100"/>
    <n v="0.52"/>
    <n v="1.62"/>
    <n v="0.03"/>
    <m/>
    <m/>
    <m/>
    <m/>
    <m/>
    <m/>
    <m/>
    <m/>
    <m/>
    <n v="313.36"/>
    <n v="315.5"/>
  </r>
  <r>
    <n v="510250"/>
    <s v="Cáceres"/>
    <s v="MT"/>
    <x v="18"/>
    <n v="51025011"/>
    <s v="Prefeitura Municipal de Cáceres"/>
    <s v="PMC"/>
    <s v="Local"/>
    <s v="Água e Esgoto"/>
    <s v="Empresa privada"/>
    <n v="1"/>
    <n v="1"/>
    <n v="67890"/>
    <n v="67890"/>
    <n v="87708"/>
    <n v="87708"/>
    <m/>
    <m/>
    <m/>
    <n v="1"/>
    <n v="1"/>
    <n v="1"/>
    <n v="0"/>
    <n v="0"/>
    <m/>
    <m/>
    <m/>
    <m/>
    <m/>
    <m/>
    <m/>
    <m/>
    <m/>
    <n v="71337"/>
    <m/>
    <n v="14548"/>
    <m/>
    <n v="15508"/>
    <m/>
    <n v="7184"/>
    <m/>
    <n v="228.8"/>
    <m/>
    <n v="2822"/>
    <n v="2723"/>
    <n v="1325"/>
    <n v="1538"/>
    <n v="1538"/>
    <n v="2723"/>
    <n v="14577"/>
    <m/>
    <n v="15508"/>
    <m/>
    <n v="26"/>
    <m/>
    <n v="0"/>
    <n v="0"/>
    <n v="0"/>
    <n v="1140"/>
    <n v="18752"/>
    <m/>
    <n v="14577"/>
    <m/>
    <n v="99"/>
    <m/>
    <n v="71337"/>
    <m/>
    <n v="2749"/>
    <n v="1497.86"/>
    <m/>
    <m/>
    <m/>
    <m/>
    <m/>
    <m/>
    <m/>
    <m/>
    <m/>
    <m/>
    <m/>
    <m/>
    <n v="2571"/>
    <m/>
    <n v="559"/>
    <m/>
    <n v="559"/>
    <m/>
    <n v="7.15"/>
    <m/>
    <n v="273"/>
    <n v="273"/>
    <n v="273"/>
    <n v="559"/>
    <m/>
    <n v="559"/>
    <m/>
    <m/>
    <m/>
    <m/>
    <m/>
    <m/>
    <n v="2571"/>
    <m/>
    <n v="57.56"/>
    <n v="2114144.4500000002"/>
    <n v="2077165.9"/>
    <n v="36978.550000000003"/>
    <n v="86869.65"/>
    <n v="2201014.1"/>
    <n v="1704607.71"/>
    <n v="0"/>
    <n v="104409.39"/>
    <m/>
    <n v="191773.63"/>
    <m/>
    <m/>
    <m/>
    <m/>
    <n v="79670.7"/>
    <m/>
    <n v="0"/>
    <n v="0"/>
    <n v="0"/>
    <m/>
    <n v="0"/>
    <n v="72192.259999999995"/>
    <n v="0"/>
    <n v="0"/>
    <n v="39"/>
    <m/>
    <m/>
    <m/>
    <n v="72192.259999999995"/>
    <n v="0"/>
    <n v="0"/>
    <n v="72192.259999999995"/>
    <n v="0"/>
    <n v="79670.7"/>
    <n v="0"/>
    <m/>
    <m/>
    <m/>
    <m/>
    <m/>
    <m/>
    <m/>
    <m/>
    <m/>
    <m/>
    <m/>
    <m/>
    <m/>
    <m/>
    <m/>
    <m/>
    <m/>
    <m/>
    <m/>
    <n v="1.06"/>
    <n v="411.97"/>
    <m/>
    <n v="1.1599999999999999"/>
    <n v="1.35"/>
    <n v="0.13"/>
    <m/>
    <n v="4917.2700000000004"/>
    <n v="49.38"/>
    <n v="48.65"/>
    <n v="96.49"/>
    <m/>
    <n v="43.51"/>
    <n v="7.1"/>
    <n v="17.75"/>
    <n v="100"/>
    <n v="8.3000000000000007"/>
    <m/>
    <m/>
    <n v="12.2"/>
    <n v="12.79"/>
    <n v="59.1"/>
    <n v="100"/>
    <n v="3.78"/>
    <n v="15.2"/>
    <m/>
    <m/>
    <n v="56.48"/>
    <n v="22.55"/>
    <m/>
    <n v="9.07"/>
    <m/>
    <n v="3.76"/>
    <m/>
    <m/>
    <m/>
    <m/>
    <m/>
    <m/>
    <n v="94.37"/>
    <n v="1.68"/>
    <n v="3.94"/>
    <n v="93.99"/>
    <n v="86.15"/>
    <n v="2.68"/>
    <n v="17.75"/>
    <n v="3.78"/>
    <n v="2.58"/>
    <n v="43.51"/>
    <n v="14.18"/>
    <n v="223.16"/>
    <n v="56.48"/>
    <n v="8.3000000000000007"/>
    <n v="18"/>
    <n v="81.33"/>
    <n v="2.93"/>
    <n v="97.41"/>
    <n v="0.53"/>
    <n v="0.21"/>
    <m/>
    <m/>
    <m/>
    <m/>
    <m/>
    <m/>
    <m/>
    <m/>
    <m/>
    <m/>
    <m/>
    <m/>
  </r>
  <r>
    <n v="510267"/>
    <s v="Campo Verde"/>
    <s v="MT"/>
    <x v="0"/>
    <n v="51026711"/>
    <s v="Águas de Campo Verde Ltda"/>
    <s v="ACV"/>
    <s v="Local"/>
    <s v="Água e Esgoto"/>
    <s v="Empresa privada"/>
    <n v="1"/>
    <n v="1"/>
    <m/>
    <m/>
    <n v="44585"/>
    <n v="44585"/>
    <n v="1"/>
    <n v="0"/>
    <n v="0"/>
    <n v="1"/>
    <n v="1"/>
    <n v="1"/>
    <n v="0"/>
    <n v="0"/>
    <n v="1"/>
    <n v="0"/>
    <n v="0"/>
    <n v="2031"/>
    <n v="2031"/>
    <m/>
    <m/>
    <m/>
    <m/>
    <n v="37690"/>
    <n v="35506"/>
    <n v="13947"/>
    <n v="13962"/>
    <n v="15013"/>
    <n v="15010"/>
    <n v="13940"/>
    <n v="13957"/>
    <n v="267.19"/>
    <n v="249.97"/>
    <n v="4519.0200000000004"/>
    <n v="0"/>
    <n v="2165.2199999999998"/>
    <n v="2177.36"/>
    <n v="2546.19"/>
    <n v="4519.0200000000004"/>
    <n v="13790"/>
    <n v="13745"/>
    <n v="15006"/>
    <n v="15005"/>
    <n v="4519.0200000000004"/>
    <m/>
    <n v="0"/>
    <n v="0"/>
    <n v="0"/>
    <n v="1854.57"/>
    <n v="16270"/>
    <n v="15628"/>
    <n v="13784"/>
    <n v="13740"/>
    <n v="14.97"/>
    <m/>
    <m/>
    <n v="35506"/>
    <n v="4519.0200000000004"/>
    <n v="3912.56"/>
    <n v="6128"/>
    <n v="79242"/>
    <n v="72113.25"/>
    <n v="2981"/>
    <n v="1613.37"/>
    <n v="5515.17"/>
    <n v="26297"/>
    <n v="0"/>
    <n v="10676"/>
    <n v="18389"/>
    <n v="8932"/>
    <n v="16627"/>
    <n v="32587"/>
    <n v="29985"/>
    <n v="10222"/>
    <n v="9501"/>
    <n v="10833"/>
    <n v="9999"/>
    <n v="203.3"/>
    <n v="190.32"/>
    <n v="1256.9000000000001"/>
    <n v="1256.9000000000001"/>
    <n v="1654.42"/>
    <n v="9996"/>
    <n v="9198"/>
    <n v="11447"/>
    <n v="10241"/>
    <n v="0"/>
    <n v="0"/>
    <n v="0"/>
    <n v="0"/>
    <m/>
    <m/>
    <n v="29985"/>
    <n v="551.66999999999996"/>
    <n v="23792943.460000001"/>
    <n v="15129398.119999999"/>
    <n v="8663545.3399999999"/>
    <n v="302706.53999999998"/>
    <n v="24095650"/>
    <n v="23534158.43"/>
    <n v="0"/>
    <n v="4906451.46"/>
    <n v="4322931.5"/>
    <n v="355024.22"/>
    <n v="96827.56"/>
    <n v="2963221.45"/>
    <n v="977590.08"/>
    <n v="5772987.8200000003"/>
    <n v="6518430.0899999999"/>
    <n v="22349378.879999999"/>
    <n v="0"/>
    <n v="5562214.0300000003"/>
    <n v="0"/>
    <n v="713806.9"/>
    <n v="981208.88"/>
    <n v="3041420.75"/>
    <n v="484954.97"/>
    <n v="903644.06"/>
    <n v="21"/>
    <n v="21"/>
    <n v="666517.61"/>
    <n v="3514538.06"/>
    <n v="0"/>
    <n v="4430019.78"/>
    <n v="0"/>
    <n v="4430019.78"/>
    <n v="0"/>
    <n v="6518430.0899999999"/>
    <n v="0"/>
    <n v="6518430.0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1210.83"/>
    <n v="5.32"/>
    <n v="5.66"/>
    <n v="5.94"/>
    <n v="5.24"/>
    <n v="5.96"/>
    <n v="16905.919999999998"/>
    <n v="99.96"/>
    <n v="48.07"/>
    <n v="100"/>
    <n v="106.46"/>
    <n v="43.47"/>
    <n v="12.02"/>
    <n v="57.73"/>
    <n v="100"/>
    <n v="14.13"/>
    <n v="78.83"/>
    <n v="322.58"/>
    <n v="16.21"/>
    <n v="18.149999999999999"/>
    <n v="163"/>
    <m/>
    <m/>
    <n v="25.09"/>
    <n v="1.37"/>
    <n v="227.04"/>
    <n v="56.53"/>
    <n v="2.33"/>
    <n v="24.26"/>
    <n v="1.49"/>
    <n v="5.6"/>
    <n v="27.4"/>
    <n v="2.8"/>
    <n v="6.15"/>
    <n v="23.08"/>
    <n v="51.33"/>
    <n v="1.68"/>
    <n v="11.55"/>
    <n v="62.79"/>
    <n v="35.950000000000003"/>
    <n v="1.26"/>
    <n v="91.71"/>
    <n v="99.44"/>
    <n v="1.5"/>
    <n v="57.73"/>
    <m/>
    <n v="0.88"/>
    <n v="51.66"/>
    <n v="24.65"/>
    <n v="456.81"/>
    <n v="48.34"/>
    <n v="12.09"/>
    <n v="73.3"/>
    <n v="84.54"/>
    <n v="73.09"/>
    <n v="100"/>
    <n v="0.87"/>
    <n v="0.44"/>
    <n v="0.66"/>
    <n v="3.8"/>
    <n v="0.33"/>
    <n v="0.93"/>
    <n v="40.6"/>
    <n v="11.34"/>
    <n v="117.63"/>
    <n v="2.19"/>
    <n v="63.23"/>
    <n v="33.97"/>
    <n v="177.31"/>
    <n v="302.14"/>
  </r>
  <r>
    <n v="510267"/>
    <s v="Campo Verde"/>
    <s v="MT"/>
    <x v="1"/>
    <n v="51026711"/>
    <s v="Águas de Campo Verde Ltda"/>
    <s v="ACV"/>
    <s v="Local"/>
    <s v="Água e Esgoto"/>
    <s v="Empresa privada"/>
    <n v="1"/>
    <n v="1"/>
    <n v="35506"/>
    <n v="35506"/>
    <n v="44033"/>
    <n v="44033"/>
    <n v="1"/>
    <n v="0"/>
    <n v="0"/>
    <n v="1"/>
    <n v="1"/>
    <n v="1"/>
    <n v="0"/>
    <n v="0"/>
    <n v="1"/>
    <n v="0"/>
    <n v="0"/>
    <n v="2031"/>
    <n v="2031"/>
    <m/>
    <m/>
    <m/>
    <m/>
    <n v="35506"/>
    <n v="36883"/>
    <n v="13962"/>
    <n v="13490"/>
    <n v="15010"/>
    <n v="14534"/>
    <n v="13957"/>
    <n v="13456"/>
    <n v="249.97"/>
    <n v="249.74"/>
    <n v="4361.43"/>
    <n v="0"/>
    <n v="2121.65"/>
    <n v="2651.42"/>
    <n v="2499"/>
    <n v="4361.43"/>
    <n v="13745"/>
    <n v="13277"/>
    <n v="15005"/>
    <n v="14500"/>
    <n v="4361.43"/>
    <m/>
    <n v="0"/>
    <n v="0"/>
    <n v="0"/>
    <n v="1925.5"/>
    <n v="15628"/>
    <n v="15018"/>
    <n v="13740"/>
    <n v="13247"/>
    <n v="0.99"/>
    <m/>
    <n v="35506"/>
    <n v="36883"/>
    <n v="4336.99"/>
    <n v="3651.19"/>
    <n v="4362"/>
    <n v="72067"/>
    <n v="65532"/>
    <n v="-10704"/>
    <n v="2526"/>
    <n v="4009"/>
    <n v="21210"/>
    <n v="0"/>
    <n v="4491"/>
    <n v="11873"/>
    <n v="-5727"/>
    <n v="9468"/>
    <n v="29985"/>
    <n v="29777"/>
    <n v="9501"/>
    <n v="9361"/>
    <n v="9999"/>
    <n v="9792"/>
    <n v="190.32"/>
    <n v="190.25"/>
    <n v="1413.01"/>
    <n v="1413.01"/>
    <n v="1572.44"/>
    <n v="9198"/>
    <n v="9134"/>
    <n v="10241"/>
    <n v="9882"/>
    <n v="0"/>
    <n v="0"/>
    <n v="0"/>
    <n v="0"/>
    <m/>
    <n v="29985"/>
    <n v="29777"/>
    <n v="532.12"/>
    <n v="17797925.629999999"/>
    <n v="11440846.75"/>
    <n v="6357078.8799999999"/>
    <n v="239020.22"/>
    <n v="18036945.850000001"/>
    <n v="17022418.59"/>
    <n v="0"/>
    <n v="4322931.5"/>
    <n v="3216962.78"/>
    <n v="316083.19"/>
    <n v="118262.84"/>
    <n v="3322685.37"/>
    <n v="1572466.4"/>
    <n v="7336256.8700000001"/>
    <n v="7261779.9900000002"/>
    <n v="27730632.18"/>
    <n v="0"/>
    <n v="4399194.3499999996"/>
    <n v="0"/>
    <n v="586408.81000000006"/>
    <n v="7756189.6100000003"/>
    <n v="3960081.23"/>
    <n v="709182.22"/>
    <n v="171790.77"/>
    <n v="21"/>
    <n v="24"/>
    <n v="1420350.26"/>
    <n v="977211.36"/>
    <n v="0"/>
    <n v="4841054.22"/>
    <n v="0"/>
    <n v="4841054.22"/>
    <n v="0"/>
    <n v="7261779.9900000002"/>
    <n v="0"/>
    <n v="7261779.9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1096.33"/>
    <n v="6.81"/>
    <n v="4.37"/>
    <n v="4.58"/>
    <n v="4.04"/>
    <n v="6.81"/>
    <n v="14048.14"/>
    <n v="99.86"/>
    <n v="48.66"/>
    <n v="100"/>
    <n v="64.180000000000007"/>
    <n v="42.69"/>
    <n v="11.98"/>
    <n v="53.29"/>
    <n v="100"/>
    <n v="14.1"/>
    <n v="134.43"/>
    <n v="183.49"/>
    <n v="16.309999999999999"/>
    <n v="18.91"/>
    <n v="200.7"/>
    <n v="100"/>
    <n v="84.45"/>
    <n v="24.6"/>
    <n v="1.8"/>
    <n v="297.41000000000003"/>
    <n v="57.31"/>
    <n v="5.62"/>
    <n v="41.22"/>
    <n v="1.78"/>
    <n v="10.61"/>
    <n v="40.799999999999997"/>
    <n v="7.98"/>
    <n v="4.3099999999999996"/>
    <n v="25.74"/>
    <n v="45.29"/>
    <n v="1.61"/>
    <n v="19.36"/>
    <n v="63.43"/>
    <n v="35.24"/>
    <n v="1.33"/>
    <n v="91.46"/>
    <n v="80.02"/>
    <n v="1.64"/>
    <n v="53.29"/>
    <n v="84.45"/>
    <n v="0.97"/>
    <n v="39.19"/>
    <n v="18.739999999999998"/>
    <n v="341.12"/>
    <n v="60.81"/>
    <n v="14.96"/>
    <n v="86.28"/>
    <n v="80.63"/>
    <n v="68.099999999999994"/>
    <n v="99.44"/>
    <n v="0.84"/>
    <n v="0.38"/>
    <n v="0.79"/>
    <n v="1.73"/>
    <n v="0.24"/>
    <n v="0.94"/>
    <n v="21.17"/>
    <n v="-50.47"/>
    <n v="-72.75"/>
    <n v="3.71"/>
    <n v="44.64"/>
    <n v="-27"/>
    <n v="76.150000000000006"/>
    <n v="172.26"/>
  </r>
  <r>
    <n v="510267"/>
    <s v="Campo Verde"/>
    <s v="MT"/>
    <x v="2"/>
    <n v="51026711"/>
    <s v="Águas de Campo Verde Ltda"/>
    <s v="ACV"/>
    <s v="Local"/>
    <s v="Água e Esgoto"/>
    <s v="Empresa privada"/>
    <n v="1"/>
    <n v="1"/>
    <n v="36883"/>
    <n v="36883"/>
    <n v="45740"/>
    <n v="45740"/>
    <n v="1"/>
    <n v="0"/>
    <n v="0"/>
    <n v="1"/>
    <n v="1"/>
    <n v="1"/>
    <n v="0"/>
    <n v="0"/>
    <n v="1"/>
    <n v="0"/>
    <n v="0"/>
    <n v="2031"/>
    <n v="2031"/>
    <m/>
    <m/>
    <m/>
    <m/>
    <n v="36883"/>
    <n v="35513"/>
    <n v="13490"/>
    <n v="12617"/>
    <n v="14534"/>
    <n v="13669"/>
    <n v="13456"/>
    <n v="12616"/>
    <n v="249.74"/>
    <n v="249.69"/>
    <n v="4061.48"/>
    <n v="0"/>
    <n v="2117.46"/>
    <n v="2132.73"/>
    <n v="2475.69"/>
    <n v="4061.48"/>
    <n v="13277"/>
    <n v="12465"/>
    <n v="14500"/>
    <n v="13668"/>
    <n v="4061.48"/>
    <m/>
    <n v="0"/>
    <n v="0"/>
    <n v="0"/>
    <n v="1892.22"/>
    <n v="15018"/>
    <n v="14237"/>
    <n v="13247"/>
    <n v="12464"/>
    <n v="241.4"/>
    <m/>
    <n v="36883"/>
    <n v="35513"/>
    <n v="4061.48"/>
    <n v="3580.92"/>
    <n v="9653.98"/>
    <n v="73875.81"/>
    <n v="56818.95"/>
    <n v="588.57000000000005"/>
    <n v="2343.5"/>
    <n v="14713.36"/>
    <n v="19786.75"/>
    <n v="0"/>
    <n v="4244.7"/>
    <n v="8925.74"/>
    <n v="3896.68"/>
    <n v="7552.81"/>
    <n v="29777"/>
    <n v="28639"/>
    <n v="9361"/>
    <n v="8978"/>
    <n v="9792"/>
    <n v="9412"/>
    <n v="190.25"/>
    <n v="189.66"/>
    <n v="1149.51"/>
    <n v="1149.51"/>
    <n v="1352.66"/>
    <n v="9134"/>
    <n v="8785"/>
    <n v="9882"/>
    <n v="9767"/>
    <n v="0"/>
    <n v="0"/>
    <n v="0"/>
    <n v="0"/>
    <m/>
    <n v="29777"/>
    <n v="28639"/>
    <n v="373.51"/>
    <n v="15744954.35"/>
    <n v="10649063.369999999"/>
    <n v="5095890.9800000004"/>
    <n v="203758.07"/>
    <n v="15948712.42"/>
    <n v="14927091.960000001"/>
    <n v="0"/>
    <n v="3216962.78"/>
    <n v="4073690.05"/>
    <n v="699253.77"/>
    <n v="154673.87"/>
    <n v="2406481.9300000002"/>
    <n v="1610916.24"/>
    <n v="6335924.6799999997"/>
    <n v="2882798.02"/>
    <n v="13681446.74"/>
    <n v="0"/>
    <n v="3251125.03"/>
    <n v="0"/>
    <n v="481038.29"/>
    <n v="343251.45"/>
    <n v="3321721.34"/>
    <n v="2573448.04"/>
    <n v="141467.88"/>
    <n v="24"/>
    <n v="44"/>
    <n v="983560.58"/>
    <n v="868347.56"/>
    <n v="0"/>
    <n v="6036637.2599999998"/>
    <n v="0"/>
    <n v="6036637.2599999998"/>
    <n v="0"/>
    <n v="2882798.02"/>
    <n v="0"/>
    <n v="2882798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697.16"/>
    <n v="3.57"/>
    <n v="4.1100000000000003"/>
    <n v="4.3"/>
    <n v="3.77"/>
    <n v="16.89"/>
    <n v="20566.29"/>
    <n v="99.87"/>
    <n v="55.43"/>
    <n v="100"/>
    <n v="115.08"/>
    <n v="35.19"/>
    <n v="12.53"/>
    <n v="53.9"/>
    <n v="100"/>
    <n v="14.63"/>
    <n v="112.33"/>
    <n v="211.02"/>
    <n v="17.07"/>
    <n v="19.329999999999998"/>
    <n v="161.41999999999999"/>
    <n v="100"/>
    <n v="80.73"/>
    <n v="24"/>
    <n v="1.66"/>
    <n v="267.3"/>
    <n v="64.81"/>
    <n v="6.41"/>
    <n v="40.24"/>
    <n v="4.4400000000000004"/>
    <n v="14.67"/>
    <n v="18.309999999999999"/>
    <n v="6.25"/>
    <n v="11.04"/>
    <n v="36.46"/>
    <n v="37.979999999999997"/>
    <n v="2.44"/>
    <n v="15.52"/>
    <n v="66.77"/>
    <n v="31.95"/>
    <n v="1.28"/>
    <n v="91.27"/>
    <n v="99.28"/>
    <n v="2.6"/>
    <n v="53.9"/>
    <n v="80.73"/>
    <n v="1.53"/>
    <n v="44.17"/>
    <n v="18.510000000000002"/>
    <n v="354.15"/>
    <n v="55.83"/>
    <n v="12.6"/>
    <n v="72.61"/>
    <n v="80.64"/>
    <n v="65.099999999999994"/>
    <n v="100"/>
    <n v="0.88"/>
    <n v="0.32"/>
    <n v="0.61"/>
    <n v="4.12"/>
    <n v="0.31"/>
    <n v="0.8"/>
    <n v="21.45"/>
    <n v="2.97"/>
    <n v="4.17"/>
    <n v="3.96"/>
    <n v="38.17"/>
    <n v="19.690000000000001"/>
    <n v="156.11000000000001"/>
    <n v="197.84"/>
  </r>
  <r>
    <n v="510267"/>
    <s v="Campo Verde"/>
    <s v="MT"/>
    <x v="3"/>
    <n v="51026711"/>
    <s v="Águas de Campo Verde Ltda"/>
    <s v="ACV"/>
    <s v="Local"/>
    <s v="Água e Esgoto"/>
    <s v="Empresa privada"/>
    <n v="1"/>
    <n v="1"/>
    <n v="35513"/>
    <n v="35513"/>
    <n v="44041"/>
    <n v="44041"/>
    <n v="1"/>
    <n v="0"/>
    <n v="0"/>
    <n v="1"/>
    <n v="1"/>
    <n v="1"/>
    <n v="0"/>
    <n v="0"/>
    <n v="1"/>
    <n v="0"/>
    <n v="0"/>
    <n v="2031"/>
    <n v="2031"/>
    <m/>
    <m/>
    <m/>
    <m/>
    <n v="35513"/>
    <n v="37937"/>
    <n v="12617"/>
    <n v="11800"/>
    <n v="13669"/>
    <n v="12806"/>
    <n v="12616"/>
    <n v="11800"/>
    <n v="249.69"/>
    <n v="225.15"/>
    <n v="4142.3999999999996"/>
    <n v="0"/>
    <n v="2013.34"/>
    <n v="2027.74"/>
    <n v="2311.29"/>
    <n v="4142.3999999999996"/>
    <n v="12465"/>
    <n v="11637"/>
    <n v="13668"/>
    <n v="12806"/>
    <n v="4142.3999999999996"/>
    <m/>
    <n v="0"/>
    <n v="0"/>
    <n v="0"/>
    <n v="1673.69"/>
    <n v="14237"/>
    <n v="13665"/>
    <n v="12464"/>
    <n v="11637"/>
    <n v="44"/>
    <m/>
    <n v="35513"/>
    <n v="34569"/>
    <n v="4142.3999999999996"/>
    <n v="3109.94"/>
    <n v="7685"/>
    <n v="70392"/>
    <n v="52222"/>
    <n v="-2351"/>
    <n v="4045"/>
    <n v="14125"/>
    <n v="23115"/>
    <n v="0"/>
    <n v="559"/>
    <n v="9413"/>
    <n v="669"/>
    <n v="3579"/>
    <n v="28639"/>
    <n v="27661"/>
    <n v="8978"/>
    <n v="7252"/>
    <n v="9412"/>
    <n v="8485"/>
    <n v="189.66"/>
    <n v="167.79"/>
    <n v="1401.68"/>
    <n v="1401.68"/>
    <n v="1232.43"/>
    <n v="8785"/>
    <n v="8485"/>
    <n v="9767"/>
    <n v="7368"/>
    <n v="0"/>
    <n v="0"/>
    <n v="0"/>
    <n v="0"/>
    <m/>
    <n v="28639"/>
    <n v="27661"/>
    <n v="220.81"/>
    <n v="15020623.51"/>
    <n v="10844918.16"/>
    <n v="4175705.35"/>
    <n v="646015.48"/>
    <n v="15666638.99"/>
    <n v="13723679.48"/>
    <n v="0"/>
    <n v="4073690.05"/>
    <n v="3056803.25"/>
    <n v="2916605.92"/>
    <n v="114390.17"/>
    <n v="1885376.58"/>
    <n v="2173039.71"/>
    <n v="10670523.99"/>
    <n v="4366759.18"/>
    <n v="17263735"/>
    <n v="0"/>
    <n v="2717556.01"/>
    <n v="0"/>
    <n v="307686.83"/>
    <n v="-1305726.94"/>
    <n v="4353109.24"/>
    <n v="3598381.47"/>
    <n v="222724.66"/>
    <n v="44"/>
    <n v="63"/>
    <n v="3273424.78"/>
    <n v="814622.76"/>
    <n v="0"/>
    <n v="8174215.3700000001"/>
    <n v="0"/>
    <n v="8174215.3700000001"/>
    <n v="0"/>
    <n v="4366759.18"/>
    <n v="0"/>
    <n v="4366759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414.69"/>
    <n v="4.87"/>
    <n v="4.24"/>
    <n v="4.6900000000000004"/>
    <n v="3.39"/>
    <n v="29.48"/>
    <n v="54516"/>
    <n v="100"/>
    <n v="49.13"/>
    <n v="100"/>
    <n v="87.01"/>
    <n v="43.61"/>
    <n v="12.67"/>
    <n v="69.13"/>
    <n v="100"/>
    <n v="14.55"/>
    <n v="93.36"/>
    <n v="237.64"/>
    <n v="17.02"/>
    <n v="20.86"/>
    <n v="151.27000000000001"/>
    <n v="100"/>
    <n v="80.64"/>
    <n v="26.08"/>
    <n v="3.01"/>
    <n v="480.96"/>
    <n v="56.39"/>
    <n v="12.4"/>
    <n v="71.040000000000006"/>
    <n v="19.420000000000002"/>
    <n v="33.880000000000003"/>
    <n v="29.07"/>
    <n v="21.79"/>
    <n v="27.33"/>
    <n v="47.7"/>
    <n v="17.670000000000002"/>
    <n v="1.07"/>
    <n v="30.68"/>
    <n v="69.22"/>
    <n v="26.65"/>
    <n v="4.12"/>
    <n v="91.04"/>
    <n v="99.29"/>
    <n v="4.38"/>
    <n v="69.13"/>
    <n v="80.64"/>
    <n v="2.63"/>
    <n v="50.52"/>
    <n v="23.89"/>
    <n v="464.68"/>
    <n v="49.48"/>
    <n v="12.77"/>
    <n v="93.61"/>
    <n v="80.64"/>
    <n v="65.03"/>
    <n v="100"/>
    <n v="0.75"/>
    <n v="0.16"/>
    <n v="0.56999999999999995"/>
    <n v="1.9"/>
    <n v="0.3"/>
    <n v="0.8"/>
    <n v="2.42"/>
    <n v="-10.17"/>
    <n v="-14.27"/>
    <n v="7.19"/>
    <n v="15.48"/>
    <n v="2.89"/>
    <n v="99.94"/>
    <n v="217.69"/>
  </r>
  <r>
    <n v="510267"/>
    <s v="Campo Verde"/>
    <s v="MT"/>
    <x v="4"/>
    <n v="51026711"/>
    <s v="Águas de Campo Verde Ltda"/>
    <s v="ACV"/>
    <s v="Local"/>
    <s v="Água e Esgoto"/>
    <s v="Empresa privada"/>
    <n v="1"/>
    <n v="1"/>
    <n v="34569"/>
    <n v="34569"/>
    <n v="42871"/>
    <n v="42871"/>
    <n v="1"/>
    <n v="0"/>
    <n v="0"/>
    <n v="1"/>
    <n v="1"/>
    <n v="1"/>
    <n v="0"/>
    <n v="0"/>
    <n v="1"/>
    <n v="0"/>
    <n v="0"/>
    <n v="2031"/>
    <n v="2031"/>
    <m/>
    <m/>
    <m/>
    <m/>
    <n v="37937"/>
    <n v="35273"/>
    <n v="11800"/>
    <n v="10768"/>
    <n v="12806"/>
    <n v="11771"/>
    <n v="11800"/>
    <n v="10768"/>
    <n v="225.15"/>
    <n v="225.15"/>
    <n v="3821.32"/>
    <n v="0"/>
    <n v="1948.01"/>
    <n v="1951.47"/>
    <n v="2265.08"/>
    <n v="3821.32"/>
    <n v="11637"/>
    <n v="10820"/>
    <n v="12806"/>
    <n v="11771"/>
    <n v="3821.32"/>
    <m/>
    <n v="0"/>
    <n v="0"/>
    <n v="0"/>
    <n v="1716.9"/>
    <n v="13665"/>
    <n v="13107"/>
    <n v="11637"/>
    <n v="10820"/>
    <n v="150.29"/>
    <m/>
    <n v="34569"/>
    <n v="32200"/>
    <n v="0"/>
    <n v="2883.96"/>
    <n v="9544"/>
    <n v="64894"/>
    <n v="45282"/>
    <n v="-1948"/>
    <n v="3136"/>
    <n v="16476"/>
    <n v="16315"/>
    <n v="0"/>
    <n v="142"/>
    <n v="7932"/>
    <n v="782"/>
    <n v="2872"/>
    <n v="27661"/>
    <n v="14960"/>
    <n v="7252"/>
    <n v="4203"/>
    <n v="8485"/>
    <n v="4589"/>
    <n v="167.79"/>
    <n v="167.79"/>
    <n v="780.92"/>
    <n v="780.92"/>
    <n v="919"/>
    <n v="8485"/>
    <n v="4589"/>
    <n v="7368"/>
    <n v="4382"/>
    <n v="0"/>
    <n v="0"/>
    <n v="0"/>
    <n v="0"/>
    <m/>
    <n v="27661"/>
    <n v="14960"/>
    <n v="223.54"/>
    <n v="12209663.68"/>
    <n v="9062813.8599999994"/>
    <n v="3146849.82"/>
    <n v="949819.68"/>
    <n v="13159483.359999999"/>
    <n v="12434462.58"/>
    <n v="0"/>
    <n v="3056803.25"/>
    <n v="2178075.86"/>
    <n v="1924169.99"/>
    <n v="98860.83"/>
    <n v="1594201.05"/>
    <n v="2364725.14"/>
    <n v="8742150.5"/>
    <n v="1845885.9"/>
    <n v="19278752.66"/>
    <n v="0"/>
    <n v="2847937.8"/>
    <n v="0"/>
    <n v="298758.21999999997"/>
    <n v="-1015399.53"/>
    <n v="1428380.86"/>
    <n v="2616819.7000000002"/>
    <n v="354224.7"/>
    <n v="63"/>
    <n v="80"/>
    <n v="2461435.27"/>
    <n v="6858177.9900000002"/>
    <n v="0"/>
    <n v="4399425.26"/>
    <n v="0"/>
    <n v="4399425.26"/>
    <n v="0"/>
    <n v="1845885.9"/>
    <n v="0"/>
    <n v="1845885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263.29000000000002"/>
    <n v="6.05"/>
    <n v="3.83"/>
    <n v="4"/>
    <n v="3.42"/>
    <n v="22.25"/>
    <n v="26911.47"/>
    <n v="100"/>
    <n v="53.06"/>
    <n v="100"/>
    <n v="63.33"/>
    <n v="38.299999999999997"/>
    <n v="13.21"/>
    <n v="40.020000000000003"/>
    <n v="100"/>
    <n v="15.36"/>
    <n v="159.37"/>
    <n v="118.12"/>
    <n v="16.82"/>
    <n v="28.56"/>
    <n v="146.06"/>
    <n v="100"/>
    <n v="80.02"/>
    <n v="25.91"/>
    <n v="2.75"/>
    <n v="464.38"/>
    <n v="61.7"/>
    <n v="5.51"/>
    <n v="71.599999999999994"/>
    <n v="15.76"/>
    <n v="35.130000000000003"/>
    <n v="15.12"/>
    <n v="20.16"/>
    <n v="22.01"/>
    <n v="49.06"/>
    <n v="18.239999999999998"/>
    <n v="1.1299999999999999"/>
    <n v="28.16"/>
    <n v="68.87"/>
    <n v="23.91"/>
    <n v="7.22"/>
    <n v="91.37"/>
    <n v="99.82"/>
    <n v="6.34"/>
    <n v="40.020000000000003"/>
    <n v="80.02"/>
    <n v="4.2"/>
    <n v="46.84"/>
    <n v="20.92"/>
    <n v="417.5"/>
    <n v="53.16"/>
    <n v="13.23"/>
    <n v="83.62"/>
    <n v="88.49"/>
    <n v="64.52"/>
    <n v="0"/>
    <n v="0.75"/>
    <n v="0.28999999999999998"/>
    <n v="0.51"/>
    <n v="3.04"/>
    <n v="0.36"/>
    <n v="0.75"/>
    <n v="0.87"/>
    <n v="-11.94"/>
    <n v="-10.57"/>
    <n v="6.48"/>
    <n v="17.600000000000001"/>
    <n v="4.79"/>
    <n v="129.9"/>
    <n v="106.74"/>
  </r>
  <r>
    <n v="510267"/>
    <s v="Campo Verde"/>
    <s v="MT"/>
    <x v="5"/>
    <n v="51026711"/>
    <s v="Águas de Campo Verde Ltda"/>
    <s v="ACV"/>
    <s v="Local"/>
    <s v="Água e Esgoto"/>
    <s v="Empresa privada"/>
    <n v="1"/>
    <n v="1"/>
    <n v="32200"/>
    <n v="32200"/>
    <n v="39933"/>
    <n v="39933"/>
    <n v="1"/>
    <n v="0"/>
    <n v="0"/>
    <n v="1"/>
    <n v="1"/>
    <n v="1"/>
    <n v="0"/>
    <n v="0"/>
    <n v="1"/>
    <n v="0"/>
    <n v="0"/>
    <n v="2031"/>
    <n v="2031"/>
    <m/>
    <m/>
    <m/>
    <m/>
    <n v="35273"/>
    <n v="36483"/>
    <n v="10768"/>
    <n v="11185"/>
    <n v="11771"/>
    <n v="12225"/>
    <n v="10768"/>
    <n v="11185"/>
    <n v="225.15"/>
    <n v="225.15"/>
    <n v="3603.09"/>
    <n v="0"/>
    <n v="1964.92"/>
    <n v="1966.49"/>
    <n v="2217.0100000000002"/>
    <n v="3603.09"/>
    <n v="10820"/>
    <n v="11191"/>
    <n v="11771"/>
    <n v="12225"/>
    <n v="3603.09"/>
    <m/>
    <n v="0"/>
    <n v="0"/>
    <n v="0"/>
    <n v="1603.12"/>
    <n v="13107"/>
    <n v="12589"/>
    <n v="10820"/>
    <n v="11191"/>
    <n v="0"/>
    <m/>
    <n v="32200"/>
    <n v="31298"/>
    <n v="3603.09"/>
    <n v="2700.44"/>
    <n v="3225"/>
    <n v="55971"/>
    <n v="38817"/>
    <n v="-68"/>
    <n v="3720"/>
    <n v="13434"/>
    <n v="18997"/>
    <n v="0"/>
    <n v="1637"/>
    <n v="6998"/>
    <n v="38817"/>
    <n v="13434"/>
    <n v="14960"/>
    <n v="14106"/>
    <n v="4203"/>
    <n v="4122"/>
    <n v="4589"/>
    <n v="4330"/>
    <n v="167.79"/>
    <n v="167.79"/>
    <n v="615.5"/>
    <n v="615.5"/>
    <n v="741.87"/>
    <n v="4589"/>
    <n v="4327"/>
    <n v="4382"/>
    <n v="4383"/>
    <n v="0"/>
    <n v="0"/>
    <n v="0"/>
    <n v="0"/>
    <m/>
    <n v="14960"/>
    <n v="14106"/>
    <n v="210.78"/>
    <n v="11582237.57"/>
    <n v="9190238.3300000001"/>
    <n v="2391999.2400000002"/>
    <n v="111769.36"/>
    <n v="11694006.93"/>
    <n v="10954914.210000001"/>
    <n v="0"/>
    <n v="2178075.86"/>
    <n v="1614221.17"/>
    <n v="1768089.65"/>
    <n v="79377.81"/>
    <n v="1294060.0900000001"/>
    <n v="1359708.41"/>
    <n v="6181214.5300000003"/>
    <n v="1267461.4099999999"/>
    <n v="10338823.689999999"/>
    <n v="0"/>
    <n v="2501357.13"/>
    <n v="0"/>
    <n v="35947.25"/>
    <n v="0"/>
    <n v="3101570.74"/>
    <n v="3668854.25"/>
    <n v="382358.8"/>
    <n v="80"/>
    <n v="16"/>
    <n v="1644031.32"/>
    <n v="388790.62"/>
    <n v="0"/>
    <n v="7152783.79"/>
    <n v="0"/>
    <n v="7152783.79"/>
    <n v="0"/>
    <n v="1267461.4099999999"/>
    <n v="0"/>
    <n v="1267461.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342.86"/>
    <n v="3.49"/>
    <n v="3.91"/>
    <n v="4.1500000000000004"/>
    <n v="3.22"/>
    <n v="30.25"/>
    <n v="36835.199999999997"/>
    <n v="100"/>
    <n v="54.53"/>
    <n v="100"/>
    <n v="112.03"/>
    <n v="38.47"/>
    <n v="13.65"/>
    <n v="31.3"/>
    <n v="100"/>
    <n v="15.4"/>
    <n v="84.91"/>
    <n v="193.82"/>
    <n v="17.52"/>
    <n v="38.29"/>
    <n v="150.16999999999999"/>
    <n v="100"/>
    <n v="46.46"/>
    <n v="25.03"/>
    <n v="2.09"/>
    <n v="375.59"/>
    <n v="61.53"/>
    <n v="6.32"/>
    <n v="53.37"/>
    <n v="15.27"/>
    <n v="27.01"/>
    <n v="10.94"/>
    <n v="14.19"/>
    <n v="28.6"/>
    <n v="50.6"/>
    <n v="20.94"/>
    <n v="1.28"/>
    <n v="26.6"/>
    <n v="78.59"/>
    <n v="20.45"/>
    <n v="0.96"/>
    <n v="91.73"/>
    <n v="99.92"/>
    <n v="4.37"/>
    <n v="31.3"/>
    <n v="46.46"/>
    <n v="3.17"/>
    <n v="45.42"/>
    <n v="19.91"/>
    <n v="408.49"/>
    <n v="54.58"/>
    <n v="13.66"/>
    <n v="67.05"/>
    <n v="88.33"/>
    <n v="37.46"/>
    <n v="100"/>
    <n v="0.75"/>
    <n v="0.34"/>
    <n v="0.44"/>
    <n v="0.87"/>
    <n v="0.24"/>
    <n v="0.76"/>
    <n v="8.6199999999999992"/>
    <n v="-0.36"/>
    <n v="-0.5"/>
    <n v="8.75"/>
    <n v="70.72"/>
    <n v="204.33"/>
    <n v="147.07"/>
    <n v="178.29"/>
  </r>
  <r>
    <n v="510267"/>
    <s v="Campo Verde"/>
    <s v="MT"/>
    <x v="6"/>
    <n v="51026711"/>
    <s v="Águas de Campo Verde Ltda"/>
    <s v="ACV"/>
    <s v="Local"/>
    <s v="Água e Esgoto"/>
    <s v="Empresa privada"/>
    <n v="1"/>
    <n v="1"/>
    <n v="31298"/>
    <n v="31298"/>
    <n v="38814"/>
    <n v="38814"/>
    <n v="1"/>
    <n v="0"/>
    <n v="0"/>
    <n v="1"/>
    <n v="1"/>
    <n v="1"/>
    <n v="0"/>
    <n v="0"/>
    <n v="1"/>
    <n v="0"/>
    <n v="0"/>
    <n v="2031"/>
    <n v="2031"/>
    <m/>
    <m/>
    <m/>
    <m/>
    <n v="36483"/>
    <n v="34364"/>
    <n v="11185"/>
    <n v="10512"/>
    <n v="12225"/>
    <n v="11601"/>
    <n v="11185"/>
    <n v="10512"/>
    <n v="225.15"/>
    <n v="210.33"/>
    <n v="3537.9"/>
    <n v="0"/>
    <n v="1776.39"/>
    <n v="1974.09"/>
    <n v="2119.04"/>
    <n v="3537.9"/>
    <n v="11191"/>
    <n v="10541"/>
    <n v="12225"/>
    <n v="11601"/>
    <n v="3537.9"/>
    <m/>
    <n v="0"/>
    <n v="0"/>
    <n v="0"/>
    <n v="1546.5"/>
    <n v="12589"/>
    <n v="11571"/>
    <n v="11191"/>
    <n v="10541"/>
    <n v="0.44"/>
    <m/>
    <n v="31298"/>
    <n v="30633"/>
    <n v="3537.9"/>
    <n v="2567.25"/>
    <n v="2995"/>
    <n v="48617"/>
    <n v="31996"/>
    <n v="477"/>
    <n v="3118"/>
    <n v="13503"/>
    <n v="23441"/>
    <n v="0"/>
    <n v="1911"/>
    <n v="6302"/>
    <n v="2293"/>
    <n v="3727"/>
    <n v="14106"/>
    <n v="9513"/>
    <n v="4122"/>
    <n v="2961"/>
    <n v="4330"/>
    <n v="3101"/>
    <n v="167.79"/>
    <n v="93.8"/>
    <n v="547.14"/>
    <n v="547.14"/>
    <n v="547.14"/>
    <n v="4327"/>
    <n v="2918"/>
    <n v="4383"/>
    <n v="3098"/>
    <n v="0"/>
    <n v="0"/>
    <n v="0"/>
    <n v="0"/>
    <m/>
    <n v="14106"/>
    <n v="9513"/>
    <n v="94.33"/>
    <n v="9670018.7699999996"/>
    <n v="7873971.5999999996"/>
    <n v="1796047.17"/>
    <n v="145360.49"/>
    <n v="9815379.2599999998"/>
    <n v="9970048.1999999993"/>
    <n v="0"/>
    <n v="1614221.17"/>
    <n v="1149023.43"/>
    <n v="1667921.42"/>
    <n v="83814.97"/>
    <n v="1218283.6100000001"/>
    <n v="1156496.27"/>
    <n v="4832085.2"/>
    <n v="1088809.6000000001"/>
    <n v="8047766.3399999999"/>
    <n v="0"/>
    <n v="2126871.54"/>
    <n v="0"/>
    <n v="33698.559999999998"/>
    <n v="0"/>
    <n v="1440582.22"/>
    <n v="11215495.439999999"/>
    <n v="259836.88"/>
    <n v="16"/>
    <n v="13"/>
    <n v="671870.37"/>
    <n v="0"/>
    <n v="0"/>
    <n v="12915914.539999999"/>
    <n v="0"/>
    <n v="12915914.539999999"/>
    <n v="0"/>
    <n v="1088809.6000000001"/>
    <n v="0"/>
    <n v="1088809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1077.83"/>
    <n v="3.02"/>
    <n v="3.63"/>
    <n v="3.72"/>
    <n v="3.28"/>
    <n v="35.1"/>
    <n v="115029.06"/>
    <n v="100"/>
    <n v="50.22"/>
    <n v="100"/>
    <n v="120.16"/>
    <n v="40.1"/>
    <n v="12.43"/>
    <n v="27.72"/>
    <n v="100"/>
    <n v="14.82"/>
    <n v="24.55"/>
    <n v="636.5"/>
    <n v="18.02"/>
    <n v="34.97"/>
    <n v="152.68"/>
    <n v="100"/>
    <n v="45.07"/>
    <n v="24.75"/>
    <n v="1.81"/>
    <n v="309.18"/>
    <n v="59.9"/>
    <n v="-1.58"/>
    <n v="49.97"/>
    <n v="17.25"/>
    <n v="29.21"/>
    <n v="11.26"/>
    <n v="6.95"/>
    <n v="34.520000000000003"/>
    <n v="58.45"/>
    <n v="25.21"/>
    <n v="1.73"/>
    <n v="13.9"/>
    <n v="80.22"/>
    <n v="18.3"/>
    <n v="1.48"/>
    <n v="91.21"/>
    <n v="89.99"/>
    <n v="1.34"/>
    <n v="27.72"/>
    <n v="45.07"/>
    <n v="1.01"/>
    <n v="44.19"/>
    <n v="19.670000000000002"/>
    <n v="394.82"/>
    <n v="55.81"/>
    <n v="13.81"/>
    <n v="59.21"/>
    <n v="93.99"/>
    <n v="36.340000000000003"/>
    <n v="100"/>
    <n v="0.73"/>
    <n v="0.17"/>
    <n v="0.46"/>
    <n v="0.96"/>
    <n v="0.26"/>
    <n v="0.72"/>
    <n v="8.15"/>
    <n v="2.0299999999999998"/>
    <n v="3.66"/>
    <n v="8.8800000000000008"/>
    <n v="15.9"/>
    <n v="9.7799999999999994"/>
    <n v="168.39"/>
    <n v="586.05999999999995"/>
  </r>
  <r>
    <n v="510267"/>
    <s v="Campo Verde"/>
    <s v="MT"/>
    <x v="7"/>
    <n v="51026711"/>
    <s v="Águas de Campo Verde Ltda"/>
    <s v="ACV"/>
    <s v="Local"/>
    <s v="Água e Esgoto"/>
    <s v="Empresa privada"/>
    <n v="1"/>
    <n v="1"/>
    <n v="30633"/>
    <n v="30633"/>
    <n v="37989"/>
    <n v="37989"/>
    <n v="1"/>
    <n v="0"/>
    <n v="0"/>
    <n v="1"/>
    <n v="1"/>
    <n v="1"/>
    <n v="0"/>
    <n v="0"/>
    <n v="1"/>
    <n v="0"/>
    <n v="0"/>
    <n v="2031"/>
    <n v="2031"/>
    <m/>
    <m/>
    <m/>
    <m/>
    <n v="34364"/>
    <n v="36800"/>
    <n v="10512"/>
    <n v="9965"/>
    <n v="11601"/>
    <n v="11071"/>
    <n v="10512"/>
    <n v="9965"/>
    <n v="210.33"/>
    <n v="178.22"/>
    <n v="3110.4"/>
    <n v="0"/>
    <n v="1595.46"/>
    <n v="1595.48"/>
    <n v="1945.77"/>
    <n v="3110.4"/>
    <n v="10541"/>
    <n v="9990"/>
    <n v="11601"/>
    <n v="11071"/>
    <n v="3110.4"/>
    <m/>
    <n v="0"/>
    <n v="0"/>
    <n v="0"/>
    <n v="0"/>
    <n v="11571"/>
    <n v="10764"/>
    <n v="10541"/>
    <n v="9990"/>
    <n v="7.26"/>
    <m/>
    <n v="30633"/>
    <n v="29674"/>
    <n v="0"/>
    <n v="2640.63"/>
    <n v="2271.39"/>
    <n v="34000.239999999998"/>
    <n v="4781.42"/>
    <n v="1664.86"/>
    <n v="21315.85"/>
    <n v="7902.97"/>
    <n v="8206.7000000000007"/>
    <n v="0"/>
    <n v="631.1"/>
    <n v="31728.84"/>
    <n v="2544.75"/>
    <n v="1510.99"/>
    <n v="9513"/>
    <n v="3042"/>
    <n v="2961"/>
    <n v="927"/>
    <n v="3101"/>
    <n v="940"/>
    <n v="93.8"/>
    <n v="66.319999999999993"/>
    <n v="245.22"/>
    <n v="245.22"/>
    <n v="306.52999999999997"/>
    <n v="2918"/>
    <n v="933"/>
    <n v="3098"/>
    <n v="934"/>
    <n v="0"/>
    <n v="0"/>
    <n v="0"/>
    <n v="0"/>
    <m/>
    <n v="9513"/>
    <n v="3042"/>
    <n v="27.5"/>
    <n v="7713256.6799999997"/>
    <n v="6797279.4500000002"/>
    <n v="915977.23"/>
    <n v="380288.59"/>
    <n v="8093545.2699999996"/>
    <n v="7996403.2599999998"/>
    <n v="0"/>
    <n v="1149023.43"/>
    <n v="588801.22"/>
    <n v="1538050.29"/>
    <n v="66533.31"/>
    <n v="1347285.28"/>
    <n v="1275670.3500000001"/>
    <n v="5487498.7800000003"/>
    <n v="1070858.3500000001"/>
    <n v="7784651.04"/>
    <n v="0"/>
    <n v="1212295.19"/>
    <n v="0"/>
    <n v="5267.43"/>
    <n v="13998.72"/>
    <n v="1206500.6499999999"/>
    <n v="8443068.3699999992"/>
    <n v="3171381.73"/>
    <n v="13"/>
    <n v="12"/>
    <n v="1254692.1200000001"/>
    <n v="0"/>
    <n v="0"/>
    <n v="12820950.75"/>
    <n v="0"/>
    <n v="12820950.75"/>
    <n v="0"/>
    <n v="1070858.3500000001"/>
    <n v="0"/>
    <n v="1070858.3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1068.52"/>
    <n v="3.46"/>
    <n v="3.42"/>
    <n v="3.49"/>
    <n v="2.99"/>
    <n v="36.14"/>
    <n v="123044.02"/>
    <n v="100"/>
    <n v="51.41"/>
    <n v="100"/>
    <n v="99.08"/>
    <n v="37.299999999999997"/>
    <n v="11.73"/>
    <n v="15.37"/>
    <n v="100"/>
    <n v="14.3"/>
    <n v="22.87"/>
    <n v="584.08000000000004"/>
    <n v="17.399999999999999"/>
    <n v="39.71"/>
    <n v="122.85"/>
    <n v="100"/>
    <n v="31.05"/>
    <n v="22.87"/>
    <n v="2.44"/>
    <n v="410.85"/>
    <n v="62.7"/>
    <n v="1.2"/>
    <n v="71.14"/>
    <n v="19.940000000000001"/>
    <n v="36.479999999999997"/>
    <n v="13.88"/>
    <n v="16.27"/>
    <n v="28.03"/>
    <n v="51.28"/>
    <n v="24.55"/>
    <n v="1.21"/>
    <n v="22.86"/>
    <n v="83.98"/>
    <n v="11.32"/>
    <n v="4.7"/>
    <n v="90.56"/>
    <n v="100"/>
    <n v="1.22"/>
    <n v="15.37"/>
    <n v="31.05"/>
    <n v="1.03"/>
    <n v="48.58"/>
    <n v="21.26"/>
    <n v="403.44"/>
    <n v="51.42"/>
    <n v="11.73"/>
    <n v="51.11"/>
    <n v="90.46"/>
    <n v="25.04"/>
    <n v="0"/>
    <n v="0.85"/>
    <n v="0.11"/>
    <n v="0.5"/>
    <n v="0.11"/>
    <n v="1.3"/>
    <n v="0.77"/>
    <n v="7.69"/>
    <n v="20.29"/>
    <n v="26.69"/>
    <n v="81.680000000000007"/>
    <n v="18.41"/>
    <n v="31.01"/>
    <n v="121.67"/>
    <n v="532.74"/>
  </r>
  <r>
    <n v="510267"/>
    <s v="Campo Verde"/>
    <s v="MT"/>
    <x v="8"/>
    <n v="51026711"/>
    <s v="Águas de Campo Verde Ltda"/>
    <s v="ACV"/>
    <s v="Local"/>
    <s v="Água e Esgoto"/>
    <s v="Empresa privada"/>
    <n v="1"/>
    <n v="1"/>
    <n v="29674"/>
    <n v="29674"/>
    <n v="36800"/>
    <n v="36800"/>
    <n v="1"/>
    <n v="0"/>
    <n v="0"/>
    <n v="1"/>
    <n v="1"/>
    <n v="1"/>
    <n v="0"/>
    <n v="0"/>
    <n v="1"/>
    <n v="0"/>
    <n v="0"/>
    <n v="2031"/>
    <n v="2031"/>
    <m/>
    <m/>
    <m/>
    <m/>
    <n v="36800"/>
    <n v="28689"/>
    <n v="9965"/>
    <n v="9137"/>
    <n v="11071"/>
    <n v="10242"/>
    <n v="9965"/>
    <n v="9135"/>
    <n v="178.22"/>
    <n v="157.82"/>
    <n v="3104.27"/>
    <n v="0"/>
    <n v="1534"/>
    <n v="1539"/>
    <n v="1811"/>
    <n v="3104.27"/>
    <n v="9990"/>
    <m/>
    <n v="11071"/>
    <n v="10240"/>
    <n v="3104.27"/>
    <m/>
    <n v="0"/>
    <n v="0"/>
    <n v="0"/>
    <n v="1534"/>
    <n v="10764"/>
    <n v="9806"/>
    <n v="9990"/>
    <m/>
    <n v="5.85"/>
    <m/>
    <n v="29674"/>
    <n v="28689"/>
    <n v="0"/>
    <n v="2416.5500000000002"/>
    <n v="8232.6"/>
    <n v="27906.32"/>
    <n v="4944.3599999999997"/>
    <n v="574.14"/>
    <n v="16723.849999999999"/>
    <n v="6238.1"/>
    <n v="6297.54"/>
    <n v="0"/>
    <n v="1432.54"/>
    <n v="19673.71"/>
    <n v="892.39"/>
    <n v="1750.8"/>
    <n v="3042"/>
    <m/>
    <n v="927"/>
    <m/>
    <n v="940"/>
    <m/>
    <n v="66.319999999999993"/>
    <m/>
    <n v="38.67"/>
    <n v="38.67"/>
    <n v="38.67"/>
    <n v="933"/>
    <m/>
    <n v="934"/>
    <m/>
    <n v="0"/>
    <n v="0"/>
    <n v="0"/>
    <n v="0"/>
    <m/>
    <n v="3042"/>
    <m/>
    <n v="1.71"/>
    <n v="6007748.9199999999"/>
    <n v="5878714.0099999998"/>
    <n v="129034.91"/>
    <n v="289796.42"/>
    <n v="6297545.3399999999"/>
    <n v="6424337.54"/>
    <n v="0"/>
    <n v="588801.22"/>
    <n v="715593.42"/>
    <n v="1455985.34"/>
    <n v="61777.599999999999"/>
    <n v="868809.17"/>
    <n v="375973.07"/>
    <n v="4046780.33"/>
    <n v="774017.95"/>
    <n v="5137229.95"/>
    <n v="0"/>
    <n v="314449.75"/>
    <n v="0"/>
    <n v="10092.39"/>
    <n v="-1663.53"/>
    <n v="2645413.14"/>
    <n v="5634983.3600000003"/>
    <n v="1825360.71"/>
    <n v="12"/>
    <n v="19"/>
    <n v="1274142.76"/>
    <n v="3645.45"/>
    <n v="0"/>
    <n v="10105757.210000001"/>
    <n v="0"/>
    <n v="10105757.210000001"/>
    <n v="0"/>
    <n v="774017.95"/>
    <n v="0"/>
    <n v="774017.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748.16"/>
    <n v="2.78"/>
    <n v="3.25"/>
    <n v="3.25"/>
    <n v="3.34"/>
    <n v="35.659999999999997"/>
    <n v="93934.54"/>
    <n v="99.99"/>
    <n v="49.51"/>
    <n v="100"/>
    <n v="116.95"/>
    <n v="41.55"/>
    <n v="12"/>
    <n v="2.5099999999999998"/>
    <n v="100"/>
    <n v="14.16"/>
    <n v="19.5"/>
    <n v="594.62"/>
    <n v="16.34"/>
    <n v="71.010000000000005"/>
    <n v="128.77000000000001"/>
    <n v="100"/>
    <n v="10.25"/>
    <n v="24.28"/>
    <n v="2.19"/>
    <n v="348.97"/>
    <n v="58.45"/>
    <n v="-2.0099999999999998"/>
    <n v="67.36"/>
    <n v="24.24"/>
    <n v="30.49"/>
    <n v="12.88"/>
    <n v="21.21"/>
    <n v="35.979999999999997"/>
    <n v="45.27"/>
    <n v="21.47"/>
    <n v="1.53"/>
    <n v="31.49"/>
    <n v="93.35"/>
    <n v="2.0499999999999998"/>
    <n v="4.5999999999999996"/>
    <n v="93.75"/>
    <n v="99.68"/>
    <n v="1.62"/>
    <n v="2.5099999999999998"/>
    <n v="10.25"/>
    <n v="1.48"/>
    <n v="50.33"/>
    <n v="25.43"/>
    <n v="447.32"/>
    <n v="49.67"/>
    <n v="12.03"/>
    <n v="33.659999999999997"/>
    <n v="100"/>
    <n v="8.27"/>
    <n v="0"/>
    <n v="0.78"/>
    <n v="0.04"/>
    <n v="0.36"/>
    <n v="0.49"/>
    <n v="1.29"/>
    <n v="0.78"/>
    <n v="22.75"/>
    <n v="9.1199999999999992"/>
    <n v="10.14"/>
    <n v="77.180000000000007"/>
    <n v="27.8"/>
    <n v="14.17"/>
    <n v="133.31"/>
    <n v="537.26"/>
  </r>
  <r>
    <n v="510269"/>
    <s v="Canabrava do Norte"/>
    <s v="MT"/>
    <x v="0"/>
    <n v="51026911"/>
    <s v="Prefeitura Municipal de Canabrava do Norte"/>
    <s v="PMCN"/>
    <s v="Local"/>
    <s v="Água e Esgoto"/>
    <s v="Administração pública direta"/>
    <n v="1"/>
    <n v="1"/>
    <m/>
    <m/>
    <n v="4485"/>
    <n v="4485"/>
    <m/>
    <m/>
    <m/>
    <n v="1"/>
    <n v="1"/>
    <n v="1"/>
    <n v="0"/>
    <n v="0"/>
    <m/>
    <m/>
    <m/>
    <m/>
    <m/>
    <m/>
    <m/>
    <m/>
    <m/>
    <n v="3500"/>
    <m/>
    <n v="997"/>
    <m/>
    <n v="1030"/>
    <m/>
    <n v="993"/>
    <m/>
    <n v="25"/>
    <m/>
    <n v="234"/>
    <n v="210"/>
    <n v="194"/>
    <n v="210"/>
    <n v="210"/>
    <n v="234"/>
    <n v="958"/>
    <m/>
    <n v="995"/>
    <m/>
    <n v="24"/>
    <m/>
    <n v="0"/>
    <n v="0"/>
    <n v="0"/>
    <n v="194"/>
    <n v="1003"/>
    <m/>
    <n v="958"/>
    <m/>
    <n v="0"/>
    <m/>
    <m/>
    <m/>
    <n v="0"/>
    <n v="41.1"/>
    <m/>
    <m/>
    <m/>
    <m/>
    <m/>
    <m/>
    <m/>
    <m/>
    <m/>
    <m/>
    <m/>
    <m/>
    <n v="3500"/>
    <m/>
    <n v="800"/>
    <m/>
    <n v="900"/>
    <m/>
    <n v="25"/>
    <m/>
    <n v="200"/>
    <n v="0"/>
    <n v="180"/>
    <n v="895"/>
    <m/>
    <n v="990"/>
    <m/>
    <n v="0"/>
    <n v="0"/>
    <n v="0"/>
    <n v="0"/>
    <m/>
    <m/>
    <m/>
    <m/>
    <n v="1310000"/>
    <n v="720000"/>
    <n v="590000"/>
    <n v="10000"/>
    <n v="1320000"/>
    <n v="1122000"/>
    <n v="0"/>
    <n v="0"/>
    <m/>
    <n v="176820"/>
    <n v="50000"/>
    <n v="36000"/>
    <n v="10000"/>
    <n v="272820"/>
    <n v="0"/>
    <n v="277820"/>
    <m/>
    <n v="0"/>
    <n v="0"/>
    <n v="0"/>
    <n v="5000"/>
    <m/>
    <m/>
    <m/>
    <n v="5"/>
    <m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86"/>
    <n v="0.71"/>
    <n v="3.36"/>
    <n v="3.43"/>
    <n v="3.28"/>
    <n v="67.239999999999995"/>
    <n v="35364"/>
    <n v="99.6"/>
    <n v="82.91"/>
    <n v="100"/>
    <n v="471.53"/>
    <n v="10.26"/>
    <n v="16.25"/>
    <n v="95.24"/>
    <n v="0"/>
    <n v="16.989999999999998"/>
    <n v="5.28"/>
    <n v="365.34"/>
    <n v="24.93"/>
    <n v="25.25"/>
    <n v="164.38"/>
    <m/>
    <m/>
    <n v="18.93"/>
    <n v="0.7"/>
    <n v="141.36000000000001"/>
    <n v="89.74"/>
    <n v="15"/>
    <n v="20.83"/>
    <n v="13.5"/>
    <n v="14.26"/>
    <n v="0"/>
    <n v="0"/>
    <n v="64.81"/>
    <n v="68.48"/>
    <n v="13.2"/>
    <n v="18.329999999999998"/>
    <n v="0"/>
    <n v="54.55"/>
    <n v="44.7"/>
    <n v="0.76"/>
    <n v="93.01"/>
    <n v="92.38"/>
    <n v="5.0199999999999996"/>
    <n v="0"/>
    <m/>
    <n v="2.78"/>
    <n v="10.26"/>
    <n v="2.63"/>
    <n v="65.95"/>
    <n v="89.74"/>
    <n v="16.989999999999998"/>
    <n v="0"/>
    <n v="78.040000000000006"/>
    <n v="78.040000000000006"/>
    <n v="0"/>
    <n v="0.18"/>
    <m/>
    <m/>
    <m/>
    <m/>
    <m/>
    <m/>
    <m/>
    <m/>
    <m/>
    <m/>
    <m/>
    <n v="403.86"/>
    <n v="340.16"/>
  </r>
  <r>
    <n v="510305"/>
    <s v="Cláudia"/>
    <s v="MT"/>
    <x v="0"/>
    <n v="51030511"/>
    <s v="Águas de Cláudia Ltda"/>
    <s v="AC"/>
    <s v="Local"/>
    <s v="Água e Esgoto"/>
    <s v="Empresa privada"/>
    <n v="1"/>
    <n v="1"/>
    <m/>
    <m/>
    <n v="9593"/>
    <n v="9593"/>
    <n v="1"/>
    <n v="0"/>
    <n v="0"/>
    <n v="1"/>
    <n v="1"/>
    <n v="1"/>
    <n v="0"/>
    <n v="0"/>
    <n v="1"/>
    <n v="0"/>
    <n v="0"/>
    <n v="2034"/>
    <n v="2034"/>
    <m/>
    <m/>
    <m/>
    <m/>
    <n v="9276"/>
    <n v="9445"/>
    <n v="3562"/>
    <n v="3507"/>
    <n v="3669"/>
    <n v="3619"/>
    <n v="3562"/>
    <n v="3507"/>
    <n v="58.19"/>
    <n v="58.19"/>
    <n v="684.95"/>
    <n v="0"/>
    <n v="484.74"/>
    <n v="487.18"/>
    <n v="557.22"/>
    <n v="684.95"/>
    <n v="3419"/>
    <n v="3402"/>
    <n v="3669"/>
    <n v="3619"/>
    <n v="684.95"/>
    <m/>
    <n v="0"/>
    <n v="0"/>
    <n v="0"/>
    <n v="484.74"/>
    <n v="3661"/>
    <n v="3591"/>
    <n v="3419"/>
    <n v="3402"/>
    <n v="0.51"/>
    <m/>
    <m/>
    <n v="9445"/>
    <n v="684.95"/>
    <n v="259.14"/>
    <n v="1712"/>
    <n v="11835"/>
    <n v="4785"/>
    <n v="2023"/>
    <n v="314"/>
    <n v="6736"/>
    <n v="4041"/>
    <n v="0"/>
    <n v="2270"/>
    <n v="6139"/>
    <n v="2367"/>
    <n v="2613"/>
    <n v="8551"/>
    <n v="8688"/>
    <n v="2704"/>
    <n v="2714"/>
    <n v="2786"/>
    <n v="2803"/>
    <n v="41.44"/>
    <n v="41.44"/>
    <n v="295.95"/>
    <n v="295.95"/>
    <n v="373.4"/>
    <n v="2623"/>
    <n v="2665"/>
    <n v="2881"/>
    <n v="2867"/>
    <n v="0"/>
    <n v="0"/>
    <n v="0"/>
    <n v="0"/>
    <m/>
    <m/>
    <n v="8688"/>
    <n v="16.84"/>
    <n v="3570582.24"/>
    <n v="2235606.27"/>
    <n v="1334975.97"/>
    <n v="52156.85"/>
    <n v="3622739.09"/>
    <n v="3437094.43"/>
    <n v="0"/>
    <n v="617728.15"/>
    <n v="516786.93"/>
    <n v="44063.9"/>
    <n v="24280"/>
    <n v="220766.3"/>
    <n v="194235.73"/>
    <n v="686018.94"/>
    <n v="0"/>
    <n v="2283308.09"/>
    <n v="0"/>
    <n v="306477.75"/>
    <n v="0"/>
    <n v="26738.080000000002"/>
    <n v="790504.68"/>
    <n v="521541.02"/>
    <n v="145795.12"/>
    <n v="86257.34"/>
    <n v="5"/>
    <n v="4"/>
    <n v="175934.93"/>
    <n v="500306.72"/>
    <n v="0"/>
    <n v="753593.48"/>
    <n v="0"/>
    <n v="753593.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1430.78"/>
    <n v="2.4500000000000002"/>
    <n v="3.84"/>
    <n v="4.01"/>
    <n v="3.58"/>
    <n v="10.44"/>
    <n v="9791.98"/>
    <n v="100"/>
    <n v="70.819999999999993"/>
    <n v="100"/>
    <n v="156.38"/>
    <n v="18.59"/>
    <n v="11.09"/>
    <n v="60.75"/>
    <n v="100"/>
    <n v="12.74"/>
    <n v="24.34"/>
    <n v="264.56"/>
    <n v="16.05"/>
    <n v="14.42"/>
    <n v="142.59"/>
    <m/>
    <m/>
    <n v="15.66"/>
    <n v="0.74"/>
    <n v="106.55"/>
    <n v="81.41"/>
    <n v="5.12"/>
    <n v="19.21"/>
    <n v="1.23"/>
    <n v="6.67"/>
    <n v="0"/>
    <n v="4.93"/>
    <n v="6.42"/>
    <n v="34.74"/>
    <n v="32.18"/>
    <n v="3.54"/>
    <n v="25.65"/>
    <n v="61.71"/>
    <n v="36.85"/>
    <n v="1.44"/>
    <n v="93.59"/>
    <n v="99.5"/>
    <n v="1.27"/>
    <n v="60.75"/>
    <m/>
    <n v="0.72"/>
    <n v="28.82"/>
    <n v="9.2899999999999991"/>
    <n v="152.9"/>
    <n v="71.180000000000007"/>
    <n v="11.14"/>
    <n v="61.39"/>
    <n v="96.7"/>
    <n v="89.14"/>
    <n v="100"/>
    <n v="0.38"/>
    <n v="0.06"/>
    <n v="0.8"/>
    <n v="5.45"/>
    <n v="1.54"/>
    <n v="0.43"/>
    <n v="56.17"/>
    <n v="50.06"/>
    <n v="42.92"/>
    <n v="6.16"/>
    <n v="64.66"/>
    <n v="58.57"/>
    <n v="232.78"/>
    <n v="256.55"/>
  </r>
  <r>
    <n v="510305"/>
    <s v="Cláudia"/>
    <s v="MT"/>
    <x v="1"/>
    <n v="51030511"/>
    <s v="Águas de Cláudia Ltda"/>
    <s v="AC"/>
    <s v="Local"/>
    <s v="Água e Esgoto"/>
    <s v="Empresa privada"/>
    <n v="1"/>
    <n v="1"/>
    <n v="9445"/>
    <n v="9445"/>
    <n v="12338"/>
    <n v="12338"/>
    <n v="1"/>
    <n v="0"/>
    <n v="0"/>
    <n v="1"/>
    <n v="1"/>
    <n v="1"/>
    <n v="0"/>
    <n v="0"/>
    <n v="1"/>
    <n v="0"/>
    <n v="0"/>
    <n v="2034"/>
    <n v="2034"/>
    <m/>
    <m/>
    <m/>
    <m/>
    <n v="9445"/>
    <n v="9374"/>
    <n v="3507"/>
    <n v="3252"/>
    <n v="3619"/>
    <n v="3368"/>
    <n v="3507"/>
    <n v="3252"/>
    <n v="58.19"/>
    <n v="57.59"/>
    <n v="664.99"/>
    <n v="0"/>
    <n v="480.85"/>
    <n v="486.72"/>
    <n v="553.38"/>
    <n v="664.99"/>
    <n v="3402"/>
    <n v="3152"/>
    <n v="3619"/>
    <n v="3368"/>
    <n v="664.99"/>
    <m/>
    <n v="0"/>
    <n v="0"/>
    <n v="0"/>
    <n v="441.61"/>
    <n v="3591"/>
    <n v="3523"/>
    <n v="3402"/>
    <n v="3152"/>
    <n v="0.63"/>
    <m/>
    <n v="9445"/>
    <n v="9374"/>
    <n v="0"/>
    <n v="264.22000000000003"/>
    <n v="3003.56"/>
    <n v="9796.35"/>
    <n v="4762.79"/>
    <n v="1580.98"/>
    <n v="320.81"/>
    <n v="4712.75"/>
    <n v="2907.8"/>
    <n v="0"/>
    <n v="2429.2600000000002"/>
    <n v="3231.21"/>
    <n v="1897.38"/>
    <n v="2745.66"/>
    <n v="8688"/>
    <n v="8603"/>
    <n v="2714"/>
    <n v="2687"/>
    <n v="2803"/>
    <n v="2780"/>
    <n v="41.44"/>
    <n v="41.44"/>
    <n v="301.58"/>
    <n v="301.58"/>
    <n v="375.72"/>
    <n v="2665"/>
    <n v="2639"/>
    <n v="2867"/>
    <n v="2835"/>
    <n v="0"/>
    <n v="0"/>
    <n v="0"/>
    <n v="0"/>
    <m/>
    <n v="8688"/>
    <n v="8603"/>
    <n v="19.68"/>
    <n v="2939110.49"/>
    <n v="1832674.29"/>
    <n v="1106436.2"/>
    <n v="29990.73"/>
    <n v="2969101.22"/>
    <n v="2838916.94"/>
    <n v="0"/>
    <n v="516786.93"/>
    <n v="309177.23"/>
    <n v="82646.05"/>
    <n v="14835.98"/>
    <n v="222891.18"/>
    <n v="279376.38"/>
    <n v="748030.04"/>
    <n v="0"/>
    <n v="2993341.18"/>
    <n v="0"/>
    <n v="239225.89"/>
    <n v="0"/>
    <n v="8769.42"/>
    <n v="590610.87"/>
    <n v="207970.34"/>
    <n v="0"/>
    <n v="5375.2"/>
    <n v="4"/>
    <n v="4"/>
    <n v="139511.03"/>
    <n v="1415474.38"/>
    <n v="0"/>
    <n v="213345.54"/>
    <n v="0"/>
    <n v="213345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1571.25"/>
    <n v="3.22"/>
    <n v="3.16"/>
    <n v="3.31"/>
    <n v="2.94"/>
    <n v="12.09"/>
    <n v="20661.509999999998"/>
    <n v="100"/>
    <n v="72.38"/>
    <n v="100"/>
    <n v="98.19"/>
    <n v="16.7"/>
    <n v="11.47"/>
    <n v="61.96"/>
    <n v="100"/>
    <n v="13.2"/>
    <n v="17.52"/>
    <n v="358.7"/>
    <n v="16.27"/>
    <n v="14.54"/>
    <n v="141.72"/>
    <n v="100"/>
    <n v="91.99"/>
    <n v="15.86"/>
    <n v="0.81"/>
    <n v="119.02"/>
    <n v="83.3"/>
    <n v="4.38"/>
    <n v="25.45"/>
    <n v="2.81"/>
    <n v="12.32"/>
    <n v="0"/>
    <n v="4.75"/>
    <n v="11.05"/>
    <n v="48.4"/>
    <n v="29.8"/>
    <n v="1.98"/>
    <n v="18.649999999999999"/>
    <n v="61.72"/>
    <n v="37.270000000000003"/>
    <n v="1.01"/>
    <n v="93.8"/>
    <n v="98.79"/>
    <n v="1.18"/>
    <n v="61.96"/>
    <n v="91.99"/>
    <n v="0.66"/>
    <n v="26.74"/>
    <n v="8.41"/>
    <n v="144.01"/>
    <n v="73.260000000000005"/>
    <n v="11.61"/>
    <n v="62.66"/>
    <n v="76.55"/>
    <n v="70.42"/>
    <n v="0"/>
    <n v="0.4"/>
    <n v="7.0000000000000007E-2"/>
    <n v="0.79"/>
    <n v="9.36"/>
    <n v="1.23"/>
    <n v="0.52"/>
    <n v="83.54"/>
    <n v="54.37"/>
    <n v="50.48"/>
    <n v="6.31"/>
    <n v="94.42"/>
    <n v="65.25"/>
    <n v="212.07"/>
    <n v="347"/>
  </r>
  <r>
    <n v="510305"/>
    <s v="Cláudia"/>
    <s v="MT"/>
    <x v="2"/>
    <n v="51030511"/>
    <s v="Águas de Cláudia Ltda"/>
    <s v="AC"/>
    <s v="Local"/>
    <s v="Água e Esgoto"/>
    <s v="Empresa privada"/>
    <n v="1"/>
    <n v="1"/>
    <n v="9374"/>
    <n v="9374"/>
    <n v="12245"/>
    <n v="12245"/>
    <n v="1"/>
    <n v="0"/>
    <n v="0"/>
    <n v="1"/>
    <n v="1"/>
    <n v="1"/>
    <n v="0"/>
    <n v="0"/>
    <n v="1"/>
    <n v="0"/>
    <n v="0"/>
    <n v="2034"/>
    <n v="2034"/>
    <m/>
    <m/>
    <m/>
    <m/>
    <n v="9374"/>
    <n v="9842"/>
    <n v="3252"/>
    <n v="3142"/>
    <n v="3368"/>
    <n v="3263"/>
    <n v="3252"/>
    <n v="3141"/>
    <n v="57.59"/>
    <n v="57"/>
    <n v="581.67999999999995"/>
    <n v="0"/>
    <n v="499.22"/>
    <n v="502.08"/>
    <n v="560.20000000000005"/>
    <n v="581.67999999999995"/>
    <n v="3152"/>
    <n v="3051"/>
    <n v="3368"/>
    <n v="3262"/>
    <n v="581.67999999999995"/>
    <m/>
    <n v="0"/>
    <n v="0"/>
    <n v="0"/>
    <n v="443.28"/>
    <n v="3523"/>
    <n v="3466"/>
    <n v="3152"/>
    <n v="3050"/>
    <n v="3.47"/>
    <m/>
    <n v="9374"/>
    <n v="9300"/>
    <n v="499.04"/>
    <n v="269.02"/>
    <n v="3955"/>
    <n v="8237"/>
    <n v="4896"/>
    <n v="1194"/>
    <n v="209"/>
    <n v="3132"/>
    <n v="2511"/>
    <n v="0"/>
    <n v="1358"/>
    <n v="618"/>
    <n v="1493"/>
    <n v="1656"/>
    <n v="8603"/>
    <n v="8421"/>
    <n v="2687"/>
    <n v="2626"/>
    <n v="2780"/>
    <n v="2723"/>
    <n v="41.44"/>
    <n v="41.44"/>
    <n v="331.54"/>
    <n v="331.54"/>
    <n v="383"/>
    <n v="2639"/>
    <n v="2583"/>
    <n v="2835"/>
    <n v="2785"/>
    <n v="0"/>
    <n v="0"/>
    <n v="0"/>
    <n v="0"/>
    <m/>
    <n v="8603"/>
    <n v="8421"/>
    <n v="15.04"/>
    <n v="2559475.69"/>
    <n v="1596333.46"/>
    <n v="963142.23"/>
    <n v="22925.38"/>
    <n v="2582401.0699999998"/>
    <n v="2538630.4"/>
    <n v="0"/>
    <n v="309177.23"/>
    <n v="240645.9"/>
    <n v="112989.06"/>
    <n v="7096.83"/>
    <n v="178393.31"/>
    <n v="307151.84000000003"/>
    <n v="711633.68"/>
    <n v="0"/>
    <n v="1493658.91"/>
    <n v="0"/>
    <n v="265542.63"/>
    <n v="0"/>
    <n v="9781.93"/>
    <n v="448969.91"/>
    <n v="151440.91"/>
    <n v="3945"/>
    <n v="11616.78"/>
    <n v="4"/>
    <n v="4"/>
    <n v="96220.71"/>
    <n v="67512.69"/>
    <n v="0"/>
    <n v="167002.69"/>
    <n v="0"/>
    <n v="167002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1516.75"/>
    <n v="1.58"/>
    <n v="2.71"/>
    <n v="2.85"/>
    <n v="2.5099999999999998"/>
    <n v="28.13"/>
    <n v="28247.26"/>
    <n v="99.98"/>
    <n v="86.34"/>
    <n v="100"/>
    <n v="171.36"/>
    <n v="3.11"/>
    <n v="12.55"/>
    <n v="66.03"/>
    <n v="100"/>
    <n v="14.08"/>
    <n v="14.87"/>
    <n v="407.9"/>
    <n v="16.399999999999999"/>
    <n v="14.75"/>
    <n v="143.16999999999999"/>
    <n v="100"/>
    <n v="91.78"/>
    <n v="14.62"/>
    <n v="0.75"/>
    <n v="117.3"/>
    <n v="96.89"/>
    <n v="1.69"/>
    <n v="27.8"/>
    <n v="4.41"/>
    <n v="16.420000000000002"/>
    <n v="0"/>
    <n v="3.76"/>
    <n v="15.88"/>
    <n v="59.04"/>
    <n v="25.07"/>
    <n v="1"/>
    <n v="13.52"/>
    <n v="61.82"/>
    <n v="37.299999999999997"/>
    <n v="0.89"/>
    <n v="93.55"/>
    <n v="99.43"/>
    <n v="1.25"/>
    <n v="66.03"/>
    <n v="91.78"/>
    <n v="0.68"/>
    <n v="13.17"/>
    <n v="3.64"/>
    <n v="65.239999999999995"/>
    <n v="86.83"/>
    <n v="12.62"/>
    <n v="43.1"/>
    <n v="76.55"/>
    <n v="70.260000000000005"/>
    <n v="85.79"/>
    <n v="0.46"/>
    <n v="0.05"/>
    <n v="0.63"/>
    <n v="18.920000000000002"/>
    <n v="0.9"/>
    <n v="0.62"/>
    <n v="54.08"/>
    <n v="47.55"/>
    <n v="61.61"/>
    <n v="4.09"/>
    <n v="65.95"/>
    <n v="59.46"/>
    <n v="218.73"/>
    <n v="393.55"/>
  </r>
  <r>
    <n v="510305"/>
    <s v="Cláudia"/>
    <s v="MT"/>
    <x v="3"/>
    <n v="51030511"/>
    <s v="Águas de Cláudia Ltda"/>
    <s v="AC"/>
    <s v="Local"/>
    <s v="Água e Esgoto"/>
    <s v="Empresa privada"/>
    <n v="1"/>
    <n v="1"/>
    <n v="9300"/>
    <n v="9300"/>
    <n v="12149"/>
    <n v="12149"/>
    <n v="1"/>
    <n v="0"/>
    <n v="0"/>
    <n v="1"/>
    <n v="1"/>
    <n v="1"/>
    <n v="0"/>
    <n v="0"/>
    <n v="1"/>
    <n v="0"/>
    <n v="0"/>
    <n v="2034"/>
    <n v="2034"/>
    <m/>
    <m/>
    <m/>
    <m/>
    <n v="9842"/>
    <n v="9744"/>
    <n v="3142"/>
    <n v="2858"/>
    <n v="3263"/>
    <n v="2989"/>
    <n v="3141"/>
    <n v="2858"/>
    <n v="57"/>
    <n v="57"/>
    <n v="565.41"/>
    <n v="0"/>
    <n v="468.55"/>
    <n v="471.51"/>
    <n v="533.41999999999996"/>
    <n v="565.41"/>
    <n v="3051"/>
    <n v="2989"/>
    <n v="3262"/>
    <n v="2989"/>
    <n v="565.41"/>
    <m/>
    <n v="0"/>
    <n v="0"/>
    <n v="0"/>
    <n v="414.03"/>
    <n v="3466"/>
    <n v="3421"/>
    <n v="3050"/>
    <n v="2989"/>
    <n v="6.69"/>
    <m/>
    <n v="9300"/>
    <n v="9226"/>
    <n v="565.41"/>
    <n v="244.76"/>
    <n v="2676"/>
    <n v="7091"/>
    <n v="4948"/>
    <n v="1139"/>
    <n v="205"/>
    <n v="1937"/>
    <n v="2291"/>
    <n v="0"/>
    <n v="1286"/>
    <n v="619"/>
    <n v="1431"/>
    <n v="1578"/>
    <n v="8421"/>
    <n v="8029"/>
    <n v="2626"/>
    <n v="2344"/>
    <n v="2723"/>
    <n v="2463"/>
    <n v="41.44"/>
    <n v="41.44"/>
    <n v="359.34"/>
    <n v="359.34"/>
    <n v="370"/>
    <n v="2583"/>
    <n v="2463"/>
    <n v="2785"/>
    <n v="2344"/>
    <n v="0"/>
    <n v="0"/>
    <n v="0"/>
    <n v="0"/>
    <m/>
    <n v="8421"/>
    <n v="8029"/>
    <n v="8.74"/>
    <n v="2280391.42"/>
    <n v="1417469.74"/>
    <n v="862921.68"/>
    <n v="40155.5"/>
    <n v="2320546.92"/>
    <n v="2358041.83"/>
    <n v="0"/>
    <n v="240645.9"/>
    <n v="348944.93"/>
    <n v="113403.42"/>
    <n v="7412.01"/>
    <n v="146850.85999999999"/>
    <n v="203720.44"/>
    <n v="664837.67000000004"/>
    <n v="200844.65"/>
    <n v="1277825.44"/>
    <n v="0"/>
    <m/>
    <n v="0"/>
    <n v="7666.3"/>
    <n v="188930.57"/>
    <n v="105353.60000000001"/>
    <n v="9962.9599999999991"/>
    <n v="70124.81"/>
    <n v="4"/>
    <n v="4"/>
    <n v="185784.64"/>
    <m/>
    <n v="0"/>
    <n v="185441.37"/>
    <n v="0"/>
    <n v="185441.37"/>
    <n v="2367467"/>
    <n v="200844.65"/>
    <n v="0"/>
    <n v="2568311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1429.75"/>
    <n v="1.41"/>
    <n v="2.52"/>
    <n v="2.66"/>
    <n v="2.33"/>
    <n v="24.82"/>
    <n v="28350.85"/>
    <n v="99.98"/>
    <n v="83.86"/>
    <n v="100"/>
    <n v="178.46"/>
    <n v="4.53"/>
    <n v="12.49"/>
    <n v="76.209999999999994"/>
    <n v="100"/>
    <n v="14.22"/>
    <n v="11.19"/>
    <n v="511.28"/>
    <n v="16.55"/>
    <n v="16.16"/>
    <n v="131.91"/>
    <n v="100"/>
    <n v="90.55"/>
    <n v="15.07"/>
    <n v="0.74"/>
    <n v="116.25"/>
    <n v="95.47"/>
    <n v="-1.62"/>
    <n v="29.15"/>
    <n v="4.97"/>
    <n v="13.91"/>
    <n v="112.63"/>
    <n v="8.15"/>
    <n v="17.059999999999999"/>
    <n v="47.7"/>
    <n v="22.09"/>
    <n v="1.1100000000000001"/>
    <n v="27.94"/>
    <n v="61.08"/>
    <n v="37.19"/>
    <n v="1.73"/>
    <n v="96.61"/>
    <n v="99.37"/>
    <n v="1.33"/>
    <n v="76.209999999999994"/>
    <n v="90.55"/>
    <n v="0.73"/>
    <n v="15.61"/>
    <n v="4.1900000000000004"/>
    <n v="79.64"/>
    <n v="84.39"/>
    <n v="12.57"/>
    <n v="37.33"/>
    <n v="81.010000000000005"/>
    <n v="69.31"/>
    <n v="100"/>
    <n v="0.43"/>
    <n v="0.02"/>
    <n v="0.57999999999999996"/>
    <n v="13.05"/>
    <n v="0.64"/>
    <n v="0.73"/>
    <n v="56.13"/>
    <n v="49.72"/>
    <n v="142.72999999999999"/>
    <n v="3.98"/>
    <n v="68.88"/>
    <n v="62.46"/>
    <n v="68.91"/>
    <n v="490.36"/>
  </r>
  <r>
    <n v="510305"/>
    <s v="Cláudia"/>
    <s v="MT"/>
    <x v="4"/>
    <n v="51030511"/>
    <s v="Águas de Cláudia Ltda"/>
    <s v="AC"/>
    <s v="Local"/>
    <s v="Água e Esgoto"/>
    <s v="Empresa privada"/>
    <n v="1"/>
    <n v="1"/>
    <n v="9226"/>
    <n v="9226"/>
    <n v="12052"/>
    <n v="12052"/>
    <n v="1"/>
    <n v="0"/>
    <n v="0"/>
    <n v="1"/>
    <n v="1"/>
    <n v="1"/>
    <n v="0"/>
    <n v="0"/>
    <n v="1"/>
    <n v="0"/>
    <n v="0"/>
    <n v="2034"/>
    <n v="2034"/>
    <m/>
    <m/>
    <m/>
    <m/>
    <n v="9744"/>
    <n v="9568"/>
    <n v="2858"/>
    <n v="2787"/>
    <n v="2989"/>
    <n v="2935"/>
    <n v="2858"/>
    <n v="2787"/>
    <n v="57"/>
    <n v="57"/>
    <n v="677.22"/>
    <n v="0"/>
    <n v="447.54"/>
    <n v="451.12"/>
    <n v="519.46"/>
    <n v="677.22"/>
    <n v="2989"/>
    <n v="2935"/>
    <n v="2989"/>
    <n v="2935"/>
    <n v="677.22"/>
    <m/>
    <n v="0"/>
    <n v="0"/>
    <n v="0"/>
    <n v="396.22"/>
    <n v="3421"/>
    <n v="3358"/>
    <n v="2989"/>
    <n v="2935"/>
    <n v="1.69"/>
    <m/>
    <n v="9226"/>
    <n v="8969"/>
    <n v="677.22"/>
    <n v="247.22"/>
    <n v="1323"/>
    <n v="5840"/>
    <n v="1042"/>
    <n v="-368"/>
    <n v="3999"/>
    <n v="799"/>
    <n v="2137"/>
    <n v="0"/>
    <n v="713"/>
    <n v="614"/>
    <n v="659"/>
    <n v="1004"/>
    <n v="8029"/>
    <n v="7765"/>
    <n v="2344"/>
    <n v="2171"/>
    <n v="2463"/>
    <n v="2382"/>
    <n v="41.44"/>
    <n v="41.44"/>
    <n v="287.62"/>
    <n v="287.62"/>
    <n v="353"/>
    <n v="2463"/>
    <n v="2382"/>
    <n v="2344"/>
    <n v="2171"/>
    <n v="0"/>
    <n v="0"/>
    <n v="0"/>
    <n v="0"/>
    <m/>
    <n v="8029"/>
    <n v="7765"/>
    <n v="5.44"/>
    <n v="2047977.09"/>
    <n v="1280302.94"/>
    <n v="767674.15"/>
    <n v="61187.56"/>
    <n v="2109164.65"/>
    <n v="2096381.24"/>
    <n v="0"/>
    <n v="348944.93"/>
    <n v="344802.53"/>
    <n v="159255.47"/>
    <n v="13456.68"/>
    <n v="142284.57999999999"/>
    <n v="334507.65999999997"/>
    <n v="851811.77"/>
    <n v="324524.19"/>
    <n v="1714486.43"/>
    <n v="0"/>
    <n v="316220.99"/>
    <n v="0"/>
    <n v="27578.76"/>
    <n v="54751.32"/>
    <n v="81780.259999999995"/>
    <n v="111888.27"/>
    <n v="26457.5"/>
    <n v="4"/>
    <n v="4"/>
    <n v="174728.62"/>
    <n v="167178.16"/>
    <n v="0"/>
    <n v="220126.03"/>
    <n v="0"/>
    <n v="220126.03"/>
    <n v="0"/>
    <n v="324524.19"/>
    <n v="0"/>
    <n v="324524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1346.12"/>
    <n v="1.97"/>
    <n v="2.35"/>
    <n v="2.46"/>
    <n v="2.17"/>
    <n v="28.8"/>
    <n v="39813.870000000003"/>
    <n v="100"/>
    <n v="66.25"/>
    <n v="100"/>
    <n v="119.45"/>
    <n v="23.1"/>
    <n v="12.59"/>
    <n v="63.76"/>
    <n v="100"/>
    <n v="14.61"/>
    <n v="12.4"/>
    <n v="434.17"/>
    <n v="16.82"/>
    <n v="18.36"/>
    <n v="128"/>
    <n v="100"/>
    <n v="87.03"/>
    <n v="19.05"/>
    <n v="0.98"/>
    <n v="158.19999999999999"/>
    <n v="76.900000000000006"/>
    <n v="0.61"/>
    <n v="41.59"/>
    <n v="7.78"/>
    <n v="24.11"/>
    <n v="15.85"/>
    <n v="8.5299999999999994"/>
    <n v="18.7"/>
    <n v="57.97"/>
    <n v="16.7"/>
    <n v="1.58"/>
    <n v="20.51"/>
    <n v="60.7"/>
    <n v="36.4"/>
    <n v="2.9"/>
    <n v="100"/>
    <n v="99.21"/>
    <n v="1.42"/>
    <n v="63.76"/>
    <n v="87.03"/>
    <n v="0.79"/>
    <n v="33.22"/>
    <n v="10.79"/>
    <n v="217.83"/>
    <n v="66.78"/>
    <n v="12.69"/>
    <n v="59.56"/>
    <n v="80.849999999999994"/>
    <n v="66.62"/>
    <n v="100"/>
    <n v="0.37"/>
    <n v="0.02"/>
    <n v="0.56000000000000005"/>
    <n v="0.33"/>
    <n v="0.38"/>
    <n v="0.86"/>
    <n v="33.36"/>
    <n v="-17.22"/>
    <n v="-31.53"/>
    <n v="79.33"/>
    <n v="46.98"/>
    <n v="30.84"/>
    <n v="170.29"/>
    <n v="409.62"/>
  </r>
  <r>
    <n v="510305"/>
    <s v="Cláudia"/>
    <s v="MT"/>
    <x v="5"/>
    <n v="51030511"/>
    <s v="Águas de Cláudia Ltda"/>
    <s v="AC"/>
    <s v="Local"/>
    <s v="Água e Esgoto"/>
    <s v="Empresa privada"/>
    <n v="1"/>
    <n v="1"/>
    <n v="8969"/>
    <n v="8969"/>
    <n v="11716"/>
    <n v="11716"/>
    <n v="1"/>
    <n v="0"/>
    <n v="0"/>
    <n v="1"/>
    <n v="1"/>
    <n v="1"/>
    <n v="0"/>
    <n v="0"/>
    <n v="1"/>
    <n v="0"/>
    <n v="0"/>
    <n v="2034"/>
    <n v="2034"/>
    <m/>
    <m/>
    <m/>
    <m/>
    <n v="9568"/>
    <n v="9646"/>
    <n v="2787"/>
    <n v="2835"/>
    <n v="2935"/>
    <n v="2976"/>
    <n v="2787"/>
    <n v="2835"/>
    <n v="57"/>
    <n v="57"/>
    <n v="678.89"/>
    <n v="0"/>
    <n v="450.58"/>
    <n v="451.99"/>
    <n v="522.85"/>
    <n v="678.88"/>
    <n v="2935"/>
    <n v="2959"/>
    <n v="2935"/>
    <n v="2976"/>
    <n v="678.88"/>
    <m/>
    <n v="0"/>
    <n v="0"/>
    <n v="0"/>
    <n v="409.86"/>
    <n v="3358"/>
    <n v="3323"/>
    <n v="2935"/>
    <n v="2959"/>
    <n v="0"/>
    <m/>
    <n v="8969"/>
    <n v="8904"/>
    <n v="678.88"/>
    <n v="284.39"/>
    <n v="748"/>
    <n v="5332"/>
    <n v="4610"/>
    <n v="-41"/>
    <n v="162"/>
    <n v="560"/>
    <n v="2297"/>
    <n v="0"/>
    <n v="769"/>
    <n v="614"/>
    <n v="4610"/>
    <n v="560"/>
    <n v="7765"/>
    <n v="7218"/>
    <n v="2171"/>
    <n v="2279"/>
    <n v="2382"/>
    <n v="2365"/>
    <n v="41.44"/>
    <n v="39.369999999999997"/>
    <n v="284.25"/>
    <n v="284.25"/>
    <n v="342.15"/>
    <n v="2382"/>
    <n v="2214"/>
    <n v="2171"/>
    <n v="2304"/>
    <n v="0"/>
    <n v="0"/>
    <n v="0"/>
    <n v="0"/>
    <m/>
    <n v="7765"/>
    <n v="7218"/>
    <n v="4.25"/>
    <n v="2016281.53"/>
    <n v="1286723.82"/>
    <n v="729557.71"/>
    <n v="40476.31"/>
    <n v="2056757.84"/>
    <n v="2015700.53"/>
    <n v="0"/>
    <n v="344802.53"/>
    <n v="373393.35"/>
    <n v="192355.9"/>
    <n v="13502.91"/>
    <n v="155449.15"/>
    <n v="231440.61"/>
    <n v="786207.45"/>
    <n v="403539.03"/>
    <n v="1618686.24"/>
    <n v="0"/>
    <n v="330606.06"/>
    <n v="0"/>
    <n v="21749.48"/>
    <n v="6335.57"/>
    <n v="103342.48"/>
    <n v="301752.09999999998"/>
    <n v="5238"/>
    <n v="4"/>
    <n v="4"/>
    <n v="171709.4"/>
    <n v="91998.13"/>
    <n v="0"/>
    <n v="410332.58"/>
    <n v="0"/>
    <n v="410332.58"/>
    <n v="0"/>
    <n v="403539.03"/>
    <n v="0"/>
    <n v="403539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1332.25"/>
    <n v="1.87"/>
    <n v="2.33"/>
    <n v="2.46"/>
    <n v="2.13"/>
    <n v="26.18"/>
    <n v="48088.97"/>
    <n v="100"/>
    <n v="66.37"/>
    <n v="100"/>
    <n v="124.56"/>
    <n v="22.98"/>
    <n v="12.7"/>
    <n v="62.89"/>
    <n v="100"/>
    <n v="14.74"/>
    <n v="8.81"/>
    <n v="604.69000000000005"/>
    <n v="17.059999999999999"/>
    <n v="18.059999999999999"/>
    <n v="128.9"/>
    <n v="100"/>
    <n v="86.58"/>
    <n v="19.14"/>
    <n v="0.91"/>
    <n v="147.53"/>
    <n v="77.02"/>
    <n v="2"/>
    <n v="38.99"/>
    <n v="9.5399999999999991"/>
    <n v="21.02"/>
    <n v="20.010000000000002"/>
    <n v="8.52"/>
    <n v="24.47"/>
    <n v="53.9"/>
    <n v="19.77"/>
    <n v="1.72"/>
    <n v="21.84"/>
    <n v="62.56"/>
    <n v="35.47"/>
    <n v="1.97"/>
    <n v="99.71"/>
    <n v="99.69"/>
    <n v="1.42"/>
    <n v="62.89"/>
    <n v="86.58"/>
    <n v="0.79"/>
    <n v="33.42"/>
    <n v="10.91"/>
    <n v="221.15"/>
    <n v="66.58"/>
    <n v="12.74"/>
    <n v="60.35"/>
    <n v="81.67"/>
    <n v="66.28"/>
    <n v="100"/>
    <n v="0.42"/>
    <n v="0.01"/>
    <n v="0.54"/>
    <n v="4.62"/>
    <n v="0.28999999999999998"/>
    <n v="0.89"/>
    <n v="33.479999999999997"/>
    <n v="-1.78"/>
    <n v="-6.82"/>
    <n v="3.39"/>
    <n v="24.38"/>
    <n v="200.7"/>
    <n v="168.53"/>
    <n v="571.44000000000005"/>
  </r>
  <r>
    <n v="510305"/>
    <s v="Cláudia"/>
    <s v="MT"/>
    <x v="6"/>
    <n v="51030511"/>
    <s v="Águas de Cláudia Ltda"/>
    <s v="AC"/>
    <s v="Local"/>
    <s v="Água e Esgoto"/>
    <s v="Empresa privada"/>
    <n v="1"/>
    <n v="1"/>
    <n v="8904"/>
    <n v="8904"/>
    <n v="11632"/>
    <n v="11632"/>
    <n v="1"/>
    <n v="0"/>
    <n v="0"/>
    <n v="1"/>
    <n v="1"/>
    <n v="1"/>
    <n v="0"/>
    <n v="0"/>
    <n v="1"/>
    <n v="0"/>
    <n v="0"/>
    <n v="2034"/>
    <n v="2034"/>
    <m/>
    <m/>
    <m/>
    <m/>
    <n v="9646"/>
    <n v="8903"/>
    <n v="2835"/>
    <n v="2852"/>
    <n v="2976"/>
    <n v="3023"/>
    <n v="2835"/>
    <n v="2852"/>
    <n v="57"/>
    <n v="57"/>
    <n v="667.78"/>
    <n v="0"/>
    <n v="438.37"/>
    <n v="438.66"/>
    <n v="527.09"/>
    <n v="667.78"/>
    <n v="2959"/>
    <n v="2731"/>
    <n v="2976"/>
    <n v="3023"/>
    <n v="667.78"/>
    <m/>
    <n v="0"/>
    <n v="0"/>
    <n v="0"/>
    <n v="287.13"/>
    <n v="3323"/>
    <n v="3235"/>
    <n v="2959"/>
    <n v="2731"/>
    <n v="0.02"/>
    <m/>
    <n v="8904"/>
    <n v="8839"/>
    <n v="667.78"/>
    <n v="309.2"/>
    <n v="360"/>
    <n v="4936"/>
    <n v="4102"/>
    <n v="22"/>
    <n v="233"/>
    <n v="601"/>
    <n v="2327"/>
    <n v="0"/>
    <n v="433"/>
    <n v="939"/>
    <n v="227"/>
    <n v="638"/>
    <n v="7218"/>
    <n v="7077"/>
    <n v="2279"/>
    <n v="2238"/>
    <n v="2365"/>
    <n v="2322"/>
    <n v="39.369999999999997"/>
    <n v="32.82"/>
    <n v="287.42"/>
    <n v="287.42"/>
    <n v="287.42"/>
    <n v="2214"/>
    <n v="2171"/>
    <n v="2304"/>
    <n v="2263"/>
    <n v="0"/>
    <n v="0"/>
    <n v="0"/>
    <n v="0"/>
    <m/>
    <n v="7218"/>
    <n v="7077"/>
    <n v="7.96"/>
    <n v="1757108.37"/>
    <n v="1246865.76"/>
    <n v="510242.61"/>
    <n v="29975.89"/>
    <n v="1787084.26"/>
    <n v="2296506.7799999998"/>
    <n v="0"/>
    <n v="373393.35"/>
    <n v="245174.83"/>
    <n v="226284.76"/>
    <n v="16403.150000000001"/>
    <n v="177375.54"/>
    <n v="200250.17"/>
    <n v="1027105.8"/>
    <n v="477712.52"/>
    <n v="1866622.67"/>
    <n v="0"/>
    <n v="361804.35"/>
    <n v="0"/>
    <n v="9034.82"/>
    <n v="0"/>
    <n v="129328.94"/>
    <n v="549338"/>
    <n v="7390.61"/>
    <n v="4"/>
    <n v="5"/>
    <n v="397757.36"/>
    <n v="0"/>
    <n v="0"/>
    <n v="686057.55"/>
    <n v="0"/>
    <n v="686057.55"/>
    <n v="0"/>
    <n v="477712.52"/>
    <n v="0"/>
    <n v="477712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1187.33"/>
    <n v="2.29"/>
    <n v="2.16"/>
    <n v="2.37"/>
    <n v="1.78"/>
    <n v="22.85"/>
    <n v="50285.5"/>
    <n v="100"/>
    <n v="65.650000000000006"/>
    <n v="100"/>
    <n v="94.13"/>
    <n v="21.07"/>
    <n v="12.18"/>
    <n v="65.52"/>
    <n v="100"/>
    <n v="14.64"/>
    <n v="8.48"/>
    <n v="629.9"/>
    <n v="17.38"/>
    <n v="15.81"/>
    <n v="129.58000000000001"/>
    <n v="100"/>
    <n v="81.06"/>
    <n v="18.55"/>
    <n v="1.26"/>
    <n v="192.23"/>
    <n v="78.930000000000007"/>
    <n v="-28.51"/>
    <n v="58.45"/>
    <n v="12.88"/>
    <n v="24.27"/>
    <n v="27.19"/>
    <n v="22.64"/>
    <n v="22.03"/>
    <n v="41.53"/>
    <n v="17.27"/>
    <n v="1.6"/>
    <n v="38.729999999999997"/>
    <n v="69.77"/>
    <n v="28.55"/>
    <n v="1.68"/>
    <n v="94.85"/>
    <n v="99.93"/>
    <n v="1.58"/>
    <n v="65.52"/>
    <n v="81.06"/>
    <n v="0.88"/>
    <n v="34.31"/>
    <n v="11.01"/>
    <n v="220.74"/>
    <n v="65.69"/>
    <n v="12.19"/>
    <n v="75.22"/>
    <n v="82.93"/>
    <n v="62.05"/>
    <n v="100"/>
    <n v="0.46"/>
    <n v="0.03"/>
    <n v="0.56000000000000005"/>
    <n v="1.55"/>
    <n v="0.3"/>
    <n v="0.88"/>
    <n v="18.61"/>
    <n v="0.95"/>
    <n v="3.8"/>
    <n v="5.37"/>
    <n v="27.42"/>
    <n v="9.76"/>
    <n v="152.61000000000001"/>
    <n v="601.49"/>
  </r>
  <r>
    <n v="510305"/>
    <s v="Cláudia"/>
    <s v="MT"/>
    <x v="7"/>
    <n v="51030511"/>
    <s v="Águas de Cláudia Ltda"/>
    <s v="AC"/>
    <s v="Local"/>
    <s v="Água e Esgoto"/>
    <s v="Empresa privada"/>
    <n v="1"/>
    <n v="1"/>
    <n v="8839"/>
    <n v="8839"/>
    <n v="11546"/>
    <n v="11546"/>
    <n v="1"/>
    <n v="0"/>
    <n v="0"/>
    <n v="1"/>
    <n v="1"/>
    <n v="1"/>
    <n v="0"/>
    <n v="0"/>
    <n v="1"/>
    <n v="0"/>
    <n v="0"/>
    <n v="2034"/>
    <n v="2034"/>
    <m/>
    <m/>
    <m/>
    <m/>
    <n v="8903"/>
    <n v="8770"/>
    <n v="2852"/>
    <n v="2844"/>
    <n v="3023"/>
    <n v="3026"/>
    <n v="2852"/>
    <n v="2844"/>
    <n v="57"/>
    <n v="57"/>
    <n v="716.14"/>
    <n v="0"/>
    <n v="410.96"/>
    <n v="413.33"/>
    <n v="508.93"/>
    <n v="716.14"/>
    <n v="2731"/>
    <n v="2725"/>
    <n v="3023"/>
    <n v="3026"/>
    <n v="716.14"/>
    <m/>
    <n v="0"/>
    <n v="0"/>
    <n v="0"/>
    <m/>
    <n v="3235"/>
    <n v="3219"/>
    <n v="2731"/>
    <n v="2725"/>
    <n v="0.35"/>
    <m/>
    <n v="8839"/>
    <n v="8770"/>
    <n v="0"/>
    <n v="324.45"/>
    <n v="1522.51"/>
    <n v="4768.08"/>
    <n v="499.5"/>
    <n v="-272.10000000000002"/>
    <n v="3688.69"/>
    <n v="579.9"/>
    <n v="1511.24"/>
    <n v="0"/>
    <n v="95.4"/>
    <n v="3245.57"/>
    <n v="-175.98"/>
    <n v="191.52"/>
    <n v="7077"/>
    <n v="4036"/>
    <n v="2238"/>
    <n v="1152"/>
    <n v="2322"/>
    <n v="1238"/>
    <n v="32.82"/>
    <n v="17.63"/>
    <n v="299"/>
    <n v="299"/>
    <n v="373.66"/>
    <n v="2171"/>
    <m/>
    <n v="2263"/>
    <n v="1160"/>
    <n v="0"/>
    <n v="0"/>
    <n v="0"/>
    <n v="0"/>
    <m/>
    <n v="7077"/>
    <n v="4036"/>
    <n v="11.31"/>
    <n v="1457984.26"/>
    <n v="1127187.96"/>
    <n v="330796.3"/>
    <n v="51635.69"/>
    <n v="1509619.95"/>
    <n v="1862010.82"/>
    <n v="0"/>
    <n v="245174.83"/>
    <n v="163336.53"/>
    <n v="232587.99"/>
    <n v="5472"/>
    <n v="204018.85"/>
    <n v="209625.68"/>
    <n v="1039865.71"/>
    <n v="143608.31"/>
    <n v="1502983.55"/>
    <n v="0"/>
    <n v="312757.59000000003"/>
    <n v="0"/>
    <n v="2564.48"/>
    <n v="6751.94"/>
    <n v="484485.94"/>
    <n v="1179597.31"/>
    <n v="134378.48000000001"/>
    <n v="5"/>
    <n v="5"/>
    <n v="385596.71"/>
    <n v="0"/>
    <n v="0"/>
    <n v="1798461.73"/>
    <n v="0"/>
    <n v="1798461.73"/>
    <n v="0"/>
    <n v="143608.31"/>
    <n v="0"/>
    <n v="143608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60.9"/>
    <n v="1.7"/>
    <n v="1.65"/>
    <n v="2.21"/>
    <n v="0.89"/>
    <n v="29.42"/>
    <n v="46517.599999999999"/>
    <n v="100"/>
    <n v="57.41"/>
    <n v="100"/>
    <n v="97.01"/>
    <n v="28.9"/>
    <n v="11.32"/>
    <n v="72.34"/>
    <n v="100"/>
    <n v="14.02"/>
    <n v="9.51"/>
    <n v="505.4"/>
    <n v="17.66"/>
    <n v="14.74"/>
    <n v="128.15"/>
    <n v="100"/>
    <n v="80.069999999999993"/>
    <n v="19.73"/>
    <n v="1.18"/>
    <n v="216.44"/>
    <n v="71.099999999999994"/>
    <n v="-23.34"/>
    <n v="71.319999999999993"/>
    <n v="15.95"/>
    <n v="30.33"/>
    <n v="9.85"/>
    <n v="26.45"/>
    <n v="22.37"/>
    <n v="42.53"/>
    <n v="19.62"/>
    <n v="0.53"/>
    <n v="37.08"/>
    <n v="74.67"/>
    <n v="21.91"/>
    <n v="3.42"/>
    <n v="90.2"/>
    <n v="99.43"/>
    <n v="1.76"/>
    <n v="72.34"/>
    <n v="80.069999999999993"/>
    <n v="1.1000000000000001"/>
    <n v="42.26"/>
    <n v="14.54"/>
    <n v="290.95999999999998"/>
    <n v="57.74"/>
    <n v="11.39"/>
    <n v="58.47"/>
    <n v="77.11"/>
    <n v="61.29"/>
    <n v="0"/>
    <n v="0.45"/>
    <n v="0.04"/>
    <n v="0.61"/>
    <n v="0.41"/>
    <n v="1.1399999999999999"/>
    <n v="0.88"/>
    <n v="6.31"/>
    <n v="-18.010000000000002"/>
    <n v="-31.94"/>
    <n v="88.07"/>
    <n v="12.67"/>
    <n v="-11.64"/>
    <n v="156.44"/>
    <n v="477.89"/>
  </r>
  <r>
    <n v="510305"/>
    <s v="Cláudia"/>
    <s v="MT"/>
    <x v="8"/>
    <n v="51030511"/>
    <s v="Águas de Cláudia Ltda"/>
    <s v="AC"/>
    <s v="Local"/>
    <s v="Água e Esgoto"/>
    <s v="Empresa privada"/>
    <n v="1"/>
    <n v="1"/>
    <n v="8770"/>
    <n v="8770"/>
    <n v="11457"/>
    <n v="11457"/>
    <n v="1"/>
    <n v="0"/>
    <n v="0"/>
    <n v="1"/>
    <n v="1"/>
    <n v="1"/>
    <n v="0"/>
    <n v="0"/>
    <n v="1"/>
    <n v="0"/>
    <n v="0"/>
    <n v="2034"/>
    <n v="2034"/>
    <m/>
    <m/>
    <m/>
    <m/>
    <n v="8770"/>
    <n v="8701"/>
    <n v="2844"/>
    <n v="2780"/>
    <n v="3026"/>
    <n v="3086"/>
    <n v="2844"/>
    <n v="2778"/>
    <n v="57"/>
    <n v="56.39"/>
    <n v="627.65"/>
    <n v="0"/>
    <n v="395"/>
    <n v="401"/>
    <n v="502"/>
    <n v="627.65"/>
    <n v="2725"/>
    <m/>
    <n v="3026"/>
    <n v="3065"/>
    <n v="627.65"/>
    <m/>
    <n v="0"/>
    <n v="0"/>
    <n v="0"/>
    <m/>
    <n v="3219"/>
    <n v="3147"/>
    <n v="2725"/>
    <m/>
    <n v="51.11"/>
    <m/>
    <n v="8770"/>
    <n v="8701"/>
    <n v="0"/>
    <n v="316.88"/>
    <n v="2705.46"/>
    <n v="4526.29"/>
    <n v="454.37"/>
    <n v="47.49"/>
    <n v="3219.92"/>
    <n v="851.99"/>
    <n v="1299.17"/>
    <n v="0"/>
    <n v="351.47"/>
    <n v="1820.82"/>
    <n v="120.76"/>
    <n v="424.73"/>
    <n v="4036"/>
    <n v="3602"/>
    <n v="1152"/>
    <n v="1138"/>
    <n v="1238"/>
    <n v="1323"/>
    <n v="17.63"/>
    <n v="17.63"/>
    <n v="164.21"/>
    <n v="164.21"/>
    <n v="208.8"/>
    <m/>
    <m/>
    <n v="1160"/>
    <n v="1151"/>
    <n v="0"/>
    <n v="0"/>
    <n v="0"/>
    <n v="0"/>
    <m/>
    <n v="4036"/>
    <n v="3602"/>
    <n v="13.19"/>
    <n v="1276673.3799999999"/>
    <n v="982815.8"/>
    <n v="293857.58"/>
    <n v="22505.14"/>
    <n v="1299178.52"/>
    <n v="1628872.7"/>
    <n v="0"/>
    <n v="163336.53"/>
    <n v="493030.71"/>
    <n v="268503.34000000003"/>
    <n v="6589.62"/>
    <n v="134101.31"/>
    <n v="86226.97"/>
    <n v="928545.83"/>
    <n v="110904.15"/>
    <n v="1204260.33"/>
    <n v="0"/>
    <n v="157613.71"/>
    <n v="0"/>
    <n v="1716.73"/>
    <n v="7196.64"/>
    <n v="86198.76"/>
    <n v="581148.41"/>
    <n v="161037.67000000001"/>
    <n v="5"/>
    <n v="9"/>
    <n v="431407.86"/>
    <n v="0"/>
    <m/>
    <n v="828384.84"/>
    <n v="0"/>
    <n v="828384.84"/>
    <n v="0"/>
    <n v="110904.15"/>
    <n v="0"/>
    <n v="110904.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619.5"/>
    <n v="1.69"/>
    <n v="1.8"/>
    <n v="1.96"/>
    <n v="1.41"/>
    <n v="29.46"/>
    <n v="38357.620000000003"/>
    <n v="99.96"/>
    <n v="68.510000000000005"/>
    <n v="100"/>
    <n v="106.01"/>
    <n v="12.93"/>
    <n v="10.81"/>
    <n v="40.950000000000003"/>
    <n v="100"/>
    <n v="13.69"/>
    <n v="9.25"/>
    <n v="468.91"/>
    <n v="17.809999999999999"/>
    <n v="15.26"/>
    <n v="125.77"/>
    <n v="100"/>
    <n v="46.02"/>
    <n v="17.12"/>
    <n v="1.31"/>
    <n v="214.12"/>
    <n v="87.07"/>
    <n v="-25.38"/>
    <n v="72.73"/>
    <n v="21.03"/>
    <n v="27.79"/>
    <n v="8.69"/>
    <n v="33.79"/>
    <n v="28.92"/>
    <n v="38.200000000000003"/>
    <n v="14.44"/>
    <n v="0.71"/>
    <n v="46.46"/>
    <n v="75.650000000000006"/>
    <n v="22.62"/>
    <n v="1.73"/>
    <n v="89.17"/>
    <n v="98.5"/>
    <n v="2.4900000000000002"/>
    <n v="40.950000000000003"/>
    <n v="46.02"/>
    <n v="1.77"/>
    <n v="30.45"/>
    <n v="8.48"/>
    <n v="171.03"/>
    <n v="69.55"/>
    <n v="10.93"/>
    <n v="45.26"/>
    <n v="76.55"/>
    <n v="35.229999999999997"/>
    <n v="0"/>
    <n v="0.5"/>
    <n v="0.08"/>
    <n v="0.41"/>
    <n v="0.84"/>
    <n v="1.23"/>
    <n v="0.81"/>
    <n v="27.05"/>
    <n v="3.66"/>
    <n v="5.9"/>
    <n v="87.63"/>
    <n v="32.69"/>
    <n v="9.3000000000000007"/>
    <n v="155.63"/>
    <n v="427.88"/>
  </r>
  <r>
    <n v="510305"/>
    <s v="Cláudia"/>
    <s v="MT"/>
    <x v="9"/>
    <n v="51030511"/>
    <s v="Águas de Cláudia Ltda"/>
    <s v="AC"/>
    <s v="Local"/>
    <s v="Água e Esgoto"/>
    <s v="Empresa privada"/>
    <n v="1"/>
    <n v="1"/>
    <n v="8701"/>
    <n v="8701"/>
    <n v="11366"/>
    <n v="11366"/>
    <n v="1"/>
    <n v="0"/>
    <n v="0"/>
    <n v="1"/>
    <n v="1"/>
    <n v="1"/>
    <n v="0"/>
    <n v="0"/>
    <n v="1"/>
    <n v="0"/>
    <n v="0"/>
    <n v="2033"/>
    <n v="2033"/>
    <m/>
    <m/>
    <m/>
    <m/>
    <n v="8701"/>
    <n v="8584"/>
    <n v="2780"/>
    <n v="2747"/>
    <n v="3086"/>
    <n v="3060"/>
    <n v="2778"/>
    <n v="2745"/>
    <n v="56.39"/>
    <n v="56.37"/>
    <n v="551.82000000000005"/>
    <n v="0"/>
    <n v="368.17"/>
    <n v="373.85"/>
    <n v="484.16"/>
    <n v="0"/>
    <m/>
    <m/>
    <n v="3065"/>
    <n v="3039"/>
    <n v="551.82000000000005"/>
    <m/>
    <n v="0"/>
    <n v="0"/>
    <n v="0"/>
    <m/>
    <n v="3147"/>
    <n v="2843"/>
    <m/>
    <m/>
    <m/>
    <m/>
    <n v="8701"/>
    <n v="8584"/>
    <n v="551.82000000000005"/>
    <n v="312.7"/>
    <n v="441.71"/>
    <n v="1785.18"/>
    <n v="947.11"/>
    <n v="509.3"/>
    <n v="212.69"/>
    <n v="625.37"/>
    <n v="1177.8800000000001"/>
    <n v="0"/>
    <n v="395.62"/>
    <n v="329.7"/>
    <n v="564.19000000000005"/>
    <n v="450.51"/>
    <n v="3602"/>
    <n v="3584"/>
    <n v="1138"/>
    <n v="1179"/>
    <n v="1323"/>
    <n v="1312"/>
    <n v="17.63"/>
    <n v="17.62"/>
    <n v="162.87"/>
    <n v="162.87"/>
    <n v="203.56"/>
    <m/>
    <m/>
    <n v="1151"/>
    <n v="1187"/>
    <n v="0"/>
    <n v="0"/>
    <n v="0"/>
    <n v="0"/>
    <m/>
    <n v="3602"/>
    <n v="3584"/>
    <n v="13.31"/>
    <n v="1177888.67"/>
    <n v="695716.98"/>
    <n v="482171.69"/>
    <n v="0"/>
    <n v="1177888.67"/>
    <n v="1597737.14"/>
    <n v="0"/>
    <n v="493030.71"/>
    <n v="118184.44"/>
    <n v="227024.85"/>
    <n v="10159.200000000001"/>
    <n v="131571.32"/>
    <n v="53918.06"/>
    <n v="657454.04"/>
    <n v="0"/>
    <n v="727482.33"/>
    <n v="0"/>
    <n v="54886.74"/>
    <n v="0"/>
    <n v="1296.4100000000001"/>
    <n v="15141.55"/>
    <n v="429057.31"/>
    <n v="0"/>
    <n v="0"/>
    <n v="9"/>
    <n v="9"/>
    <n v="233484.2"/>
    <n v="0"/>
    <m/>
    <m/>
    <m/>
    <n v="429057.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487.83"/>
    <n v="1.06"/>
    <n v="1.71"/>
    <n v="1.44"/>
    <n v="2.37"/>
    <n v="38.619999999999997"/>
    <n v="25224.98"/>
    <n v="99.93"/>
    <n v="66.72"/>
    <n v="0"/>
    <n v="161.91"/>
    <n v="12.26"/>
    <n v="10.050000000000001"/>
    <n v="43.57"/>
    <n v="100"/>
    <n v="13.13"/>
    <n v="11.14"/>
    <n v="394.21"/>
    <n v="18.82"/>
    <n v="15.08"/>
    <n v="118.51"/>
    <n v="100"/>
    <n v="41.4"/>
    <n v="14.96"/>
    <n v="0.96"/>
    <n v="149.74"/>
    <n v="87.74"/>
    <n v="-35.64"/>
    <n v="55.82"/>
    <n v="19.27"/>
    <n v="23.85"/>
    <n v="0"/>
    <n v="19.82"/>
    <n v="34.53"/>
    <n v="42.73"/>
    <n v="20.010000000000002"/>
    <n v="1.55"/>
    <n v="35.51"/>
    <n v="59.06"/>
    <n v="40.94"/>
    <n v="0"/>
    <m/>
    <n v="98.48"/>
    <n v="3.26"/>
    <n v="43.57"/>
    <n v="41.4"/>
    <n v="2.29"/>
    <n v="32.25"/>
    <n v="8.65"/>
    <n v="176.44"/>
    <n v="67.75"/>
    <n v="10.14"/>
    <n v="150.69"/>
    <n v="76.55"/>
    <n v="31.69"/>
    <n v="100"/>
    <n v="0.56999999999999995"/>
    <n v="0.08"/>
    <n v="0.4"/>
    <n v="2.08"/>
    <n v="0.67"/>
    <n v="0.65"/>
    <n v="33.590000000000003"/>
    <n v="43.24"/>
    <n v="438.79"/>
    <n v="18.34"/>
    <n v="38.25"/>
    <n v="47.9"/>
    <n v="237.55"/>
    <n v="352.14"/>
  </r>
  <r>
    <n v="510305"/>
    <s v="Cláudia"/>
    <s v="MT"/>
    <x v="10"/>
    <n v="51030511"/>
    <s v="Águas de Cláudia Ltda"/>
    <s v="AC"/>
    <s v="Local"/>
    <s v="Água e Esgoto"/>
    <s v="Empresa privada"/>
    <n v="1"/>
    <n v="1"/>
    <n v="8584"/>
    <n v="8584"/>
    <n v="11213"/>
    <n v="11213"/>
    <n v="1"/>
    <n v="0"/>
    <n v="0"/>
    <n v="1"/>
    <n v="1"/>
    <n v="1"/>
    <n v="0"/>
    <n v="0"/>
    <n v="1"/>
    <n v="0"/>
    <n v="0"/>
    <n v="2033"/>
    <n v="2033"/>
    <m/>
    <m/>
    <m/>
    <m/>
    <n v="8584"/>
    <n v="8513"/>
    <n v="2747"/>
    <n v="2792"/>
    <n v="3060"/>
    <n v="3010"/>
    <n v="2745"/>
    <n v="2674"/>
    <n v="56.37"/>
    <n v="45"/>
    <n v="661.7"/>
    <n v="0"/>
    <n v="359.86"/>
    <n v="364.09"/>
    <n v="470.69"/>
    <n v="0"/>
    <m/>
    <m/>
    <n v="3039"/>
    <n v="2983"/>
    <n v="661.7"/>
    <m/>
    <n v="0"/>
    <n v="0"/>
    <n v="0"/>
    <m/>
    <n v="2843"/>
    <n v="2880"/>
    <m/>
    <m/>
    <m/>
    <m/>
    <n v="8584"/>
    <n v="8513"/>
    <n v="661.7"/>
    <n v="269.86"/>
    <n v="311.33"/>
    <n v="1145.82"/>
    <n v="95.12"/>
    <n v="145.58000000000001"/>
    <n v="820.96"/>
    <n v="229.74"/>
    <n v="1209.8599999999999"/>
    <n v="0"/>
    <n v="72.930000000000007"/>
    <n v="834.49"/>
    <n v="145.05000000000001"/>
    <n v="72.41"/>
    <n v="3584"/>
    <n v="4164"/>
    <n v="1179"/>
    <n v="1168"/>
    <n v="1312"/>
    <m/>
    <n v="17.62"/>
    <n v="23"/>
    <n v="130.62"/>
    <n v="130.62"/>
    <n v="163.28"/>
    <m/>
    <m/>
    <n v="1187"/>
    <n v="1179"/>
    <n v="0"/>
    <n v="0"/>
    <n v="0"/>
    <n v="0"/>
    <m/>
    <n v="3584"/>
    <n v="4164"/>
    <m/>
    <n v="1209859.1399999999"/>
    <n v="934334.37"/>
    <n v="275524.77"/>
    <n v="0"/>
    <n v="1209859.1399999999"/>
    <n v="1285666.8"/>
    <n v="0"/>
    <n v="118184.44"/>
    <m/>
    <n v="263929.37"/>
    <n v="3710.25"/>
    <n v="141531.04"/>
    <n v="155911.84"/>
    <n v="921793.64"/>
    <n v="0"/>
    <n v="1191312.68"/>
    <n v="0"/>
    <n v="196869.86"/>
    <n v="0"/>
    <n v="56618.99"/>
    <n v="72649.179999999993"/>
    <n v="9593.51"/>
    <n v="0"/>
    <n v="0"/>
    <n v="9"/>
    <n v="9"/>
    <n v="300092.15000000002"/>
    <n v="0"/>
    <n v="9593.51"/>
    <n v="0"/>
    <n v="0"/>
    <n v="9593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483"/>
    <n v="1.88"/>
    <n v="1.91"/>
    <n v="1.99"/>
    <n v="1.69"/>
    <n v="35.24"/>
    <n v="29325.49"/>
    <n v="97.83"/>
    <n v="54.38"/>
    <n v="0"/>
    <n v="101.56"/>
    <n v="28.87"/>
    <n v="10"/>
    <n v="35.880000000000003"/>
    <n v="100"/>
    <n v="12.9"/>
    <n v="14"/>
    <n v="303.63"/>
    <n v="17.7"/>
    <n v="17.170000000000002"/>
    <n v="116.7"/>
    <n v="100"/>
    <n v="41.75"/>
    <n v="18.2"/>
    <n v="1.45"/>
    <n v="212.05"/>
    <n v="71.13"/>
    <n v="-6.27"/>
    <n v="76.19"/>
    <n v="21.81"/>
    <n v="34.700000000000003"/>
    <n v="0"/>
    <n v="24.8"/>
    <n v="28.63"/>
    <n v="45.55"/>
    <n v="15.35"/>
    <n v="0.4"/>
    <n v="32.56"/>
    <n v="77.23"/>
    <n v="22.77"/>
    <n v="0"/>
    <m/>
    <n v="98.84"/>
    <n v="3.25"/>
    <n v="35.880000000000003"/>
    <n v="41.75"/>
    <n v="2.2799999999999998"/>
    <n v="44.98"/>
    <n v="16.09"/>
    <n v="294.41000000000003"/>
    <n v="55.02"/>
    <n v="10"/>
    <n v="35"/>
    <n v="76.55"/>
    <n v="31.96"/>
    <n v="100"/>
    <n v="0.41"/>
    <m/>
    <m/>
    <n v="0.38"/>
    <n v="1.25"/>
    <n v="0.8"/>
    <n v="6.03"/>
    <n v="12.03"/>
    <n v="172.98"/>
    <n v="89.62"/>
    <n v="5.98"/>
    <n v="11.99"/>
    <n v="129.29"/>
    <n v="275.41000000000003"/>
  </r>
  <r>
    <n v="510305"/>
    <s v="Cláudia"/>
    <s v="MT"/>
    <x v="11"/>
    <n v="51030511"/>
    <s v="Águas de Cláudia Ltda"/>
    <s v="AC"/>
    <s v="Local"/>
    <s v="Água e Esgoto"/>
    <s v="Empresa privada"/>
    <n v="1"/>
    <n v="1"/>
    <n v="8514"/>
    <n v="8514"/>
    <n v="11122"/>
    <n v="11122"/>
    <n v="1"/>
    <n v="0"/>
    <n v="0"/>
    <n v="1"/>
    <n v="1"/>
    <n v="1"/>
    <n v="0"/>
    <n v="0"/>
    <n v="1"/>
    <n v="0"/>
    <n v="0"/>
    <n v="2033"/>
    <n v="2033"/>
    <m/>
    <m/>
    <m/>
    <m/>
    <n v="8513"/>
    <n v="8473"/>
    <n v="2792"/>
    <n v="2671"/>
    <n v="3010"/>
    <n v="3029"/>
    <n v="2674"/>
    <n v="2669"/>
    <n v="45"/>
    <n v="45"/>
    <n v="770.16"/>
    <n v="0"/>
    <n v="354.54"/>
    <n v="358.29"/>
    <n v="465"/>
    <n v="0"/>
    <m/>
    <n v="2612"/>
    <n v="2983"/>
    <n v="3008"/>
    <n v="770.16"/>
    <m/>
    <n v="0"/>
    <n v="0"/>
    <n v="0"/>
    <m/>
    <n v="2880"/>
    <n v="2927"/>
    <m/>
    <n v="2593"/>
    <m/>
    <n v="31"/>
    <n v="8513"/>
    <n v="8442"/>
    <n v="770.16"/>
    <m/>
    <n v="720.35"/>
    <n v="1558.66"/>
    <n v="343.88"/>
    <n v="80.7"/>
    <n v="839.46"/>
    <n v="375.31"/>
    <n v="1146.8399999999999"/>
    <n v="0"/>
    <n v="250.33"/>
    <n v="838.31"/>
    <n v="129.09"/>
    <n v="298.72000000000003"/>
    <n v="4164"/>
    <n v="4397"/>
    <n v="1168"/>
    <n v="972"/>
    <m/>
    <n v="1264"/>
    <n v="23"/>
    <n v="23"/>
    <n v="250.3"/>
    <n v="250.3"/>
    <n v="325.5"/>
    <m/>
    <n v="1167"/>
    <n v="1179"/>
    <n v="1531"/>
    <n v="0"/>
    <n v="0"/>
    <n v="0"/>
    <n v="0"/>
    <n v="0"/>
    <n v="4164"/>
    <n v="4397"/>
    <m/>
    <n v="1101699.79"/>
    <n v="849844.52"/>
    <n v="251855.27"/>
    <n v="45197.43"/>
    <n v="1146897.22"/>
    <n v="1132038.92"/>
    <n v="0"/>
    <m/>
    <n v="345920"/>
    <n v="166697.78"/>
    <n v="18580.48"/>
    <n v="124041.69"/>
    <n v="33587.33"/>
    <n v="502684"/>
    <n v="0"/>
    <n v="896509"/>
    <n v="0"/>
    <n v="0"/>
    <n v="0"/>
    <n v="159776.70000000001"/>
    <n v="57423"/>
    <n v="10384"/>
    <n v="32638"/>
    <n v="0"/>
    <n v="9"/>
    <n v="9"/>
    <n v="0"/>
    <n v="336402"/>
    <n v="43022"/>
    <n v="0"/>
    <n v="0"/>
    <n v="4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475.94"/>
    <n v="1.1299999999999999"/>
    <n v="1.39"/>
    <n v="1.83"/>
    <n v="0.77"/>
    <n v="22.34"/>
    <n v="18521.98"/>
    <n v="97.8"/>
    <n v="46.03"/>
    <n v="0"/>
    <n v="122.89"/>
    <n v="39.619999999999997"/>
    <n v="9.9"/>
    <n v="69.86"/>
    <n v="100"/>
    <n v="12.8"/>
    <n v="11"/>
    <n v="396.13"/>
    <n v="15.5"/>
    <n v="16.97"/>
    <n v="115.6"/>
    <n v="100"/>
    <n v="48.91"/>
    <n v="21.3"/>
    <n v="0.64"/>
    <n v="117.35"/>
    <n v="60.38"/>
    <n v="1.3"/>
    <n v="45.63"/>
    <n v="15.13"/>
    <n v="18.18"/>
    <n v="0"/>
    <n v="0"/>
    <n v="33.159999999999997"/>
    <n v="39.840000000000003"/>
    <n v="24.68"/>
    <n v="3.7"/>
    <n v="0"/>
    <n v="74.099999999999994"/>
    <n v="21.96"/>
    <n v="3.94"/>
    <n v="86.5"/>
    <n v="98.95"/>
    <n v="3.29"/>
    <n v="69.86"/>
    <n v="48.91"/>
    <n v="2.37"/>
    <n v="53.48"/>
    <n v="25.08"/>
    <n v="413.11"/>
    <n v="46.52"/>
    <n v="9.9"/>
    <m/>
    <n v="76.540000000000006"/>
    <n v="37.44"/>
    <n v="100"/>
    <m/>
    <m/>
    <m/>
    <n v="0.86"/>
    <n v="1.32"/>
    <n v="0.76"/>
    <n v="21.83"/>
    <n v="7.04"/>
    <n v="27.39"/>
    <n v="70.94"/>
    <n v="26.05"/>
    <n v="11.26"/>
    <n v="202.11"/>
    <n v="351.56"/>
  </r>
  <r>
    <n v="510305"/>
    <s v="Cláudia"/>
    <s v="MT"/>
    <x v="12"/>
    <n v="51030511"/>
    <s v="Águas de Cláudia Ltda"/>
    <s v="AC"/>
    <s v="Local"/>
    <s v="Água e Esgoto"/>
    <s v="Empresa privada"/>
    <n v="1"/>
    <n v="1"/>
    <n v="8442"/>
    <n v="8442"/>
    <n v="11028"/>
    <n v="11028"/>
    <n v="1"/>
    <n v="0"/>
    <n v="0"/>
    <n v="1"/>
    <n v="1"/>
    <n v="1"/>
    <n v="0"/>
    <n v="0"/>
    <n v="1"/>
    <n v="0"/>
    <n v="0"/>
    <n v="2033"/>
    <n v="2033"/>
    <m/>
    <m/>
    <m/>
    <m/>
    <n v="8473"/>
    <n v="8576"/>
    <n v="2671"/>
    <n v="2648"/>
    <n v="3029"/>
    <n v="3056"/>
    <n v="2669"/>
    <n v="2646"/>
    <n v="45"/>
    <n v="45"/>
    <n v="509"/>
    <n v="509"/>
    <n v="482"/>
    <n v="485"/>
    <n v="485"/>
    <n v="0"/>
    <n v="2612"/>
    <n v="2593"/>
    <n v="3008"/>
    <n v="3035"/>
    <n v="0"/>
    <m/>
    <n v="0"/>
    <n v="0"/>
    <n v="0"/>
    <n v="427"/>
    <n v="2927"/>
    <n v="2813"/>
    <n v="2593"/>
    <n v="2574"/>
    <m/>
    <n v="38"/>
    <n v="8442"/>
    <n v="8538"/>
    <n v="509"/>
    <n v="144"/>
    <n v="843"/>
    <n v="1527"/>
    <n v="0"/>
    <n v="78"/>
    <n v="1176"/>
    <n v="350"/>
    <n v="1042"/>
    <n v="35"/>
    <n v="997"/>
    <n v="0"/>
    <n v="78"/>
    <n v="1042"/>
    <n v="4397"/>
    <n v="4312"/>
    <n v="972"/>
    <n v="968"/>
    <n v="1264"/>
    <n v="1236"/>
    <n v="23"/>
    <n v="20"/>
    <n v="273"/>
    <n v="273"/>
    <n v="273"/>
    <n v="1167"/>
    <n v="995"/>
    <n v="1531"/>
    <n v="1512"/>
    <n v="0"/>
    <n v="0"/>
    <n v="0"/>
    <n v="0"/>
    <n v="0"/>
    <n v="4397"/>
    <n v="4312"/>
    <n v="79"/>
    <n v="1011313"/>
    <n v="792366"/>
    <n v="218947"/>
    <n v="31154"/>
    <n v="1042467"/>
    <n v="1042467"/>
    <n v="0"/>
    <n v="345920"/>
    <n v="255020"/>
    <n v="194057"/>
    <n v="21630"/>
    <n v="144400"/>
    <n v="39099.839999999997"/>
    <n v="610000"/>
    <n v="129949.99"/>
    <n v="766000"/>
    <n v="51800"/>
    <n v="0"/>
    <n v="0"/>
    <n v="186000"/>
    <n v="1000"/>
    <n v="37640.57"/>
    <n v="139569"/>
    <n v="82057"/>
    <n v="9"/>
    <n v="9"/>
    <n v="24813.16"/>
    <n v="25050.01"/>
    <n v="311066.57"/>
    <n v="0"/>
    <n v="0"/>
    <n v="311066.57"/>
    <n v="0"/>
    <n v="129949.99"/>
    <n v="0"/>
    <n v="1299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476.94"/>
    <n v="1.01"/>
    <n v="1.33"/>
    <n v="1.63"/>
    <n v="0.8"/>
    <n v="30.44"/>
    <n v="21561.89"/>
    <n v="99.92"/>
    <n v="94.7"/>
    <n v="0"/>
    <n v="132.03"/>
    <n v="4.72"/>
    <n v="13.2"/>
    <n v="56.29"/>
    <n v="100"/>
    <n v="13.2"/>
    <n v="11"/>
    <n v="396.96"/>
    <n v="15.6"/>
    <n v="14.13"/>
    <n v="155.80000000000001"/>
    <n v="100"/>
    <n v="52.08"/>
    <n v="13.9"/>
    <n v="0.8"/>
    <n v="142.11000000000001"/>
    <n v="95.28"/>
    <n v="0"/>
    <n v="60.32"/>
    <n v="19.190000000000001"/>
    <n v="23.05"/>
    <n v="12.85"/>
    <n v="2.4500000000000002"/>
    <n v="31.81"/>
    <n v="38.22"/>
    <n v="23.67"/>
    <n v="3.55"/>
    <n v="4.07"/>
    <n v="76.010000000000005"/>
    <n v="21"/>
    <n v="2.99"/>
    <n v="85.54"/>
    <n v="99.38"/>
    <n v="3.38"/>
    <n v="56.29"/>
    <n v="52.08"/>
    <n v="2.48"/>
    <n v="4.72"/>
    <n v="1.46"/>
    <n v="24.72"/>
    <n v="95.28"/>
    <n v="13.2"/>
    <n v="123"/>
    <n v="76.83"/>
    <n v="39.869999999999997"/>
    <n v="100"/>
    <n v="0.28000000000000003"/>
    <n v="0.28999999999999998"/>
    <n v="0.65"/>
    <n v="0.72"/>
    <n v="0.72"/>
    <n v="0.79"/>
    <n v="95.68"/>
    <n v="7.49"/>
    <n v="28.68"/>
    <n v="100"/>
    <n v="100"/>
    <n v="7.49"/>
    <n v="140.69"/>
    <n v="335.65"/>
  </r>
  <r>
    <n v="510305"/>
    <s v="Cláudia"/>
    <s v="MT"/>
    <x v="13"/>
    <n v="51030511"/>
    <s v="Águas de Cláudia Ltda"/>
    <s v="AC"/>
    <s v="Local"/>
    <s v="Água e Esgoto"/>
    <s v="Empresa privada"/>
    <n v="1"/>
    <n v="1"/>
    <n v="8538"/>
    <n v="8538"/>
    <n v="11148"/>
    <n v="11148"/>
    <n v="1"/>
    <n v="0"/>
    <n v="0"/>
    <n v="1"/>
    <n v="1"/>
    <n v="1"/>
    <n v="0"/>
    <n v="0"/>
    <n v="1"/>
    <n v="0"/>
    <n v="0"/>
    <m/>
    <m/>
    <m/>
    <m/>
    <m/>
    <m/>
    <n v="8576"/>
    <n v="8487"/>
    <n v="2648"/>
    <n v="2626"/>
    <n v="3056"/>
    <n v="3087"/>
    <n v="2646"/>
    <n v="2624"/>
    <n v="45"/>
    <n v="45"/>
    <n v="506"/>
    <n v="506"/>
    <n v="479"/>
    <n v="483"/>
    <n v="483"/>
    <n v="0"/>
    <n v="2593"/>
    <n v="2586"/>
    <n v="3035"/>
    <n v="3064"/>
    <n v="0"/>
    <m/>
    <n v="0"/>
    <n v="0"/>
    <n v="0"/>
    <n v="441"/>
    <n v="2813"/>
    <n v="2791"/>
    <n v="2574"/>
    <n v="2583"/>
    <n v="0"/>
    <n v="38"/>
    <n v="8538"/>
    <n v="8449"/>
    <n v="506"/>
    <n v="141"/>
    <m/>
    <m/>
    <m/>
    <m/>
    <m/>
    <m/>
    <m/>
    <m/>
    <m/>
    <m/>
    <m/>
    <m/>
    <n v="4312"/>
    <n v="4224"/>
    <n v="968"/>
    <n v="962"/>
    <n v="1236"/>
    <n v="1224"/>
    <n v="20"/>
    <n v="19"/>
    <n v="253"/>
    <n v="253"/>
    <n v="253"/>
    <n v="995"/>
    <n v="923"/>
    <n v="1512"/>
    <n v="1340"/>
    <n v="0"/>
    <n v="0"/>
    <n v="0"/>
    <n v="0"/>
    <n v="0"/>
    <n v="4312"/>
    <n v="4224"/>
    <n v="77"/>
    <n v="913482"/>
    <n v="757482"/>
    <n v="156000"/>
    <n v="56518"/>
    <n v="970000"/>
    <n v="945000"/>
    <n v="0"/>
    <n v="255020"/>
    <n v="140642.62"/>
    <n v="238902"/>
    <n v="21000"/>
    <n v="140000"/>
    <n v="32000"/>
    <n v="700000"/>
    <n v="102000"/>
    <n v="880000"/>
    <n v="0"/>
    <n v="0"/>
    <n v="0"/>
    <n v="181000"/>
    <n v="8000"/>
    <n v="11000"/>
    <n v="37000"/>
    <n v="8600"/>
    <n v="9"/>
    <n v="9"/>
    <n v="87098"/>
    <n v="70000"/>
    <n v="56600"/>
    <n v="0"/>
    <n v="0"/>
    <n v="56600"/>
    <n v="0"/>
    <n v="102000"/>
    <n v="0"/>
    <n v="102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99999999999999"/>
    <n v="476.89"/>
    <n v="1.2"/>
    <n v="1.24"/>
    <n v="1.57"/>
    <n v="0.62"/>
    <n v="30.78"/>
    <n v="26544.67"/>
    <n v="99.92"/>
    <n v="94.66"/>
    <n v="0"/>
    <n v="103.8"/>
    <n v="4.55"/>
    <n v="13.1"/>
    <n v="52.38"/>
    <n v="100"/>
    <n v="13.1"/>
    <n v="10"/>
    <n v="420.56"/>
    <n v="16"/>
    <n v="13.23"/>
    <n v="154.30000000000001"/>
    <n v="100"/>
    <n v="50.5"/>
    <n v="13.8"/>
    <n v="0.95"/>
    <n v="163.09"/>
    <n v="95.45"/>
    <n v="2.58"/>
    <n v="76.63"/>
    <n v="26.15"/>
    <n v="29.66"/>
    <n v="11.17"/>
    <n v="9.5299999999999994"/>
    <n v="34.130000000000003"/>
    <n v="38.700000000000003"/>
    <n v="20"/>
    <n v="3"/>
    <n v="12.44"/>
    <n v="78.09"/>
    <n v="16.079999999999998"/>
    <n v="5.83"/>
    <n v="84.85"/>
    <n v="99.17"/>
    <n v="3.4"/>
    <n v="52.38"/>
    <n v="50.5"/>
    <n v="2.4900000000000002"/>
    <n v="4.55"/>
    <n v="1.4"/>
    <n v="23.8"/>
    <n v="95.45"/>
    <n v="13.1"/>
    <n v="100"/>
    <n v="76.930000000000007"/>
    <n v="38.68"/>
    <n v="100"/>
    <n v="0.28000000000000003"/>
    <n v="0.3"/>
    <n v="0.64"/>
    <m/>
    <m/>
    <m/>
    <m/>
    <m/>
    <m/>
    <m/>
    <m/>
    <m/>
    <n v="116.67"/>
    <n v="354.32"/>
  </r>
  <r>
    <n v="510305"/>
    <s v="Cláudia"/>
    <s v="MT"/>
    <x v="14"/>
    <n v="51030511"/>
    <s v="Águas de Cláudia Ltda"/>
    <s v="AC"/>
    <s v="Local"/>
    <s v="Água e Esgoto"/>
    <s v="Empresa privada"/>
    <n v="1"/>
    <n v="1"/>
    <n v="8449"/>
    <n v="8449"/>
    <n v="11032"/>
    <n v="11032"/>
    <n v="1"/>
    <n v="0"/>
    <n v="0"/>
    <n v="1"/>
    <n v="1"/>
    <n v="1"/>
    <n v="0"/>
    <n v="0"/>
    <n v="1"/>
    <n v="0"/>
    <n v="0"/>
    <m/>
    <m/>
    <m/>
    <m/>
    <m/>
    <m/>
    <n v="8487"/>
    <n v="10723"/>
    <n v="2626"/>
    <n v="2599"/>
    <n v="3087"/>
    <n v="2968"/>
    <n v="2624"/>
    <n v="2597"/>
    <n v="45"/>
    <n v="45"/>
    <n v="506"/>
    <n v="506"/>
    <n v="476"/>
    <n v="480"/>
    <n v="480"/>
    <n v="0"/>
    <n v="2586"/>
    <n v="2554"/>
    <n v="3064"/>
    <n v="2945"/>
    <n v="0"/>
    <m/>
    <n v="0"/>
    <n v="0"/>
    <n v="0"/>
    <n v="438"/>
    <n v="2791"/>
    <n v="2720"/>
    <n v="2583"/>
    <n v="2533"/>
    <n v="0"/>
    <n v="23"/>
    <n v="8449"/>
    <n v="10700"/>
    <n v="506"/>
    <n v="139"/>
    <n v="643"/>
    <n v="1495"/>
    <m/>
    <m/>
    <n v="1127"/>
    <n v="367"/>
    <m/>
    <n v="0"/>
    <m/>
    <n v="851"/>
    <m/>
    <m/>
    <n v="4224"/>
    <n v="1998"/>
    <n v="962"/>
    <n v="142"/>
    <n v="1224"/>
    <n v="159"/>
    <n v="19"/>
    <n v="9"/>
    <n v="252"/>
    <n v="252"/>
    <n v="252"/>
    <n v="923"/>
    <n v="108"/>
    <n v="1340"/>
    <n v="1270"/>
    <n v="0"/>
    <n v="0"/>
    <n v="0"/>
    <m/>
    <n v="0"/>
    <n v="4224"/>
    <n v="1998"/>
    <n v="76"/>
    <n v="838732"/>
    <n v="696328"/>
    <n v="142404"/>
    <n v="63634.92"/>
    <n v="902366.92"/>
    <n v="864745"/>
    <n v="0"/>
    <n v="140642.62"/>
    <n v="91290.23"/>
    <n v="191654.95"/>
    <n v="19101.689999999999"/>
    <n v="121671.6"/>
    <n v="27100"/>
    <n v="622459.31999999995"/>
    <n v="80114.22"/>
    <n v="710244.07"/>
    <n v="0"/>
    <n v="0"/>
    <n v="0"/>
    <n v="180600.47"/>
    <n v="7670.53"/>
    <n v="3990"/>
    <n v="136183.17000000001"/>
    <n v="4480"/>
    <n v="9"/>
    <n v="8"/>
    <n v="82330.61"/>
    <n v="0"/>
    <n v="144653.17000000001"/>
    <n v="0"/>
    <n v="0"/>
    <n v="144653.17000000001"/>
    <n v="0"/>
    <n v="80114.22"/>
    <n v="0"/>
    <n v="80114.22"/>
    <n v="0"/>
    <n v="0"/>
    <m/>
    <m/>
    <m/>
    <m/>
    <m/>
    <m/>
    <m/>
    <m/>
    <m/>
    <m/>
    <m/>
    <m/>
    <m/>
    <m/>
    <m/>
    <m/>
    <n v="1.1599999999999999"/>
    <n v="437.53"/>
    <n v="0.97"/>
    <n v="1.1499999999999999"/>
    <n v="1.45"/>
    <n v="0.56999999999999995"/>
    <n v="30.8"/>
    <n v="22547.64"/>
    <n v="99.92"/>
    <n v="94.07"/>
    <n v="0"/>
    <n v="118.09"/>
    <n v="5.14"/>
    <n v="13.2"/>
    <n v="52.5"/>
    <n v="100"/>
    <n v="13.2"/>
    <n v="10"/>
    <n v="383.33"/>
    <n v="16.3"/>
    <n v="10.73"/>
    <n v="136.9"/>
    <n v="100"/>
    <n v="49.99"/>
    <n v="13.9"/>
    <n v="0.85"/>
    <n v="167.37"/>
    <n v="94.86"/>
    <n v="4.17"/>
    <n v="74.209999999999994"/>
    <n v="22.85"/>
    <n v="26.08"/>
    <n v="9.5500000000000007"/>
    <n v="9.82"/>
    <n v="30.79"/>
    <n v="35.14"/>
    <n v="19.55"/>
    <n v="3.07"/>
    <n v="13.23"/>
    <n v="77.17"/>
    <n v="15.78"/>
    <n v="7.05"/>
    <n v="84.89"/>
    <n v="99.17"/>
    <n v="3.25"/>
    <n v="52.5"/>
    <n v="49.99"/>
    <n v="2.69"/>
    <n v="5.14"/>
    <n v="1.58"/>
    <n v="27.27"/>
    <n v="94.86"/>
    <n v="13.2"/>
    <n v="60"/>
    <n v="76.930000000000007"/>
    <n v="38.29"/>
    <n v="100"/>
    <n v="0.27"/>
    <n v="0.3"/>
    <n v="0.56999999999999995"/>
    <n v="0.56999999999999995"/>
    <m/>
    <m/>
    <m/>
    <m/>
    <m/>
    <m/>
    <m/>
    <m/>
    <n v="121.75"/>
    <n v="326.17"/>
  </r>
  <r>
    <n v="510305"/>
    <s v="Cláudia"/>
    <s v="MT"/>
    <x v="15"/>
    <n v="51030511"/>
    <s v="Águas de Cláudia Ltda"/>
    <s v="AC"/>
    <s v="Local"/>
    <s v="Água e Esgoto"/>
    <s v="Empresa privada"/>
    <n v="1"/>
    <n v="1"/>
    <n v="8172"/>
    <n v="8172"/>
    <n v="10670"/>
    <n v="10670"/>
    <n v="1"/>
    <n v="0"/>
    <n v="0"/>
    <n v="1"/>
    <n v="1"/>
    <n v="1"/>
    <n v="0"/>
    <n v="0"/>
    <n v="1"/>
    <n v="0"/>
    <n v="0"/>
    <m/>
    <m/>
    <m/>
    <m/>
    <m/>
    <m/>
    <n v="10723"/>
    <n v="10717"/>
    <n v="2599"/>
    <n v="2480"/>
    <n v="2968"/>
    <n v="2540"/>
    <n v="2597"/>
    <n v="2478"/>
    <n v="45"/>
    <n v="44"/>
    <n v="446"/>
    <n v="438"/>
    <n v="431"/>
    <n v="431"/>
    <n v="433"/>
    <n v="0"/>
    <n v="2554"/>
    <n v="2498"/>
    <n v="2945"/>
    <n v="2538"/>
    <n v="0"/>
    <m/>
    <n v="0"/>
    <n v="0"/>
    <n v="0"/>
    <n v="412"/>
    <n v="2720"/>
    <n v="2602"/>
    <n v="2533"/>
    <n v="2496"/>
    <n v="1.08"/>
    <n v="17"/>
    <n v="10700"/>
    <n v="10700"/>
    <n v="438"/>
    <n v="138"/>
    <m/>
    <m/>
    <m/>
    <m/>
    <m/>
    <m/>
    <m/>
    <m/>
    <m/>
    <m/>
    <m/>
    <m/>
    <n v="1998"/>
    <n v="1900"/>
    <n v="142"/>
    <n v="128"/>
    <n v="159"/>
    <n v="139"/>
    <n v="9"/>
    <n v="8"/>
    <n v="125"/>
    <n v="125"/>
    <n v="125"/>
    <n v="108"/>
    <n v="88"/>
    <n v="1270"/>
    <n v="1120"/>
    <n v="0"/>
    <n v="0"/>
    <n v="0"/>
    <m/>
    <m/>
    <n v="1998"/>
    <n v="1900"/>
    <n v="2.9"/>
    <n v="690440.18"/>
    <n v="665232.64000000001"/>
    <n v="25207.54"/>
    <n v="45109.11"/>
    <n v="735549.29"/>
    <n v="735549.29"/>
    <n v="0"/>
    <n v="91290.23"/>
    <n v="91000"/>
    <n v="144603.76999999999"/>
    <n v="19045.96"/>
    <n v="98636.67"/>
    <n v="24375"/>
    <n v="417930.69"/>
    <n v="41455.519999999997"/>
    <n v="578386.21"/>
    <n v="0"/>
    <n v="0"/>
    <n v="0"/>
    <n v="131269.29"/>
    <n v="119000"/>
    <n v="82000"/>
    <n v="182000"/>
    <n v="52000"/>
    <n v="8"/>
    <n v="8"/>
    <n v="0"/>
    <n v="0"/>
    <n v="316000"/>
    <n v="0"/>
    <n v="0"/>
    <n v="316000"/>
    <n v="0"/>
    <n v="41455.519999999997"/>
    <n v="0"/>
    <m/>
    <n v="0"/>
    <n v="0"/>
    <m/>
    <m/>
    <m/>
    <m/>
    <m/>
    <m/>
    <m/>
    <m/>
    <m/>
    <m/>
    <m/>
    <m/>
    <m/>
    <m/>
    <m/>
    <m/>
    <n v="1.08"/>
    <n v="362.88"/>
    <n v="1.04"/>
    <n v="1.24"/>
    <n v="1.54"/>
    <n v="0.2"/>
    <n v="29.22"/>
    <n v="18075.47"/>
    <n v="99.92"/>
    <n v="96.87"/>
    <n v="0"/>
    <n v="119.37"/>
    <n v="2.68"/>
    <n v="13.1"/>
    <n v="29"/>
    <n v="100"/>
    <n v="13.1"/>
    <n v="9"/>
    <n v="322.56"/>
    <n v="16.7"/>
    <n v="7.11"/>
    <n v="110.1"/>
    <n v="100"/>
    <n v="24.45"/>
    <n v="13.5"/>
    <n v="0.75"/>
    <n v="143.97"/>
    <n v="97.32"/>
    <n v="0"/>
    <n v="60.53"/>
    <n v="20.94"/>
    <n v="24.47"/>
    <n v="6"/>
    <n v="0"/>
    <n v="34.6"/>
    <n v="40.43"/>
    <n v="23.6"/>
    <n v="4.5599999999999996"/>
    <n v="0"/>
    <n v="90.44"/>
    <n v="3.43"/>
    <n v="6.13"/>
    <n v="91.72"/>
    <n v="100"/>
    <n v="3.15"/>
    <n v="29"/>
    <n v="24.45"/>
    <n v="2.99"/>
    <n v="3.13"/>
    <n v="0.86"/>
    <n v="15.02"/>
    <n v="96.87"/>
    <n v="13"/>
    <n v="48"/>
    <n v="100"/>
    <n v="18.73"/>
    <n v="98.21"/>
    <n v="0.31"/>
    <n v="0.02"/>
    <n v="0.7"/>
    <m/>
    <m/>
    <m/>
    <m/>
    <m/>
    <m/>
    <m/>
    <m/>
    <m/>
    <n v="127.17"/>
    <n v="286.08999999999997"/>
  </r>
  <r>
    <n v="510305"/>
    <s v="Cláudia"/>
    <s v="MT"/>
    <x v="16"/>
    <n v="51030511"/>
    <s v="Águas de Cláudia Ltda"/>
    <s v="AC"/>
    <s v="Local"/>
    <s v="Água e Esgoto"/>
    <s v="Empresa privada"/>
    <n v="1"/>
    <n v="1"/>
    <n v="9249"/>
    <n v="9249"/>
    <n v="12073"/>
    <n v="12073"/>
    <m/>
    <m/>
    <m/>
    <n v="1"/>
    <n v="1"/>
    <n v="1"/>
    <n v="0"/>
    <n v="0"/>
    <m/>
    <m/>
    <m/>
    <m/>
    <m/>
    <m/>
    <m/>
    <m/>
    <m/>
    <n v="10717"/>
    <n v="10400"/>
    <n v="2480"/>
    <m/>
    <n v="2540"/>
    <m/>
    <n v="2478"/>
    <m/>
    <n v="44"/>
    <n v="44"/>
    <n v="432"/>
    <n v="432"/>
    <n v="430"/>
    <n v="420"/>
    <n v="430"/>
    <n v="0"/>
    <n v="2498"/>
    <m/>
    <n v="2538"/>
    <m/>
    <n v="0"/>
    <m/>
    <n v="0"/>
    <n v="0"/>
    <n v="0"/>
    <n v="408"/>
    <n v="2602"/>
    <m/>
    <n v="2496"/>
    <m/>
    <n v="1.08"/>
    <n v="0"/>
    <n v="10700"/>
    <n v="10400"/>
    <n v="432"/>
    <n v="132"/>
    <n v="51.79"/>
    <n v="744.11"/>
    <n v="10.19"/>
    <n v="91.05"/>
    <n v="400.59"/>
    <n v="333.32"/>
    <n v="672.79"/>
    <n v="0"/>
    <n v="166.09"/>
    <n v="0"/>
    <n v="91.05"/>
    <n v="166.09"/>
    <n v="1900"/>
    <n v="750"/>
    <n v="128"/>
    <m/>
    <n v="139"/>
    <m/>
    <n v="8"/>
    <m/>
    <n v="85"/>
    <n v="85"/>
    <n v="85"/>
    <n v="88"/>
    <m/>
    <n v="1120"/>
    <m/>
    <m/>
    <m/>
    <m/>
    <m/>
    <n v="0"/>
    <n v="1900"/>
    <n v="750"/>
    <n v="1.44"/>
    <n v="338400"/>
    <n v="324000"/>
    <n v="14400"/>
    <n v="23600"/>
    <n v="362000"/>
    <n v="288000"/>
    <n v="0"/>
    <n v="91000"/>
    <n v="82000"/>
    <n v="72000"/>
    <n v="19000"/>
    <n v="68000"/>
    <n v="24000"/>
    <n v="320000"/>
    <n v="25000"/>
    <n v="460000"/>
    <n v="0"/>
    <n v="0"/>
    <n v="0"/>
    <n v="48000"/>
    <n v="98000"/>
    <n v="68000"/>
    <n v="42000"/>
    <n v="40000"/>
    <n v="8"/>
    <n v="7"/>
    <n v="89000"/>
    <n v="17000"/>
    <n v="150000"/>
    <n v="0"/>
    <n v="0"/>
    <n v="150000"/>
    <n v="0"/>
    <n v="25000"/>
    <n v="0"/>
    <m/>
    <m/>
    <m/>
    <m/>
    <m/>
    <m/>
    <m/>
    <m/>
    <m/>
    <m/>
    <m/>
    <m/>
    <m/>
    <m/>
    <m/>
    <m/>
    <m/>
    <m/>
    <m/>
    <n v="1.02"/>
    <n v="357.2"/>
    <n v="0.89"/>
    <n v="0.65"/>
    <n v="0.75"/>
    <n v="0.16"/>
    <n v="20.86"/>
    <n v="9600"/>
    <n v="99.91"/>
    <n v="99.78"/>
    <n v="0"/>
    <n v="73.56"/>
    <n v="0.21"/>
    <n v="14.1"/>
    <n v="20.23"/>
    <n v="100"/>
    <n v="14.1"/>
    <n v="10"/>
    <n v="267.89999999999998"/>
    <n v="16.899999999999999"/>
    <n v="7.14"/>
    <n v="109"/>
    <n v="100"/>
    <n v="20.54"/>
    <n v="14.2"/>
    <n v="0.62"/>
    <n v="119.44"/>
    <n v="99.78"/>
    <n v="20.440000000000001"/>
    <n v="94.56"/>
    <n v="21.27"/>
    <n v="28.36"/>
    <n v="7.38"/>
    <n v="26.3"/>
    <n v="22.5"/>
    <n v="30"/>
    <n v="21.25"/>
    <n v="5.93"/>
    <n v="27.81"/>
    <n v="89.5"/>
    <n v="3.97"/>
    <n v="6.51"/>
    <n v="98.34"/>
    <n v="102.38"/>
    <n v="3.02"/>
    <n v="20.23"/>
    <n v="20.54"/>
    <n v="2.87"/>
    <n v="2.5299999999999998"/>
    <n v="0.67"/>
    <n v="12.06"/>
    <n v="97.46"/>
    <n v="13.8"/>
    <n v="97"/>
    <n v="88.76"/>
    <n v="15.73"/>
    <n v="100"/>
    <n v="0.3"/>
    <n v="0.01"/>
    <n v="0.5"/>
    <n v="0.12"/>
    <n v="0.12"/>
    <n v="0.55000000000000004"/>
    <n v="24.68"/>
    <n v="13.53"/>
    <n v="37.58"/>
    <n v="97.51"/>
    <n v="24.68"/>
    <n v="13.53"/>
    <n v="65.010000000000005"/>
    <n v="260.8"/>
  </r>
  <r>
    <n v="510305"/>
    <s v="Cláudia"/>
    <s v="MT"/>
    <x v="18"/>
    <n v="51030511"/>
    <s v="Águas de Cláudia Ltda"/>
    <s v="AC"/>
    <s v="Local"/>
    <s v="Água e Esgoto"/>
    <s v="Empresa privada"/>
    <n v="1"/>
    <n v="1"/>
    <n v="8718"/>
    <n v="8718"/>
    <n v="11380"/>
    <n v="11380"/>
    <m/>
    <m/>
    <m/>
    <n v="1"/>
    <n v="1"/>
    <n v="1"/>
    <n v="0"/>
    <n v="0"/>
    <m/>
    <m/>
    <m/>
    <m/>
    <m/>
    <m/>
    <m/>
    <m/>
    <m/>
    <n v="10012"/>
    <n v="9006"/>
    <n v="2120"/>
    <m/>
    <n v="2520"/>
    <m/>
    <n v="2120"/>
    <m/>
    <n v="42"/>
    <m/>
    <n v="450"/>
    <n v="450"/>
    <n v="384"/>
    <n v="408"/>
    <n v="456"/>
    <n v="324"/>
    <n v="2500"/>
    <m/>
    <n v="2520"/>
    <m/>
    <n v="0"/>
    <m/>
    <n v="0"/>
    <n v="0"/>
    <n v="0"/>
    <m/>
    <n v="2200"/>
    <m/>
    <n v="2500"/>
    <m/>
    <n v="2"/>
    <n v="6"/>
    <n v="10000"/>
    <n v="9000"/>
    <n v="0"/>
    <n v="115"/>
    <m/>
    <m/>
    <m/>
    <m/>
    <m/>
    <m/>
    <m/>
    <m/>
    <m/>
    <m/>
    <m/>
    <m/>
    <n v="111"/>
    <n v="90"/>
    <n v="100"/>
    <m/>
    <n v="100"/>
    <m/>
    <n v="4"/>
    <m/>
    <n v="15"/>
    <n v="12"/>
    <n v="13"/>
    <n v="100"/>
    <m/>
    <n v="100"/>
    <m/>
    <m/>
    <m/>
    <m/>
    <m/>
    <n v="0"/>
    <n v="111"/>
    <n v="90"/>
    <n v="3480"/>
    <n v="504000"/>
    <n v="500220"/>
    <n v="3780"/>
    <n v="0"/>
    <n v="504000"/>
    <n v="444000"/>
    <n v="0"/>
    <m/>
    <m/>
    <n v="63600"/>
    <n v="17600"/>
    <n v="210000"/>
    <n v="0"/>
    <n v="394400"/>
    <n v="0"/>
    <n v="394400"/>
    <n v="0"/>
    <n v="0"/>
    <n v="0"/>
    <n v="103200"/>
    <n v="0"/>
    <n v="0"/>
    <n v="250000"/>
    <n v="0"/>
    <n v="7"/>
    <n v="6"/>
    <n v="0"/>
    <n v="0"/>
    <n v="250000"/>
    <n v="0"/>
    <n v="0"/>
    <n v="250000"/>
    <n v="0"/>
    <n v="0"/>
    <n v="0"/>
    <m/>
    <m/>
    <m/>
    <m/>
    <m/>
    <m/>
    <m/>
    <m/>
    <m/>
    <m/>
    <m/>
    <m/>
    <m/>
    <m/>
    <m/>
    <m/>
    <m/>
    <m/>
    <m/>
    <n v="1.18"/>
    <n v="403.07"/>
    <n v="0.84"/>
    <n v="1.07"/>
    <n v="1.0900000000000001"/>
    <n v="0.28999999999999998"/>
    <n v="16.12"/>
    <n v="9784.61"/>
    <n v="100"/>
    <n v="85.71"/>
    <n v="72"/>
    <n v="127.78"/>
    <n v="-1.78"/>
    <n v="12.7"/>
    <n v="3.67"/>
    <n v="80"/>
    <n v="15.1"/>
    <n v="6"/>
    <n v="403.07"/>
    <n v="19.100000000000001"/>
    <n v="40"/>
    <n v="117.6"/>
    <n v="100"/>
    <n v="1.27"/>
    <n v="14.9"/>
    <n v="0.84"/>
    <n v="150.53"/>
    <n v="101.78"/>
    <n v="11.9"/>
    <n v="78.25"/>
    <n v="12.61"/>
    <n v="12.61"/>
    <n v="0"/>
    <n v="0"/>
    <n v="16.12"/>
    <n v="16.12"/>
    <n v="53.24"/>
    <n v="4.46"/>
    <n v="0"/>
    <n v="99.25"/>
    <n v="0.75"/>
    <n v="0"/>
    <n v="99.2"/>
    <n v="94.11"/>
    <n v="3.06"/>
    <n v="2.94"/>
    <n v="1.27"/>
    <n v="2.92"/>
    <n v="8.92"/>
    <n v="2.6"/>
    <n v="51.69"/>
    <n v="91.07"/>
    <n v="13.5"/>
    <m/>
    <n v="87.97"/>
    <n v="0.97"/>
    <n v="0"/>
    <n v="0.25"/>
    <n v="232"/>
    <n v="0.05"/>
    <m/>
    <m/>
    <m/>
    <m/>
    <m/>
    <m/>
    <m/>
    <m/>
    <m/>
    <n v="112.57"/>
    <n v="341.53"/>
  </r>
  <r>
    <n v="510320"/>
    <s v="Colíder"/>
    <s v="MT"/>
    <x v="0"/>
    <n v="51032011"/>
    <s v="ÁGUAS COLÍDER LTDA"/>
    <s v="AC"/>
    <s v="Local"/>
    <s v="Água e Esgoto"/>
    <s v="Empresa privada"/>
    <n v="1"/>
    <n v="1"/>
    <m/>
    <m/>
    <n v="31370"/>
    <n v="31370"/>
    <n v="1"/>
    <n v="0"/>
    <n v="0"/>
    <n v="1"/>
    <n v="1"/>
    <n v="1"/>
    <n v="0"/>
    <n v="0"/>
    <n v="1"/>
    <n v="0"/>
    <n v="0"/>
    <n v="2032"/>
    <n v="2032"/>
    <m/>
    <m/>
    <m/>
    <m/>
    <n v="27763"/>
    <n v="27590"/>
    <n v="9280"/>
    <n v="9110"/>
    <n v="9824"/>
    <n v="9723"/>
    <n v="9280"/>
    <n v="9110"/>
    <n v="113.19"/>
    <n v="108.1"/>
    <n v="1800.3"/>
    <n v="1800.3"/>
    <n v="1376.3"/>
    <n v="1376.3"/>
    <n v="1675.17"/>
    <n v="1800.3"/>
    <n v="8924"/>
    <n v="9028"/>
    <n v="9824"/>
    <n v="9723"/>
    <n v="0"/>
    <m/>
    <n v="0"/>
    <n v="0"/>
    <n v="0"/>
    <n v="1200.42"/>
    <n v="9569"/>
    <n v="10723"/>
    <n v="8924"/>
    <n v="9028"/>
    <n v="10.89"/>
    <m/>
    <m/>
    <n v="27525"/>
    <n v="1800.3"/>
    <n v="802.61"/>
    <n v="3855.7"/>
    <n v="27774.36"/>
    <n v="2501"/>
    <n v="2977.09"/>
    <n v="1260.18"/>
    <n v="24013.18"/>
    <n v="9658.2000000000007"/>
    <n v="0"/>
    <n v="2716.83"/>
    <n v="23918.66"/>
    <n v="3868.57"/>
    <n v="3608.3"/>
    <n v="15017"/>
    <n v="14623"/>
    <n v="3735"/>
    <n v="3695"/>
    <n v="4041"/>
    <n v="4084"/>
    <n v="61.19"/>
    <n v="56"/>
    <n v="740.93"/>
    <n v="740.93"/>
    <n v="736.82"/>
    <n v="3440"/>
    <n v="3417"/>
    <n v="4092"/>
    <n v="4055"/>
    <n v="0"/>
    <n v="0"/>
    <n v="0"/>
    <n v="0"/>
    <m/>
    <m/>
    <n v="14623"/>
    <n v="170.84"/>
    <n v="9250601.4199999999"/>
    <n v="6393127.1900000004"/>
    <n v="2857474.23"/>
    <n v="492783.78"/>
    <n v="9743385.1999999993"/>
    <n v="9810646"/>
    <n v="0"/>
    <n v="1230182.96"/>
    <n v="1274201.93"/>
    <n v="2066862.13"/>
    <n v="213133.09"/>
    <n v="590363.24"/>
    <n v="665502.36"/>
    <n v="6112743.7800000003"/>
    <n v="3434.15"/>
    <n v="7063613.5099999998"/>
    <n v="0"/>
    <n v="872558.7"/>
    <n v="0"/>
    <n v="989532.79"/>
    <n v="74876.88"/>
    <n v="1298733"/>
    <n v="424319.54"/>
    <n v="1018713.45"/>
    <n v="31"/>
    <n v="26"/>
    <n v="1587350.17"/>
    <n v="0"/>
    <n v="2741765.99"/>
    <n v="0"/>
    <n v="0"/>
    <n v="2741765.99"/>
    <n v="546772.22"/>
    <n v="3434.15"/>
    <n v="0"/>
    <n v="550206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85.47"/>
    <n v="2.93"/>
    <n v="3.84"/>
    <n v="3.82"/>
    <n v="3.88"/>
    <n v="38.68"/>
    <n v="72521.48"/>
    <n v="100"/>
    <n v="76.91"/>
    <n v="100"/>
    <n v="130.96"/>
    <n v="6.38"/>
    <n v="11.73"/>
    <n v="53.83"/>
    <n v="100"/>
    <n v="14.28"/>
    <n v="37.68"/>
    <n v="367.23"/>
    <n v="10.91"/>
    <n v="14.38"/>
    <n v="136.24"/>
    <m/>
    <m/>
    <n v="15.35"/>
    <n v="2.5299999999999998"/>
    <n v="441.8"/>
    <n v="93.62"/>
    <n v="-0.69"/>
    <n v="66.08"/>
    <n v="22.34"/>
    <n v="29.54"/>
    <n v="5.95"/>
    <n v="17.16"/>
    <n v="33.81"/>
    <n v="44.7"/>
    <n v="9.66"/>
    <n v="3.49"/>
    <n v="25.97"/>
    <n v="65.62"/>
    <n v="29.33"/>
    <n v="5.0599999999999996"/>
    <n v="91.84"/>
    <n v="100"/>
    <n v="3.1"/>
    <n v="53.83"/>
    <m/>
    <n v="2.21"/>
    <n v="23.09"/>
    <n v="10.23"/>
    <n v="123.09"/>
    <n v="76.91"/>
    <n v="11.73"/>
    <n v="45.45"/>
    <n v="88.5"/>
    <n v="47.87"/>
    <n v="100"/>
    <n v="0.45"/>
    <n v="0.23"/>
    <n v="0.61"/>
    <n v="3.06"/>
    <n v="7.38"/>
    <n v="0.14000000000000001"/>
    <n v="28.13"/>
    <n v="30.82"/>
    <n v="14.15"/>
    <n v="33.5"/>
    <n v="37.36"/>
    <n v="40.049999999999997"/>
    <n v="145.61000000000001"/>
    <n v="342.65"/>
  </r>
  <r>
    <n v="510320"/>
    <s v="Colíder"/>
    <s v="MT"/>
    <x v="1"/>
    <n v="51032011"/>
    <s v="ÁGUAS COLÍDER LTDA"/>
    <s v="AC"/>
    <s v="Local"/>
    <s v="Água e Esgoto"/>
    <s v="Empresa privada"/>
    <n v="1"/>
    <n v="1"/>
    <n v="27525"/>
    <n v="27525"/>
    <n v="33855"/>
    <n v="33855"/>
    <n v="1"/>
    <n v="0"/>
    <n v="0"/>
    <n v="1"/>
    <n v="1"/>
    <n v="1"/>
    <n v="0"/>
    <n v="0"/>
    <n v="1"/>
    <n v="0"/>
    <n v="0"/>
    <n v="2032"/>
    <n v="2032"/>
    <m/>
    <m/>
    <m/>
    <m/>
    <n v="27590"/>
    <n v="27358"/>
    <n v="9110"/>
    <n v="8983"/>
    <n v="9723"/>
    <n v="9658"/>
    <n v="9110"/>
    <n v="8983"/>
    <n v="108.1"/>
    <n v="108.07"/>
    <n v="1798.7"/>
    <n v="1798.7"/>
    <n v="1332"/>
    <n v="1332"/>
    <n v="1627"/>
    <n v="1798.7"/>
    <n v="9028"/>
    <n v="8803"/>
    <n v="9723"/>
    <n v="9658"/>
    <n v="0"/>
    <m/>
    <n v="0"/>
    <n v="0"/>
    <n v="0"/>
    <n v="1332"/>
    <n v="10723"/>
    <n v="9227"/>
    <n v="9028"/>
    <n v="8803"/>
    <n v="7"/>
    <m/>
    <n v="27525"/>
    <n v="27358"/>
    <n v="1798.7"/>
    <n v="811"/>
    <n v="4712"/>
    <n v="23306"/>
    <n v="2588"/>
    <n v="1976"/>
    <n v="3000"/>
    <n v="17718"/>
    <n v="8274"/>
    <n v="0"/>
    <n v="2106"/>
    <n v="18594"/>
    <n v="2880"/>
    <n v="3010"/>
    <n v="14623"/>
    <n v="14225"/>
    <n v="3695"/>
    <n v="3659"/>
    <n v="4084"/>
    <n v="4048"/>
    <n v="56"/>
    <n v="56"/>
    <n v="560"/>
    <n v="560"/>
    <n v="703"/>
    <n v="3417"/>
    <n v="3379"/>
    <n v="4055"/>
    <n v="3735"/>
    <n v="0"/>
    <n v="0"/>
    <n v="0"/>
    <n v="0"/>
    <m/>
    <n v="14623"/>
    <n v="14225"/>
    <n v="140"/>
    <n v="8027877.8799999999"/>
    <n v="5643229.7999999998"/>
    <n v="2384648.08"/>
    <n v="483114.36"/>
    <n v="8510992.2400000002"/>
    <n v="8243908.1500000004"/>
    <n v="0"/>
    <n v="1274201.93"/>
    <n v="1182954"/>
    <n v="1915727.64"/>
    <n v="179362.84"/>
    <n v="579927.43999999994"/>
    <n v="661622.05000000005"/>
    <n v="5327239.8600000003"/>
    <n v="192588"/>
    <n v="6720651"/>
    <n v="0"/>
    <n v="889056"/>
    <n v="0"/>
    <n v="878286.76"/>
    <n v="311766"/>
    <n v="5656608.6500000004"/>
    <n v="122202.03"/>
    <n v="26803.45"/>
    <n v="26"/>
    <n v="20"/>
    <n v="1112313.1299999999"/>
    <n v="1.1399999999999999"/>
    <n v="5805614.1299999999"/>
    <n v="0"/>
    <n v="0"/>
    <n v="5805614.1299999999"/>
    <n v="3317675"/>
    <n v="192588"/>
    <n v="0"/>
    <n v="35102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598.11"/>
    <n v="2.88"/>
    <n v="3.45"/>
    <n v="3.47"/>
    <n v="3.39"/>
    <n v="38.35"/>
    <n v="83292.509999999995"/>
    <n v="100"/>
    <n v="74.34"/>
    <n v="100"/>
    <n v="119.45"/>
    <n v="9.19"/>
    <n v="11.45"/>
    <n v="42.04"/>
    <n v="100"/>
    <n v="13.99"/>
    <n v="30.94"/>
    <n v="444.57"/>
    <n v="10.84"/>
    <n v="14.38"/>
    <n v="132.83000000000001"/>
    <n v="100"/>
    <n v="53.13"/>
    <n v="15.47"/>
    <n v="2.29"/>
    <n v="387.25"/>
    <n v="90.81"/>
    <n v="3.14"/>
    <n v="66.36"/>
    <n v="23.86"/>
    <n v="32.1"/>
    <n v="43.73"/>
    <n v="13.86"/>
    <n v="35.96"/>
    <n v="48.38"/>
    <n v="10.89"/>
    <n v="3.37"/>
    <n v="20.88"/>
    <n v="66.31"/>
    <n v="28.02"/>
    <n v="5.68"/>
    <n v="92"/>
    <n v="100"/>
    <n v="2.54"/>
    <n v="42.04"/>
    <n v="53.13"/>
    <n v="1.81"/>
    <n v="25.66"/>
    <n v="11.65"/>
    <n v="139.22"/>
    <n v="74.34"/>
    <n v="11.45"/>
    <n v="53.9"/>
    <n v="81.489999999999995"/>
    <n v="43.19"/>
    <n v="100"/>
    <n v="0.45"/>
    <n v="0.25"/>
    <n v="0.61"/>
    <n v="1.57"/>
    <n v="4.17"/>
    <n v="0.24"/>
    <n v="25.45"/>
    <n v="23.88"/>
    <n v="12.55"/>
    <n v="53.69"/>
    <n v="36.380000000000003"/>
    <n v="34.81"/>
    <n v="90.1"/>
    <n v="411.19"/>
  </r>
  <r>
    <n v="510320"/>
    <s v="Colíder"/>
    <s v="MT"/>
    <x v="2"/>
    <n v="51032011"/>
    <s v="ÁGUAS COLÍDER LTDA"/>
    <s v="AC"/>
    <s v="Local"/>
    <s v="Água e Esgoto"/>
    <s v="Empresa privada"/>
    <n v="1"/>
    <n v="1"/>
    <n v="27358"/>
    <n v="27358"/>
    <n v="33649"/>
    <n v="33649"/>
    <n v="1"/>
    <n v="0"/>
    <n v="0"/>
    <n v="1"/>
    <n v="1"/>
    <n v="1"/>
    <n v="0"/>
    <n v="0"/>
    <n v="1"/>
    <n v="0"/>
    <n v="0"/>
    <n v="2032"/>
    <n v="2032"/>
    <m/>
    <m/>
    <m/>
    <m/>
    <n v="27358"/>
    <n v="26693"/>
    <n v="8983"/>
    <n v="8791"/>
    <n v="9658"/>
    <n v="9402"/>
    <n v="8983"/>
    <n v="8791"/>
    <n v="108.07"/>
    <n v="107.46"/>
    <n v="2045"/>
    <n v="2045"/>
    <n v="1367"/>
    <n v="1367"/>
    <n v="1636"/>
    <n v="2045"/>
    <n v="8803"/>
    <n v="8589"/>
    <n v="9658"/>
    <n v="9402"/>
    <n v="0"/>
    <m/>
    <n v="0"/>
    <n v="0"/>
    <n v="0"/>
    <n v="1367"/>
    <n v="9227"/>
    <n v="10523"/>
    <n v="8803"/>
    <n v="8589"/>
    <n v="3"/>
    <m/>
    <n v="27358"/>
    <n v="26693"/>
    <n v="2045"/>
    <n v="1098"/>
    <n v="2072"/>
    <n v="24483"/>
    <n v="2362"/>
    <n v="817"/>
    <n v="5062"/>
    <n v="17060"/>
    <n v="7490"/>
    <n v="0"/>
    <n v="1764"/>
    <n v="22411"/>
    <n v="1826"/>
    <n v="2772"/>
    <n v="14225"/>
    <n v="14147"/>
    <n v="3659"/>
    <n v="3627"/>
    <n v="4048"/>
    <n v="4025"/>
    <n v="56"/>
    <n v="56"/>
    <n v="576"/>
    <n v="576"/>
    <n v="687"/>
    <n v="3379"/>
    <n v="3373"/>
    <n v="3735"/>
    <n v="3735"/>
    <n v="0"/>
    <n v="0"/>
    <n v="0"/>
    <n v="0"/>
    <m/>
    <n v="14225"/>
    <n v="14147"/>
    <n v="141"/>
    <n v="7448464"/>
    <n v="5325142"/>
    <n v="2123322"/>
    <n v="41723"/>
    <n v="7490187"/>
    <n v="7626276"/>
    <n v="0"/>
    <n v="1182954"/>
    <n v="4692497"/>
    <n v="1557157"/>
    <n v="152080"/>
    <n v="691823"/>
    <n v="489921"/>
    <n v="4724927"/>
    <n v="251029"/>
    <n v="6435683"/>
    <n v="0"/>
    <n v="1010444"/>
    <n v="0"/>
    <n v="721920"/>
    <n v="449283"/>
    <n v="2703613"/>
    <n v="99806"/>
    <n v="44864"/>
    <n v="20"/>
    <n v="20"/>
    <n v="1112026"/>
    <n v="0"/>
    <n v="2848283"/>
    <n v="0"/>
    <n v="0"/>
    <n v="2848283"/>
    <n v="2440317"/>
    <n v="251029"/>
    <n v="0"/>
    <n v="2691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678.32"/>
    <n v="2.77"/>
    <n v="3.21"/>
    <n v="3.25"/>
    <n v="3.09"/>
    <n v="31.81"/>
    <n v="77857.850000000006"/>
    <n v="100"/>
    <n v="66.94"/>
    <n v="100"/>
    <n v="115.74"/>
    <n v="19.88"/>
    <n v="11.95"/>
    <n v="42.14"/>
    <n v="100"/>
    <n v="14.31"/>
    <n v="26.29"/>
    <n v="515.98"/>
    <n v="10.91"/>
    <n v="14.99"/>
    <n v="138.58000000000001"/>
    <n v="100"/>
    <n v="52"/>
    <n v="17.88"/>
    <n v="2.0299999999999998"/>
    <n v="348.28"/>
    <n v="80.12"/>
    <n v="-1.82"/>
    <n v="63.43"/>
    <n v="20.91"/>
    <n v="27.48"/>
    <n v="36.130000000000003"/>
    <n v="14.93"/>
    <n v="32.96"/>
    <n v="43.33"/>
    <n v="14.64"/>
    <n v="3.22"/>
    <n v="23.54"/>
    <n v="71.09"/>
    <n v="28.35"/>
    <n v="0.56000000000000005"/>
    <n v="91.25"/>
    <n v="100"/>
    <n v="2.25"/>
    <n v="42.14"/>
    <n v="52"/>
    <n v="1.6"/>
    <n v="33.06"/>
    <n v="17.16"/>
    <n v="208.09"/>
    <n v="66.94"/>
    <n v="11.95"/>
    <n v="56.86"/>
    <n v="81.3"/>
    <n v="42.27"/>
    <n v="100"/>
    <n v="0.54"/>
    <n v="0.24"/>
    <n v="0.56000000000000005"/>
    <n v="0.41"/>
    <n v="3.3"/>
    <n v="0.3"/>
    <n v="23.55"/>
    <n v="10.91"/>
    <n v="5.03"/>
    <n v="68.180000000000007"/>
    <n v="37.01"/>
    <n v="24.38"/>
    <n v="96.96"/>
    <n v="476.56"/>
  </r>
  <r>
    <n v="510320"/>
    <s v="Colíder"/>
    <s v="MT"/>
    <x v="3"/>
    <n v="51032011"/>
    <s v="ÁGUAS COLÍDER LTDA"/>
    <s v="AC"/>
    <s v="Local"/>
    <s v="Água e Esgoto"/>
    <s v="Empresa privada"/>
    <n v="1"/>
    <n v="1"/>
    <n v="27186"/>
    <n v="27186"/>
    <n v="33438"/>
    <n v="33438"/>
    <n v="1"/>
    <n v="0"/>
    <n v="0"/>
    <n v="1"/>
    <n v="1"/>
    <n v="1"/>
    <n v="0"/>
    <n v="0"/>
    <n v="1"/>
    <n v="0"/>
    <n v="0"/>
    <n v="2032"/>
    <n v="2032"/>
    <m/>
    <m/>
    <m/>
    <m/>
    <n v="26693"/>
    <n v="27012"/>
    <n v="8791"/>
    <n v="8629"/>
    <n v="9402"/>
    <n v="9238"/>
    <n v="8791"/>
    <n v="8629"/>
    <n v="107.46"/>
    <n v="107.46"/>
    <n v="2032"/>
    <n v="2032"/>
    <n v="1311"/>
    <n v="1311"/>
    <n v="1575"/>
    <n v="2032"/>
    <n v="8589"/>
    <n v="8370"/>
    <n v="9402"/>
    <n v="9238"/>
    <n v="0"/>
    <m/>
    <n v="0"/>
    <n v="0"/>
    <n v="0"/>
    <n v="1311"/>
    <n v="10523"/>
    <n v="10234"/>
    <n v="8589"/>
    <n v="8370"/>
    <n v="4"/>
    <m/>
    <n v="26693"/>
    <n v="27012"/>
    <n v="2032"/>
    <n v="992"/>
    <n v="5511"/>
    <n v="26010"/>
    <n v="2713"/>
    <n v="1058"/>
    <n v="4363"/>
    <n v="18934"/>
    <n v="7567"/>
    <n v="0"/>
    <n v="2282"/>
    <n v="9967"/>
    <n v="2058"/>
    <n v="3283"/>
    <n v="14147"/>
    <n v="14073"/>
    <n v="3627"/>
    <n v="3461"/>
    <n v="4025"/>
    <n v="3667"/>
    <n v="56"/>
    <n v="56"/>
    <n v="509"/>
    <n v="509"/>
    <n v="668"/>
    <n v="3373"/>
    <n v="3216"/>
    <n v="3735"/>
    <n v="4126"/>
    <n v="0"/>
    <n v="0"/>
    <n v="0"/>
    <n v="0"/>
    <m/>
    <n v="14147"/>
    <n v="14073"/>
    <n v="143"/>
    <n v="12668471"/>
    <n v="8138742"/>
    <n v="4529729"/>
    <n v="489262"/>
    <n v="13157733"/>
    <n v="7738046"/>
    <n v="0"/>
    <n v="4692497"/>
    <n v="1355682.93"/>
    <n v="2113016"/>
    <n v="239077"/>
    <n v="1017635"/>
    <n v="388563"/>
    <n v="6392926"/>
    <n v="716757"/>
    <n v="10026752"/>
    <n v="0"/>
    <n v="1491063"/>
    <n v="0"/>
    <n v="1253730"/>
    <n v="1426006"/>
    <n v="1363049"/>
    <n v="81790"/>
    <n v="129082"/>
    <n v="20"/>
    <n v="22"/>
    <n v="1380905"/>
    <n v="0"/>
    <n v="1573921"/>
    <n v="0"/>
    <n v="0"/>
    <n v="1573921"/>
    <n v="1884163"/>
    <n v="716757"/>
    <n v="0"/>
    <n v="26009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626.95000000000005"/>
    <n v="4.47"/>
    <n v="5.65"/>
    <n v="5.17"/>
    <n v="6.78"/>
    <n v="24.95"/>
    <n v="100619.81"/>
    <n v="100"/>
    <n v="64.64"/>
    <n v="100"/>
    <n v="126.35"/>
    <n v="22.34"/>
    <n v="11.72"/>
    <n v="38.83"/>
    <n v="100"/>
    <n v="14.08"/>
    <n v="24.86"/>
    <n v="529.57000000000005"/>
    <n v="10.35"/>
    <n v="14.25"/>
    <n v="133.76"/>
    <n v="98.19"/>
    <n v="52.04"/>
    <n v="18.170000000000002"/>
    <n v="2.85"/>
    <n v="485.56"/>
    <n v="77.66"/>
    <n v="41.19"/>
    <n v="50.46"/>
    <n v="16.68"/>
    <n v="19.75"/>
    <n v="20.53"/>
    <n v="10.9"/>
    <n v="33.049999999999997"/>
    <n v="39.130000000000003"/>
    <n v="15.92"/>
    <n v="3.74"/>
    <n v="21.6"/>
    <n v="61.86"/>
    <n v="34.43"/>
    <n v="3.72"/>
    <n v="90.98"/>
    <n v="100"/>
    <n v="2.41"/>
    <n v="38.83"/>
    <n v="52.04"/>
    <n v="1.71"/>
    <n v="35.36"/>
    <n v="18.28"/>
    <n v="225.53"/>
    <n v="64.64"/>
    <n v="11.72"/>
    <n v="128.38999999999999"/>
    <n v="79.83"/>
    <n v="42.31"/>
    <n v="100"/>
    <n v="0.49"/>
    <n v="0.28000000000000003"/>
    <n v="0.9"/>
    <n v="1.26"/>
    <n v="2.19"/>
    <n v="0.27"/>
    <n v="30.16"/>
    <n v="13.98"/>
    <n v="5.92"/>
    <n v="61.66"/>
    <n v="43.39"/>
    <n v="27.2"/>
    <n v="74.260000000000005"/>
    <n v="492.89"/>
  </r>
  <r>
    <n v="510320"/>
    <s v="Colíder"/>
    <s v="MT"/>
    <x v="4"/>
    <n v="51032011"/>
    <s v="ÁGUAS COLÍDER LTDA"/>
    <s v="AC"/>
    <s v="Local"/>
    <s v="Água e Esgoto"/>
    <s v="Empresa privada"/>
    <n v="1"/>
    <n v="1"/>
    <n v="27012"/>
    <n v="27012"/>
    <n v="33224"/>
    <n v="33224"/>
    <n v="1"/>
    <n v="0"/>
    <n v="0"/>
    <n v="1"/>
    <n v="1"/>
    <n v="1"/>
    <n v="0"/>
    <n v="0"/>
    <n v="1"/>
    <n v="0"/>
    <n v="0"/>
    <n v="2032"/>
    <n v="2032"/>
    <m/>
    <m/>
    <m/>
    <m/>
    <n v="27012"/>
    <n v="26376"/>
    <n v="8629"/>
    <n v="8667"/>
    <n v="9238"/>
    <n v="9393"/>
    <n v="8629"/>
    <n v="8665"/>
    <n v="107.46"/>
    <n v="107"/>
    <n v="1912.41"/>
    <n v="1912.41"/>
    <n v="1290.27"/>
    <n v="1290.27"/>
    <n v="1562.31"/>
    <n v="1912.41"/>
    <n v="8370"/>
    <n v="8695"/>
    <n v="9238"/>
    <n v="9393"/>
    <n v="0"/>
    <m/>
    <n v="0"/>
    <n v="0"/>
    <n v="0"/>
    <n v="1191.69"/>
    <n v="10234"/>
    <n v="10145"/>
    <n v="8370"/>
    <n v="8695"/>
    <n v="5.9"/>
    <m/>
    <n v="27012"/>
    <n v="26260"/>
    <n v="1912.41"/>
    <n v="902.04"/>
    <n v="3871.1"/>
    <n v="23795.74"/>
    <n v="5918.36"/>
    <n v="1145.52"/>
    <n v="2901.37"/>
    <n v="14976.01"/>
    <n v="7279.14"/>
    <n v="0"/>
    <n v="2726.56"/>
    <n v="9971.1299999999992"/>
    <n v="2099"/>
    <n v="3680.04"/>
    <n v="14073"/>
    <n v="13918"/>
    <n v="3461"/>
    <n v="3023"/>
    <n v="3667"/>
    <n v="3249"/>
    <n v="56"/>
    <n v="56"/>
    <n v="675.04"/>
    <n v="675.04"/>
    <n v="574.28"/>
    <n v="3216"/>
    <n v="2844"/>
    <n v="4126"/>
    <n v="3303"/>
    <n v="0"/>
    <n v="0"/>
    <n v="0"/>
    <n v="0"/>
    <m/>
    <n v="14073"/>
    <n v="13918"/>
    <n v="141.51"/>
    <n v="7079895.2599999998"/>
    <n v="5141790.5599999996"/>
    <n v="1938104.7"/>
    <n v="444717.84"/>
    <n v="7524613.0999999996"/>
    <n v="7479588.7999999998"/>
    <n v="0"/>
    <n v="1355682.93"/>
    <n v="1536410"/>
    <n v="825005.49"/>
    <n v="192750.79"/>
    <n v="536199.54"/>
    <n v="687402.88"/>
    <n v="3805522.37"/>
    <n v="2747558.44"/>
    <n v="7921214.1500000004"/>
    <n v="0"/>
    <n v="904539.69"/>
    <n v="0"/>
    <n v="902471.69"/>
    <n v="463593.65"/>
    <n v="765057.16"/>
    <n v="62617.67"/>
    <n v="341658.04"/>
    <n v="22"/>
    <n v="20"/>
    <n v="661691.98"/>
    <n v="0"/>
    <n v="1169332.8700000001"/>
    <n v="0"/>
    <n v="0"/>
    <n v="1169332.8700000001"/>
    <n v="4338693.3499999996"/>
    <n v="2747558.44"/>
    <n v="0"/>
    <n v="7086251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608.26"/>
    <n v="3.71"/>
    <n v="3.31"/>
    <n v="3.29"/>
    <n v="3.37"/>
    <n v="19.09"/>
    <n v="39285.980000000003"/>
    <n v="99.99"/>
    <n v="67.680000000000007"/>
    <n v="100"/>
    <n v="89.38"/>
    <n v="18.05"/>
    <n v="11.54"/>
    <n v="52.32"/>
    <n v="100"/>
    <n v="13.98"/>
    <n v="38.5"/>
    <n v="331.8"/>
    <n v="10.52"/>
    <n v="15.08"/>
    <n v="132.43"/>
    <n v="100"/>
    <n v="52.1"/>
    <n v="17.11"/>
    <n v="1.78"/>
    <n v="297.92"/>
    <n v="81.95"/>
    <n v="0.6"/>
    <n v="53.75"/>
    <n v="11.65"/>
    <n v="21.36"/>
    <n v="100.09"/>
    <n v="9.35"/>
    <n v="21.68"/>
    <n v="39.74"/>
    <n v="14.09"/>
    <n v="5.07"/>
    <n v="17.39"/>
    <n v="68.33"/>
    <n v="25.76"/>
    <n v="5.91"/>
    <n v="91.59"/>
    <n v="100"/>
    <n v="2.4300000000000002"/>
    <n v="52.32"/>
    <n v="52.1"/>
    <n v="1.77"/>
    <n v="32.32"/>
    <n v="15.74"/>
    <n v="195.23"/>
    <n v="67.680000000000007"/>
    <n v="11.54"/>
    <n v="64.86"/>
    <n v="81.3"/>
    <n v="42.36"/>
    <n v="100"/>
    <n v="0.47"/>
    <n v="0.21"/>
    <n v="0.51"/>
    <n v="1.33"/>
    <n v="1.57"/>
    <n v="0.37"/>
    <n v="37.46"/>
    <n v="15.74"/>
    <n v="8.2799999999999994"/>
    <n v="32.9"/>
    <n v="50.56"/>
    <n v="28.84"/>
    <n v="65.87"/>
    <n v="308.85000000000002"/>
  </r>
  <r>
    <n v="510320"/>
    <s v="Colíder"/>
    <s v="MT"/>
    <x v="5"/>
    <n v="51032011"/>
    <s v="CAB Colíder Ltda"/>
    <s v="CAB"/>
    <s v="Local"/>
    <s v="Água e Esgoto"/>
    <s v="Empresa privada"/>
    <n v="1"/>
    <n v="1"/>
    <n v="26260"/>
    <n v="26260"/>
    <n v="32298"/>
    <n v="32298"/>
    <n v="1"/>
    <n v="0"/>
    <n v="0"/>
    <n v="1"/>
    <n v="1"/>
    <n v="1"/>
    <n v="0"/>
    <n v="0"/>
    <n v="1"/>
    <n v="0"/>
    <n v="0"/>
    <n v="2032"/>
    <n v="2032"/>
    <m/>
    <m/>
    <m/>
    <m/>
    <n v="26376"/>
    <n v="26115"/>
    <n v="8667"/>
    <n v="8583"/>
    <n v="9393"/>
    <n v="9135"/>
    <n v="8665"/>
    <n v="8583"/>
    <n v="107"/>
    <n v="107.26"/>
    <n v="1894"/>
    <n v="1894"/>
    <n v="1203"/>
    <n v="1203"/>
    <n v="1488"/>
    <n v="1894"/>
    <n v="8695"/>
    <n v="8527"/>
    <n v="9393"/>
    <n v="9135"/>
    <n v="0"/>
    <m/>
    <n v="0"/>
    <n v="0"/>
    <n v="0"/>
    <n v="1065"/>
    <n v="10145"/>
    <n v="9925"/>
    <n v="8695"/>
    <n v="8527"/>
    <n v="0"/>
    <m/>
    <n v="26260"/>
    <n v="26115"/>
    <n v="1894"/>
    <n v="859"/>
    <n v="2562"/>
    <n v="22259"/>
    <n v="6125"/>
    <n v="1202"/>
    <n v="1303"/>
    <n v="14830"/>
    <n v="8039"/>
    <n v="0"/>
    <n v="2608"/>
    <n v="9959"/>
    <n v="2132"/>
    <n v="3538"/>
    <n v="13918"/>
    <n v="13590"/>
    <n v="3023"/>
    <n v="3008"/>
    <n v="3249"/>
    <n v="3251"/>
    <n v="56"/>
    <n v="55.82"/>
    <n v="739"/>
    <n v="739"/>
    <n v="511"/>
    <n v="2844"/>
    <n v="2837"/>
    <n v="3303"/>
    <n v="3251"/>
    <n v="0"/>
    <n v="0"/>
    <n v="0"/>
    <n v="0"/>
    <m/>
    <n v="13918"/>
    <n v="13590"/>
    <n v="134"/>
    <n v="7748205"/>
    <n v="5707813"/>
    <n v="2040392"/>
    <n v="359430"/>
    <n v="8107635"/>
    <n v="7969934"/>
    <n v="0"/>
    <n v="1536410"/>
    <n v="1479055.27"/>
    <n v="973577"/>
    <n v="212360"/>
    <n v="490169"/>
    <n v="787849"/>
    <n v="4367271"/>
    <n v="272321"/>
    <n v="6267482"/>
    <n v="0"/>
    <n v="1057367"/>
    <n v="0"/>
    <n v="817555"/>
    <n v="570523"/>
    <n v="251877"/>
    <n v="116252"/>
    <n v="555786"/>
    <n v="20"/>
    <n v="22"/>
    <n v="1085761"/>
    <n v="0"/>
    <n v="923915"/>
    <n v="0"/>
    <n v="0"/>
    <n v="923915"/>
    <n v="316566"/>
    <n v="272321"/>
    <n v="0"/>
    <n v="588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595.9"/>
    <n v="3.14"/>
    <n v="3.88"/>
    <n v="3.84"/>
    <n v="3.99"/>
    <n v="28.1"/>
    <n v="46360.81"/>
    <n v="99.99"/>
    <n v="63.52"/>
    <n v="100"/>
    <n v="123.63"/>
    <n v="21.44"/>
    <n v="10.82"/>
    <n v="61.43"/>
    <n v="100"/>
    <n v="13.39"/>
    <n v="37.99"/>
    <n v="329.37"/>
    <n v="10.68"/>
    <n v="17.059999999999999"/>
    <n v="125.58"/>
    <n v="100"/>
    <n v="53"/>
    <n v="17.04"/>
    <n v="2.1800000000000002"/>
    <n v="348.99"/>
    <n v="78.56"/>
    <n v="1.7"/>
    <n v="56.36"/>
    <n v="12.57"/>
    <n v="22.73"/>
    <n v="7.6"/>
    <n v="14.01"/>
    <n v="22.29"/>
    <n v="40.33"/>
    <n v="11.22"/>
    <n v="4.8600000000000003"/>
    <n v="24.86"/>
    <n v="70.400000000000006"/>
    <n v="25.17"/>
    <n v="4.43"/>
    <n v="92.95"/>
    <n v="100"/>
    <n v="2.4300000000000002"/>
    <n v="61.43"/>
    <n v="53"/>
    <n v="1.8"/>
    <n v="36.479999999999997"/>
    <n v="17.670000000000002"/>
    <n v="219.5"/>
    <n v="63.52"/>
    <n v="10.82"/>
    <n v="68.22"/>
    <n v="81.66"/>
    <n v="43.09"/>
    <n v="100"/>
    <n v="0.45"/>
    <n v="0.18"/>
    <n v="0.49"/>
    <n v="1.97"/>
    <n v="1.69"/>
    <n v="0.33"/>
    <n v="32.44"/>
    <n v="14.95"/>
    <n v="8.82"/>
    <n v="17.54"/>
    <n v="44.01"/>
    <n v="26.52"/>
    <n v="144.21"/>
    <n v="306.38"/>
  </r>
  <r>
    <n v="510320"/>
    <s v="Colíder"/>
    <s v="MT"/>
    <x v="6"/>
    <n v="51032011"/>
    <s v="CAB Colíder Ltda"/>
    <s v="CAB"/>
    <s v="Local"/>
    <s v="Água e Esgoto"/>
    <s v="Empresa privada"/>
    <n v="1"/>
    <n v="1"/>
    <n v="26115"/>
    <n v="26115"/>
    <n v="32120"/>
    <n v="32120"/>
    <n v="1"/>
    <n v="0"/>
    <n v="0"/>
    <n v="1"/>
    <n v="1"/>
    <n v="1"/>
    <n v="0"/>
    <n v="0"/>
    <n v="1"/>
    <n v="0"/>
    <n v="0"/>
    <n v="2032"/>
    <n v="2032"/>
    <m/>
    <m/>
    <m/>
    <m/>
    <n v="26115"/>
    <n v="25932"/>
    <n v="8583"/>
    <n v="8555"/>
    <n v="9135"/>
    <n v="9103"/>
    <n v="8583"/>
    <n v="8555"/>
    <n v="107.26"/>
    <n v="107.19"/>
    <n v="1799.96"/>
    <n v="1799.96"/>
    <n v="1253.2"/>
    <n v="1253.2"/>
    <n v="1517.12"/>
    <n v="1799.96"/>
    <n v="8527"/>
    <n v="8479"/>
    <n v="9135"/>
    <n v="9103"/>
    <n v="0"/>
    <m/>
    <n v="0"/>
    <n v="0"/>
    <n v="0"/>
    <n v="1121.54"/>
    <n v="9925"/>
    <n v="9696"/>
    <n v="8527"/>
    <n v="8479"/>
    <n v="0"/>
    <m/>
    <n v="26115"/>
    <n v="25932"/>
    <n v="1799.96"/>
    <n v="841.52"/>
    <n v="1979.08"/>
    <n v="17691.45"/>
    <n v="1479.62"/>
    <n v="1003.03"/>
    <n v="5695.2"/>
    <n v="10516.63"/>
    <n v="7565.58"/>
    <n v="0"/>
    <n v="1467.08"/>
    <n v="15712.36"/>
    <n v="1914.91"/>
    <n v="1560.79"/>
    <n v="13590"/>
    <n v="12115"/>
    <n v="3008"/>
    <n v="2990"/>
    <n v="3251"/>
    <n v="3249"/>
    <n v="55.82"/>
    <n v="55.82"/>
    <n v="651.55999999999995"/>
    <n v="651.55999999999995"/>
    <n v="524.42999999999995"/>
    <n v="2837"/>
    <n v="2831"/>
    <n v="3251"/>
    <n v="3176"/>
    <n v="0"/>
    <n v="0"/>
    <n v="0"/>
    <n v="0"/>
    <m/>
    <n v="13590"/>
    <n v="12115"/>
    <n v="105.52"/>
    <n v="7798992.5700000003"/>
    <n v="5753570.5300000003"/>
    <n v="2045422.04"/>
    <n v="432326.81"/>
    <n v="8231319.3799999999"/>
    <n v="7874816.54"/>
    <n v="0"/>
    <n v="1479055.27"/>
    <n v="1361271.65"/>
    <n v="1060421.81"/>
    <n v="135018.35999999999"/>
    <n v="456896.61"/>
    <n v="182207.72"/>
    <n v="3049384.45"/>
    <n v="1392259.79"/>
    <n v="5696859.5800000001"/>
    <n v="0"/>
    <n v="1235474.72"/>
    <n v="0"/>
    <n v="751809.63"/>
    <n v="19740.62"/>
    <n v="265576.83"/>
    <n v="174448.22"/>
    <n v="161489.75"/>
    <n v="22"/>
    <n v="19"/>
    <n v="463030.32"/>
    <n v="0"/>
    <n v="601514.80000000005"/>
    <n v="0"/>
    <n v="0"/>
    <n v="601514.80000000005"/>
    <n v="0"/>
    <n v="1392259.79"/>
    <n v="0"/>
    <n v="1392259.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603.37"/>
    <n v="2.79"/>
    <n v="3.82"/>
    <n v="3.79"/>
    <n v="3.9"/>
    <n v="21.81"/>
    <n v="51727.89"/>
    <n v="100"/>
    <n v="69.62"/>
    <n v="100"/>
    <n v="136.9"/>
    <n v="15.71"/>
    <n v="11.45"/>
    <n v="51.99"/>
    <n v="100"/>
    <n v="13.86"/>
    <n v="24.02"/>
    <n v="514.89"/>
    <n v="10.93"/>
    <n v="17.37"/>
    <n v="131.94"/>
    <n v="100"/>
    <n v="52.04"/>
    <n v="16.45"/>
    <n v="1.49"/>
    <n v="246.53"/>
    <n v="84.29"/>
    <n v="4.33"/>
    <n v="39.1"/>
    <n v="13.6"/>
    <n v="15.93"/>
    <n v="17.850000000000001"/>
    <n v="5.94"/>
    <n v="34.770000000000003"/>
    <n v="40.75"/>
    <n v="14.98"/>
    <n v="4.43"/>
    <n v="15.18"/>
    <n v="69.900000000000006"/>
    <n v="24.85"/>
    <n v="5.25"/>
    <n v="93.24"/>
    <n v="100"/>
    <n v="2.39"/>
    <n v="51.99"/>
    <n v="52.04"/>
    <n v="1.77"/>
    <n v="30.38"/>
    <n v="13.97"/>
    <n v="174.81"/>
    <n v="69.62"/>
    <n v="11.45"/>
    <n v="64.69"/>
    <n v="81.3"/>
    <n v="42.31"/>
    <n v="100"/>
    <n v="0.47"/>
    <n v="0.16"/>
    <n v="0.48"/>
    <n v="0.35"/>
    <n v="2.4700000000000002"/>
    <n v="0.41"/>
    <n v="19.39"/>
    <n v="13.26"/>
    <n v="10.54"/>
    <n v="79.38"/>
    <n v="20.63"/>
    <n v="25.31"/>
    <n v="176.51"/>
    <n v="481.55"/>
  </r>
  <r>
    <n v="510320"/>
    <s v="Colíder"/>
    <s v="MT"/>
    <x v="7"/>
    <n v="51032011"/>
    <s v="CAB Colíder Ltda"/>
    <s v="CAB"/>
    <s v="Local"/>
    <s v="Água e Esgoto"/>
    <s v="Empresa privada"/>
    <n v="1"/>
    <n v="1"/>
    <n v="25932"/>
    <n v="25932"/>
    <n v="31895"/>
    <n v="31895"/>
    <n v="1"/>
    <n v="0"/>
    <n v="0"/>
    <n v="1"/>
    <n v="1"/>
    <n v="1"/>
    <n v="0"/>
    <n v="0"/>
    <n v="1"/>
    <n v="0"/>
    <n v="0"/>
    <n v="2032"/>
    <n v="2032"/>
    <m/>
    <m/>
    <m/>
    <m/>
    <n v="25932"/>
    <n v="25799"/>
    <n v="8555"/>
    <n v="8333"/>
    <n v="9103"/>
    <n v="8904"/>
    <n v="8555"/>
    <n v="8333"/>
    <n v="107.19"/>
    <n v="107.19"/>
    <n v="1838.75"/>
    <n v="1838.75"/>
    <n v="1305.6600000000001"/>
    <n v="1305.6600000000001"/>
    <n v="1542.58"/>
    <n v="1838.75"/>
    <n v="8479"/>
    <n v="8302"/>
    <n v="9103"/>
    <n v="8904"/>
    <n v="0"/>
    <m/>
    <n v="0"/>
    <n v="0"/>
    <n v="0"/>
    <n v="1158.1199999999999"/>
    <n v="9696"/>
    <n v="9423"/>
    <n v="8479"/>
    <n v="8302"/>
    <n v="0"/>
    <m/>
    <n v="25932"/>
    <n v="25779"/>
    <n v="1838.75"/>
    <n v="898.4"/>
    <n v="2458"/>
    <n v="16990"/>
    <n v="1719"/>
    <n v="1177"/>
    <n v="5758"/>
    <n v="9514"/>
    <n v="6675"/>
    <n v="0"/>
    <n v="3726"/>
    <n v="14532"/>
    <n v="2072.39"/>
    <n v="4621.3900000000003"/>
    <n v="12115"/>
    <n v="12392"/>
    <n v="2990"/>
    <n v="2893"/>
    <n v="3249"/>
    <n v="3149"/>
    <n v="55.82"/>
    <n v="55.82"/>
    <n v="638.66"/>
    <n v="638.66"/>
    <n v="537.94000000000005"/>
    <n v="2831"/>
    <n v="2750"/>
    <n v="3176"/>
    <n v="3039"/>
    <n v="0"/>
    <n v="0"/>
    <n v="0"/>
    <n v="0"/>
    <m/>
    <n v="12115"/>
    <n v="12392"/>
    <n v="109.45"/>
    <n v="6204710.3399999999"/>
    <n v="4579975.16"/>
    <n v="1624735.18"/>
    <n v="470307.62"/>
    <n v="6675017.96"/>
    <n v="6075896.2999999998"/>
    <n v="0"/>
    <n v="1361271.65"/>
    <n v="1200278.51"/>
    <n v="803238.74"/>
    <n v="129891.07"/>
    <n v="564053.85"/>
    <n v="165432.54999999999"/>
    <n v="2397727.06"/>
    <n v="1208944.53"/>
    <n v="5389914.0300000003"/>
    <n v="0"/>
    <n v="930902.48"/>
    <n v="0"/>
    <n v="606427.59"/>
    <n v="538001.68000000005"/>
    <n v="845921.52"/>
    <n v="111904.54"/>
    <n v="83680.45"/>
    <n v="19"/>
    <n v="18"/>
    <n v="128683.26"/>
    <n v="314338.28000000003"/>
    <n v="1041506.51"/>
    <n v="0"/>
    <n v="0"/>
    <n v="1041506.51"/>
    <n v="0"/>
    <n v="1208944.53"/>
    <n v="0"/>
    <n v="1208944.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659.59"/>
    <n v="2.59"/>
    <n v="2.98"/>
    <n v="2.97"/>
    <n v="3.02"/>
    <n v="17.97"/>
    <n v="43418.31"/>
    <n v="100"/>
    <n v="71.010000000000005"/>
    <n v="100"/>
    <n v="115.12"/>
    <n v="16.11"/>
    <n v="12.08"/>
    <n v="48.91"/>
    <n v="100"/>
    <n v="14.28"/>
    <n v="22.31"/>
    <n v="546.95000000000005"/>
    <n v="11.21"/>
    <n v="17.96"/>
    <n v="138.30000000000001"/>
    <n v="100"/>
    <n v="46.72"/>
    <n v="17.02"/>
    <n v="1.1499999999999999"/>
    <n v="196.49"/>
    <n v="83.89"/>
    <n v="8.98"/>
    <n v="38.64"/>
    <n v="12.95"/>
    <n v="15.61"/>
    <n v="19.48"/>
    <n v="2.0699999999999998"/>
    <n v="33.5"/>
    <n v="40.4"/>
    <n v="23.52"/>
    <n v="5.42"/>
    <n v="5.37"/>
    <n v="68.61"/>
    <n v="24.34"/>
    <n v="7.05"/>
    <n v="93.19"/>
    <n v="100"/>
    <n v="2.19"/>
    <n v="48.91"/>
    <n v="46.72"/>
    <n v="1.62"/>
    <n v="28.99"/>
    <n v="13.63"/>
    <n v="172.97"/>
    <n v="71.010000000000005"/>
    <n v="12.08"/>
    <n v="73.42"/>
    <n v="81.3"/>
    <n v="37.979999999999997"/>
    <n v="100"/>
    <n v="0.49"/>
    <n v="0.17"/>
    <n v="0.56000000000000005"/>
    <n v="0.43"/>
    <n v="2.27"/>
    <n v="0.44"/>
    <n v="55.82"/>
    <n v="17.63"/>
    <n v="14.12"/>
    <n v="77.010000000000005"/>
    <n v="69.23"/>
    <n v="31.05"/>
    <n v="146.6"/>
    <n v="510.33"/>
  </r>
  <r>
    <n v="510320"/>
    <s v="Colíder"/>
    <s v="MT"/>
    <x v="8"/>
    <n v="51032011"/>
    <s v="CAB Colíder Ltda"/>
    <s v="CAB"/>
    <s v="Local"/>
    <s v="Água e Esgoto"/>
    <s v="Empresa privada"/>
    <n v="1"/>
    <n v="1"/>
    <n v="25779"/>
    <n v="25779"/>
    <n v="31707"/>
    <n v="31707"/>
    <n v="1"/>
    <n v="0"/>
    <n v="0"/>
    <n v="1"/>
    <n v="1"/>
    <n v="1"/>
    <n v="0"/>
    <n v="0"/>
    <n v="1"/>
    <n v="0"/>
    <n v="0"/>
    <n v="2032"/>
    <n v="2032"/>
    <m/>
    <m/>
    <m/>
    <m/>
    <n v="25799"/>
    <n v="26028"/>
    <n v="8333"/>
    <n v="8136"/>
    <n v="8904"/>
    <n v="8726"/>
    <n v="8333"/>
    <n v="8136"/>
    <n v="107.19"/>
    <n v="98.75"/>
    <n v="1827.4"/>
    <n v="1827.4"/>
    <n v="1308.3"/>
    <n v="1308.3"/>
    <n v="1525.3"/>
    <n v="1827.4"/>
    <n v="8302"/>
    <n v="8137"/>
    <n v="8904"/>
    <n v="8726"/>
    <n v="0"/>
    <m/>
    <n v="0"/>
    <n v="0"/>
    <n v="0"/>
    <n v="1152.7"/>
    <n v="9423"/>
    <n v="9125"/>
    <n v="8302"/>
    <n v="8137"/>
    <n v="0"/>
    <m/>
    <n v="25779"/>
    <n v="25347"/>
    <n v="1827.4"/>
    <n v="883.85"/>
    <n v="2832"/>
    <n v="15647"/>
    <n v="1940"/>
    <n v="1553"/>
    <n v="5370"/>
    <n v="6337"/>
    <n v="6500"/>
    <n v="0"/>
    <n v="2139"/>
    <n v="12815"/>
    <n v="2411.7199999999998"/>
    <n v="2997.72"/>
    <n v="12392"/>
    <n v="12043"/>
    <n v="2893"/>
    <n v="2740"/>
    <n v="3149"/>
    <n v="2995"/>
    <n v="55.82"/>
    <n v="55.82"/>
    <n v="704.61"/>
    <n v="704.61"/>
    <n v="529.02"/>
    <n v="2750"/>
    <n v="2621"/>
    <n v="3039"/>
    <n v="2839"/>
    <n v="0"/>
    <n v="0"/>
    <n v="0"/>
    <n v="0"/>
    <m/>
    <n v="12392"/>
    <n v="12043"/>
    <n v="123.14"/>
    <n v="6181816.9699999997"/>
    <n v="4598970.04"/>
    <n v="1582846.93"/>
    <n v="364670.59"/>
    <n v="6546487.5599999996"/>
    <n v="5928892.8799999999"/>
    <n v="0"/>
    <n v="1200278.51"/>
    <n v="953493.39"/>
    <n v="855031.31"/>
    <n v="140027.88"/>
    <n v="430444.33"/>
    <n v="225137.21"/>
    <n v="2548627"/>
    <n v="959753.19"/>
    <n v="4868263.55"/>
    <n v="0"/>
    <n v="907958.64"/>
    <n v="0"/>
    <n v="633680.05000000005"/>
    <n v="316534.51"/>
    <n v="477601.05"/>
    <n v="77816.399999999994"/>
    <n v="16047.5"/>
    <n v="18"/>
    <n v="22"/>
    <n v="264306.21999999997"/>
    <n v="135390.21"/>
    <n v="571464.94999999995"/>
    <n v="0"/>
    <n v="0"/>
    <n v="571464.94999999995"/>
    <n v="0"/>
    <n v="959753.19"/>
    <n v="0"/>
    <n v="959753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594.35"/>
    <n v="2.37"/>
    <n v="3.01"/>
    <n v="3.02"/>
    <n v="2.99"/>
    <n v="22.19"/>
    <n v="42751.57"/>
    <n v="100"/>
    <n v="71.59"/>
    <n v="100"/>
    <n v="126.98"/>
    <n v="16.53"/>
    <n v="12.37"/>
    <n v="53.86"/>
    <n v="100"/>
    <n v="14.42"/>
    <n v="25.27"/>
    <n v="470.47"/>
    <n v="11.1"/>
    <n v="18.989999999999998"/>
    <n v="138.32"/>
    <n v="100"/>
    <n v="48.07"/>
    <n v="17.28"/>
    <n v="1.24"/>
    <n v="214.4"/>
    <n v="83.47"/>
    <n v="9.43"/>
    <n v="41.23"/>
    <n v="13.83"/>
    <n v="17.47"/>
    <n v="15.53"/>
    <n v="4.28"/>
    <n v="33.549999999999997"/>
    <n v="42.38"/>
    <n v="16.89"/>
    <n v="5.49"/>
    <n v="10.37"/>
    <n v="70.25"/>
    <n v="24.18"/>
    <n v="5.57"/>
    <n v="93.24"/>
    <n v="100"/>
    <n v="2.4300000000000002"/>
    <n v="53.86"/>
    <n v="48.07"/>
    <n v="1.81"/>
    <n v="28.41"/>
    <n v="13.81"/>
    <n v="172.71"/>
    <n v="71.59"/>
    <n v="12.37"/>
    <n v="66"/>
    <n v="81.37"/>
    <n v="39.08"/>
    <n v="100"/>
    <n v="0.48"/>
    <n v="0.17"/>
    <n v="0.43"/>
    <n v="0.53"/>
    <n v="2.14"/>
    <n v="0.47"/>
    <n v="32.909999999999997"/>
    <n v="23.89"/>
    <n v="32.46"/>
    <n v="73.459999999999994"/>
    <n v="46.12"/>
    <n v="37.1"/>
    <n v="155.01"/>
    <n v="437.38"/>
  </r>
  <r>
    <n v="510320"/>
    <s v="Colíder"/>
    <s v="MT"/>
    <x v="9"/>
    <n v="51032011"/>
    <s v="CAB Colíder Ltda"/>
    <s v="CAB"/>
    <s v="Local"/>
    <s v="Água e Esgoto"/>
    <s v="Empresa privada"/>
    <n v="1"/>
    <n v="1"/>
    <n v="25623"/>
    <n v="25623"/>
    <n v="31515"/>
    <n v="31515"/>
    <n v="1"/>
    <n v="0"/>
    <n v="0"/>
    <n v="1"/>
    <n v="1"/>
    <n v="1"/>
    <n v="0"/>
    <n v="0"/>
    <n v="1"/>
    <n v="0"/>
    <n v="0"/>
    <n v="2032"/>
    <n v="2032"/>
    <m/>
    <m/>
    <m/>
    <m/>
    <n v="26028"/>
    <n v="25347"/>
    <n v="8136"/>
    <n v="7830"/>
    <n v="8726"/>
    <n v="8454"/>
    <n v="8136"/>
    <n v="7830"/>
    <n v="98.75"/>
    <n v="98.39"/>
    <n v="1644.6"/>
    <n v="1644.6"/>
    <n v="1253.51"/>
    <n v="1253.51"/>
    <n v="1460.31"/>
    <n v="1644.6"/>
    <n v="8137"/>
    <n v="8060"/>
    <n v="8726"/>
    <n v="8454"/>
    <n v="0"/>
    <m/>
    <n v="0"/>
    <n v="0"/>
    <n v="0"/>
    <n v="1109.1400000000001"/>
    <n v="9125"/>
    <n v="8694"/>
    <n v="8137"/>
    <n v="8060"/>
    <n v="0"/>
    <m/>
    <n v="25347"/>
    <n v="25347"/>
    <n v="1644.6"/>
    <n v="747.04"/>
    <n v="1936.42"/>
    <n v="14154.99"/>
    <n v="2236.0300000000002"/>
    <n v="1022.4"/>
    <n v="5115.6099999999997"/>
    <n v="6803.35"/>
    <n v="6846.53"/>
    <n v="0"/>
    <n v="1810.97"/>
    <n v="12218.57"/>
    <n v="1836.56"/>
    <n v="2625.13"/>
    <n v="12043"/>
    <n v="11981"/>
    <n v="2740"/>
    <n v="1950"/>
    <n v="2995"/>
    <n v="2152"/>
    <n v="55.82"/>
    <n v="55.82"/>
    <n v="237.86"/>
    <n v="237.86"/>
    <n v="494.69"/>
    <n v="2621"/>
    <n v="1859"/>
    <n v="2839"/>
    <n v="3542"/>
    <n v="0"/>
    <n v="0"/>
    <n v="0"/>
    <n v="0"/>
    <m/>
    <n v="12043"/>
    <n v="11981"/>
    <n v="87.68"/>
    <n v="5959737.2400000002"/>
    <n v="4447885.2699999996"/>
    <n v="1511851.97"/>
    <n v="886792.04"/>
    <n v="6846529.2800000003"/>
    <n v="5376447.8399999999"/>
    <n v="0"/>
    <n v="953493.39"/>
    <n v="757938.39"/>
    <n v="829322.89"/>
    <n v="120875.44"/>
    <n v="325878.90999999997"/>
    <n v="45717.71"/>
    <n v="2566885.87"/>
    <n v="814163.55"/>
    <n v="5492367.2400000002"/>
    <n v="0"/>
    <n v="813778.61"/>
    <n v="0"/>
    <n v="561957.42000000004"/>
    <n v="719846.17"/>
    <n v="506851.78"/>
    <n v="33000"/>
    <n v="425000"/>
    <n v="22"/>
    <n v="22"/>
    <n v="683133.5"/>
    <n v="577693.04"/>
    <n v="964851.78"/>
    <n v="0"/>
    <n v="0"/>
    <n v="964851.78"/>
    <n v="0"/>
    <n v="814163.55"/>
    <n v="0"/>
    <n v="814163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507.43"/>
    <n v="2.81"/>
    <n v="3.05"/>
    <n v="3.05"/>
    <n v="3.06"/>
    <n v="15.93"/>
    <n v="37696.49"/>
    <n v="100"/>
    <n v="76.22"/>
    <n v="100"/>
    <n v="108.51"/>
    <n v="11.21"/>
    <n v="12.16"/>
    <n v="18.98"/>
    <n v="100"/>
    <n v="14.17"/>
    <n v="23.21"/>
    <n v="480.92"/>
    <n v="11.06"/>
    <n v="17.5"/>
    <n v="133.69"/>
    <n v="98.92"/>
    <n v="47"/>
    <n v="15.95"/>
    <n v="1.31"/>
    <n v="229.94"/>
    <n v="88.79"/>
    <n v="21.47"/>
    <n v="43.07"/>
    <n v="13.92"/>
    <n v="14.68"/>
    <n v="13.66"/>
    <n v="11.46"/>
    <n v="32.31"/>
    <n v="34.090000000000003"/>
    <n v="12.7"/>
    <n v="4.71"/>
    <n v="26.61"/>
    <n v="64.97"/>
    <n v="22.08"/>
    <n v="12.95"/>
    <n v="94.28"/>
    <n v="100"/>
    <n v="2.76"/>
    <n v="18.98"/>
    <n v="47"/>
    <n v="2.13"/>
    <n v="23.78"/>
    <n v="10.87"/>
    <n v="134.22"/>
    <n v="76.22"/>
    <n v="12.16"/>
    <n v="50.14"/>
    <n v="82.59"/>
    <n v="38.21"/>
    <n v="100"/>
    <n v="0.45"/>
    <n v="0.37"/>
    <n v="0.39"/>
    <n v="0.38"/>
    <n v="1.93"/>
    <n v="0.52"/>
    <n v="26.45"/>
    <n v="14.93"/>
    <n v="17.690000000000001"/>
    <n v="69.58"/>
    <n v="38.340000000000003"/>
    <n v="26.82"/>
    <n v="131.1"/>
    <n v="444.93"/>
  </r>
  <r>
    <n v="510320"/>
    <s v="Colíder"/>
    <s v="MT"/>
    <x v="10"/>
    <n v="51032011"/>
    <s v="CAB Colíder Ltda"/>
    <s v="CAB"/>
    <s v="Local"/>
    <s v="Água e Esgoto"/>
    <s v="Empresa privada"/>
    <n v="1"/>
    <n v="1"/>
    <n v="25347"/>
    <n v="25347"/>
    <n v="31176"/>
    <n v="31176"/>
    <n v="1"/>
    <n v="0"/>
    <n v="0"/>
    <n v="1"/>
    <n v="1"/>
    <n v="1"/>
    <n v="0"/>
    <n v="0"/>
    <n v="1"/>
    <n v="0"/>
    <n v="0"/>
    <n v="2032"/>
    <n v="2032"/>
    <m/>
    <m/>
    <m/>
    <m/>
    <n v="25347"/>
    <n v="25184"/>
    <n v="7830"/>
    <n v="7328"/>
    <n v="8454"/>
    <n v="7978"/>
    <n v="7830"/>
    <n v="7328"/>
    <n v="98.39"/>
    <n v="97.64"/>
    <n v="1555.78"/>
    <n v="1555.78"/>
    <n v="1094.01"/>
    <n v="1094.01"/>
    <n v="1337.21"/>
    <n v="1555.78"/>
    <n v="8060"/>
    <n v="7523"/>
    <n v="8454"/>
    <n v="7978"/>
    <n v="0"/>
    <m/>
    <n v="0"/>
    <n v="0"/>
    <n v="0"/>
    <n v="924.15"/>
    <n v="8694"/>
    <n v="8303"/>
    <n v="8060"/>
    <n v="7523"/>
    <n v="0"/>
    <m/>
    <n v="25347"/>
    <n v="25184"/>
    <n v="1555.78"/>
    <n v="687.42"/>
    <n v="5350.87"/>
    <n v="14713.4"/>
    <n v="5438.78"/>
    <n v="1187.21"/>
    <n v="13526.18"/>
    <n v="4593.68"/>
    <n v="5805.21"/>
    <n v="0"/>
    <n v="1995.05"/>
    <n v="2439.23"/>
    <n v="1891.31"/>
    <n v="2699.15"/>
    <n v="11981"/>
    <n v="11712"/>
    <n v="1950"/>
    <n v="1437"/>
    <n v="2152"/>
    <n v="1601"/>
    <n v="55.82"/>
    <n v="54.96"/>
    <n v="228.82"/>
    <n v="228.82"/>
    <n v="314.35000000000002"/>
    <n v="1859"/>
    <n v="1417"/>
    <n v="3542"/>
    <n v="3437"/>
    <n v="0"/>
    <n v="0"/>
    <n v="0"/>
    <n v="0"/>
    <m/>
    <n v="11981"/>
    <n v="11712"/>
    <n v="88.5"/>
    <n v="4807962.2300000004"/>
    <n v="3887904.61"/>
    <n v="920057.62"/>
    <n v="997256.7"/>
    <n v="5805218.9299999997"/>
    <n v="4711909.32"/>
    <n v="0"/>
    <n v="757938.39"/>
    <n v="561090.18999999994"/>
    <n v="836749.79"/>
    <n v="85719.63"/>
    <n v="332787.68"/>
    <n v="70555.66"/>
    <n v="2537246.71"/>
    <n v="527254.5"/>
    <n v="4618007.08"/>
    <n v="0"/>
    <n v="704101.18"/>
    <n v="0"/>
    <n v="445823.42"/>
    <n v="515731.14"/>
    <n v="786614.78"/>
    <n v="585891.54"/>
    <n v="290617.65999999997"/>
    <n v="22"/>
    <n v="22"/>
    <n v="765610.53"/>
    <n v="333673.55"/>
    <n v="0"/>
    <n v="1663123.98"/>
    <n v="0"/>
    <n v="1663123.98"/>
    <n v="0"/>
    <n v="527254.5"/>
    <n v="0"/>
    <n v="527254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458.75"/>
    <n v="2.8"/>
    <n v="2.91"/>
    <n v="2.91"/>
    <n v="2.93"/>
    <n v="19.649999999999999"/>
    <n v="38034.080000000002"/>
    <n v="100"/>
    <n v="70.319999999999993"/>
    <n v="100"/>
    <n v="104.11"/>
    <n v="14.05"/>
    <n v="11.1"/>
    <n v="20.92"/>
    <n v="100"/>
    <n v="13.6"/>
    <n v="24"/>
    <n v="423.08"/>
    <n v="11.5"/>
    <n v="15.87"/>
    <n v="118.6"/>
    <n v="100"/>
    <n v="47.27"/>
    <n v="15.8"/>
    <n v="1.54"/>
    <n v="251.4"/>
    <n v="85.95"/>
    <n v="18.829999999999998"/>
    <n v="52.77"/>
    <n v="17.399999999999999"/>
    <n v="18.87"/>
    <n v="10.97"/>
    <n v="15.92"/>
    <n v="32.979999999999997"/>
    <n v="35.76"/>
    <n v="13.12"/>
    <n v="3.38"/>
    <n v="30.17"/>
    <n v="66.97"/>
    <n v="15.85"/>
    <n v="17.18"/>
    <n v="94.83"/>
    <n v="100"/>
    <n v="2.9"/>
    <n v="20.92"/>
    <n v="47.27"/>
    <n v="2.37"/>
    <n v="29.68"/>
    <n v="12.91"/>
    <n v="166.92"/>
    <n v="70.319999999999993"/>
    <n v="11.1"/>
    <n v="57"/>
    <n v="81.3"/>
    <n v="38.43"/>
    <n v="100"/>
    <n v="0.44"/>
    <n v="0.39"/>
    <n v="0.43"/>
    <n v="0.4"/>
    <n v="0.41"/>
    <n v="1.29"/>
    <n v="34.369999999999997"/>
    <n v="20.45"/>
    <n v="34.85"/>
    <n v="71.319999999999993"/>
    <n v="46.5"/>
    <n v="32.58"/>
    <n v="131.61000000000001"/>
    <n v="388.7"/>
  </r>
  <r>
    <n v="510320"/>
    <s v="Colíder"/>
    <s v="MT"/>
    <x v="11"/>
    <n v="51032011"/>
    <s v="CAB Colíder Ltda"/>
    <s v="CAB"/>
    <s v="Local"/>
    <s v="Água e Esgoto"/>
    <s v="Empresa privada"/>
    <n v="1"/>
    <n v="1"/>
    <n v="25184"/>
    <n v="25184"/>
    <n v="30975"/>
    <n v="30975"/>
    <n v="1"/>
    <n v="0"/>
    <n v="0"/>
    <n v="1"/>
    <n v="1"/>
    <n v="1"/>
    <n v="0"/>
    <n v="0"/>
    <n v="1"/>
    <n v="0"/>
    <n v="0"/>
    <n v="2032"/>
    <n v="2032"/>
    <m/>
    <m/>
    <m/>
    <m/>
    <n v="25184"/>
    <n v="25014"/>
    <n v="7328"/>
    <n v="6991"/>
    <n v="7978"/>
    <n v="7622"/>
    <n v="7328"/>
    <n v="6991"/>
    <n v="97.64"/>
    <n v="96.55"/>
    <n v="1595"/>
    <n v="1595"/>
    <n v="1025.4000000000001"/>
    <n v="1025.4000000000001"/>
    <n v="1259.79"/>
    <n v="1595"/>
    <n v="7523"/>
    <n v="7195"/>
    <n v="7978"/>
    <n v="7622"/>
    <n v="0"/>
    <m/>
    <n v="0"/>
    <n v="0"/>
    <n v="0"/>
    <n v="918.21"/>
    <n v="8303"/>
    <n v="7872"/>
    <n v="7523"/>
    <n v="7195"/>
    <m/>
    <n v="0"/>
    <n v="25184"/>
    <n v="25014"/>
    <n v="1595"/>
    <n v="687.93"/>
    <n v="1252.8399999999999"/>
    <n v="9280.41"/>
    <n v="3118.96"/>
    <n v="617.65"/>
    <n v="1567.72"/>
    <n v="4953.74"/>
    <n v="4677.58"/>
    <n v="0"/>
    <n v="1332.33"/>
    <n v="2077.9299999999998"/>
    <n v="1250.31"/>
    <n v="1964.99"/>
    <n v="11712"/>
    <n v="13283"/>
    <n v="1437"/>
    <n v="1240"/>
    <n v="1601"/>
    <n v="1405"/>
    <n v="54.96"/>
    <n v="54"/>
    <n v="221.48"/>
    <n v="221.48"/>
    <n v="264.08999999999997"/>
    <n v="1417"/>
    <n v="1093"/>
    <n v="3437"/>
    <n v="3359"/>
    <n v="0"/>
    <n v="0"/>
    <n v="0"/>
    <n v="0"/>
    <n v="0"/>
    <n v="11712"/>
    <n v="13283"/>
    <n v="78.73"/>
    <n v="3890300.12"/>
    <n v="3175903.55"/>
    <n v="714396.57"/>
    <n v="88646.83"/>
    <n v="3978946.95"/>
    <n v="3814085.72"/>
    <n v="0"/>
    <n v="561090.18999999994"/>
    <n v="502364.48"/>
    <n v="632438.87"/>
    <n v="64153.62"/>
    <n v="305715.18"/>
    <n v="69258.09"/>
    <n v="1969900.12"/>
    <n v="587374.67000000004"/>
    <n v="3458059.13"/>
    <n v="0"/>
    <n v="900784.34"/>
    <n v="0"/>
    <n v="393179.52"/>
    <n v="0"/>
    <n v="41447.5"/>
    <n v="29462.87"/>
    <n v="61815.02"/>
    <n v="22"/>
    <n v="22"/>
    <n v="505154.84"/>
    <n v="0"/>
    <m/>
    <m/>
    <m/>
    <n v="132725.39000000001"/>
    <n v="0"/>
    <n v="587374.67000000004"/>
    <n v="0"/>
    <n v="587374.67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22.86"/>
    <n v="2.27"/>
    <n v="2.5499999999999998"/>
    <n v="2.52"/>
    <n v="2.71"/>
    <n v="20.29"/>
    <n v="28747.22"/>
    <n v="100"/>
    <n v="64.290000000000006"/>
    <n v="100"/>
    <n v="112.5"/>
    <n v="21.02"/>
    <n v="11"/>
    <n v="21.6"/>
    <n v="100"/>
    <n v="13.5"/>
    <n v="24"/>
    <n v="381.13"/>
    <n v="12"/>
    <n v="16.03"/>
    <n v="111.9"/>
    <n v="100"/>
    <n v="46.51"/>
    <n v="17"/>
    <n v="1.29"/>
    <n v="211.75"/>
    <n v="78.98"/>
    <n v="4.1399999999999997"/>
    <n v="50.64"/>
    <n v="16.260000000000002"/>
    <n v="18.04"/>
    <n v="15.1"/>
    <n v="12.98"/>
    <n v="32.11"/>
    <n v="35.619999999999997"/>
    <n v="15.52"/>
    <n v="3.26"/>
    <n v="25.64"/>
    <n v="79.819999999999993"/>
    <n v="17.95"/>
    <n v="2.23"/>
    <n v="94.35"/>
    <n v="100"/>
    <n v="3.07"/>
    <n v="21.6"/>
    <n v="46.51"/>
    <n v="2.59"/>
    <n v="35.71"/>
    <n v="16.07"/>
    <n v="217.97"/>
    <n v="64.290000000000006"/>
    <n v="11"/>
    <n v="52"/>
    <n v="81.3"/>
    <n v="37.81"/>
    <n v="100"/>
    <n v="0.43"/>
    <n v="0.36"/>
    <n v="0.4"/>
    <n v="0.8"/>
    <n v="0.71"/>
    <n v="0.51"/>
    <n v="28.48"/>
    <n v="13.2"/>
    <n v="14.24"/>
    <n v="33.450000000000003"/>
    <n v="42.01"/>
    <n v="26.73"/>
    <n v="149.15"/>
    <n v="348.15"/>
  </r>
  <r>
    <n v="510320"/>
    <s v="Colíder"/>
    <s v="MT"/>
    <x v="12"/>
    <n v="51032011"/>
    <s v="CAB Colíder Ltda"/>
    <s v="CAB"/>
    <s v="Local"/>
    <s v="Água e Esgoto"/>
    <s v="Empresa privada"/>
    <n v="1"/>
    <n v="1"/>
    <n v="25014"/>
    <n v="25014"/>
    <n v="30766"/>
    <n v="30766"/>
    <n v="1"/>
    <n v="0"/>
    <n v="0"/>
    <n v="1"/>
    <n v="1"/>
    <n v="1"/>
    <n v="0"/>
    <n v="0"/>
    <n v="1"/>
    <n v="0"/>
    <n v="0"/>
    <n v="2032"/>
    <n v="2032"/>
    <m/>
    <m/>
    <m/>
    <m/>
    <n v="25014"/>
    <n v="25713"/>
    <n v="6991"/>
    <n v="6548"/>
    <n v="7622"/>
    <n v="7237"/>
    <n v="6991"/>
    <n v="6548"/>
    <n v="96.55"/>
    <n v="96"/>
    <n v="1647.06"/>
    <n v="1647.06"/>
    <n v="998.26"/>
    <n v="998.26"/>
    <n v="1201.6199999999999"/>
    <n v="1647.06"/>
    <n v="7195"/>
    <n v="6850"/>
    <n v="7622"/>
    <n v="7237"/>
    <n v="0"/>
    <m/>
    <n v="0"/>
    <n v="0"/>
    <n v="0"/>
    <n v="881.2"/>
    <n v="7872"/>
    <n v="7508"/>
    <n v="7195"/>
    <n v="6850"/>
    <m/>
    <n v="0"/>
    <n v="25014"/>
    <n v="25713"/>
    <n v="1647.06"/>
    <n v="663.24"/>
    <n v="1270.06"/>
    <n v="10727.22"/>
    <n v="4360.33"/>
    <n v="420.23"/>
    <n v="2016.22"/>
    <n v="3930.42"/>
    <n v="3213.11"/>
    <n v="0"/>
    <n v="1221.25"/>
    <n v="146"/>
    <n v="835.29"/>
    <n v="1636.3"/>
    <n v="13283"/>
    <n v="12242"/>
    <n v="1240"/>
    <n v="1077"/>
    <n v="1405"/>
    <n v="1237"/>
    <n v="54"/>
    <n v="54"/>
    <n v="191.27"/>
    <n v="191.27"/>
    <n v="225.83"/>
    <n v="1093"/>
    <n v="1080"/>
    <n v="3359"/>
    <n v="3341"/>
    <n v="0"/>
    <n v="0"/>
    <n v="0"/>
    <n v="0"/>
    <n v="0"/>
    <n v="13283"/>
    <n v="12242"/>
    <n v="65.239999999999995"/>
    <n v="3342715.95"/>
    <n v="2783842.06"/>
    <n v="558873.89"/>
    <n v="94097.03"/>
    <n v="3436812.98"/>
    <n v="3385261.24"/>
    <n v="0"/>
    <n v="502364.48"/>
    <n v="191527"/>
    <n v="575895.96"/>
    <n v="60265.97"/>
    <n v="253871.93"/>
    <n v="10997.42"/>
    <n v="1991859"/>
    <n v="622880.72"/>
    <n v="2752153.72"/>
    <n v="0"/>
    <n v="137413.92000000001"/>
    <n v="0"/>
    <n v="338058.92"/>
    <n v="0"/>
    <n v="50000"/>
    <n v="2161.0700000000002"/>
    <n v="0"/>
    <n v="22"/>
    <n v="21"/>
    <n v="752768.8"/>
    <n v="0"/>
    <m/>
    <m/>
    <m/>
    <n v="52161.07"/>
    <m/>
    <n v="622880.72"/>
    <n v="0"/>
    <m/>
    <n v="0"/>
    <n v="0"/>
    <m/>
    <m/>
    <m/>
    <m/>
    <m/>
    <m/>
    <m/>
    <m/>
    <m/>
    <m/>
    <m/>
    <m/>
    <m/>
    <m/>
    <m/>
    <m/>
    <n v="1.1000000000000001"/>
    <n v="407"/>
    <n v="1.93"/>
    <n v="2.34"/>
    <n v="2.3199999999999998"/>
    <n v="2.4700000000000002"/>
    <n v="21.32"/>
    <n v="26785.86"/>
    <n v="100"/>
    <n v="60.61"/>
    <n v="100"/>
    <n v="121.46"/>
    <n v="27.04"/>
    <n v="11.1"/>
    <n v="19.16"/>
    <n v="100"/>
    <n v="13.4"/>
    <n v="22"/>
    <n v="399.37"/>
    <n v="12.5"/>
    <n v="16.12"/>
    <n v="107.8"/>
    <n v="100"/>
    <n v="53.1"/>
    <n v="18.399999999999999"/>
    <n v="1.4"/>
    <n v="227.63"/>
    <n v="72.959999999999994"/>
    <n v="1.5"/>
    <n v="59.59"/>
    <n v="17.23"/>
    <n v="17.559999999999999"/>
    <m/>
    <n v="22.52"/>
    <n v="28.91"/>
    <n v="29.46"/>
    <n v="12.75"/>
    <n v="3.03"/>
    <n v="37.79"/>
    <n v="81"/>
    <n v="16.260000000000002"/>
    <n v="2.74"/>
    <n v="94.52"/>
    <n v="100"/>
    <n v="3.18"/>
    <n v="19.16"/>
    <n v="53.1"/>
    <n v="2.71"/>
    <n v="39.39"/>
    <n v="18.46"/>
    <n v="262.58"/>
    <n v="60.61"/>
    <n v="11.1"/>
    <n v="54"/>
    <n v="81.3"/>
    <n v="43.17"/>
    <n v="100"/>
    <n v="0.4"/>
    <n v="0.34"/>
    <n v="0.35"/>
    <n v="0.63"/>
    <n v="0.22"/>
    <n v="0.59"/>
    <n v="38.01"/>
    <n v="13.08"/>
    <n v="11.97"/>
    <n v="31.62"/>
    <n v="50.93"/>
    <n v="26"/>
    <m/>
    <n v="361.83"/>
  </r>
  <r>
    <n v="510320"/>
    <s v="Colíder"/>
    <s v="MT"/>
    <x v="13"/>
    <n v="51032011"/>
    <s v="CAB Colíder Ltda"/>
    <s v="CAB"/>
    <s v="Local"/>
    <s v="Água e Esgoto"/>
    <s v="Empresa privada"/>
    <n v="1"/>
    <n v="1"/>
    <n v="25713"/>
    <n v="25713"/>
    <n v="32096"/>
    <n v="32096"/>
    <n v="1"/>
    <n v="0"/>
    <n v="0"/>
    <n v="1"/>
    <n v="1"/>
    <n v="1"/>
    <n v="0"/>
    <n v="0"/>
    <n v="1"/>
    <n v="0"/>
    <n v="0"/>
    <m/>
    <m/>
    <m/>
    <m/>
    <m/>
    <m/>
    <n v="25713"/>
    <n v="25431"/>
    <n v="6548"/>
    <n v="6459"/>
    <n v="7237"/>
    <n v="7119"/>
    <n v="6548"/>
    <n v="6459"/>
    <n v="96"/>
    <n v="76.59"/>
    <n v="1378"/>
    <n v="1378"/>
    <n v="990"/>
    <n v="990"/>
    <n v="1248"/>
    <n v="1378"/>
    <n v="6850"/>
    <n v="6779"/>
    <n v="7237"/>
    <n v="7119"/>
    <n v="0"/>
    <m/>
    <n v="0"/>
    <n v="0"/>
    <n v="0"/>
    <n v="800"/>
    <n v="7508"/>
    <n v="7381"/>
    <n v="6850"/>
    <n v="6779"/>
    <n v="14"/>
    <n v="0"/>
    <n v="25713"/>
    <n v="25431"/>
    <n v="1378"/>
    <n v="611"/>
    <m/>
    <m/>
    <m/>
    <m/>
    <m/>
    <m/>
    <m/>
    <m/>
    <m/>
    <m/>
    <m/>
    <m/>
    <n v="12242"/>
    <n v="12207"/>
    <n v="1077"/>
    <n v="1280"/>
    <n v="1237"/>
    <n v="1529"/>
    <n v="54"/>
    <n v="47"/>
    <n v="203"/>
    <n v="203"/>
    <n v="220"/>
    <n v="1080"/>
    <n v="1337"/>
    <n v="3341"/>
    <n v="3117"/>
    <n v="0"/>
    <n v="0"/>
    <n v="0"/>
    <n v="0"/>
    <n v="0"/>
    <n v="12242"/>
    <n v="12207"/>
    <n v="48"/>
    <n v="4225615"/>
    <n v="3471669"/>
    <n v="753946"/>
    <n v="0"/>
    <n v="4225615"/>
    <n v="3597076"/>
    <n v="0"/>
    <n v="191527"/>
    <n v="90315.33"/>
    <n v="767490"/>
    <n v="141890"/>
    <n v="298618"/>
    <n v="162177"/>
    <n v="1828227"/>
    <m/>
    <n v="2168973"/>
    <n v="0"/>
    <n v="103606"/>
    <n v="0"/>
    <n v="458052"/>
    <n v="237139"/>
    <n v="60508"/>
    <n v="112701"/>
    <n v="0"/>
    <n v="21"/>
    <n v="21"/>
    <n v="0"/>
    <m/>
    <m/>
    <m/>
    <m/>
    <n v="173209"/>
    <n v="293231"/>
    <m/>
    <m/>
    <m/>
    <n v="0"/>
    <n v="0"/>
    <m/>
    <m/>
    <m/>
    <m/>
    <m/>
    <m/>
    <m/>
    <m/>
    <m/>
    <m/>
    <m/>
    <m/>
    <m/>
    <m/>
    <m/>
    <m/>
    <n v="1.1100000000000001"/>
    <n v="403.52"/>
    <n v="1.48"/>
    <n v="2.88"/>
    <n v="2.78"/>
    <n v="3.43"/>
    <n v="42.86"/>
    <n v="36547.14"/>
    <n v="100"/>
    <n v="72.58"/>
    <n v="100"/>
    <n v="194.82"/>
    <n v="8.5"/>
    <n v="11.4"/>
    <n v="20.51"/>
    <n v="100"/>
    <n v="14.3"/>
    <n v="25"/>
    <n v="333.13"/>
    <n v="12.7"/>
    <n v="16.16"/>
    <n v="105.4"/>
    <n v="100"/>
    <n v="47.61"/>
    <n v="15.8"/>
    <n v="1.25"/>
    <n v="215.75"/>
    <n v="91.5"/>
    <n v="14.87"/>
    <n v="43.27"/>
    <n v="18.16"/>
    <n v="22"/>
    <m/>
    <n v="0"/>
    <n v="41.98"/>
    <n v="50.85"/>
    <n v="16.329999999999998"/>
    <n v="7.76"/>
    <n v="0"/>
    <n v="82.16"/>
    <n v="17.84"/>
    <n v="0"/>
    <n v="94.65"/>
    <n v="100"/>
    <n v="3.21"/>
    <n v="20.51"/>
    <n v="47.61"/>
    <n v="2.75"/>
    <n v="27.42"/>
    <n v="10.67"/>
    <n v="156.47999999999999"/>
    <n v="72.58"/>
    <n v="11.4"/>
    <n v="16"/>
    <n v="80.11"/>
    <n v="38.14"/>
    <n v="100"/>
    <n v="0.44"/>
    <n v="0.24"/>
    <n v="0.45"/>
    <m/>
    <m/>
    <m/>
    <m/>
    <m/>
    <m/>
    <m/>
    <m/>
    <m/>
    <m/>
    <n v="299.75"/>
  </r>
  <r>
    <n v="510320"/>
    <s v="Colíder"/>
    <s v="MT"/>
    <x v="14"/>
    <n v="51032011"/>
    <s v="CAB Colíder Ltda"/>
    <s v="CAB"/>
    <s v="Local"/>
    <s v="Água e Esgoto"/>
    <s v="Empresa privada"/>
    <n v="1"/>
    <n v="1"/>
    <n v="25431"/>
    <n v="25431"/>
    <n v="31744"/>
    <n v="31744"/>
    <n v="1"/>
    <n v="0"/>
    <n v="0"/>
    <n v="1"/>
    <n v="1"/>
    <n v="1"/>
    <n v="0"/>
    <n v="0"/>
    <n v="1"/>
    <n v="0"/>
    <n v="0"/>
    <m/>
    <m/>
    <m/>
    <m/>
    <m/>
    <m/>
    <n v="25431"/>
    <n v="24591"/>
    <n v="6459"/>
    <n v="6168"/>
    <n v="7119"/>
    <n v="6833"/>
    <n v="6459"/>
    <n v="6168"/>
    <n v="76.59"/>
    <n v="75.099999999999994"/>
    <n v="1468.41"/>
    <n v="1468.41"/>
    <n v="1036.5999999999999"/>
    <n v="1036.5999999999999"/>
    <n v="1276.06"/>
    <n v="1204.0999999999999"/>
    <n v="6779"/>
    <n v="6533"/>
    <n v="7119"/>
    <n v="6833"/>
    <n v="0"/>
    <m/>
    <n v="0"/>
    <n v="0"/>
    <n v="0"/>
    <n v="835.37"/>
    <n v="7381"/>
    <n v="7096"/>
    <n v="6779"/>
    <n v="6533"/>
    <n v="14.68"/>
    <n v="0"/>
    <n v="25431"/>
    <n v="24591"/>
    <n v="1468.41"/>
    <n v="625.88"/>
    <m/>
    <m/>
    <m/>
    <m/>
    <m/>
    <m/>
    <m/>
    <m/>
    <m/>
    <m/>
    <m/>
    <m/>
    <n v="12207"/>
    <m/>
    <n v="1280"/>
    <m/>
    <n v="1529"/>
    <m/>
    <n v="47"/>
    <m/>
    <n v="46.28"/>
    <n v="46.28"/>
    <n v="66.12"/>
    <n v="1337"/>
    <m/>
    <n v="3117"/>
    <m/>
    <n v="0"/>
    <n v="0"/>
    <n v="0"/>
    <m/>
    <m/>
    <n v="12207"/>
    <m/>
    <n v="35.380000000000003"/>
    <n v="2497565.62"/>
    <n v="2346151.08"/>
    <n v="151414.54"/>
    <n v="0"/>
    <n v="2497565.62"/>
    <n v="2507242.9500000002"/>
    <n v="0"/>
    <n v="90315.33"/>
    <n v="321217.2"/>
    <n v="567555.24"/>
    <n v="114806.63"/>
    <n v="210451.98"/>
    <n v="84435.79"/>
    <n v="1237921.4099999999"/>
    <n v="137549.49"/>
    <n v="1659790.7"/>
    <n v="0"/>
    <n v="269386.58"/>
    <n v="0"/>
    <n v="260671.77"/>
    <n v="14933.22"/>
    <n v="124618.16"/>
    <n v="834416.45"/>
    <n v="1410"/>
    <n v="21"/>
    <n v="15"/>
    <n v="0"/>
    <n v="0"/>
    <n v="960444.61"/>
    <n v="0"/>
    <n v="0"/>
    <n v="960444.61"/>
    <n v="182570.03"/>
    <n v="137549.49"/>
    <n v="0"/>
    <n v="320119.52"/>
    <n v="0"/>
    <n v="0"/>
    <m/>
    <m/>
    <m/>
    <m/>
    <m/>
    <m/>
    <m/>
    <m/>
    <m/>
    <m/>
    <m/>
    <m/>
    <m/>
    <m/>
    <m/>
    <m/>
    <n v="1.1000000000000001"/>
    <n v="472.5"/>
    <n v="1.24"/>
    <n v="1.86"/>
    <n v="1.84"/>
    <n v="2.29"/>
    <n v="39.28"/>
    <n v="31530.85"/>
    <n v="100"/>
    <n v="71.31"/>
    <n v="82"/>
    <n v="150.47"/>
    <n v="12.22"/>
    <n v="12.3"/>
    <n v="4.46"/>
    <n v="100"/>
    <n v="15.2"/>
    <n v="21"/>
    <n v="411.31"/>
    <n v="10.4"/>
    <n v="15.17"/>
    <n v="113.5"/>
    <n v="100"/>
    <n v="48"/>
    <n v="17.5"/>
    <n v="0.92"/>
    <n v="145.55000000000001"/>
    <n v="87.78"/>
    <n v="-0.39"/>
    <n v="49.57"/>
    <n v="22.72"/>
    <n v="26.11"/>
    <n v="12.82"/>
    <n v="0"/>
    <n v="45.85"/>
    <n v="52.67"/>
    <n v="17"/>
    <n v="9.27"/>
    <n v="0"/>
    <n v="93.94"/>
    <n v="6.06"/>
    <n v="0"/>
    <n v="95.41"/>
    <n v="100"/>
    <n v="2.85"/>
    <n v="4.46"/>
    <n v="48"/>
    <n v="2.37"/>
    <n v="28.69"/>
    <n v="15.07"/>
    <n v="181.01"/>
    <n v="71.31"/>
    <n v="12.3"/>
    <n v="13"/>
    <n v="80.11"/>
    <n v="38.450000000000003"/>
    <n v="100"/>
    <n v="0.43"/>
    <n v="0.76"/>
    <n v="0.32"/>
    <m/>
    <m/>
    <m/>
    <m/>
    <m/>
    <m/>
    <m/>
    <m/>
    <m/>
    <n v="159.4"/>
    <n v="367.23"/>
  </r>
  <r>
    <n v="510335"/>
    <s v="Confresa"/>
    <s v="MT"/>
    <x v="0"/>
    <n v="51033511"/>
    <s v="Águas de Confresa S/A"/>
    <s v="ACO"/>
    <s v="Local"/>
    <s v="Água e Esgoto"/>
    <s v="Empresa privada"/>
    <n v="1"/>
    <n v="1"/>
    <m/>
    <m/>
    <n v="35075"/>
    <n v="35075"/>
    <n v="1"/>
    <n v="0"/>
    <n v="0"/>
    <n v="1"/>
    <n v="1"/>
    <n v="1"/>
    <n v="0"/>
    <n v="0"/>
    <n v="1"/>
    <n v="0"/>
    <n v="0"/>
    <n v="2054"/>
    <n v="2054"/>
    <m/>
    <m/>
    <m/>
    <m/>
    <n v="20113"/>
    <n v="18166"/>
    <n v="7157"/>
    <n v="8539"/>
    <n v="7310"/>
    <n v="8875"/>
    <n v="7130"/>
    <n v="8325"/>
    <n v="234.24"/>
    <n v="234.24"/>
    <n v="1772.14"/>
    <n v="1772.14"/>
    <n v="1043.03"/>
    <n v="1083.92"/>
    <n v="1177.73"/>
    <n v="1772.14"/>
    <n v="6913"/>
    <n v="8504"/>
    <n v="7282"/>
    <n v="8661"/>
    <n v="0"/>
    <m/>
    <n v="0"/>
    <n v="0"/>
    <n v="0"/>
    <n v="935.76"/>
    <n v="17067"/>
    <n v="16417"/>
    <n v="6887"/>
    <n v="8296"/>
    <n v="17.29"/>
    <m/>
    <m/>
    <n v="18166"/>
    <n v="1772.14"/>
    <n v="1115.44"/>
    <n v="2023"/>
    <n v="43150"/>
    <n v="24125.35"/>
    <n v="512"/>
    <n v="1048.2"/>
    <n v="17976.830000000002"/>
    <n v="13403"/>
    <n v="0"/>
    <n v="935"/>
    <n v="164"/>
    <n v="2190"/>
    <n v="2613"/>
    <n v="12329"/>
    <n v="10917"/>
    <n v="3130"/>
    <n v="3178"/>
    <n v="3687"/>
    <n v="3231"/>
    <n v="55.68"/>
    <n v="55.11"/>
    <n v="437.36"/>
    <n v="437.36"/>
    <n v="323.14999999999998"/>
    <n v="3584"/>
    <n v="3174"/>
    <n v="3618"/>
    <n v="3584"/>
    <n v="0"/>
    <n v="0"/>
    <n v="0"/>
    <n v="0"/>
    <m/>
    <m/>
    <n v="10917"/>
    <n v="102.4"/>
    <n v="6875378.5199999996"/>
    <n v="5645917.0300000003"/>
    <n v="1229461.49"/>
    <n v="193328.98"/>
    <n v="7068707.5"/>
    <n v="6112721.8700000001"/>
    <n v="0"/>
    <n v="1868192.9"/>
    <n v="1348948.14"/>
    <n v="469521.7"/>
    <n v="127905.67"/>
    <n v="894485.09"/>
    <n v="947584.83"/>
    <n v="3381499.16"/>
    <n v="119392.31"/>
    <n v="6730918.79"/>
    <n v="0"/>
    <n v="1730552.85"/>
    <n v="0"/>
    <n v="38533.449999999997"/>
    <n v="148354.35999999999"/>
    <n v="6397073.3799999999"/>
    <n v="241502.39"/>
    <n v="349654.67"/>
    <n v="19"/>
    <n v="16"/>
    <n v="903468.42"/>
    <n v="1351120.11"/>
    <n v="0"/>
    <n v="6988230.4400000004"/>
    <n v="0"/>
    <n v="6988230.4400000004"/>
    <n v="25981.59"/>
    <n v="57206.44"/>
    <n v="62185.87"/>
    <n v="145373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60.09"/>
    <n v="4.4800000000000004"/>
    <n v="4.58"/>
    <n v="4.79"/>
    <n v="3.8"/>
    <n v="21.05"/>
    <n v="26829.81"/>
    <n v="98.46"/>
    <n v="59.44"/>
    <n v="100"/>
    <n v="102.15"/>
    <n v="32.89"/>
    <n v="10.9"/>
    <n v="40.35"/>
    <n v="100"/>
    <n v="12.13"/>
    <n v="52.82"/>
    <n v="218.7"/>
    <n v="13.99"/>
    <n v="15.38"/>
    <n v="155.16"/>
    <m/>
    <m/>
    <n v="18.25"/>
    <n v="2.25"/>
    <n v="292.73"/>
    <n v="67.11"/>
    <n v="13.52"/>
    <n v="49.18"/>
    <n v="6.83"/>
    <n v="20.61"/>
    <n v="2.11"/>
    <n v="13.14"/>
    <n v="13.89"/>
    <n v="41.91"/>
    <n v="26.45"/>
    <n v="3.78"/>
    <n v="26.72"/>
    <n v="79.87"/>
    <n v="17.39"/>
    <n v="2.73"/>
    <n v="95.25"/>
    <n v="96.23"/>
    <n v="2.23"/>
    <n v="40.35"/>
    <m/>
    <n v="1.59"/>
    <n v="38.229999999999997"/>
    <n v="7.85"/>
    <n v="234.22"/>
    <n v="61.77"/>
    <n v="11.16"/>
    <n v="95.14"/>
    <n v="57.34"/>
    <n v="35.15"/>
    <n v="100"/>
    <n v="0.63"/>
    <n v="0.23"/>
    <n v="0.73"/>
    <n v="1.93"/>
    <n v="0.09"/>
    <n v="0.57999999999999996"/>
    <n v="6.98"/>
    <n v="3.82"/>
    <n v="2.93"/>
    <n v="4.16"/>
    <n v="19.5"/>
    <n v="16.34"/>
    <n v="166.32"/>
    <n v="208.3"/>
  </r>
  <r>
    <n v="510335"/>
    <s v="Confresa"/>
    <s v="MT"/>
    <x v="1"/>
    <n v="51033511"/>
    <s v="Águas de Confresa S/A"/>
    <s v="ACO"/>
    <s v="Local"/>
    <s v="Água e Esgoto"/>
    <s v="Empresa privada"/>
    <n v="1"/>
    <n v="1"/>
    <n v="18166"/>
    <n v="18166"/>
    <n v="32076"/>
    <n v="32076"/>
    <n v="1"/>
    <n v="0"/>
    <n v="0"/>
    <n v="1"/>
    <n v="1"/>
    <n v="1"/>
    <n v="0"/>
    <n v="0"/>
    <n v="1"/>
    <n v="0"/>
    <n v="0"/>
    <n v="2044"/>
    <n v="2044"/>
    <m/>
    <m/>
    <m/>
    <m/>
    <n v="18166"/>
    <n v="17846"/>
    <n v="8539"/>
    <n v="8106"/>
    <n v="8875"/>
    <n v="8270"/>
    <n v="8325"/>
    <n v="8104"/>
    <n v="234.24"/>
    <n v="234.06"/>
    <n v="1681.8"/>
    <n v="1681.8"/>
    <n v="953.25"/>
    <n v="1164.3699999999999"/>
    <n v="1066"/>
    <n v="1681.8"/>
    <n v="8504"/>
    <n v="7913"/>
    <n v="8661"/>
    <n v="8268"/>
    <n v="0"/>
    <m/>
    <n v="0"/>
    <n v="0"/>
    <n v="0"/>
    <n v="866.04"/>
    <n v="16417"/>
    <n v="15751"/>
    <n v="8296"/>
    <n v="7911"/>
    <n v="37.94"/>
    <m/>
    <n v="18166"/>
    <n v="17846"/>
    <n v="1681.8"/>
    <n v="970.76"/>
    <n v="2652"/>
    <n v="38077"/>
    <n v="19880"/>
    <n v="-377"/>
    <n v="919"/>
    <n v="17278"/>
    <n v="20990"/>
    <n v="0"/>
    <n v="550"/>
    <n v="208"/>
    <n v="608"/>
    <n v="1536"/>
    <n v="10917"/>
    <n v="10925"/>
    <n v="3178"/>
    <n v="3175"/>
    <n v="3231"/>
    <n v="3199"/>
    <n v="55.11"/>
    <n v="55.11"/>
    <n v="339.06"/>
    <n v="339.06"/>
    <n v="196"/>
    <n v="3174"/>
    <n v="3176"/>
    <n v="3584"/>
    <n v="3512"/>
    <n v="0"/>
    <n v="0"/>
    <n v="0"/>
    <n v="0"/>
    <m/>
    <n v="10917"/>
    <n v="10925"/>
    <n v="42.29"/>
    <n v="5100980.96"/>
    <n v="4456929.18"/>
    <n v="644051.78"/>
    <n v="274637.39"/>
    <n v="5375618.3499999996"/>
    <n v="5101009.33"/>
    <n v="0"/>
    <n v="1348948.14"/>
    <n v="1041295.36"/>
    <n v="451934.59"/>
    <n v="186344.08"/>
    <n v="844591.42"/>
    <n v="1191458.95"/>
    <n v="3588455.85"/>
    <n v="68019.960000000006"/>
    <n v="5859125.7599999998"/>
    <n v="0"/>
    <n v="723580.21"/>
    <n v="0"/>
    <n v="46427.55"/>
    <n v="197728.47"/>
    <n v="16061692.720000001"/>
    <n v="26706.32"/>
    <n v="26795.27"/>
    <n v="16"/>
    <n v="14"/>
    <n v="867699.26"/>
    <n v="1281341.27"/>
    <n v="0"/>
    <n v="16115194.310000001"/>
    <n v="0"/>
    <n v="16115194.310000001"/>
    <n v="21853.68"/>
    <n v="45840.03"/>
    <n v="22179.93"/>
    <n v="8987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785.83"/>
    <n v="4.6399999999999997"/>
    <n v="4.04"/>
    <n v="4.18"/>
    <n v="3.29"/>
    <n v="28.05"/>
    <n v="30128.97"/>
    <n v="98.7"/>
    <n v="57.99"/>
    <n v="100"/>
    <n v="87.06"/>
    <n v="35.15"/>
    <n v="9.3800000000000008"/>
    <n v="29.12"/>
    <n v="100"/>
    <n v="10.36"/>
    <n v="54.55"/>
    <n v="216.1"/>
    <n v="14.56"/>
    <n v="15.53"/>
    <n v="177.17"/>
    <n v="100"/>
    <n v="60.1"/>
    <n v="16.350000000000001"/>
    <n v="2.84"/>
    <n v="304.43"/>
    <n v="64.849999999999994"/>
    <n v="5.1100000000000003"/>
    <n v="70.349999999999994"/>
    <n v="8.86"/>
    <n v="32.22"/>
    <n v="1.76"/>
    <n v="17.010000000000002"/>
    <n v="12.59"/>
    <n v="45.8"/>
    <n v="23.54"/>
    <n v="5.19"/>
    <n v="24.18"/>
    <n v="82.91"/>
    <n v="11.98"/>
    <n v="5.1100000000000003"/>
    <n v="95.75"/>
    <n v="81.87"/>
    <n v="1.8"/>
    <n v="29.12"/>
    <n v="60.1"/>
    <n v="1.3"/>
    <n v="29.17"/>
    <n v="5.61"/>
    <n v="157.85"/>
    <n v="70.83"/>
    <n v="11.32"/>
    <n v="90.34"/>
    <n v="56.63"/>
    <n v="34.03"/>
    <n v="100"/>
    <n v="0.57999999999999996"/>
    <n v="0.12"/>
    <n v="0.83"/>
    <n v="2.89"/>
    <n v="0.14000000000000001"/>
    <n v="0.55000000000000004"/>
    <n v="2.62"/>
    <n v="-1.8"/>
    <n v="-2.14"/>
    <n v="4.42"/>
    <n v="7.32"/>
    <n v="2.9"/>
    <n v="131.6"/>
    <n v="210.82"/>
  </r>
  <r>
    <n v="510335"/>
    <s v="Confresa"/>
    <s v="MT"/>
    <x v="2"/>
    <n v="51033511"/>
    <s v="Águas de Confresa S/A"/>
    <s v="ACO"/>
    <s v="Local"/>
    <s v="Água e Esgoto"/>
    <s v="Empresa privada"/>
    <n v="1"/>
    <n v="1"/>
    <n v="17846"/>
    <n v="17846"/>
    <n v="31510"/>
    <n v="31510"/>
    <n v="1"/>
    <n v="0"/>
    <n v="0"/>
    <n v="1"/>
    <n v="1"/>
    <n v="1"/>
    <n v="0"/>
    <n v="0"/>
    <n v="1"/>
    <n v="0"/>
    <n v="0"/>
    <n v="2044"/>
    <n v="2044"/>
    <m/>
    <m/>
    <m/>
    <m/>
    <n v="17846"/>
    <n v="17519"/>
    <n v="8106"/>
    <n v="7260"/>
    <n v="8270"/>
    <n v="7431"/>
    <n v="8104"/>
    <n v="7252"/>
    <n v="234.06"/>
    <n v="179.2"/>
    <n v="1398.32"/>
    <n v="1398.32"/>
    <n v="970.95"/>
    <n v="993.77"/>
    <n v="996.95"/>
    <n v="1398.32"/>
    <n v="7913"/>
    <n v="7081"/>
    <n v="8268"/>
    <n v="7423"/>
    <n v="0"/>
    <m/>
    <n v="0"/>
    <n v="0"/>
    <n v="0"/>
    <n v="717.42"/>
    <n v="15751"/>
    <n v="15144"/>
    <n v="7911"/>
    <n v="7074"/>
    <n v="42.2"/>
    <m/>
    <n v="17846"/>
    <n v="17519"/>
    <n v="1398.32"/>
    <n v="573.34"/>
    <n v="1969"/>
    <n v="22052"/>
    <n v="3480"/>
    <n v="-373"/>
    <n v="916"/>
    <n v="17655"/>
    <n v="4920"/>
    <n v="0"/>
    <n v="-458"/>
    <n v="40"/>
    <n v="513"/>
    <n v="427"/>
    <n v="10925"/>
    <n v="10495"/>
    <n v="3175"/>
    <n v="3050"/>
    <n v="3199"/>
    <n v="3077"/>
    <n v="55.11"/>
    <n v="55.11"/>
    <n v="307.52999999999997"/>
    <n v="307.52999999999997"/>
    <n v="189"/>
    <n v="3176"/>
    <n v="3051"/>
    <n v="3512"/>
    <n v="4954"/>
    <n v="0"/>
    <n v="0"/>
    <n v="0"/>
    <n v="0"/>
    <m/>
    <n v="10925"/>
    <n v="10495"/>
    <n v="61.54"/>
    <n v="4599234.83"/>
    <n v="4022740.14"/>
    <n v="576494.68999999994"/>
    <n v="116040.02"/>
    <n v="4715274.8499999996"/>
    <n v="4135441.51"/>
    <n v="0"/>
    <n v="1041295.36"/>
    <n v="783886.77"/>
    <n v="506297.01"/>
    <n v="139244.26999999999"/>
    <n v="511592.53"/>
    <n v="1630575.64"/>
    <n v="3440795.34"/>
    <n v="0"/>
    <n v="4372715.51"/>
    <n v="0"/>
    <n v="584301.84"/>
    <n v="0"/>
    <n v="54591.97"/>
    <n v="-133928.82999999999"/>
    <n v="572542.86"/>
    <n v="36904.25"/>
    <n v="47522.43"/>
    <n v="14"/>
    <n v="14"/>
    <n v="598493.92000000004"/>
    <n v="481547.16"/>
    <n v="0"/>
    <n v="656969.54"/>
    <n v="0"/>
    <n v="656969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784.89"/>
    <n v="3.69"/>
    <n v="3.88"/>
    <n v="4.04"/>
    <n v="3.05"/>
    <n v="48.87"/>
    <n v="36164.07"/>
    <n v="99.93"/>
    <n v="71.599999999999994"/>
    <n v="100"/>
    <n v="105.18"/>
    <n v="26.49"/>
    <n v="10.31"/>
    <n v="30.95"/>
    <n v="100"/>
    <n v="10.58"/>
    <n v="59.09"/>
    <n v="185.97"/>
    <n v="13.38"/>
    <n v="13.02"/>
    <n v="153.97"/>
    <n v="100"/>
    <n v="61.22"/>
    <n v="14.84"/>
    <n v="2.9"/>
    <n v="313.13"/>
    <n v="73.510000000000005"/>
    <n v="12.3"/>
    <n v="74.81"/>
    <n v="11.01"/>
    <n v="46.46"/>
    <n v="0"/>
    <n v="13.01"/>
    <n v="14.71"/>
    <n v="62.1"/>
    <n v="14.87"/>
    <n v="4.05"/>
    <n v="17.39"/>
    <n v="85.31"/>
    <n v="12.23"/>
    <n v="2.46"/>
    <n v="95.5"/>
    <n v="97.7"/>
    <n v="1.82"/>
    <n v="30.95"/>
    <n v="61.22"/>
    <n v="1.3"/>
    <n v="26.72"/>
    <n v="4.8"/>
    <n v="129.21"/>
    <n v="73.28"/>
    <n v="10.55"/>
    <n v="79.5"/>
    <n v="56.64"/>
    <n v="34.67"/>
    <n v="100"/>
    <n v="0.41"/>
    <n v="0.2"/>
    <n v="0.81"/>
    <n v="2.15"/>
    <n v="0.46"/>
    <n v="0.2"/>
    <n v="-9.31"/>
    <n v="-7.58"/>
    <n v="-2.0699999999999998"/>
    <n v="20.84"/>
    <n v="8.68"/>
    <n v="10.43"/>
    <n v="125.06"/>
    <n v="182.7"/>
  </r>
  <r>
    <n v="510335"/>
    <s v="Confresa"/>
    <s v="MT"/>
    <x v="3"/>
    <n v="51033511"/>
    <s v="Águas de Confresa S/A"/>
    <s v="ACO"/>
    <s v="Local"/>
    <s v="Água e Esgoto"/>
    <s v="Empresa privada"/>
    <n v="1"/>
    <n v="1"/>
    <n v="17519"/>
    <n v="17519"/>
    <n v="30933"/>
    <n v="30933"/>
    <n v="1"/>
    <n v="0"/>
    <n v="0"/>
    <n v="1"/>
    <n v="1"/>
    <n v="1"/>
    <n v="0"/>
    <n v="0"/>
    <n v="1"/>
    <n v="0"/>
    <n v="0"/>
    <n v="2044"/>
    <n v="2044"/>
    <m/>
    <m/>
    <m/>
    <m/>
    <n v="17519"/>
    <n v="30347"/>
    <n v="7260"/>
    <n v="9810"/>
    <n v="7431"/>
    <n v="10389"/>
    <n v="7252"/>
    <n v="9810"/>
    <n v="179.2"/>
    <n v="161.16"/>
    <n v="1129.68"/>
    <n v="1129.68"/>
    <n v="793.29"/>
    <n v="824.98"/>
    <n v="882.66"/>
    <n v="1129.68"/>
    <n v="7081"/>
    <n v="10389"/>
    <n v="7423"/>
    <n v="10389"/>
    <n v="0"/>
    <m/>
    <n v="0"/>
    <n v="0"/>
    <n v="0"/>
    <n v="624.83000000000004"/>
    <n v="15144"/>
    <n v="14563"/>
    <n v="7074"/>
    <n v="10389"/>
    <n v="41.89"/>
    <m/>
    <n v="17519"/>
    <n v="17187"/>
    <n v="1129.68"/>
    <n v="573.13"/>
    <n v="2121"/>
    <n v="22493"/>
    <n v="3277"/>
    <n v="-1771"/>
    <n v="1188"/>
    <n v="18029"/>
    <n v="5383"/>
    <n v="0"/>
    <n v="-473"/>
    <n v="101"/>
    <n v="-922"/>
    <n v="376"/>
    <n v="10495"/>
    <n v="10292"/>
    <n v="3050"/>
    <n v="2992"/>
    <n v="3077"/>
    <n v="2992"/>
    <n v="55.11"/>
    <n v="55.11"/>
    <n v="264.43"/>
    <n v="264.43"/>
    <n v="148"/>
    <n v="3051"/>
    <n v="2992"/>
    <n v="4954"/>
    <n v="2992"/>
    <n v="0"/>
    <n v="0"/>
    <n v="0"/>
    <n v="0"/>
    <m/>
    <n v="10495"/>
    <n v="10292"/>
    <n v="34.94"/>
    <n v="4045239.95"/>
    <n v="3585972.83"/>
    <n v="459267.12"/>
    <n v="121764.95"/>
    <n v="4167004.9"/>
    <n v="3770467.84"/>
    <n v="0"/>
    <n v="783886.77"/>
    <n v="1525811.95"/>
    <n v="437328.06"/>
    <n v="161536.79999999999"/>
    <n v="585069.14"/>
    <n v="892697.75"/>
    <n v="3079880.29"/>
    <n v="1244191.3400000001"/>
    <n v="5470251.2800000003"/>
    <n v="0"/>
    <n v="879500.61"/>
    <n v="0"/>
    <n v="71968.789999999994"/>
    <n v="136926.51"/>
    <n v="1281546.3500000001"/>
    <n v="346285.96"/>
    <n v="3627.61"/>
    <n v="14"/>
    <n v="15"/>
    <n v="931279.75"/>
    <n v="129752.53"/>
    <n v="0"/>
    <n v="1631459.92"/>
    <n v="0"/>
    <n v="1631459.92"/>
    <n v="10000000"/>
    <n v="1244191.3400000001"/>
    <n v="0"/>
    <n v="1124419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823.76"/>
    <n v="5.31"/>
    <n v="3.92"/>
    <n v="4.0599999999999996"/>
    <n v="3.1"/>
    <n v="24.31"/>
    <n v="30160.560000000001"/>
    <n v="99.95"/>
    <n v="72.930000000000007"/>
    <n v="100"/>
    <n v="73.95"/>
    <n v="18.86"/>
    <n v="7.42"/>
    <n v="32.049999999999997"/>
    <n v="100"/>
    <n v="8.26"/>
    <n v="44.1"/>
    <n v="270.86"/>
    <n v="11.46"/>
    <n v="13.87"/>
    <n v="94.44"/>
    <n v="100"/>
    <n v="59.91"/>
    <n v="10.57"/>
    <n v="2.99"/>
    <n v="257.85000000000002"/>
    <n v="81.14"/>
    <n v="9.52"/>
    <n v="76.14"/>
    <n v="10.81"/>
    <n v="32.880000000000003"/>
    <n v="277.95999999999998"/>
    <n v="23.02"/>
    <n v="14.2"/>
    <n v="43.18"/>
    <n v="19"/>
    <n v="5.24"/>
    <n v="30.24"/>
    <n v="86.06"/>
    <n v="11.02"/>
    <n v="2.92"/>
    <n v="98.04"/>
    <n v="96.16"/>
    <n v="1.7"/>
    <n v="32.049999999999997"/>
    <n v="59.91"/>
    <n v="1.25"/>
    <n v="24.16"/>
    <n v="4.2300000000000004"/>
    <n v="84.36"/>
    <n v="75.84"/>
    <n v="7.72"/>
    <n v="67.72"/>
    <n v="56.64"/>
    <n v="33.93"/>
    <n v="100"/>
    <n v="0.51"/>
    <n v="0.13"/>
    <n v="0.96"/>
    <n v="1.79"/>
    <n v="0.5"/>
    <n v="0.2"/>
    <n v="-8.7899999999999991"/>
    <n v="-32.9"/>
    <n v="-8.94"/>
    <n v="26.61"/>
    <n v="6.98"/>
    <n v="-17.13"/>
    <n v="26.07"/>
    <n v="262.05"/>
  </r>
  <r>
    <n v="510335"/>
    <s v="Confresa"/>
    <s v="MT"/>
    <x v="4"/>
    <n v="51033511"/>
    <s v="Águas de Confresa S/A"/>
    <s v="ACO"/>
    <s v="Local"/>
    <s v="Água e Esgoto"/>
    <s v="Empresa privada"/>
    <n v="1"/>
    <n v="1"/>
    <n v="17187"/>
    <n v="17187"/>
    <n v="30347"/>
    <n v="30347"/>
    <n v="1"/>
    <n v="0"/>
    <n v="0"/>
    <n v="1"/>
    <n v="1"/>
    <n v="1"/>
    <n v="0"/>
    <n v="0"/>
    <n v="1"/>
    <n v="0"/>
    <n v="0"/>
    <n v="2044"/>
    <n v="2044"/>
    <m/>
    <m/>
    <m/>
    <m/>
    <n v="30347"/>
    <n v="21256"/>
    <n v="9810"/>
    <n v="6288"/>
    <n v="10389"/>
    <n v="6659"/>
    <n v="9810"/>
    <n v="6078"/>
    <n v="161.16"/>
    <n v="161.16"/>
    <n v="1123.51"/>
    <n v="1123.51"/>
    <n v="681.22"/>
    <n v="716.18"/>
    <n v="808.58"/>
    <n v="1123.51"/>
    <n v="10389"/>
    <n v="6437"/>
    <n v="10389"/>
    <n v="6437"/>
    <n v="0"/>
    <m/>
    <n v="0"/>
    <n v="0"/>
    <n v="0"/>
    <n v="616.61"/>
    <n v="14563"/>
    <n v="13915"/>
    <n v="10389"/>
    <n v="6437"/>
    <n v="95.82"/>
    <m/>
    <n v="17187"/>
    <n v="16691"/>
    <n v="1123.51"/>
    <n v="297.08999999999997"/>
    <n v="824"/>
    <n v="20480"/>
    <n v="3038"/>
    <n v="-2331"/>
    <n v="17140"/>
    <n v="-302"/>
    <n v="3962"/>
    <n v="0"/>
    <n v="-918"/>
    <n v="167"/>
    <n v="1444"/>
    <n v="30"/>
    <n v="10292"/>
    <n v="8930"/>
    <n v="2992"/>
    <n v="2596"/>
    <n v="2992"/>
    <n v="2596"/>
    <n v="55.11"/>
    <n v="55.11"/>
    <n v="428.21"/>
    <n v="428.21"/>
    <n v="7.27"/>
    <n v="2992"/>
    <n v="2596"/>
    <n v="2992"/>
    <n v="2596"/>
    <n v="0"/>
    <n v="0"/>
    <n v="0"/>
    <n v="0"/>
    <m/>
    <n v="10292"/>
    <n v="8930"/>
    <n v="8.32"/>
    <n v="3141366.21"/>
    <n v="3123741.01"/>
    <n v="17625.2"/>
    <n v="208037.43"/>
    <n v="3349403.64"/>
    <n v="3094890.75"/>
    <n v="0"/>
    <n v="1525811.95"/>
    <n v="1427762.36"/>
    <n v="374511.67"/>
    <n v="79417.070000000007"/>
    <n v="202716.42"/>
    <n v="534796.47"/>
    <n v="2081224.57"/>
    <n v="1404933.03"/>
    <n v="5287505.3"/>
    <n v="0"/>
    <n v="1678610.25"/>
    <n v="0"/>
    <n v="131526.01999999999"/>
    <n v="-4714.08"/>
    <n v="678077.54"/>
    <n v="158092.42000000001"/>
    <n v="90925.42"/>
    <n v="15"/>
    <n v="10"/>
    <n v="758256.92"/>
    <n v="127451.53"/>
    <n v="0"/>
    <n v="927095.38"/>
    <n v="0"/>
    <n v="927095.38"/>
    <n v="0"/>
    <n v="1404933.03"/>
    <n v="0"/>
    <n v="1404933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905.44"/>
    <n v="6.48"/>
    <n v="3.85"/>
    <n v="3.86"/>
    <n v="2.42"/>
    <n v="17.2"/>
    <n v="29960.93"/>
    <n v="98.7"/>
    <n v="66.290000000000006"/>
    <n v="100"/>
    <n v="59.41"/>
    <n v="21.32"/>
    <n v="6.75"/>
    <n v="59.79"/>
    <n v="100"/>
    <n v="7.9"/>
    <n v="30.35"/>
    <n v="372.92"/>
    <n v="11.32"/>
    <n v="19.72"/>
    <n v="76.05"/>
    <n v="100"/>
    <n v="59.88"/>
    <n v="10.98"/>
    <n v="2.5499999999999998"/>
    <n v="183.89"/>
    <n v="78.680000000000007"/>
    <n v="7.6"/>
    <n v="66.25"/>
    <n v="11.92"/>
    <n v="28.95"/>
    <n v="44.72"/>
    <n v="24.14"/>
    <n v="17.989999999999998"/>
    <n v="43.69"/>
    <n v="9.74"/>
    <n v="3.82"/>
    <n v="36.43"/>
    <n v="93.26"/>
    <n v="0.53"/>
    <n v="6.21"/>
    <n v="98.7"/>
    <n v="95.12"/>
    <n v="1.55"/>
    <n v="59.79"/>
    <n v="59.88"/>
    <n v="1.1499999999999999"/>
    <n v="30.31"/>
    <n v="5.3"/>
    <n v="106.03"/>
    <n v="69.69"/>
    <n v="7"/>
    <n v="164"/>
    <n v="100"/>
    <n v="33.909999999999997"/>
    <n v="100"/>
    <n v="0.26"/>
    <n v="0.02"/>
    <n v="0.66"/>
    <n v="0.05"/>
    <n v="0.05"/>
    <n v="0.99"/>
    <n v="-23.17"/>
    <n v="-58.83"/>
    <n v="-114.88"/>
    <n v="84.94"/>
    <n v="0.76"/>
    <n v="36.450000000000003"/>
    <n v="88.9"/>
    <n v="357.27"/>
  </r>
  <r>
    <n v="510335"/>
    <s v="Confresa"/>
    <s v="MT"/>
    <x v="5"/>
    <n v="51033511"/>
    <s v="Águas de Confresa S/A"/>
    <s v="ACO"/>
    <s v="Local"/>
    <s v="Água e Esgoto"/>
    <s v="Empresa privada"/>
    <n v="1"/>
    <n v="1"/>
    <n v="16691"/>
    <n v="16691"/>
    <n v="29471"/>
    <n v="29471"/>
    <n v="1"/>
    <n v="0"/>
    <n v="0"/>
    <n v="1"/>
    <n v="1"/>
    <n v="1"/>
    <n v="0"/>
    <n v="0"/>
    <n v="1"/>
    <n v="0"/>
    <n v="0"/>
    <n v="2044"/>
    <n v="2044"/>
    <m/>
    <m/>
    <m/>
    <m/>
    <n v="21256"/>
    <n v="19419"/>
    <n v="6288"/>
    <n v="5710"/>
    <n v="6659"/>
    <n v="5952"/>
    <n v="6078"/>
    <n v="5710"/>
    <n v="161.16"/>
    <n v="161.16"/>
    <n v="1168"/>
    <n v="1168"/>
    <n v="676.86"/>
    <n v="694.27"/>
    <n v="817.39"/>
    <n v="1168"/>
    <n v="6437"/>
    <n v="5645"/>
    <n v="6437"/>
    <n v="5952"/>
    <n v="0"/>
    <m/>
    <n v="0"/>
    <n v="0"/>
    <n v="0"/>
    <n v="574.91"/>
    <n v="13915"/>
    <n v="7143"/>
    <n v="6437"/>
    <n v="5645"/>
    <n v="167.71"/>
    <m/>
    <n v="16691"/>
    <n v="16375"/>
    <n v="0"/>
    <n v="518.49"/>
    <n v="1216"/>
    <n v="20748"/>
    <n v="8312"/>
    <n v="-3266"/>
    <n v="15396"/>
    <n v="-2960"/>
    <n v="5505"/>
    <n v="0"/>
    <n v="-565"/>
    <n v="85"/>
    <n v="8312"/>
    <n v="-2960"/>
    <n v="8930"/>
    <n v="5074"/>
    <n v="2596"/>
    <n v="1475"/>
    <n v="2596"/>
    <n v="1475"/>
    <n v="55.11"/>
    <n v="26.59"/>
    <n v="199.74"/>
    <n v="199.74"/>
    <n v="57.36"/>
    <n v="2596"/>
    <n v="1475"/>
    <n v="2596"/>
    <n v="1475"/>
    <n v="0"/>
    <n v="0"/>
    <n v="0"/>
    <n v="0"/>
    <m/>
    <n v="8930"/>
    <n v="5074"/>
    <n v="0"/>
    <n v="3393209.83"/>
    <n v="3052266.53"/>
    <n v="340943.3"/>
    <n v="164680.44"/>
    <n v="3557890.27"/>
    <n v="2624978.83"/>
    <n v="0"/>
    <n v="1427762.36"/>
    <n v="930872.06"/>
    <n v="404586.47"/>
    <n v="129843.86"/>
    <n v="558102.02"/>
    <n v="391929.43"/>
    <n v="2222194.9500000002"/>
    <n v="1605341.47"/>
    <n v="5354513.5199999996"/>
    <n v="0"/>
    <n v="1492305.22"/>
    <n v="0"/>
    <n v="32026.75"/>
    <n v="0"/>
    <n v="1107214.73"/>
    <n v="1064779.1299999999"/>
    <n v="21223.38"/>
    <n v="10"/>
    <n v="12"/>
    <n v="705706.42"/>
    <n v="34671.879999999997"/>
    <n v="0"/>
    <n v="2193217.2400000002"/>
    <n v="0"/>
    <n v="2193217.2400000002"/>
    <n v="0"/>
    <n v="1605341.47"/>
    <n v="0"/>
    <n v="1605341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758.27"/>
    <n v="6.12"/>
    <n v="3.88"/>
    <n v="3.73"/>
    <n v="5.94"/>
    <n v="14.88"/>
    <n v="36780.589999999997"/>
    <n v="98.25"/>
    <n v="67.67"/>
    <n v="100"/>
    <n v="63.37"/>
    <n v="18.28"/>
    <n v="9.11"/>
    <n v="28.77"/>
    <n v="100"/>
    <n v="10.8"/>
    <n v="21.66"/>
    <n v="385.16"/>
    <n v="15.31"/>
    <n v="20.07"/>
    <n v="93.53"/>
    <n v="100"/>
    <n v="53.5"/>
    <n v="15.44"/>
    <n v="2.54"/>
    <n v="266.42"/>
    <n v="81.72"/>
    <n v="26.22"/>
    <n v="65.489999999999995"/>
    <n v="11.92"/>
    <n v="23.47"/>
    <n v="47.31"/>
    <n v="20.8"/>
    <n v="18.21"/>
    <n v="35.840000000000003"/>
    <n v="25.11"/>
    <n v="5.84"/>
    <n v="31.76"/>
    <n v="85.79"/>
    <n v="9.58"/>
    <n v="4.63"/>
    <n v="95.81"/>
    <n v="97.49"/>
    <n v="1.83"/>
    <n v="28.77"/>
    <n v="53.5"/>
    <n v="1.37"/>
    <n v="30.59"/>
    <n v="5.2"/>
    <n v="139.76"/>
    <n v="69.41"/>
    <n v="9.18"/>
    <n v="144.47"/>
    <n v="72.13"/>
    <n v="30.3"/>
    <n v="0"/>
    <n v="0.44"/>
    <n v="0"/>
    <n v="1.08"/>
    <n v="0.08"/>
    <n v="0.05"/>
    <n v="1.1399999999999999"/>
    <n v="-10.26"/>
    <n v="-59.33"/>
    <n v="-1067.32"/>
    <n v="64.94"/>
    <n v="-53.77"/>
    <n v="150.99"/>
    <n v="68.58"/>
    <n v="371.01"/>
  </r>
  <r>
    <n v="510335"/>
    <s v="Confresa"/>
    <s v="MT"/>
    <x v="6"/>
    <n v="51033511"/>
    <s v="Nascentes do Xingu S/A"/>
    <s v="NX"/>
    <s v="Local"/>
    <s v="Água e Esgoto"/>
    <s v="Empresa privada"/>
    <n v="1"/>
    <n v="1"/>
    <n v="16375"/>
    <n v="16375"/>
    <n v="28913"/>
    <n v="28913"/>
    <n v="1"/>
    <n v="0"/>
    <n v="0"/>
    <n v="1"/>
    <n v="1"/>
    <n v="1"/>
    <n v="0"/>
    <n v="0"/>
    <n v="1"/>
    <n v="0"/>
    <n v="0"/>
    <n v="2044"/>
    <n v="2044"/>
    <m/>
    <m/>
    <m/>
    <m/>
    <n v="19419"/>
    <n v="15996"/>
    <n v="5710"/>
    <n v="4603"/>
    <n v="5952"/>
    <n v="4875"/>
    <n v="5710"/>
    <n v="4603"/>
    <n v="161.16"/>
    <n v="131.01"/>
    <n v="969.42"/>
    <n v="969.42"/>
    <n v="543.39"/>
    <n v="545.84"/>
    <n v="691.22"/>
    <n v="969.42"/>
    <n v="5645"/>
    <n v="4650"/>
    <n v="5952"/>
    <n v="4875"/>
    <n v="0"/>
    <m/>
    <n v="0"/>
    <n v="0"/>
    <n v="0"/>
    <n v="480.17"/>
    <n v="7143"/>
    <n v="5426"/>
    <n v="5645"/>
    <n v="4650"/>
    <n v="158"/>
    <m/>
    <n v="16375"/>
    <n v="15996"/>
    <n v="0"/>
    <n v="573.30999999999995"/>
    <n v="876"/>
    <n v="20302"/>
    <n v="5362"/>
    <n v="-766"/>
    <n v="14634"/>
    <n v="306"/>
    <n v="11869"/>
    <n v="0"/>
    <n v="35"/>
    <n v="1530"/>
    <n v="-412"/>
    <n v="389"/>
    <n v="5074"/>
    <m/>
    <n v="1475"/>
    <m/>
    <n v="1475"/>
    <m/>
    <n v="26.59"/>
    <m/>
    <n v="118.39"/>
    <n v="118.39"/>
    <n v="118.39"/>
    <n v="1475"/>
    <m/>
    <n v="1475"/>
    <m/>
    <n v="0"/>
    <n v="0"/>
    <n v="0"/>
    <n v="0"/>
    <m/>
    <n v="5074"/>
    <m/>
    <n v="0"/>
    <n v="2399497.61"/>
    <n v="2388432.73"/>
    <n v="11064.88"/>
    <n v="298544.03000000003"/>
    <n v="2698041.64"/>
    <n v="2464777.17"/>
    <n v="0"/>
    <n v="930872.06"/>
    <n v="541715.22"/>
    <n v="552883.80000000005"/>
    <n v="105618.92"/>
    <n v="371586.1"/>
    <n v="316107.46000000002"/>
    <n v="1835411.88"/>
    <n v="1255930.02"/>
    <n v="3619975.42"/>
    <n v="0"/>
    <n v="528633.52"/>
    <n v="0"/>
    <n v="12120.95"/>
    <n v="0"/>
    <n v="354861.49"/>
    <n v="8402565.5700000003"/>
    <n v="19130.23"/>
    <n v="12"/>
    <n v="13"/>
    <n v="477094.65"/>
    <n v="0"/>
    <n v="0"/>
    <n v="8776557.2899999991"/>
    <n v="0"/>
    <n v="8776557.2899999991"/>
    <n v="0"/>
    <n v="1255930.02"/>
    <n v="0"/>
    <n v="1255930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551.08000000000004"/>
    <n v="4.47"/>
    <n v="2.96"/>
    <n v="3.46"/>
    <n v="0.09"/>
    <n v="24.01"/>
    <n v="44230.7"/>
    <n v="100"/>
    <n v="66.97"/>
    <n v="100"/>
    <n v="66.28"/>
    <n v="14.81"/>
    <n v="8.36"/>
    <n v="21.69"/>
    <n v="100"/>
    <n v="10.64"/>
    <n v="19.649999999999999"/>
    <n v="350.62"/>
    <n v="23.25"/>
    <n v="18.03"/>
    <n v="84.45"/>
    <n v="100"/>
    <n v="30.99"/>
    <n v="14.92"/>
    <n v="2.27"/>
    <n v="266.45"/>
    <n v="85.19"/>
    <n v="8.65"/>
    <n v="76.489999999999995"/>
    <n v="23.04"/>
    <n v="36.22"/>
    <n v="52.34"/>
    <n v="19.88"/>
    <n v="30.12"/>
    <n v="47.35"/>
    <n v="20.25"/>
    <n v="5.75"/>
    <n v="25.99"/>
    <n v="88.52"/>
    <n v="0.41"/>
    <n v="11.07"/>
    <n v="95.09"/>
    <n v="99.55"/>
    <n v="2.42"/>
    <n v="21.69"/>
    <n v="30.99"/>
    <n v="1.88"/>
    <n v="32.729999999999997"/>
    <n v="4.9800000000000004"/>
    <n v="141.11000000000001"/>
    <n v="67.27"/>
    <n v="8.4"/>
    <n v="124.21"/>
    <n v="67.16"/>
    <n v="17.55"/>
    <n v="0"/>
    <n v="0.59"/>
    <n v="0"/>
    <n v="0.65"/>
    <n v="0.06"/>
    <n v="0.12"/>
    <n v="0.98"/>
    <n v="0.28999999999999998"/>
    <n v="-6.45"/>
    <n v="-71.459999999999994"/>
    <n v="73.180000000000007"/>
    <n v="3.28"/>
    <n v="-3.47"/>
    <n v="79.73"/>
    <n v="337.54"/>
  </r>
  <r>
    <n v="510340"/>
    <s v="Cuiabá"/>
    <s v="MT"/>
    <x v="0"/>
    <n v="51034011"/>
    <s v="Águas Cuiabá SA"/>
    <s v="CBA"/>
    <s v="Local"/>
    <s v="Água e Esgoto"/>
    <s v="Empresa privada"/>
    <n v="1"/>
    <n v="1"/>
    <m/>
    <m/>
    <n v="650877"/>
    <n v="650877"/>
    <n v="1"/>
    <n v="0"/>
    <n v="0"/>
    <n v="1"/>
    <n v="1"/>
    <n v="1"/>
    <n v="0"/>
    <n v="0"/>
    <n v="1"/>
    <n v="0"/>
    <n v="0"/>
    <n v="2050"/>
    <n v="2050"/>
    <m/>
    <m/>
    <m/>
    <m/>
    <n v="650877"/>
    <n v="611977"/>
    <n v="171102"/>
    <n v="173633"/>
    <n v="260368"/>
    <n v="262549"/>
    <n v="169694"/>
    <n v="171647"/>
    <n v="2741"/>
    <n v="2729.55"/>
    <n v="96487.61"/>
    <n v="96368.35"/>
    <n v="37852"/>
    <n v="38187"/>
    <n v="45058"/>
    <n v="96487.61"/>
    <n v="234023"/>
    <n v="235699"/>
    <n v="258220"/>
    <n v="259713"/>
    <n v="119.26"/>
    <m/>
    <n v="0"/>
    <n v="0"/>
    <n v="0"/>
    <n v="32498"/>
    <n v="213422"/>
    <n v="210905"/>
    <n v="232244"/>
    <n v="233346"/>
    <n v="3376.11"/>
    <m/>
    <m/>
    <n v="611977"/>
    <n v="96487.61"/>
    <n v="61092"/>
    <n v="159495.46"/>
    <n v="1418011.8"/>
    <n v="1042896.87"/>
    <n v="-21999.09"/>
    <n v="111848.78"/>
    <n v="263266.15000000002"/>
    <n v="333513.21999999997"/>
    <n v="0"/>
    <n v="82162.100000000006"/>
    <n v="1258516.3400000001"/>
    <n v="55100.4"/>
    <n v="137284.5"/>
    <n v="490314"/>
    <n v="476642"/>
    <n v="101880"/>
    <n v="99419"/>
    <n v="161778"/>
    <n v="157257"/>
    <n v="1379.52"/>
    <n v="1350.68"/>
    <n v="25211.99"/>
    <n v="18938.18"/>
    <n v="25983.1"/>
    <n v="148580"/>
    <n v="144437"/>
    <n v="108989"/>
    <n v="105712"/>
    <n v="0"/>
    <n v="0"/>
    <n v="0"/>
    <n v="0"/>
    <m/>
    <m/>
    <n v="476642"/>
    <n v="8897"/>
    <n v="358587422.61000001"/>
    <n v="240390969.43000001"/>
    <n v="118196453.18000001"/>
    <n v="12319309.029999999"/>
    <n v="370906731.63999999"/>
    <n v="328518271.89999998"/>
    <n v="0"/>
    <n v="172775066.30000001"/>
    <n v="158658662.22999999"/>
    <n v="50792104.689999998"/>
    <n v="6494279.3499999996"/>
    <n v="38734328.539999999"/>
    <n v="24984489.27"/>
    <n v="188507403.72"/>
    <n v="44015849.710000001"/>
    <n v="296524652.63"/>
    <n v="0"/>
    <n v="63949953.219999999"/>
    <n v="0"/>
    <n v="33819365.439999998"/>
    <n v="0"/>
    <n v="104480031.65000001"/>
    <n v="224381879.28999999"/>
    <n v="6988148.4299999997"/>
    <n v="590"/>
    <n v="526"/>
    <n v="33682836.43"/>
    <n v="51445.98"/>
    <n v="335850059.37"/>
    <n v="0"/>
    <n v="0"/>
    <n v="335850059.37"/>
    <n v="296524652.63"/>
    <n v="44015849.710000001"/>
    <n v="0"/>
    <n v="340540502.33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2"/>
    <n v="754.44"/>
    <n v="4.17"/>
    <n v="5.05"/>
    <n v="5.34"/>
    <n v="4.55"/>
    <n v="25.55"/>
    <n v="91025.279999999999"/>
    <n v="99.02"/>
    <n v="40.65"/>
    <n v="100"/>
    <n v="120.93"/>
    <n v="51.61"/>
    <n v="12.18"/>
    <n v="66.02"/>
    <n v="75.12"/>
    <n v="14.36"/>
    <n v="832.48"/>
    <n v="505.69"/>
    <n v="12.89"/>
    <n v="12.72"/>
    <n v="165.69"/>
    <m/>
    <m/>
    <n v="30.75"/>
    <n v="2.65"/>
    <n v="447.79"/>
    <n v="48.39"/>
    <n v="11.43"/>
    <n v="52.57"/>
    <n v="14.16"/>
    <n v="21.13"/>
    <n v="94.97"/>
    <n v="9.39"/>
    <n v="26.94"/>
    <n v="40.200000000000003"/>
    <n v="20.55"/>
    <n v="3.45"/>
    <n v="17.87"/>
    <n v="64.81"/>
    <n v="31.87"/>
    <n v="3.32"/>
    <n v="89.83"/>
    <n v="99.12"/>
    <n v="3.24"/>
    <n v="49.59"/>
    <m/>
    <n v="2.04"/>
    <n v="58.99"/>
    <n v="55.01"/>
    <n v="873.01"/>
    <n v="41.01"/>
    <n v="12.17"/>
    <n v="167.69"/>
    <n v="100"/>
    <n v="75.33"/>
    <n v="100"/>
    <n v="0.63"/>
    <n v="0.35"/>
    <n v="0.55000000000000004"/>
    <n v="1.43"/>
    <n v="1.23"/>
    <n v="0.81"/>
    <n v="24.64"/>
    <n v="-6.6"/>
    <n v="-7.71"/>
    <n v="9.69"/>
    <n v="41.16"/>
    <n v="16.52"/>
    <n v="62.1"/>
    <n v="327.96"/>
  </r>
  <r>
    <n v="510340"/>
    <s v="Cuiabá"/>
    <s v="MT"/>
    <x v="1"/>
    <n v="51034011"/>
    <s v="Águas Cuiabá SA"/>
    <s v="CBA"/>
    <s v="Local"/>
    <s v="Água e Esgoto"/>
    <s v="Empresa privada"/>
    <n v="1"/>
    <n v="1"/>
    <n v="611977"/>
    <n v="611977"/>
    <n v="623614"/>
    <n v="623614"/>
    <n v="1"/>
    <n v="0"/>
    <n v="0"/>
    <n v="1"/>
    <n v="1"/>
    <n v="1"/>
    <n v="0"/>
    <n v="0"/>
    <n v="1"/>
    <n v="0"/>
    <n v="0"/>
    <n v="2050"/>
    <n v="2050"/>
    <m/>
    <m/>
    <m/>
    <m/>
    <n v="611977"/>
    <n v="606589"/>
    <n v="173633"/>
    <n v="171756"/>
    <n v="262549"/>
    <n v="254709"/>
    <n v="171647"/>
    <n v="169086"/>
    <n v="2729.55"/>
    <n v="2679.7"/>
    <n v="90854.71"/>
    <n v="90809.54"/>
    <n v="38851.72"/>
    <n v="39299.269999999997"/>
    <n v="45690.19"/>
    <n v="90854.71"/>
    <n v="235699"/>
    <n v="228725"/>
    <n v="259713"/>
    <n v="251164"/>
    <n v="45.17"/>
    <m/>
    <n v="0"/>
    <n v="0"/>
    <n v="0"/>
    <n v="33611.57"/>
    <n v="210905"/>
    <n v="188304"/>
    <n v="233346"/>
    <n v="228583"/>
    <n v="2700.2"/>
    <m/>
    <n v="611977"/>
    <n v="606589"/>
    <n v="90854.71"/>
    <n v="55429.760000000002"/>
    <n v="239354.73"/>
    <n v="1326627.26"/>
    <n v="1037093.05"/>
    <n v="28693.74"/>
    <n v="102046.06"/>
    <n v="187488.15"/>
    <n v="302605.56"/>
    <n v="0"/>
    <n v="66698.86"/>
    <n v="1087272.53"/>
    <n v="103409.29"/>
    <n v="141414.39999999999"/>
    <n v="476642"/>
    <n v="394060"/>
    <n v="99419"/>
    <n v="87837"/>
    <n v="157257"/>
    <n v="127451"/>
    <n v="1350.68"/>
    <n v="1162.3699999999999"/>
    <n v="32950.699999999997"/>
    <n v="28101.53"/>
    <n v="22971.66"/>
    <n v="144437"/>
    <n v="118712"/>
    <n v="105712"/>
    <n v="87838"/>
    <n v="0"/>
    <n v="0"/>
    <n v="0"/>
    <n v="0"/>
    <m/>
    <n v="476642"/>
    <n v="394060"/>
    <n v="6279.9"/>
    <n v="328964426.48000002"/>
    <n v="230819373.50999999"/>
    <n v="98145052.969999999"/>
    <n v="8921944.6300000008"/>
    <n v="337886371.11000001"/>
    <n v="266635880.41"/>
    <n v="0"/>
    <n v="158658662.22999999"/>
    <n v="128580275"/>
    <n v="42721262.060000002"/>
    <n v="3896345.28"/>
    <n v="27695976.050000001"/>
    <n v="17561817.710000001"/>
    <n v="149709589.63"/>
    <n v="34499772.840000004"/>
    <n v="271450460.17000002"/>
    <n v="0"/>
    <n v="87241097.700000003"/>
    <n v="0"/>
    <n v="30507339.5"/>
    <n v="0"/>
    <n v="148558635.16999999"/>
    <n v="186254178.21000001"/>
    <n v="1480682.22"/>
    <n v="526"/>
    <n v="479"/>
    <n v="27326849.030000001"/>
    <n v="0"/>
    <n v="336293495.60000002"/>
    <n v="0"/>
    <n v="0"/>
    <n v="336293495.60000002"/>
    <n v="28715866.449999999"/>
    <n v="34499772.840000004"/>
    <n v="0"/>
    <n v="63215639.2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797.98"/>
    <n v="3.95"/>
    <n v="4.79"/>
    <n v="5.05"/>
    <n v="4.2699999999999996"/>
    <n v="22.21"/>
    <n v="85017.44"/>
    <n v="98.65"/>
    <n v="44.07"/>
    <n v="100"/>
    <n v="121.19"/>
    <n v="48.17"/>
    <n v="12.67"/>
    <n v="83.85"/>
    <n v="85.28"/>
    <n v="14.72"/>
    <n v="709.07"/>
    <n v="565.51"/>
    <n v="13.55"/>
    <n v="12.98"/>
    <n v="176.71"/>
    <n v="100"/>
    <n v="77.89"/>
    <n v="29.27"/>
    <n v="2.1800000000000002"/>
    <n v="373.36"/>
    <n v="51.83"/>
    <n v="21.09"/>
    <n v="45.51"/>
    <n v="12.99"/>
    <n v="18.329999999999998"/>
    <n v="19.22"/>
    <n v="8.31"/>
    <n v="28.54"/>
    <n v="40.270000000000003"/>
    <n v="18.5"/>
    <n v="2.6"/>
    <n v="18.25"/>
    <n v="68.31"/>
    <n v="29.05"/>
    <n v="2.64"/>
    <n v="89.79"/>
    <n v="98.86"/>
    <n v="2.91"/>
    <n v="71.510000000000005"/>
    <n v="77.89"/>
    <n v="1.89"/>
    <n v="55.42"/>
    <n v="49.49"/>
    <n v="775.07"/>
    <n v="44.58"/>
    <n v="12.66"/>
    <n v="169.04"/>
    <n v="98.13"/>
    <n v="76.430000000000007"/>
    <n v="100"/>
    <n v="0.61"/>
    <n v="0.19"/>
    <n v="0.45"/>
    <n v="2.35"/>
    <n v="1.1599999999999999"/>
    <n v="0.86"/>
    <n v="22.04"/>
    <n v="9.48"/>
    <n v="18.07"/>
    <n v="8.9600000000000009"/>
    <n v="46.73"/>
    <n v="34.17"/>
    <n v="125.23"/>
    <n v="375.6"/>
  </r>
  <r>
    <n v="510340"/>
    <s v="Cuiabá"/>
    <s v="MT"/>
    <x v="2"/>
    <n v="51034011"/>
    <s v="Águas Cuiabá SA"/>
    <s v="CBA"/>
    <s v="Local"/>
    <s v="Água e Esgoto"/>
    <s v="Empresa privada"/>
    <n v="1"/>
    <n v="1"/>
    <n v="606589"/>
    <n v="606589"/>
    <n v="618124"/>
    <n v="618124"/>
    <n v="1"/>
    <n v="0"/>
    <n v="0"/>
    <n v="1"/>
    <n v="1"/>
    <n v="1"/>
    <n v="0"/>
    <n v="0"/>
    <n v="1"/>
    <n v="0"/>
    <n v="0"/>
    <n v="2042"/>
    <n v="2042"/>
    <m/>
    <m/>
    <m/>
    <m/>
    <n v="606589"/>
    <n v="601116"/>
    <n v="171756"/>
    <n v="164109"/>
    <n v="254709"/>
    <n v="243638"/>
    <n v="169086"/>
    <n v="159377"/>
    <n v="2679.7"/>
    <n v="2623"/>
    <n v="98108.99"/>
    <n v="97130"/>
    <n v="38210.67"/>
    <n v="39212.53"/>
    <n v="44940.69"/>
    <n v="97130.28"/>
    <n v="228725"/>
    <n v="218714"/>
    <n v="251164"/>
    <n v="237792"/>
    <n v="978.99"/>
    <m/>
    <n v="0"/>
    <n v="0"/>
    <n v="0"/>
    <n v="33295.79"/>
    <n v="188304"/>
    <n v="185866"/>
    <n v="228583"/>
    <n v="216429"/>
    <n v="3850.84"/>
    <m/>
    <n v="606589"/>
    <n v="601116"/>
    <n v="98108.99"/>
    <n v="61155.53"/>
    <n v="399185.09"/>
    <n v="1209543.32"/>
    <n v="962435.11"/>
    <n v="-14315.65"/>
    <n v="108313.8"/>
    <n v="138794.4"/>
    <n v="267678.95"/>
    <n v="0"/>
    <n v="56687.81"/>
    <n v="810358.22"/>
    <n v="28843.46"/>
    <n v="99846.92"/>
    <n v="394060"/>
    <n v="377451"/>
    <n v="87837"/>
    <n v="86396"/>
    <n v="127451"/>
    <n v="123582"/>
    <n v="1162.3699999999999"/>
    <n v="1100"/>
    <n v="27474.52"/>
    <n v="22395.95"/>
    <n v="21021.08"/>
    <n v="118712"/>
    <n v="114379"/>
    <n v="87838"/>
    <n v="86396"/>
    <n v="0"/>
    <n v="0"/>
    <n v="0"/>
    <n v="0"/>
    <m/>
    <n v="394060"/>
    <n v="377451"/>
    <n v="5378.34"/>
    <n v="281908619.13999999"/>
    <n v="201934523.37"/>
    <n v="79974095.769999996"/>
    <n v="6153638.2699999996"/>
    <n v="288062257.41000003"/>
    <n v="234728976"/>
    <n v="0"/>
    <n v="128580275"/>
    <n v="101979781.11"/>
    <n v="40427780"/>
    <n v="3494422"/>
    <n v="35732019"/>
    <n v="16988757"/>
    <n v="144270026"/>
    <n v="23201527"/>
    <n v="224352182"/>
    <n v="0"/>
    <n v="56933246"/>
    <n v="0"/>
    <n v="25798428"/>
    <n v="-52617"/>
    <n v="23450522"/>
    <n v="78567606"/>
    <n v="5275919"/>
    <n v="479"/>
    <n v="318"/>
    <n v="21828620"/>
    <n v="0"/>
    <n v="107294047"/>
    <n v="0"/>
    <n v="0"/>
    <n v="107294047"/>
    <n v="243305612"/>
    <n v="23201527"/>
    <n v="0"/>
    <n v="266507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"/>
    <n v="940.25"/>
    <n v="3.4"/>
    <n v="4.2699999999999996"/>
    <n v="4.49"/>
    <n v="3.8"/>
    <n v="25.59"/>
    <n v="101449.89"/>
    <n v="97.8"/>
    <n v="40.54"/>
    <n v="99"/>
    <n v="125.65"/>
    <n v="52.32"/>
    <n v="13.02"/>
    <n v="70.069999999999993"/>
    <n v="81.52"/>
    <n v="15.03"/>
    <n v="565.96"/>
    <n v="662.04"/>
    <n v="14.17"/>
    <n v="12.98"/>
    <n v="177.91"/>
    <n v="100"/>
    <n v="64.959999999999994"/>
    <n v="32.81"/>
    <n v="2.19"/>
    <n v="385.04"/>
    <n v="47.68"/>
    <n v="18.510000000000002"/>
    <n v="51.18"/>
    <n v="14.34"/>
    <n v="20.37"/>
    <n v="94.54"/>
    <n v="7.74"/>
    <n v="28.02"/>
    <n v="39.799999999999997"/>
    <n v="24.77"/>
    <n v="2.42"/>
    <n v="15.13"/>
    <n v="70.099999999999994"/>
    <n v="27.76"/>
    <n v="2.14"/>
    <n v="89.78"/>
    <n v="97.45"/>
    <n v="2.37"/>
    <n v="57.11"/>
    <n v="64.959999999999994"/>
    <n v="1.56"/>
    <n v="58.4"/>
    <n v="56.88"/>
    <n v="898.04"/>
    <n v="41.6"/>
    <n v="13.11"/>
    <n v="160.69"/>
    <n v="98.13"/>
    <n v="63.75"/>
    <n v="100"/>
    <n v="0.62"/>
    <n v="0.2"/>
    <n v="0.54"/>
    <n v="3.69"/>
    <n v="1.1299999999999999"/>
    <n v="0.89"/>
    <n v="21.18"/>
    <n v="-5.35"/>
    <n v="-9.35"/>
    <n v="10.119999999999999"/>
    <n v="37.299999999999997"/>
    <n v="10.78"/>
    <n v="57.15"/>
    <n v="450.65"/>
  </r>
  <r>
    <n v="510340"/>
    <s v="Cuiabá"/>
    <s v="MT"/>
    <x v="3"/>
    <n v="51034011"/>
    <s v="Águas Cuiabá SA"/>
    <s v="CBA"/>
    <s v="Local"/>
    <s v="Água e Esgoto"/>
    <s v="Empresa privada"/>
    <n v="1"/>
    <n v="1"/>
    <n v="601116"/>
    <n v="601116"/>
    <n v="612547"/>
    <n v="612547"/>
    <n v="1"/>
    <n v="0"/>
    <n v="0"/>
    <n v="1"/>
    <n v="1"/>
    <n v="1"/>
    <n v="0"/>
    <n v="0"/>
    <n v="1"/>
    <n v="0"/>
    <n v="0"/>
    <n v="2042"/>
    <n v="2042"/>
    <m/>
    <m/>
    <m/>
    <m/>
    <n v="601116"/>
    <n v="588572"/>
    <n v="164109"/>
    <n v="159978"/>
    <n v="243638"/>
    <n v="236286"/>
    <n v="159377"/>
    <n v="154889"/>
    <n v="2623"/>
    <n v="2563.77"/>
    <n v="91216.68"/>
    <n v="89412.08"/>
    <n v="28299.48"/>
    <n v="35536.89"/>
    <n v="42285.99"/>
    <n v="91216.68"/>
    <n v="218714"/>
    <n v="212039"/>
    <n v="237792"/>
    <n v="230631"/>
    <n v="1803.72"/>
    <m/>
    <n v="0"/>
    <n v="0"/>
    <n v="0"/>
    <n v="23632.82"/>
    <n v="185866"/>
    <n v="199016"/>
    <n v="216429"/>
    <n v="207172"/>
    <n v="3735.18"/>
    <m/>
    <n v="601116"/>
    <n v="588572"/>
    <n v="91215.8"/>
    <n v="58679.69"/>
    <n v="136645.63"/>
    <n v="879709.46"/>
    <n v="539618.6"/>
    <n v="448.16"/>
    <n v="250080.81"/>
    <n v="90010.05"/>
    <n v="244906.67"/>
    <n v="0"/>
    <n v="53262.1"/>
    <n v="1209.92"/>
    <n v="37747.01"/>
    <n v="90560.960000000006"/>
    <n v="377451"/>
    <n v="359909"/>
    <n v="86396"/>
    <n v="78683"/>
    <n v="123582"/>
    <n v="114910"/>
    <n v="1100"/>
    <n v="971.91"/>
    <n v="23891.35"/>
    <n v="18779.990000000002"/>
    <n v="18724.75"/>
    <n v="114379"/>
    <n v="101194"/>
    <n v="86396"/>
    <n v="82834"/>
    <n v="0"/>
    <n v="0"/>
    <n v="0"/>
    <n v="0"/>
    <m/>
    <n v="377451"/>
    <n v="359909"/>
    <n v="4212.04"/>
    <n v="256987787.68000001"/>
    <n v="188538835.06"/>
    <n v="68448952.620000005"/>
    <n v="15802036.84"/>
    <n v="272789824.51999998"/>
    <n v="233393001.36000001"/>
    <n v="0"/>
    <n v="101979781.11"/>
    <n v="94225990.049999997"/>
    <n v="30915474.309999999"/>
    <n v="3923521.85"/>
    <n v="32183517.27"/>
    <n v="15433384.880000001"/>
    <n v="148424230.19999999"/>
    <n v="53816686.289999999"/>
    <n v="249498682.88999999"/>
    <n v="0"/>
    <n v="46126556.390000001"/>
    <n v="0"/>
    <n v="27316378.18"/>
    <n v="1131210.01"/>
    <n v="214397727.25"/>
    <n v="10634135.65"/>
    <n v="22295793.199999999"/>
    <n v="318"/>
    <n v="366"/>
    <n v="38651953.710000001"/>
    <n v="0"/>
    <n v="247327656.09999999"/>
    <n v="0"/>
    <n v="0"/>
    <n v="247327656.09999999"/>
    <n v="13172231.689999999"/>
    <n v="53816686.289999999"/>
    <n v="0"/>
    <n v="66988917.9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8"/>
    <n v="1050.32"/>
    <n v="4.09"/>
    <n v="4.21"/>
    <n v="4.46"/>
    <n v="3.66"/>
    <n v="18.579999999999998"/>
    <n v="90396.12"/>
    <n v="96.97"/>
    <n v="32.35"/>
    <n v="100"/>
    <n v="103"/>
    <n v="51.66"/>
    <n v="10.07"/>
    <n v="67.23"/>
    <n v="78.61"/>
    <n v="14.68"/>
    <n v="512.73"/>
    <n v="700.58"/>
    <n v="13.48"/>
    <n v="12.24"/>
    <n v="163.68"/>
    <n v="100"/>
    <n v="62.79"/>
    <n v="31.68"/>
    <n v="2.4300000000000002"/>
    <n v="413.2"/>
    <n v="48.34"/>
    <n v="14.44"/>
    <n v="57.76"/>
    <n v="12.03"/>
    <n v="18.04"/>
    <n v="26.07"/>
    <n v="15.04"/>
    <n v="20.83"/>
    <n v="31.23"/>
    <n v="21.68"/>
    <n v="2.64"/>
    <n v="26.04"/>
    <n v="69.12"/>
    <n v="25.09"/>
    <n v="5.79"/>
    <n v="89.75"/>
    <n v="79.63"/>
    <n v="2.11"/>
    <n v="52.85"/>
    <n v="62.79"/>
    <n v="1.4"/>
    <n v="59.38"/>
    <n v="54.88"/>
    <n v="878.25"/>
    <n v="40.619999999999997"/>
    <n v="12.34"/>
    <n v="134.58000000000001"/>
    <n v="98.13"/>
    <n v="61.62"/>
    <n v="100"/>
    <n v="0.64"/>
    <n v="0.18"/>
    <n v="0.51"/>
    <n v="0.55000000000000004"/>
    <n v="0.17"/>
    <n v="0.9"/>
    <n v="21.75"/>
    <n v="0.18"/>
    <n v="0.5"/>
    <n v="31.67"/>
    <n v="36.979999999999997"/>
    <n v="15.41"/>
    <n v="107.78"/>
    <n v="477.02"/>
  </r>
  <r>
    <n v="510340"/>
    <s v="Cuiabá"/>
    <s v="MT"/>
    <x v="4"/>
    <n v="51034011"/>
    <s v="Águas Cuiabá SA"/>
    <s v="CBA"/>
    <s v="Local"/>
    <s v="Água e Esgoto"/>
    <s v="Empresa privada"/>
    <n v="1"/>
    <n v="1"/>
    <n v="595823"/>
    <n v="595823"/>
    <n v="607153"/>
    <n v="607153"/>
    <n v="1"/>
    <n v="0"/>
    <n v="0"/>
    <n v="1"/>
    <n v="1"/>
    <n v="1"/>
    <n v="0"/>
    <n v="0"/>
    <n v="1"/>
    <n v="0"/>
    <n v="0"/>
    <n v="2042"/>
    <n v="2042"/>
    <m/>
    <m/>
    <m/>
    <m/>
    <n v="588572"/>
    <n v="579041"/>
    <n v="159978"/>
    <n v="158442"/>
    <n v="236286"/>
    <n v="253802"/>
    <n v="154889"/>
    <n v="150994"/>
    <n v="2563.77"/>
    <n v="2568.3000000000002"/>
    <n v="93364.21"/>
    <n v="90706.71"/>
    <n v="33699.949999999997"/>
    <n v="35134.75"/>
    <n v="40929.160000000003"/>
    <n v="93364.2"/>
    <n v="212039"/>
    <n v="215711"/>
    <n v="230631"/>
    <n v="231203"/>
    <n v="2657.5"/>
    <m/>
    <n v="0"/>
    <n v="0"/>
    <n v="0"/>
    <n v="28636.959999999999"/>
    <n v="199016"/>
    <n v="197832"/>
    <n v="207172"/>
    <n v="199875"/>
    <n v="4004"/>
    <m/>
    <n v="588572"/>
    <n v="579041"/>
    <n v="64230.22"/>
    <n v="57681.58"/>
    <n v="90305.26"/>
    <n v="622729.12"/>
    <n v="486303.36"/>
    <n v="-4077.47"/>
    <n v="108863.87"/>
    <n v="27561.89"/>
    <n v="231242.9"/>
    <n v="0"/>
    <n v="42917.87"/>
    <n v="1072.06"/>
    <n v="27776.53"/>
    <n v="74771.87"/>
    <n v="359909"/>
    <n v="315836"/>
    <n v="78683"/>
    <n v="74616"/>
    <n v="114910"/>
    <n v="108144"/>
    <n v="971.91"/>
    <n v="925.89"/>
    <n v="16394"/>
    <n v="11943.92"/>
    <n v="14017.29"/>
    <n v="101194"/>
    <n v="95959"/>
    <n v="82834"/>
    <n v="78335"/>
    <n v="0"/>
    <n v="0"/>
    <n v="0"/>
    <n v="0"/>
    <m/>
    <n v="359909"/>
    <n v="315836"/>
    <n v="3314"/>
    <n v="237065908.25"/>
    <n v="177488291.18000001"/>
    <n v="59577617.07"/>
    <n v="23218151.140000001"/>
    <n v="260284059.38999999"/>
    <n v="215273868.34"/>
    <n v="0"/>
    <n v="94225990.049999997"/>
    <n v="83329327.799999997"/>
    <n v="29786452.289999999"/>
    <n v="3911700.25"/>
    <n v="30547125.559999999"/>
    <n v="18695507.899999999"/>
    <n v="148178633.27000001"/>
    <n v="25094748.219999999"/>
    <n v="213857320.06999999"/>
    <n v="0"/>
    <n v="40583938.579999998"/>
    <n v="0"/>
    <n v="27923940.66"/>
    <n v="0"/>
    <n v="74648830.760000005"/>
    <n v="35625014.590000004"/>
    <n v="47108526.479999997"/>
    <n v="366"/>
    <n v="398"/>
    <n v="37313906.609999999"/>
    <n v="0"/>
    <n v="33601136.390000001"/>
    <n v="123781235.44"/>
    <n v="0"/>
    <n v="157382371.83000001"/>
    <n v="1054546.33"/>
    <n v="25094748.219999999"/>
    <n v="0"/>
    <n v="26149294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4"/>
    <n v="933.43"/>
    <n v="3.89"/>
    <n v="4.3099999999999996"/>
    <n v="4.34"/>
    <n v="4.25"/>
    <n v="22.67"/>
    <n v="77975.009999999995"/>
    <n v="96.06"/>
    <n v="37.71"/>
    <n v="100"/>
    <n v="110.85"/>
    <n v="54.2"/>
    <n v="12.16"/>
    <n v="46.66"/>
    <n v="72.86"/>
    <n v="13.92"/>
    <n v="621.76"/>
    <n v="573.48"/>
    <n v="12.93"/>
    <n v="11.78"/>
    <n v="164.88"/>
    <n v="98.78"/>
    <n v="60.41"/>
    <n v="31.75"/>
    <n v="2.7"/>
    <n v="415.57"/>
    <n v="45.8"/>
    <n v="17.29"/>
    <n v="62.51"/>
    <n v="12.56"/>
    <n v="20.45"/>
    <n v="11.03"/>
    <n v="15.74"/>
    <n v="20.100000000000001"/>
    <n v="32.72"/>
    <n v="20.62"/>
    <n v="2.64"/>
    <n v="25.18"/>
    <n v="68.19"/>
    <n v="22.89"/>
    <n v="8.92"/>
    <n v="87.28"/>
    <n v="95.92"/>
    <n v="2.4"/>
    <n v="33.99"/>
    <n v="60.41"/>
    <n v="1.62"/>
    <n v="60.68"/>
    <n v="57.9"/>
    <n v="933.13"/>
    <n v="39.32"/>
    <n v="11.95"/>
    <n v="130.32"/>
    <n v="96.94"/>
    <n v="59.28"/>
    <n v="68.8"/>
    <n v="0.62"/>
    <n v="0.2"/>
    <n v="0.5"/>
    <n v="0.83"/>
    <n v="0.15"/>
    <n v="0.96"/>
    <n v="18.559999999999999"/>
    <n v="-1.76"/>
    <n v="-12.89"/>
    <n v="18.29"/>
    <n v="32.33"/>
    <n v="12.01"/>
    <n v="123.49"/>
    <n v="379.34"/>
  </r>
  <r>
    <n v="510340"/>
    <s v="Cuiabá"/>
    <s v="MT"/>
    <x v="5"/>
    <n v="51034011"/>
    <s v="Águas Cuiabá SA"/>
    <s v="CBA"/>
    <s v="Local"/>
    <s v="Água e Esgoto"/>
    <s v="Empresa privada"/>
    <n v="1"/>
    <n v="1"/>
    <n v="579106"/>
    <n v="579106"/>
    <n v="590118"/>
    <n v="590118"/>
    <n v="1"/>
    <n v="0"/>
    <n v="0"/>
    <n v="1"/>
    <n v="1"/>
    <n v="1"/>
    <n v="0"/>
    <n v="0"/>
    <n v="1"/>
    <n v="0"/>
    <n v="0"/>
    <n v="2042"/>
    <n v="2042"/>
    <m/>
    <m/>
    <m/>
    <m/>
    <n v="579041"/>
    <n v="574444"/>
    <n v="158442"/>
    <n v="180271"/>
    <n v="253802"/>
    <n v="254260"/>
    <n v="150994"/>
    <n v="168332"/>
    <n v="2568.3000000000002"/>
    <n v="2523"/>
    <n v="95414.64"/>
    <n v="95090.58"/>
    <n v="32320"/>
    <n v="32320"/>
    <n v="39912.83"/>
    <n v="95414.64"/>
    <n v="215711"/>
    <n v="211288"/>
    <n v="231203"/>
    <n v="209913"/>
    <n v="324.06"/>
    <m/>
    <n v="0"/>
    <n v="0"/>
    <n v="0"/>
    <n v="27578"/>
    <n v="197832"/>
    <n v="194107"/>
    <n v="199875"/>
    <n v="188469"/>
    <n v="650"/>
    <m/>
    <n v="579041"/>
    <n v="574444"/>
    <n v="0"/>
    <n v="57229.48"/>
    <n v="93515.64"/>
    <n v="500310.53"/>
    <n v="503226.35"/>
    <n v="-12768.69"/>
    <n v="52611.22"/>
    <n v="-55527.040000000001"/>
    <n v="217505.32"/>
    <n v="0"/>
    <n v="39746.99"/>
    <n v="971.3"/>
    <n v="18486.46"/>
    <n v="71002.14"/>
    <n v="315836"/>
    <n v="300818"/>
    <n v="74616"/>
    <n v="72017"/>
    <n v="108144"/>
    <n v="97270"/>
    <n v="925.89"/>
    <n v="905"/>
    <n v="15392.22"/>
    <n v="9589.2000000000007"/>
    <n v="15348.27"/>
    <n v="95959"/>
    <n v="91157"/>
    <n v="78335"/>
    <n v="72105"/>
    <n v="0"/>
    <n v="0"/>
    <n v="0"/>
    <n v="0"/>
    <m/>
    <n v="315836"/>
    <n v="300187"/>
    <n v="2552.8200000000002"/>
    <n v="223592999.27000001"/>
    <n v="168088495.37"/>
    <n v="55504503.899999999"/>
    <n v="22886860.43"/>
    <n v="246479859.69999999"/>
    <n v="198692300.97999999"/>
    <n v="0"/>
    <n v="83329327.799999997"/>
    <n v="51932656.079999998"/>
    <n v="29300695.780000001"/>
    <n v="4093702.31"/>
    <n v="31846389.010000002"/>
    <n v="18107304.399999999"/>
    <n v="135960293.05000001"/>
    <n v="581527.73"/>
    <n v="178588920.78999999"/>
    <n v="0"/>
    <n v="41728797.049999997"/>
    <n v="0"/>
    <n v="21377547.260000002"/>
    <n v="318302.96000000002"/>
    <n v="29114883.949999999"/>
    <n v="1395475.45"/>
    <n v="11780624.4"/>
    <n v="398"/>
    <n v="684"/>
    <n v="31234654.289999999"/>
    <n v="0"/>
    <n v="42290983.799999997"/>
    <n v="0"/>
    <n v="0"/>
    <n v="42290983.799999997"/>
    <n v="50277373.710000001"/>
    <n v="581527.73"/>
    <n v="0"/>
    <n v="50858901.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5"/>
    <n v="659.4"/>
    <n v="3.23"/>
    <n v="4.05"/>
    <n v="4.21"/>
    <n v="3.62"/>
    <n v="26.55"/>
    <n v="54160.25"/>
    <n v="94.28"/>
    <n v="34.11"/>
    <n v="100"/>
    <n v="125.2"/>
    <n v="57.88"/>
    <n v="12.21"/>
    <n v="47.62"/>
    <n v="62.3"/>
    <n v="13.09"/>
    <n v="875.33"/>
    <n v="407.55"/>
    <n v="12.99"/>
    <n v="12.17"/>
    <n v="153.53"/>
    <n v="99.99"/>
    <n v="54.54"/>
    <n v="31.3"/>
    <n v="2.46"/>
    <n v="381.12"/>
    <n v="42.12"/>
    <n v="19.39"/>
    <n v="60.81"/>
    <n v="13.1"/>
    <n v="21.2"/>
    <n v="22.75"/>
    <n v="13.97"/>
    <n v="21.55"/>
    <n v="34.869999999999997"/>
    <n v="23.42"/>
    <n v="3.01"/>
    <n v="22.97"/>
    <n v="68.2"/>
    <n v="22.52"/>
    <n v="9.2899999999999991"/>
    <n v="84.04"/>
    <n v="100"/>
    <n v="3.19"/>
    <n v="29.67"/>
    <n v="54.54"/>
    <n v="2.23"/>
    <n v="65.89"/>
    <n v="67.209999999999994"/>
    <n v="1010.18"/>
    <n v="34.11"/>
    <n v="10.6"/>
    <n v="121.71"/>
    <n v="98.12"/>
    <n v="53.52"/>
    <n v="0"/>
    <n v="0.6"/>
    <n v="0.17"/>
    <n v="0.53"/>
    <n v="1.78"/>
    <n v="0.17"/>
    <n v="1.1100000000000001"/>
    <n v="18.27"/>
    <n v="-5.87"/>
    <n v="29.86"/>
    <n v="9.4700000000000006"/>
    <n v="32.64"/>
    <n v="8.5"/>
    <n v="106.17"/>
    <n v="277.24"/>
  </r>
  <r>
    <n v="510340"/>
    <s v="Cuiabá"/>
    <s v="MT"/>
    <x v="6"/>
    <n v="51034011"/>
    <s v="CAB Cuiabá"/>
    <s v="CAB"/>
    <s v="Local"/>
    <s v="Água e Esgoto"/>
    <s v="Empresa privada"/>
    <n v="1"/>
    <n v="1"/>
    <n v="574444"/>
    <n v="574444"/>
    <n v="585367"/>
    <n v="585367"/>
    <n v="1"/>
    <n v="0"/>
    <n v="0"/>
    <n v="1"/>
    <n v="1"/>
    <n v="1"/>
    <n v="0"/>
    <n v="0"/>
    <n v="1"/>
    <n v="0"/>
    <n v="0"/>
    <n v="2042"/>
    <n v="2042"/>
    <m/>
    <m/>
    <m/>
    <m/>
    <n v="574444"/>
    <n v="569657"/>
    <n v="180271"/>
    <n v="153420"/>
    <n v="254260"/>
    <n v="217210"/>
    <n v="168332"/>
    <n v="144671"/>
    <n v="2523"/>
    <n v="2483.19"/>
    <n v="97532"/>
    <n v="91140"/>
    <n v="31632"/>
    <n v="37259"/>
    <n v="39202"/>
    <n v="96729"/>
    <n v="211288"/>
    <n v="195294"/>
    <n v="209913"/>
    <n v="206883"/>
    <n v="6391"/>
    <m/>
    <n v="0"/>
    <n v="0"/>
    <n v="0"/>
    <n v="31605"/>
    <n v="194107"/>
    <n v="190089"/>
    <n v="188469"/>
    <n v="185999"/>
    <n v="6164"/>
    <m/>
    <n v="574444"/>
    <n v="569657"/>
    <n v="0"/>
    <n v="55214"/>
    <n v="59286"/>
    <n v="493482"/>
    <n v="237260"/>
    <n v="-51211"/>
    <n v="310176"/>
    <n v="-53954"/>
    <n v="202191"/>
    <n v="0"/>
    <n v="-14633"/>
    <n v="434196"/>
    <n v="-23067"/>
    <n v="13511"/>
    <n v="300818"/>
    <n v="283437"/>
    <n v="72017"/>
    <n v="68605"/>
    <n v="97270"/>
    <n v="91427"/>
    <n v="905"/>
    <n v="792.57"/>
    <n v="19470"/>
    <n v="11514"/>
    <n v="13146"/>
    <n v="91157"/>
    <n v="85890"/>
    <n v="72105"/>
    <n v="71788"/>
    <n v="0"/>
    <n v="0"/>
    <n v="0"/>
    <n v="0"/>
    <m/>
    <n v="300187"/>
    <n v="283437"/>
    <n v="3131"/>
    <n v="198636163.84"/>
    <n v="151432378.63"/>
    <n v="47203785.210000001"/>
    <n v="23243098.460000001"/>
    <n v="221879262.30000001"/>
    <n v="179798534.87"/>
    <n v="0"/>
    <n v="51932656.079999998"/>
    <n v="55611228.130000003"/>
    <n v="30905361.73"/>
    <n v="1906670.06"/>
    <n v="32087814.77"/>
    <n v="16029946.9"/>
    <n v="100108747.03"/>
    <n v="68599617.099999994"/>
    <n v="224471379.25999999"/>
    <n v="0"/>
    <n v="54276316.090000004"/>
    <n v="0"/>
    <n v="19178953.57"/>
    <n v="1486699.04"/>
    <n v="38785210"/>
    <n v="1503916"/>
    <n v="3538932"/>
    <n v="684"/>
    <n v="636"/>
    <n v="0"/>
    <n v="0"/>
    <n v="43828058"/>
    <n v="0"/>
    <n v="0"/>
    <n v="43828058"/>
    <n v="0"/>
    <n v="68599617.099999994"/>
    <n v="0"/>
    <n v="68599617.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1"/>
    <n v="500.13"/>
    <n v="4.29"/>
    <n v="3.79"/>
    <n v="3.86"/>
    <n v="3.59"/>
    <n v="20.91"/>
    <n v="46826.31"/>
    <n v="93.8"/>
    <n v="34.619999999999997"/>
    <n v="99.18"/>
    <n v="88.49"/>
    <n v="57.09"/>
    <n v="12.65"/>
    <n v="52.26"/>
    <n v="59.14"/>
    <n v="13.86"/>
    <n v="1002.33"/>
    <n v="329.32"/>
    <n v="13.03"/>
    <n v="11.8"/>
    <n v="178.44"/>
    <n v="100"/>
    <n v="52.26"/>
    <n v="34.479999999999997"/>
    <n v="1.91"/>
    <n v="303.27999999999997"/>
    <n v="42.91"/>
    <n v="18.97"/>
    <n v="50.4"/>
    <n v="15.56"/>
    <n v="23.63"/>
    <n v="34.54"/>
    <n v="0"/>
    <n v="30.87"/>
    <n v="46.88"/>
    <n v="32.049999999999997"/>
    <n v="1.9"/>
    <n v="0"/>
    <n v="68.25"/>
    <n v="21.27"/>
    <n v="10.48"/>
    <n v="86.24"/>
    <n v="84.9"/>
    <n v="3.96"/>
    <n v="30.9"/>
    <n v="52.26"/>
    <n v="2.78"/>
    <n v="59.22"/>
    <n v="59.22"/>
    <n v="888.51"/>
    <n v="40.78"/>
    <n v="13.17"/>
    <n v="84.26"/>
    <n v="98.13"/>
    <n v="51.39"/>
    <n v="0"/>
    <n v="0.56999999999999995"/>
    <n v="0.16"/>
    <n v="0.55000000000000004"/>
    <n v="0.19"/>
    <n v="0.9"/>
    <n v="1.1100000000000001"/>
    <n v="-7.24"/>
    <n v="-25.33"/>
    <n v="1866.97"/>
    <n v="56.66"/>
    <n v="6.68"/>
    <n v="-11.41"/>
    <n v="105.64"/>
    <n v="236.61"/>
  </r>
  <r>
    <n v="510340"/>
    <s v="Cuiabá"/>
    <s v="MT"/>
    <x v="7"/>
    <n v="51034011"/>
    <s v="CAB Cuiabá"/>
    <s v="CAB"/>
    <s v="Local"/>
    <s v="Água e Esgoto"/>
    <s v="Empresa privada"/>
    <n v="1"/>
    <n v="1"/>
    <n v="569657"/>
    <n v="569657"/>
    <n v="580489"/>
    <n v="580489"/>
    <n v="1"/>
    <n v="0"/>
    <n v="0"/>
    <n v="1"/>
    <n v="1"/>
    <n v="1"/>
    <n v="0"/>
    <n v="0"/>
    <n v="1"/>
    <n v="0"/>
    <n v="0"/>
    <n v="2042"/>
    <n v="2042"/>
    <m/>
    <m/>
    <m/>
    <m/>
    <n v="569657"/>
    <n v="564741"/>
    <n v="153420"/>
    <n v="148010"/>
    <n v="217210"/>
    <n v="203422"/>
    <n v="144671"/>
    <n v="135340"/>
    <n v="2483.19"/>
    <n v="2400.96"/>
    <n v="94265.63"/>
    <n v="87330.19"/>
    <n v="33453.65"/>
    <n v="34228.06"/>
    <n v="39505.79"/>
    <n v="90893.16"/>
    <n v="195294"/>
    <n v="185605"/>
    <n v="206883"/>
    <n v="189083"/>
    <n v="6935.44"/>
    <m/>
    <n v="0"/>
    <n v="0"/>
    <n v="0"/>
    <n v="32222.85"/>
    <n v="190089"/>
    <n v="184113"/>
    <n v="185999"/>
    <n v="172339"/>
    <m/>
    <m/>
    <n v="569657"/>
    <n v="564741"/>
    <n v="0"/>
    <n v="55200.15"/>
    <n v="55506"/>
    <n v="473044"/>
    <n v="422812"/>
    <n v="-25593"/>
    <n v="52975"/>
    <n v="-2743"/>
    <n v="202029"/>
    <n v="0"/>
    <n v="12810"/>
    <n v="417538"/>
    <n v="-1140.27"/>
    <n v="37622.730000000003"/>
    <n v="283437"/>
    <n v="262489"/>
    <n v="68605"/>
    <n v="65726"/>
    <n v="91427"/>
    <n v="84051"/>
    <n v="792.57"/>
    <n v="740.94"/>
    <n v="13676"/>
    <n v="9276"/>
    <n v="13676"/>
    <n v="85890"/>
    <n v="79542"/>
    <n v="71788"/>
    <n v="69197"/>
    <n v="0"/>
    <n v="0"/>
    <n v="0"/>
    <n v="0"/>
    <m/>
    <n v="283437"/>
    <n v="262489"/>
    <n v="2814.27"/>
    <n v="171563804.97"/>
    <n v="133689574.61"/>
    <n v="37874230.359999999"/>
    <n v="10354156.859999999"/>
    <n v="181917961.83000001"/>
    <n v="151804677.81999999"/>
    <n v="0"/>
    <n v="55611228.130000003"/>
    <n v="43073290.530000001"/>
    <n v="28698822.789999999"/>
    <n v="3193829.77"/>
    <n v="29394997.75"/>
    <n v="7634836.0099999998"/>
    <n v="106608819.86"/>
    <n v="58885689.549999997"/>
    <n v="209718027.53999999"/>
    <n v="0"/>
    <n v="32422268.43"/>
    <n v="0"/>
    <n v="17575009.039999999"/>
    <n v="535634.36"/>
    <n v="50518953.770000003"/>
    <n v="1836455.85"/>
    <n v="9793047.5399999991"/>
    <n v="636"/>
    <n v="753"/>
    <n v="20111324.5"/>
    <n v="11265615.34"/>
    <n v="62148457.159999996"/>
    <n v="0"/>
    <n v="0"/>
    <n v="62148457.159999996"/>
    <n v="0"/>
    <n v="58885689.549999997"/>
    <n v="0"/>
    <n v="58885689.5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4"/>
    <n v="429.16"/>
    <n v="3.94"/>
    <n v="3.23"/>
    <n v="3.38"/>
    <n v="2.77"/>
    <n v="17.329999999999998"/>
    <n v="41323"/>
    <n v="92.89"/>
    <n v="35.49"/>
    <n v="96.42"/>
    <n v="81.81"/>
    <n v="58.09"/>
    <n v="14.08"/>
    <n v="39.96"/>
    <n v="67.83"/>
    <n v="15.65"/>
    <n v="879.26"/>
    <n v="338.98"/>
    <n v="13.05"/>
    <n v="10.88"/>
    <n v="165.33"/>
    <n v="100"/>
    <n v="49.76"/>
    <n v="37.35"/>
    <n v="2"/>
    <n v="357.68"/>
    <n v="41.91"/>
    <n v="16.55"/>
    <n v="62.14"/>
    <n v="16.73"/>
    <n v="21.18"/>
    <n v="34.32"/>
    <n v="11.72"/>
    <n v="26.92"/>
    <n v="34.08"/>
    <n v="27.57"/>
    <n v="3"/>
    <n v="18.86"/>
    <n v="73.489999999999995"/>
    <n v="20.82"/>
    <n v="5.69"/>
    <n v="90.55"/>
    <n v="97.74"/>
    <n v="4.6100000000000003"/>
    <n v="27.1"/>
    <n v="49.76"/>
    <n v="3.19"/>
    <n v="63.69"/>
    <n v="67.36"/>
    <n v="1091.3699999999999"/>
    <n v="36.31"/>
    <n v="13.56"/>
    <n v="110.05"/>
    <n v="98.13"/>
    <n v="48.83"/>
    <n v="0"/>
    <n v="0.59"/>
    <n v="0.21"/>
    <n v="0.51"/>
    <n v="1.05"/>
    <n v="0.99"/>
    <n v="1.01"/>
    <n v="6.34"/>
    <n v="-12.67"/>
    <n v="-112"/>
    <n v="11.13"/>
    <n v="18.62"/>
    <n v="-0.56000000000000005"/>
    <n v="91.43"/>
    <n v="247.8"/>
  </r>
  <r>
    <n v="510340"/>
    <s v="Cuiabá"/>
    <s v="MT"/>
    <x v="8"/>
    <n v="51034011"/>
    <s v="CAB Cuiabá"/>
    <s v="CAB"/>
    <s v="Local"/>
    <s v="Água e Esgoto"/>
    <s v="Empresa privada"/>
    <n v="1"/>
    <n v="1"/>
    <n v="564741"/>
    <n v="564741"/>
    <n v="575480"/>
    <n v="575480"/>
    <n v="1"/>
    <n v="0"/>
    <n v="0"/>
    <n v="1"/>
    <n v="1"/>
    <n v="1"/>
    <n v="0"/>
    <n v="0"/>
    <n v="1"/>
    <n v="0"/>
    <n v="0"/>
    <n v="2042"/>
    <n v="2042"/>
    <m/>
    <m/>
    <m/>
    <m/>
    <n v="564741"/>
    <n v="530095"/>
    <n v="148010"/>
    <n v="138645"/>
    <n v="203422"/>
    <n v="187750"/>
    <n v="135340"/>
    <n v="117933"/>
    <n v="2400.96"/>
    <n v="2343.96"/>
    <n v="97070.21"/>
    <n v="84421.88"/>
    <n v="29663.37"/>
    <n v="32515.75"/>
    <n v="37280.6"/>
    <n v="92245.29"/>
    <n v="185605"/>
    <n v="171494"/>
    <n v="189083"/>
    <n v="165754"/>
    <n v="12648.33"/>
    <m/>
    <n v="0"/>
    <n v="0"/>
    <n v="0"/>
    <n v="24657.59"/>
    <n v="184113"/>
    <n v="173336"/>
    <n v="172339"/>
    <n v="150528"/>
    <m/>
    <m/>
    <n v="564741"/>
    <n v="530095"/>
    <n v="0"/>
    <n v="59089.36"/>
    <n v="95273"/>
    <n v="460359"/>
    <n v="388130"/>
    <n v="-18947"/>
    <n v="49019"/>
    <n v="23210"/>
    <n v="207350"/>
    <n v="0"/>
    <n v="11985"/>
    <n v="365086"/>
    <n v="-1608"/>
    <n v="29324"/>
    <n v="262489"/>
    <n v="201257"/>
    <n v="65726"/>
    <n v="60891"/>
    <n v="84051"/>
    <n v="76337"/>
    <n v="740.94"/>
    <n v="696.29"/>
    <n v="12648.33"/>
    <n v="8743.7900000000009"/>
    <n v="12648.33"/>
    <n v="79542"/>
    <n v="72628"/>
    <n v="69197"/>
    <n v="64371"/>
    <n v="0"/>
    <n v="0"/>
    <n v="0"/>
    <n v="0"/>
    <m/>
    <n v="262489"/>
    <n v="201257"/>
    <n v="2914.7"/>
    <n v="148615296.02000001"/>
    <n v="118455497.8"/>
    <n v="30159798.219999999"/>
    <n v="3630306.38"/>
    <n v="152245602.40000001"/>
    <n v="124739731.29000001"/>
    <n v="0"/>
    <n v="43073290.530000001"/>
    <n v="30935746.620000001"/>
    <n v="25412274.18"/>
    <n v="3398534.34"/>
    <n v="22748781.059999999"/>
    <n v="11744088.779999999"/>
    <n v="97972461.189999998"/>
    <n v="49230539.07"/>
    <n v="177716347.91999999"/>
    <n v="0"/>
    <n v="24834027.329999998"/>
    <n v="0"/>
    <n v="13221499.99"/>
    <n v="560698.09"/>
    <n v="66193851.700000003"/>
    <n v="10502356.140000001"/>
    <n v="22354271.98"/>
    <n v="753"/>
    <n v="636"/>
    <n v="21447282.84"/>
    <n v="5118622.24"/>
    <n v="11886057.58"/>
    <n v="87164422.239999995"/>
    <n v="0"/>
    <n v="99050479.819999993"/>
    <n v="0"/>
    <n v="49230539.07"/>
    <n v="0"/>
    <n v="49230539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6"/>
    <n v="397.09"/>
    <n v="3.56"/>
    <n v="2.98"/>
    <n v="3.18"/>
    <n v="2.38"/>
    <n v="20.91"/>
    <n v="36590.75"/>
    <n v="88.35"/>
    <n v="30.56"/>
    <n v="95.03"/>
    <n v="83.63"/>
    <n v="61.59"/>
    <n v="13.93"/>
    <n v="38.9"/>
    <n v="69.13"/>
    <n v="15.88"/>
    <n v="1015.46"/>
    <n v="271.58"/>
    <n v="13.27"/>
    <n v="10.76"/>
    <n v="162.74"/>
    <n v="100"/>
    <n v="46.48"/>
    <n v="41.36"/>
    <n v="1.96"/>
    <n v="355.26"/>
    <n v="38.409999999999997"/>
    <n v="18.07"/>
    <n v="65.92"/>
    <n v="17.100000000000001"/>
    <n v="25"/>
    <n v="33.130000000000003"/>
    <n v="14.43"/>
    <n v="25.94"/>
    <n v="37.93"/>
    <n v="23.22"/>
    <n v="3.47"/>
    <n v="21.89"/>
    <n v="77.81"/>
    <n v="19.809999999999999"/>
    <n v="2.38"/>
    <n v="91.29"/>
    <n v="91.23"/>
    <n v="4.8499999999999996"/>
    <n v="26.89"/>
    <n v="46.48"/>
    <n v="3.36"/>
    <n v="66.5"/>
    <n v="74.55"/>
    <n v="1233.97"/>
    <n v="33.5"/>
    <n v="13.85"/>
    <n v="101.85"/>
    <n v="98.13"/>
    <n v="45.61"/>
    <n v="0"/>
    <n v="0.61"/>
    <n v="0.23"/>
    <n v="0.37"/>
    <n v="1.94"/>
    <n v="1.05"/>
    <n v="0.95"/>
    <n v="5.78"/>
    <n v="-9.14"/>
    <n v="-44.94"/>
    <n v="11.21"/>
    <n v="14.14"/>
    <n v="-0.78"/>
    <n v="84.42"/>
    <n v="203.49"/>
  </r>
  <r>
    <n v="510340"/>
    <s v="Cuiabá"/>
    <s v="MT"/>
    <x v="9"/>
    <n v="51034011"/>
    <s v="CAB Cuiabá"/>
    <s v="CAB"/>
    <s v="Local"/>
    <s v="Água e Esgoto"/>
    <s v="Empresa privada"/>
    <n v="1"/>
    <n v="1"/>
    <n v="559196"/>
    <n v="559196"/>
    <n v="569830"/>
    <n v="569830"/>
    <n v="1"/>
    <n v="0"/>
    <n v="0"/>
    <n v="1"/>
    <n v="1"/>
    <n v="1"/>
    <n v="0"/>
    <n v="0"/>
    <n v="1"/>
    <n v="0"/>
    <n v="0"/>
    <n v="2042"/>
    <n v="2042"/>
    <m/>
    <m/>
    <m/>
    <m/>
    <n v="530095"/>
    <n v="560090"/>
    <n v="138645"/>
    <n v="134655"/>
    <n v="187750"/>
    <n v="175973"/>
    <n v="117933"/>
    <n v="114312"/>
    <n v="2343.96"/>
    <n v="2254"/>
    <n v="99735.17"/>
    <n v="92519.05"/>
    <n v="27486.55"/>
    <n v="31262.91"/>
    <n v="35407.14"/>
    <n v="64827.86"/>
    <n v="171494"/>
    <n v="162439"/>
    <n v="165754"/>
    <n v="147375"/>
    <n v="7216.12"/>
    <m/>
    <n v="0"/>
    <n v="0"/>
    <n v="0"/>
    <n v="22898.76"/>
    <n v="173336"/>
    <n v="160402"/>
    <n v="150528"/>
    <n v="134945"/>
    <n v="4163.3500000000004"/>
    <m/>
    <n v="530095"/>
    <n v="535405"/>
    <n v="0"/>
    <n v="53454.22"/>
    <n v="34193"/>
    <n v="302266"/>
    <n v="47781"/>
    <n v="12437"/>
    <n v="217328"/>
    <n v="37157"/>
    <n v="172452"/>
    <n v="0"/>
    <n v="505"/>
    <n v="268073"/>
    <n v="4299"/>
    <n v="8643"/>
    <n v="201257"/>
    <n v="215306"/>
    <n v="60891"/>
    <n v="58687"/>
    <n v="76337"/>
    <n v="71906"/>
    <n v="696.29"/>
    <n v="692.61"/>
    <n v="11915.32"/>
    <n v="8767.0400000000009"/>
    <n v="11915.32"/>
    <n v="72628"/>
    <n v="69108"/>
    <n v="64371"/>
    <n v="62473"/>
    <n v="0"/>
    <n v="0"/>
    <n v="0"/>
    <n v="0"/>
    <m/>
    <n v="201257"/>
    <n v="205509"/>
    <n v="2270.79"/>
    <n v="122488576.90000001"/>
    <n v="98639287.459999993"/>
    <n v="23849289.440000001"/>
    <n v="49964418.420000002"/>
    <n v="172452995.31999999"/>
    <n v="94515362.329999998"/>
    <n v="0"/>
    <n v="30935746.620000001"/>
    <n v="23609142.719999999"/>
    <n v="27665299.460000001"/>
    <n v="3913873.06"/>
    <n v="21317875.359999999"/>
    <n v="7718191.5599999996"/>
    <n v="75418138.269999996"/>
    <n v="22722812.98"/>
    <n v="184889590.05000001"/>
    <n v="0"/>
    <n v="8138397.4900000002"/>
    <n v="0"/>
    <n v="10985834.310000001"/>
    <n v="430500.68"/>
    <n v="22774000"/>
    <n v="9524000"/>
    <n v="45770279.109999999"/>
    <n v="636"/>
    <n v="519"/>
    <n v="3817064.52"/>
    <n v="78179740.629999995"/>
    <n v="78068279.109999999"/>
    <m/>
    <m/>
    <n v="78068279.109999999"/>
    <n v="0"/>
    <n v="22722812.98"/>
    <n v="0"/>
    <n v="22722812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"/>
    <n v="443.26"/>
    <n v="3.91"/>
    <n v="2.59"/>
    <n v="2.79"/>
    <n v="2"/>
    <n v="19.14"/>
    <n v="47905.279999999999"/>
    <n v="84.98"/>
    <n v="28.76"/>
    <n v="65"/>
    <n v="66.25"/>
    <n v="62.95"/>
    <n v="14.63"/>
    <n v="38.11"/>
    <n v="73.58"/>
    <n v="16.22"/>
    <n v="738.61"/>
    <n v="346.57"/>
    <n v="13.78"/>
    <n v="10.95"/>
    <n v="157.13"/>
    <n v="94.8"/>
    <n v="35.99"/>
    <n v="45.7"/>
    <n v="1.59"/>
    <n v="294.62"/>
    <n v="37.049999999999997"/>
    <n v="45.19"/>
    <n v="61.57"/>
    <n v="22.59"/>
    <n v="28.89"/>
    <n v="18.55"/>
    <n v="3.12"/>
    <n v="36.68"/>
    <n v="46.92"/>
    <n v="28.27"/>
    <n v="5.19"/>
    <n v="5.0599999999999996"/>
    <n v="57.2"/>
    <n v="13.83"/>
    <n v="28.97"/>
    <n v="91.81"/>
    <n v="87.92"/>
    <n v="4.2300000000000004"/>
    <n v="28.04"/>
    <n v="35.99"/>
    <n v="2.94"/>
    <n v="67.290000000000006"/>
    <n v="76.64"/>
    <n v="1289.3399999999999"/>
    <n v="32.71"/>
    <n v="14.33"/>
    <n v="64.58"/>
    <n v="93.03"/>
    <n v="35.32"/>
    <n v="0"/>
    <n v="0.54"/>
    <n v="0.19"/>
    <n v="0.38"/>
    <n v="0.16"/>
    <n v="1.1399999999999999"/>
    <n v="0.88"/>
    <n v="0.28999999999999998"/>
    <n v="7.21"/>
    <n v="50.31"/>
    <n v="81.98"/>
    <n v="5.01"/>
    <n v="2.4900000000000002"/>
    <n v="95.89"/>
    <n v="265.95999999999998"/>
  </r>
  <r>
    <n v="510340"/>
    <s v="Cuiabá"/>
    <s v="MT"/>
    <x v="10"/>
    <n v="51034011"/>
    <s v="CAB Cuiabá"/>
    <s v="CAB"/>
    <s v="Local"/>
    <s v="Água e Esgoto"/>
    <s v="Empresa privada"/>
    <n v="1"/>
    <n v="1"/>
    <n v="550854"/>
    <n v="550854"/>
    <n v="561329"/>
    <n v="561329"/>
    <n v="1"/>
    <n v="0"/>
    <n v="0"/>
    <n v="1"/>
    <n v="1"/>
    <n v="1"/>
    <n v="0"/>
    <n v="0"/>
    <n v="1"/>
    <n v="0"/>
    <n v="0"/>
    <n v="2042"/>
    <n v="2042"/>
    <m/>
    <m/>
    <m/>
    <m/>
    <n v="560090"/>
    <n v="546343"/>
    <n v="134655"/>
    <n v="144173"/>
    <n v="175973"/>
    <n v="187556"/>
    <n v="114312"/>
    <n v="106998"/>
    <n v="2254"/>
    <n v="2911.45"/>
    <n v="64206.48"/>
    <n v="59069.96"/>
    <n v="16841.900000000001"/>
    <n v="19966.5"/>
    <n v="22273"/>
    <n v="0"/>
    <n v="162439"/>
    <n v="168953"/>
    <n v="147375"/>
    <n v="147809"/>
    <n v="5136.5"/>
    <m/>
    <n v="0"/>
    <n v="0"/>
    <n v="0"/>
    <n v="14082"/>
    <n v="160402"/>
    <n v="159417"/>
    <n v="134945"/>
    <n v="132951"/>
    <n v="2878.8"/>
    <m/>
    <n v="535405"/>
    <n v="544343"/>
    <n v="0"/>
    <n v="34737.9"/>
    <n v="34621"/>
    <n v="225550"/>
    <n v="18025"/>
    <n v="-968"/>
    <n v="201358"/>
    <n v="6167"/>
    <n v="91536"/>
    <n v="0"/>
    <n v="4084"/>
    <n v="190929"/>
    <n v="-680"/>
    <n v="4372"/>
    <n v="215306"/>
    <n v="221962"/>
    <n v="58687"/>
    <n v="55997"/>
    <n v="71906"/>
    <n v="70028"/>
    <n v="692.61"/>
    <n v="663.53"/>
    <n v="7799.7"/>
    <n v="0"/>
    <n v="7799.7"/>
    <n v="69108"/>
    <n v="63089"/>
    <n v="62473"/>
    <n v="58418"/>
    <n v="0"/>
    <n v="0"/>
    <n v="0"/>
    <n v="0"/>
    <m/>
    <n v="205509"/>
    <n v="221962"/>
    <n v="912.9"/>
    <n v="77307308.799999997"/>
    <n v="61534794.149999999"/>
    <n v="15772514.65"/>
    <n v="21975622.41"/>
    <n v="99282931.209999993"/>
    <n v="51346819.649999999"/>
    <n v="0"/>
    <n v="23609142.719999999"/>
    <n v="54875122"/>
    <n v="19787259.48"/>
    <n v="1824965.3"/>
    <n v="16799590.899999999"/>
    <n v="4347545.6100000003"/>
    <n v="60152000"/>
    <n v="10552892.23"/>
    <n v="87452000"/>
    <n v="0"/>
    <n v="288000"/>
    <n v="0"/>
    <n v="7318127.1399999997"/>
    <n v="-406570.91"/>
    <n v="7712972.1100000003"/>
    <n v="105741.5"/>
    <n v="181648286.38999999"/>
    <n v="519"/>
    <n v="787"/>
    <n v="10074511.57"/>
    <n v="16865678.68"/>
    <n v="7216993.6500000004"/>
    <n v="182250006.34999999"/>
    <n v="0"/>
    <n v="189467000"/>
    <n v="0"/>
    <n v="10552892.23"/>
    <n v="0"/>
    <n v="10552892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387.03"/>
    <n v="2.91"/>
    <n v="2.57"/>
    <n v="2.76"/>
    <n v="2.02"/>
    <n v="27.6"/>
    <n v="30302.080000000002"/>
    <n v="79.37"/>
    <n v="27.46"/>
    <n v="0"/>
    <n v="88.4"/>
    <n v="63.68"/>
    <n v="9.5"/>
    <n v="39.06"/>
    <n v="0"/>
    <n v="10.199999999999999"/>
    <n v="796"/>
    <n v="317.31"/>
    <n v="16.2"/>
    <n v="11.22"/>
    <n v="98.9"/>
    <n v="97.2"/>
    <n v="37.31"/>
    <n v="29.4"/>
    <n v="2"/>
    <n v="238.01"/>
    <n v="36.32"/>
    <n v="48.28"/>
    <n v="77.81"/>
    <n v="25.6"/>
    <n v="31.22"/>
    <n v="13.65"/>
    <n v="13.03"/>
    <n v="32.9"/>
    <n v="40.119999999999997"/>
    <n v="27.93"/>
    <n v="3.03"/>
    <n v="16.75"/>
    <n v="61.98"/>
    <n v="15.89"/>
    <n v="22.13"/>
    <n v="91.16"/>
    <n v="84.35"/>
    <n v="4.68"/>
    <n v="0"/>
    <n v="37.31"/>
    <n v="3.32"/>
    <n v="67.44"/>
    <n v="43.88"/>
    <n v="812.82"/>
    <n v="32.56"/>
    <n v="9.1999999999999993"/>
    <n v="110"/>
    <n v="99.78"/>
    <n v="38.36"/>
    <n v="0"/>
    <n v="0.54"/>
    <n v="0.12"/>
    <n v="0.47"/>
    <n v="0.17"/>
    <n v="1.03"/>
    <n v="0.97"/>
    <n v="4.46"/>
    <n v="-1.06"/>
    <n v="-13.57"/>
    <n v="91.78"/>
    <n v="4.78"/>
    <n v="-0.74"/>
    <n v="73.040000000000006"/>
    <n v="247.03"/>
  </r>
  <r>
    <n v="510340"/>
    <s v="Cuiabá"/>
    <s v="MT"/>
    <x v="11"/>
    <n v="51034011"/>
    <s v="CAB Cuiabá"/>
    <s v="CAB"/>
    <s v="Local"/>
    <s v="Água e Esgoto"/>
    <s v="Sociedade de economia mista com administração pública"/>
    <n v="1"/>
    <n v="1"/>
    <n v="545918"/>
    <n v="545918"/>
    <n v="556299"/>
    <n v="556299"/>
    <n v="1"/>
    <n v="0"/>
    <n v="0"/>
    <n v="1"/>
    <n v="1"/>
    <n v="1"/>
    <n v="0"/>
    <n v="0"/>
    <n v="1"/>
    <n v="0"/>
    <n v="0"/>
    <n v="2020"/>
    <n v="2020"/>
    <m/>
    <m/>
    <m/>
    <m/>
    <n v="546343"/>
    <n v="540814"/>
    <n v="144173"/>
    <n v="141583"/>
    <n v="187556"/>
    <n v="183735"/>
    <n v="106998"/>
    <n v="104953"/>
    <n v="2911.45"/>
    <n v="2864"/>
    <n v="92584"/>
    <n v="86253"/>
    <n v="29944.13"/>
    <n v="36266.31"/>
    <n v="36266.31"/>
    <n v="41874"/>
    <n v="168953"/>
    <n v="166659"/>
    <n v="147809"/>
    <n v="145096"/>
    <n v="6331"/>
    <m/>
    <n v="0"/>
    <n v="0"/>
    <n v="0"/>
    <n v="25328.29"/>
    <n v="159417"/>
    <n v="156445"/>
    <n v="132951"/>
    <n v="130446"/>
    <n v="4049"/>
    <n v="0"/>
    <n v="544343"/>
    <n v="540814"/>
    <n v="5221"/>
    <n v="53452.2"/>
    <n v="70790"/>
    <n v="144295"/>
    <n v="27783"/>
    <n v="13492"/>
    <n v="146791"/>
    <n v="-30279"/>
    <n v="111553"/>
    <n v="0"/>
    <n v="13549"/>
    <n v="19441"/>
    <m/>
    <m/>
    <n v="221962"/>
    <n v="219900"/>
    <n v="55997"/>
    <n v="54439"/>
    <n v="70028"/>
    <n v="68687"/>
    <n v="663.53"/>
    <n v="648.29"/>
    <n v="11875"/>
    <n v="7991"/>
    <n v="12049"/>
    <n v="63089"/>
    <n v="62435"/>
    <n v="58418"/>
    <n v="57119"/>
    <n v="0"/>
    <n v="0"/>
    <n v="0"/>
    <n v="0"/>
    <n v="0"/>
    <n v="221962"/>
    <n v="219900"/>
    <n v="3512"/>
    <n v="104274473"/>
    <n v="84286952"/>
    <n v="19987521"/>
    <n v="2714782"/>
    <n v="106989255"/>
    <n v="90689365"/>
    <n v="0"/>
    <n v="54875122"/>
    <n v="52286305"/>
    <n v="27158362"/>
    <n v="2081254"/>
    <n v="19827624"/>
    <n v="10119984"/>
    <n v="69784126"/>
    <n v="14029"/>
    <n v="109105875"/>
    <n v="0"/>
    <n v="22897996"/>
    <n v="0"/>
    <n v="9987441"/>
    <n v="0"/>
    <n v="5011268"/>
    <n v="48025"/>
    <n v="0"/>
    <n v="787"/>
    <n v="791"/>
    <n v="609461"/>
    <n v="16409724"/>
    <n v="4862266"/>
    <n v="0"/>
    <n v="197027"/>
    <n v="5059293"/>
    <n v="0"/>
    <n v="14029"/>
    <n v="0"/>
    <n v="14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323.2"/>
    <n v="2.2599999999999998"/>
    <n v="2.16"/>
    <n v="2.3199999999999998"/>
    <n v="1.66"/>
    <n v="34.17"/>
    <n v="34421.24"/>
    <n v="74.17"/>
    <n v="33.82"/>
    <n v="45.23"/>
    <n v="95.57"/>
    <n v="59.04"/>
    <n v="17"/>
    <n v="32.74"/>
    <n v="67.290000000000006"/>
    <n v="16.3"/>
    <n v="1083"/>
    <n v="235.46"/>
    <n v="18.3"/>
    <n v="11.35"/>
    <n v="182.8"/>
    <n v="99.7"/>
    <n v="40.659999999999997"/>
    <n v="41.6"/>
    <n v="1.44"/>
    <n v="273.66000000000003"/>
    <n v="40.96"/>
    <n v="15.24"/>
    <n v="66.92"/>
    <n v="26.05"/>
    <n v="35.75"/>
    <n v="0.01"/>
    <n v="0.57999999999999996"/>
    <n v="38.92"/>
    <n v="53.42"/>
    <n v="28.41"/>
    <n v="2.98"/>
    <n v="0.87"/>
    <n v="78.78"/>
    <n v="18.68"/>
    <n v="2.54"/>
    <n v="90.39"/>
    <n v="82.57"/>
    <n v="5.52"/>
    <n v="22.03"/>
    <n v="40.659999999999997"/>
    <n v="3.98"/>
    <n v="59.04"/>
    <n v="49.59"/>
    <n v="1002.27"/>
    <n v="40.96"/>
    <n v="16.3"/>
    <n v="189"/>
    <n v="98.21"/>
    <n v="39.9"/>
    <n v="5.64"/>
    <n v="0.57999999999999996"/>
    <n v="0.3"/>
    <n v="0.35"/>
    <n v="0.48"/>
    <n v="0.52"/>
    <n v="1.21"/>
    <n v="12.15"/>
    <n v="12.09"/>
    <n v="-30.82"/>
    <n v="84.09"/>
    <m/>
    <m/>
    <n v="129.93"/>
    <n v="182.91"/>
  </r>
  <r>
    <n v="510340"/>
    <s v="Cuiabá"/>
    <s v="MT"/>
    <x v="12"/>
    <n v="51034011"/>
    <s v="CAB Cuiabá"/>
    <s v="CAB"/>
    <s v="Local"/>
    <s v="Água e Esgoto"/>
    <s v="Sociedade de economia mista com administração pública"/>
    <n v="1"/>
    <n v="1"/>
    <n v="540814"/>
    <n v="540814"/>
    <n v="551098"/>
    <n v="551098"/>
    <n v="1"/>
    <n v="0"/>
    <n v="0"/>
    <n v="1"/>
    <n v="1"/>
    <n v="1"/>
    <n v="0"/>
    <n v="0"/>
    <n v="1"/>
    <n v="0"/>
    <n v="0"/>
    <n v="2020"/>
    <n v="2020"/>
    <m/>
    <m/>
    <m/>
    <m/>
    <n v="540814"/>
    <n v="543460"/>
    <n v="141583"/>
    <n v="149600"/>
    <n v="183735"/>
    <n v="193572"/>
    <n v="104953"/>
    <n v="101823"/>
    <n v="2864"/>
    <n v="2820"/>
    <n v="90890"/>
    <n v="84668"/>
    <n v="29406"/>
    <n v="35611"/>
    <n v="35611"/>
    <n v="40322"/>
    <n v="166659"/>
    <n v="162052"/>
    <n v="145096"/>
    <n v="140365"/>
    <n v="6222"/>
    <m/>
    <n v="0"/>
    <n v="0"/>
    <n v="0"/>
    <n v="24878"/>
    <n v="156445"/>
    <n v="150649"/>
    <n v="130446"/>
    <n v="125344"/>
    <n v="4405"/>
    <n v="0"/>
    <n v="540814"/>
    <n v="543460"/>
    <n v="5170.8900000000003"/>
    <n v="52033"/>
    <n v="64998"/>
    <n v="135738"/>
    <n v="78637"/>
    <m/>
    <n v="81849"/>
    <m/>
    <n v="103647"/>
    <n v="0"/>
    <n v="572"/>
    <n v="14352"/>
    <m/>
    <m/>
    <n v="219900"/>
    <n v="216918"/>
    <n v="54439"/>
    <n v="53743"/>
    <n v="68687"/>
    <n v="64682"/>
    <n v="648.29"/>
    <n v="633"/>
    <n v="11642"/>
    <n v="7800"/>
    <n v="11794"/>
    <n v="62435"/>
    <n v="61039"/>
    <n v="57119"/>
    <n v="56189"/>
    <n v="0"/>
    <n v="0"/>
    <n v="0"/>
    <n v="0"/>
    <n v="0"/>
    <n v="219900"/>
    <n v="216918"/>
    <n v="3463"/>
    <n v="100170226"/>
    <n v="81031081"/>
    <n v="19139145"/>
    <n v="3476766"/>
    <n v="103646992"/>
    <n v="86823787"/>
    <n v="0"/>
    <n v="52286305"/>
    <n v="57326642"/>
    <n v="26670345"/>
    <n v="2003139"/>
    <n v="19065083"/>
    <n v="9731427"/>
    <n v="67052634"/>
    <m/>
    <n v="104896077"/>
    <n v="0"/>
    <n v="21949672"/>
    <n v="0"/>
    <n v="9582640"/>
    <m/>
    <n v="4948042"/>
    <n v="35354"/>
    <n v="0"/>
    <n v="791"/>
    <n v="789"/>
    <n v="0"/>
    <m/>
    <n v="4782516"/>
    <n v="0"/>
    <n v="200880"/>
    <n v="4983396"/>
    <m/>
    <n v="13214.52"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"/>
    <n v="323.20999999999998"/>
    <n v="2.21"/>
    <n v="2.11"/>
    <n v="2.2799999999999998"/>
    <n v="1.62"/>
    <n v="34.700000000000003"/>
    <n v="33759.93"/>
    <n v="71.010000000000005"/>
    <n v="34"/>
    <n v="44.36"/>
    <n v="95.49"/>
    <n v="58.82"/>
    <n v="17.100000000000001"/>
    <n v="32.69"/>
    <n v="67"/>
    <n v="15.7"/>
    <n v="1078"/>
    <n v="236.81"/>
    <n v="18.5"/>
    <n v="11.31"/>
    <n v="179.9"/>
    <n v="100"/>
    <n v="40.659999999999997"/>
    <n v="40.1"/>
    <n v="1.41"/>
    <n v="262.60000000000002"/>
    <n v="41.18"/>
    <n v="16.23"/>
    <n v="66.94"/>
    <n v="26.63"/>
    <n v="36.340000000000003"/>
    <m/>
    <n v="0"/>
    <n v="39.78"/>
    <n v="54.29"/>
    <n v="28.43"/>
    <n v="2.99"/>
    <n v="0"/>
    <n v="78.180000000000007"/>
    <n v="18.47"/>
    <n v="3.35"/>
    <n v="87.12"/>
    <n v="82.58"/>
    <n v="5.43"/>
    <n v="21.9"/>
    <n v="40.659999999999997"/>
    <n v="3.96"/>
    <n v="58.82"/>
    <n v="49.04"/>
    <n v="957.34"/>
    <n v="41.18"/>
    <n v="15.7"/>
    <n v="188"/>
    <n v="98.13"/>
    <n v="39.9"/>
    <n v="5.69"/>
    <n v="0.56999999999999995"/>
    <n v="0.3"/>
    <n v="0.34"/>
    <n v="0.79"/>
    <n v="0.49"/>
    <n v="1.18"/>
    <n v="0.55000000000000004"/>
    <m/>
    <m/>
    <n v="51"/>
    <m/>
    <m/>
    <m/>
    <n v="185.19"/>
  </r>
  <r>
    <n v="510340"/>
    <s v="Cuiabá"/>
    <s v="MT"/>
    <x v="13"/>
    <n v="51034011"/>
    <s v="CAB Cuiabá"/>
    <s v="CAB"/>
    <s v="Local"/>
    <s v="Água e Esgoto"/>
    <s v="Sociedade de economia mista com administração pública"/>
    <n v="1"/>
    <n v="1"/>
    <n v="542395"/>
    <n v="542395"/>
    <n v="550562"/>
    <n v="550562"/>
    <n v="1"/>
    <n v="0"/>
    <n v="0"/>
    <n v="1"/>
    <n v="1"/>
    <n v="1"/>
    <n v="0"/>
    <n v="0"/>
    <n v="1"/>
    <n v="0"/>
    <n v="0"/>
    <m/>
    <m/>
    <m/>
    <m/>
    <m/>
    <m/>
    <n v="543460"/>
    <n v="550000"/>
    <n v="149600"/>
    <n v="139049"/>
    <n v="193572"/>
    <n v="178048"/>
    <n v="101823"/>
    <n v="98771"/>
    <n v="2820"/>
    <n v="2801"/>
    <n v="88257"/>
    <n v="78882"/>
    <n v="28294"/>
    <n v="34418"/>
    <n v="34510"/>
    <n v="39903"/>
    <n v="162052"/>
    <n v="160457"/>
    <n v="140365"/>
    <n v="137770"/>
    <n v="5904"/>
    <m/>
    <n v="0"/>
    <n v="0"/>
    <n v="0"/>
    <n v="23585"/>
    <n v="150649"/>
    <n v="152895"/>
    <n v="125344"/>
    <n v="122247"/>
    <n v="3471"/>
    <n v="0"/>
    <n v="543460"/>
    <n v="550000"/>
    <n v="6402"/>
    <n v="50202"/>
    <n v="68387"/>
    <n v="131762"/>
    <n v="81992"/>
    <m/>
    <n v="75775"/>
    <m/>
    <n v="93046"/>
    <n v="0"/>
    <n v="-14838"/>
    <n v="9868"/>
    <m/>
    <m/>
    <n v="216918"/>
    <n v="209930"/>
    <n v="53743"/>
    <n v="51953"/>
    <n v="64682"/>
    <n v="62913"/>
    <n v="633"/>
    <n v="625"/>
    <n v="11426"/>
    <n v="7655"/>
    <n v="11342"/>
    <n v="61039"/>
    <n v="62913"/>
    <n v="56189"/>
    <n v="53618"/>
    <n v="0"/>
    <n v="0"/>
    <n v="0"/>
    <n v="0"/>
    <n v="0"/>
    <n v="216918"/>
    <n v="209930"/>
    <n v="3222"/>
    <m/>
    <n v="79803832"/>
    <n v="14489539"/>
    <m/>
    <n v="94293370"/>
    <n v="81101383"/>
    <n v="0"/>
    <n v="57326642"/>
    <n v="55667678"/>
    <n v="25556521"/>
    <n v="2157840"/>
    <n v="18716631"/>
    <n v="10633178"/>
    <n v="66660363"/>
    <m/>
    <n v="109141096"/>
    <n v="0"/>
    <n v="10050010"/>
    <m/>
    <n v="9596194"/>
    <m/>
    <n v="4712978"/>
    <n v="18281"/>
    <n v="64017"/>
    <n v="789"/>
    <n v="770"/>
    <m/>
    <m/>
    <n v="4795276"/>
    <n v="0"/>
    <n v="0"/>
    <n v="4795276"/>
    <m/>
    <n v="123112"/>
    <m/>
    <m/>
    <m/>
    <m/>
    <m/>
    <m/>
    <m/>
    <m/>
    <m/>
    <m/>
    <m/>
    <m/>
    <m/>
    <m/>
    <m/>
    <m/>
    <m/>
    <m/>
    <m/>
    <m/>
    <n v="1.29"/>
    <n v="327.32"/>
    <n v="2.38"/>
    <m/>
    <n v="2.31"/>
    <n v="1.28"/>
    <n v="33.159999999999997"/>
    <n v="32391.03"/>
    <n v="68.06"/>
    <n v="33.369999999999997"/>
    <n v="45.21"/>
    <m/>
    <n v="59.3"/>
    <n v="16.8"/>
    <n v="33.200000000000003"/>
    <n v="67"/>
    <n v="14.8"/>
    <n v="1117"/>
    <n v="231.15"/>
    <n v="18.7"/>
    <n v="11.27"/>
    <n v="173.5"/>
    <n v="100"/>
    <n v="39.99"/>
    <n v="37.9"/>
    <n v="1.45"/>
    <n v="258.12"/>
    <n v="40.700000000000003"/>
    <n v="13.99"/>
    <m/>
    <m/>
    <m/>
    <m/>
    <m/>
    <n v="38.340000000000003"/>
    <n v="54.29"/>
    <n v="28.08"/>
    <n v="3.24"/>
    <m/>
    <n v="84.63"/>
    <m/>
    <m/>
    <n v="83.72"/>
    <n v="82.21"/>
    <n v="5.27"/>
    <n v="22.24"/>
    <n v="39.99"/>
    <n v="3.88"/>
    <n v="59.41"/>
    <n v="48.93"/>
    <n v="922.42"/>
    <n v="40.590000000000003"/>
    <n v="14.8"/>
    <m/>
    <n v="98.71"/>
    <n v="39.4"/>
    <n v="7.25"/>
    <n v="0.56999999999999995"/>
    <n v="0.28000000000000003"/>
    <n v="0.35"/>
    <n v="0.9"/>
    <n v="0.5"/>
    <n v="1.2"/>
    <n v="-15.95"/>
    <m/>
    <m/>
    <n v="48.03"/>
    <m/>
    <m/>
    <m/>
    <n v="182"/>
  </r>
  <r>
    <n v="510340"/>
    <s v="Cuiabá"/>
    <s v="MT"/>
    <x v="14"/>
    <n v="51034011"/>
    <s v="CAB Cuiabá"/>
    <s v="CAB"/>
    <s v="Local"/>
    <s v="Água e Esgoto"/>
    <s v="Sociedade de economia mista com administração pública"/>
    <n v="1"/>
    <n v="1"/>
    <n v="536656"/>
    <n v="536656"/>
    <n v="544737"/>
    <n v="544737"/>
    <n v="1"/>
    <n v="0"/>
    <n v="0"/>
    <n v="1"/>
    <n v="1"/>
    <n v="1"/>
    <n v="0"/>
    <n v="0"/>
    <n v="1"/>
    <n v="0"/>
    <n v="0"/>
    <m/>
    <m/>
    <m/>
    <m/>
    <m/>
    <m/>
    <n v="550000"/>
    <n v="550000"/>
    <n v="139049"/>
    <n v="137982"/>
    <n v="178048"/>
    <n v="193149"/>
    <n v="98771"/>
    <n v="92518"/>
    <n v="2801"/>
    <n v="2560"/>
    <n v="88769.34"/>
    <n v="82547.34"/>
    <n v="35934.6"/>
    <n v="40971.39"/>
    <n v="43946.52"/>
    <n v="0"/>
    <n v="160457"/>
    <n v="175776"/>
    <n v="137770"/>
    <n v="128065"/>
    <n v="6222"/>
    <m/>
    <n v="0"/>
    <n v="0"/>
    <n v="0"/>
    <n v="32971.39"/>
    <n v="152895"/>
    <n v="150826"/>
    <n v="122247"/>
    <n v="128065"/>
    <n v="4024"/>
    <n v="0"/>
    <n v="550000"/>
    <n v="550000"/>
    <n v="0"/>
    <n v="38546"/>
    <m/>
    <m/>
    <m/>
    <m/>
    <m/>
    <m/>
    <m/>
    <m/>
    <m/>
    <m/>
    <m/>
    <m/>
    <n v="209930"/>
    <n v="209930"/>
    <n v="51953"/>
    <n v="51292"/>
    <n v="62913"/>
    <n v="61529"/>
    <n v="625"/>
    <n v="624.9"/>
    <n v="10846"/>
    <n v="5676"/>
    <n v="0"/>
    <n v="62913"/>
    <n v="61529"/>
    <n v="53618"/>
    <n v="53627"/>
    <n v="0"/>
    <n v="0"/>
    <n v="0"/>
    <m/>
    <n v="0"/>
    <n v="209930"/>
    <n v="209930"/>
    <n v="3175.4"/>
    <n v="78412813"/>
    <n v="64866189"/>
    <n v="13546624"/>
    <n v="499688"/>
    <n v="78912501"/>
    <n v="64629739"/>
    <n v="0"/>
    <n v="55667678"/>
    <n v="47958690"/>
    <n v="22270795"/>
    <n v="1754503"/>
    <n v="18959487"/>
    <n v="10564026"/>
    <n v="80864620"/>
    <n v="204766"/>
    <n v="83373146"/>
    <n v="0"/>
    <n v="1289714"/>
    <n v="0"/>
    <n v="9603660"/>
    <n v="0"/>
    <n v="3564838"/>
    <n v="1006891"/>
    <n v="1174069"/>
    <n v="770"/>
    <n v="765"/>
    <n v="17712149"/>
    <n v="1014046"/>
    <n v="5745798"/>
    <n v="0"/>
    <n v="0"/>
    <n v="5745798"/>
    <n v="693690.84"/>
    <n v="204766"/>
    <n v="0"/>
    <n v="898456.84"/>
    <n v="0"/>
    <n v="0"/>
    <m/>
    <m/>
    <m/>
    <m/>
    <m/>
    <m/>
    <m/>
    <m/>
    <m/>
    <m/>
    <m/>
    <m/>
    <m/>
    <m/>
    <m/>
    <m/>
    <n v="1.34"/>
    <n v="322.89"/>
    <n v="1.9"/>
    <n v="1.78"/>
    <n v="1.48"/>
    <m/>
    <n v="39.380000000000003"/>
    <n v="29017.32"/>
    <n v="69.05"/>
    <n v="42.4"/>
    <n v="0"/>
    <n v="94.05"/>
    <n v="48.14"/>
    <n v="22.5"/>
    <n v="26.47"/>
    <n v="52.33"/>
    <n v="19.7"/>
    <n v="1132"/>
    <n v="219.01"/>
    <n v="17.600000000000001"/>
    <n v="11.65"/>
    <n v="204"/>
    <n v="100"/>
    <n v="39.119999999999997"/>
    <n v="39.799999999999997"/>
    <n v="1.84"/>
    <n v="326.3"/>
    <n v="51.86"/>
    <n v="18.100000000000001"/>
    <n v="103.13"/>
    <n v="28.4"/>
    <n v="41.87"/>
    <n v="1.1499999999999999"/>
    <n v="22.59"/>
    <n v="27.54"/>
    <n v="40.6"/>
    <n v="23.45"/>
    <n v="2.17"/>
    <n v="21.9"/>
    <n v="82.2"/>
    <n v="17.170000000000002"/>
    <n v="0.63"/>
    <n v="90.58"/>
    <n v="87.71"/>
    <n v="5.54"/>
    <n v="13.85"/>
    <n v="39.119999999999997"/>
    <n v="4.04"/>
    <n v="51.65"/>
    <n v="44.74"/>
    <n v="865.81"/>
    <n v="48.35"/>
    <n v="18.399999999999999"/>
    <n v="256"/>
    <n v="100"/>
    <n v="38.54"/>
    <n v="0"/>
    <n v="0.43"/>
    <n v="0.28999999999999998"/>
    <n v="0.45"/>
    <m/>
    <m/>
    <m/>
    <m/>
    <m/>
    <m/>
    <m/>
    <m/>
    <m/>
    <n v="79.05"/>
    <n v="168.03"/>
  </r>
  <r>
    <n v="510340"/>
    <s v="Cuiabá"/>
    <s v="MT"/>
    <x v="15"/>
    <n v="51034011"/>
    <s v="CAB Cuiabá"/>
    <s v="CAB"/>
    <s v="Local"/>
    <s v="Água e Esgoto"/>
    <s v="Sociedade de economia mista com administração pública"/>
    <n v="1"/>
    <n v="1"/>
    <n v="519015"/>
    <n v="519015"/>
    <n v="526830"/>
    <n v="526830"/>
    <n v="1"/>
    <n v="0"/>
    <n v="0"/>
    <n v="1"/>
    <n v="1"/>
    <n v="1"/>
    <n v="0"/>
    <n v="0"/>
    <n v="1"/>
    <n v="0"/>
    <n v="0"/>
    <m/>
    <m/>
    <m/>
    <m/>
    <m/>
    <m/>
    <n v="550000"/>
    <n v="542861"/>
    <n v="137982"/>
    <n v="134256"/>
    <n v="193149"/>
    <n v="168814"/>
    <n v="92518"/>
    <n v="83383"/>
    <n v="2560"/>
    <n v="2046.7"/>
    <n v="85991.75"/>
    <n v="84611.45"/>
    <n v="35934.6"/>
    <n v="40971.39"/>
    <n v="43946.52"/>
    <n v="0"/>
    <n v="175776"/>
    <n v="155134"/>
    <n v="128065"/>
    <n v="117055"/>
    <n v="1370.3"/>
    <m/>
    <n v="0"/>
    <n v="0"/>
    <n v="0"/>
    <n v="32971.39"/>
    <n v="150826"/>
    <n v="145174"/>
    <n v="128065"/>
    <n v="104342"/>
    <n v="4299.58"/>
    <n v="0"/>
    <n v="550000"/>
    <n v="542861"/>
    <n v="0"/>
    <n v="41047.29"/>
    <n v="59810.879999999997"/>
    <n v="111880.61"/>
    <n v="65012.74"/>
    <n v="-7373.88"/>
    <n v="50223.99"/>
    <n v="-3356.12"/>
    <n v="70653.899999999994"/>
    <n v="0"/>
    <n v="-4747.04"/>
    <n v="1536.07"/>
    <n v="-5139.32"/>
    <n v="-2512.4899999999998"/>
    <n v="209930"/>
    <n v="202806"/>
    <n v="51292"/>
    <n v="49431"/>
    <n v="61529"/>
    <n v="59413"/>
    <n v="624.9"/>
    <n v="624.9"/>
    <n v="23508.7"/>
    <n v="11754.4"/>
    <n v="10667.83"/>
    <n v="61529"/>
    <n v="59413"/>
    <n v="53627"/>
    <n v="51401"/>
    <n v="0"/>
    <n v="0"/>
    <n v="0"/>
    <m/>
    <n v="0"/>
    <n v="209930"/>
    <n v="202806"/>
    <n v="3175.4"/>
    <n v="68211575"/>
    <n v="56258019"/>
    <n v="11953556"/>
    <n v="2442330"/>
    <n v="70653905"/>
    <n v="61710697"/>
    <n v="0"/>
    <n v="47958690"/>
    <n v="42824118"/>
    <n v="19299613.329999998"/>
    <n v="1428867.32"/>
    <n v="18758468.969999999"/>
    <n v="7317468.8799999999"/>
    <n v="67743219.590000004"/>
    <n v="289704.86"/>
    <n v="70597372.299999997"/>
    <n v="0"/>
    <n v="2564447.85"/>
    <n v="0"/>
    <n v="7120997.6500000004"/>
    <n v="0"/>
    <n v="3417818.55"/>
    <n v="745000.67"/>
    <n v="863981.51"/>
    <n v="765"/>
    <n v="762"/>
    <n v="13817803.439999999"/>
    <n v="0"/>
    <n v="5026800.7300000004"/>
    <n v="0"/>
    <n v="0"/>
    <n v="5026800.7300000004"/>
    <n v="693690.84"/>
    <n v="289704.86"/>
    <n v="0"/>
    <m/>
    <n v="0"/>
    <n v="0"/>
    <m/>
    <m/>
    <m/>
    <m/>
    <m/>
    <m/>
    <m/>
    <m/>
    <m/>
    <m/>
    <m/>
    <m/>
    <m/>
    <m/>
    <m/>
    <m/>
    <n v="1.33"/>
    <n v="316.24"/>
    <n v="1.29"/>
    <n v="1.25"/>
    <n v="1.28"/>
    <n v="1.1200000000000001"/>
    <n v="37.700000000000003"/>
    <n v="25277.82"/>
    <n v="64.61"/>
    <n v="43.99"/>
    <n v="0"/>
    <n v="96.62"/>
    <n v="46.2"/>
    <n v="24.4"/>
    <n v="57.38"/>
    <n v="50"/>
    <n v="20.2"/>
    <n v="1053"/>
    <n v="229.3"/>
    <n v="15.5"/>
    <n v="11.9"/>
    <n v="205.4"/>
    <n v="100"/>
    <n v="40.450000000000003"/>
    <n v="39.6"/>
    <n v="1.24"/>
    <n v="280.57"/>
    <n v="53.8"/>
    <n v="12.66"/>
    <n v="99.31"/>
    <n v="28.29"/>
    <n v="39.020000000000003"/>
    <n v="1.44"/>
    <n v="20.260000000000002"/>
    <n v="28.49"/>
    <n v="39.29"/>
    <n v="27.69"/>
    <n v="2.11"/>
    <n v="20.399999999999999"/>
    <n v="79.62"/>
    <n v="16.920000000000002"/>
    <n v="3.46"/>
    <n v="91.42"/>
    <n v="87.71"/>
    <n v="5.61"/>
    <n v="28.69"/>
    <n v="40.450000000000003"/>
    <n v="4.09"/>
    <n v="49.85"/>
    <n v="48.44"/>
    <n v="819.6"/>
    <n v="50.15"/>
    <n v="18.8"/>
    <n v="253"/>
    <n v="100"/>
    <n v="39.85"/>
    <n v="0"/>
    <n v="0.48"/>
    <n v="0.14000000000000001"/>
    <n v="0.42"/>
    <n v="1.19"/>
    <n v="0.53"/>
    <n v="1.03"/>
    <n v="-6.72"/>
    <n v="-10.44"/>
    <n v="-183.53"/>
    <n v="43.58"/>
    <n v="-3.56"/>
    <n v="-7.27"/>
    <n v="89.79"/>
    <n v="177.1"/>
  </r>
  <r>
    <n v="510340"/>
    <s v="Cuiabá"/>
    <s v="MT"/>
    <x v="16"/>
    <n v="51034011"/>
    <s v="CAB Cuiabá"/>
    <s v="CAB"/>
    <s v="Local"/>
    <s v="Água e Esgoto"/>
    <s v="Sociedade de economia mista com administração pública"/>
    <n v="1"/>
    <n v="1"/>
    <n v="535208"/>
    <n v="535208"/>
    <n v="542861"/>
    <n v="542861"/>
    <m/>
    <m/>
    <m/>
    <n v="1"/>
    <n v="1"/>
    <n v="1"/>
    <n v="0"/>
    <n v="0"/>
    <m/>
    <m/>
    <m/>
    <m/>
    <m/>
    <m/>
    <m/>
    <m/>
    <m/>
    <n v="542861"/>
    <n v="538740"/>
    <n v="134256"/>
    <n v="131014"/>
    <n v="168814"/>
    <n v="164376"/>
    <n v="83383"/>
    <n v="71976"/>
    <n v="2046.7"/>
    <n v="2037"/>
    <n v="75980.5"/>
    <n v="72092.5"/>
    <n v="32214.3"/>
    <n v="37714.300000000003"/>
    <n v="42882"/>
    <n v="0"/>
    <n v="155134"/>
    <n v="151035"/>
    <n v="117055"/>
    <n v="103665"/>
    <n v="3888"/>
    <m/>
    <n v="0"/>
    <n v="0"/>
    <n v="0"/>
    <n v="19170"/>
    <n v="145174"/>
    <n v="141258"/>
    <n v="104342"/>
    <n v="92155"/>
    <n v="0"/>
    <n v="0"/>
    <n v="542861"/>
    <n v="538740"/>
    <n v="0"/>
    <n v="48722"/>
    <n v="53335.199999999997"/>
    <n v="100911.97"/>
    <n v="4401.13"/>
    <n v="-4694.84"/>
    <n v="83784.929999999993"/>
    <n v="12725.9"/>
    <n v="67128.73"/>
    <n v="0"/>
    <n v="-4168.7700000000004"/>
    <n v="0"/>
    <n v="-2484.3000000000002"/>
    <n v="-1958.22"/>
    <n v="202806"/>
    <n v="195253"/>
    <n v="49431"/>
    <n v="47699"/>
    <n v="59413"/>
    <n v="56912"/>
    <n v="624.9"/>
    <n v="623"/>
    <n v="23508.7"/>
    <n v="11754.4"/>
    <n v="10667.8"/>
    <n v="59413"/>
    <n v="56912"/>
    <n v="51401"/>
    <n v="49331"/>
    <m/>
    <m/>
    <m/>
    <m/>
    <n v="0"/>
    <n v="202806"/>
    <n v="195253"/>
    <n v="3272.4"/>
    <n v="65099852"/>
    <n v="53817159"/>
    <n v="11282693"/>
    <n v="0"/>
    <n v="65099852"/>
    <n v="55107728"/>
    <n v="0"/>
    <n v="42824118"/>
    <n v="37224586"/>
    <n v="18679148.57"/>
    <n v="1521393.8"/>
    <n v="16662993.859999999"/>
    <n v="6243452.96"/>
    <n v="67560008.920000002"/>
    <n v="361050.8"/>
    <n v="71910052.719999999"/>
    <n v="0"/>
    <n v="3988993"/>
    <n v="0"/>
    <n v="11282720.050000001"/>
    <n v="0"/>
    <n v="1142373.3999999999"/>
    <n v="463845.2"/>
    <n v="1684285.8"/>
    <n v="762"/>
    <n v="709"/>
    <n v="13170299.68"/>
    <n v="0"/>
    <n v="3290504.4"/>
    <n v="0"/>
    <n v="0"/>
    <n v="3290504.4"/>
    <n v="693690.84"/>
    <n v="361050.8"/>
    <n v="0"/>
    <m/>
    <m/>
    <m/>
    <m/>
    <m/>
    <m/>
    <m/>
    <m/>
    <m/>
    <m/>
    <m/>
    <m/>
    <m/>
    <m/>
    <m/>
    <m/>
    <m/>
    <m/>
    <m/>
    <n v="1.25"/>
    <n v="305.58"/>
    <n v="1.34"/>
    <n v="1.21"/>
    <n v="1.25"/>
    <n v="1.05"/>
    <n v="34.65"/>
    <n v="25396.53"/>
    <n v="58.56"/>
    <n v="42.39"/>
    <n v="0"/>
    <n v="90.52"/>
    <n v="43.56"/>
    <n v="24.3"/>
    <n v="62.33"/>
    <n v="50"/>
    <n v="21.5"/>
    <n v="981"/>
    <n v="229.11"/>
    <n v="14.3"/>
    <n v="12.38"/>
    <n v="191.1"/>
    <n v="100"/>
    <n v="37.89"/>
    <n v="38"/>
    <n v="1.26"/>
    <n v="300.58999999999997"/>
    <n v="56.43"/>
    <n v="15.34"/>
    <n v="103.77"/>
    <n v="28.69"/>
    <n v="38.28"/>
    <n v="1.62"/>
    <n v="20.23"/>
    <n v="27.64"/>
    <n v="36.880000000000003"/>
    <n v="24.66"/>
    <n v="2.25"/>
    <n v="19.489999999999998"/>
    <n v="82.66"/>
    <n v="17.329999999999998"/>
    <n v="0"/>
    <n v="91.89"/>
    <n v="85.41"/>
    <n v="5.54"/>
    <n v="31.16"/>
    <n v="37.89"/>
    <n v="4.05"/>
    <n v="50.36"/>
    <n v="51.34"/>
    <n v="790.43"/>
    <n v="49.63"/>
    <n v="18.899999999999999"/>
    <n v="237"/>
    <n v="100"/>
    <n v="37.35"/>
    <n v="0"/>
    <n v="0.64"/>
    <n v="0.13"/>
    <n v="0.32"/>
    <n v="0.63"/>
    <n v="0.6"/>
    <n v="0.87"/>
    <n v="-6.21"/>
    <n v="-6.99"/>
    <n v="-26.94"/>
    <n v="95"/>
    <n v="-2.91"/>
    <n v="-3.7"/>
    <n v="80.31"/>
    <n v="184.64"/>
  </r>
  <r>
    <n v="510340"/>
    <s v="Cuiabá"/>
    <s v="MT"/>
    <x v="17"/>
    <n v="51034011"/>
    <s v="CAB Cuiabá"/>
    <s v="CAB"/>
    <s v="Local"/>
    <s v="Água e Esgoto"/>
    <s v="Sociedade de economia mista com administração pública"/>
    <n v="1"/>
    <n v="1"/>
    <n v="526275"/>
    <n v="526275"/>
    <n v="533800"/>
    <n v="533800"/>
    <m/>
    <m/>
    <m/>
    <n v="1"/>
    <n v="1"/>
    <n v="1"/>
    <n v="0"/>
    <n v="0"/>
    <m/>
    <m/>
    <m/>
    <m/>
    <m/>
    <m/>
    <m/>
    <m/>
    <m/>
    <n v="538740"/>
    <n v="519368"/>
    <n v="131014"/>
    <n v="125615"/>
    <n v="164376"/>
    <n v="155809"/>
    <n v="71976"/>
    <n v="66886"/>
    <n v="2037"/>
    <n v="2029"/>
    <n v="81983"/>
    <n v="72898.600000000006"/>
    <n v="28156.2"/>
    <n v="30792"/>
    <n v="40969.599999999999"/>
    <n v="0"/>
    <n v="151035"/>
    <n v="144269"/>
    <n v="103665"/>
    <n v="96184"/>
    <n v="3888"/>
    <m/>
    <n v="0"/>
    <n v="0"/>
    <n v="0"/>
    <n v="17077.2"/>
    <n v="141258"/>
    <n v="136657"/>
    <n v="92155"/>
    <n v="86308"/>
    <n v="0"/>
    <n v="0"/>
    <n v="538740"/>
    <n v="519368"/>
    <n v="0"/>
    <n v="51050"/>
    <m/>
    <m/>
    <m/>
    <m/>
    <m/>
    <m/>
    <m/>
    <m/>
    <m/>
    <m/>
    <m/>
    <m/>
    <n v="195253"/>
    <n v="188100"/>
    <n v="47699"/>
    <n v="46688"/>
    <n v="56912"/>
    <n v="54606"/>
    <n v="623"/>
    <n v="483"/>
    <n v="23508.7"/>
    <n v="11754.4"/>
    <n v="10250.6"/>
    <n v="56912"/>
    <n v="52250"/>
    <n v="49331"/>
    <n v="46688"/>
    <m/>
    <m/>
    <m/>
    <m/>
    <n v="0"/>
    <n v="195253"/>
    <n v="188100"/>
    <n v="3888.5"/>
    <n v="60429661"/>
    <n v="49854335"/>
    <n v="10575326"/>
    <n v="100"/>
    <n v="60429761"/>
    <n v="48334755.18"/>
    <n v="0"/>
    <n v="37224586"/>
    <n v="35780047"/>
    <n v="14278870"/>
    <n v="2000748"/>
    <n v="14029196"/>
    <n v="7892303"/>
    <n v="51317077"/>
    <n v="587206"/>
    <n v="61438019"/>
    <n v="0"/>
    <n v="9533736"/>
    <n v="0"/>
    <n v="5867090"/>
    <n v="0"/>
    <n v="622720.81000000006"/>
    <n v="321703.40000000002"/>
    <n v="680978.73"/>
    <n v="709"/>
    <n v="816"/>
    <n v="7248870"/>
    <n v="0"/>
    <n v="1625402.94"/>
    <n v="0"/>
    <n v="0"/>
    <n v="1625402.94"/>
    <n v="0"/>
    <n v="587206"/>
    <n v="0"/>
    <m/>
    <m/>
    <m/>
    <m/>
    <m/>
    <m/>
    <m/>
    <m/>
    <m/>
    <m/>
    <m/>
    <m/>
    <m/>
    <m/>
    <m/>
    <m/>
    <m/>
    <m/>
    <m/>
    <n v="1.24"/>
    <n v="283.08"/>
    <n v="1.19"/>
    <n v="1.17"/>
    <n v="1.21"/>
    <n v="1.03"/>
    <n v="36.08"/>
    <n v="18726.39"/>
    <n v="54.11"/>
    <n v="34.340000000000003"/>
    <n v="0"/>
    <n v="98.35"/>
    <n v="50.02"/>
    <n v="23.5"/>
    <n v="76.34"/>
    <n v="50"/>
    <n v="21.3"/>
    <n v="1184"/>
    <n v="182.31"/>
    <n v="14.6"/>
    <n v="11.51"/>
    <n v="159.5"/>
    <n v="100"/>
    <n v="37.1"/>
    <n v="42.7"/>
    <n v="1"/>
    <n v="237.74"/>
    <n v="49.97"/>
    <n v="20.010000000000002"/>
    <n v="84.92"/>
    <n v="23.62"/>
    <n v="36.68"/>
    <n v="0.97"/>
    <n v="11.99"/>
    <n v="27.82"/>
    <n v="43.2"/>
    <n v="27.33"/>
    <n v="3.89"/>
    <n v="14.12"/>
    <n v="82.49"/>
    <n v="17.5"/>
    <n v="0"/>
    <n v="92.22"/>
    <n v="91.43"/>
    <n v="5.94"/>
    <n v="38.17"/>
    <n v="37.1"/>
    <n v="4.34"/>
    <n v="62.44"/>
    <n v="68.98"/>
    <n v="1093.01"/>
    <n v="37.549999999999997"/>
    <n v="16"/>
    <n v="222"/>
    <n v="100"/>
    <n v="36.57"/>
    <n v="0"/>
    <n v="0.62"/>
    <n v="0.16"/>
    <n v="0.25"/>
    <m/>
    <m/>
    <m/>
    <m/>
    <m/>
    <m/>
    <m/>
    <m/>
    <m/>
    <n v="93.12"/>
    <n v="148.22999999999999"/>
  </r>
  <r>
    <n v="510340"/>
    <s v="Cuiabá"/>
    <s v="MT"/>
    <x v="18"/>
    <n v="51034011"/>
    <s v="CAB Cuiabá"/>
    <s v="CAB"/>
    <s v="Local"/>
    <s v="Água e Esgoto"/>
    <s v="Sociedade de economia mista com administração pública"/>
    <n v="1"/>
    <n v="1"/>
    <n v="517269"/>
    <n v="517269"/>
    <n v="524666"/>
    <n v="524666"/>
    <m/>
    <m/>
    <m/>
    <n v="1"/>
    <n v="1"/>
    <n v="1"/>
    <n v="0"/>
    <n v="0"/>
    <m/>
    <m/>
    <m/>
    <m/>
    <m/>
    <m/>
    <m/>
    <m/>
    <m/>
    <n v="519368"/>
    <n v="501000"/>
    <n v="125615"/>
    <n v="121298"/>
    <n v="155809"/>
    <n v="152350"/>
    <n v="66886"/>
    <n v="70849"/>
    <n v="2029"/>
    <n v="2100"/>
    <n v="80621"/>
    <n v="71650"/>
    <n v="17822"/>
    <n v="27873"/>
    <n v="27873"/>
    <n v="0"/>
    <n v="144269"/>
    <n v="137100"/>
    <n v="96184"/>
    <n v="96705"/>
    <n v="3888"/>
    <m/>
    <n v="0"/>
    <n v="0"/>
    <n v="0"/>
    <n v="15896"/>
    <n v="136657"/>
    <n v="133255"/>
    <n v="86308"/>
    <n v="87800"/>
    <n v="0"/>
    <n v="0"/>
    <n v="519368"/>
    <n v="501000"/>
    <n v="0"/>
    <n v="50280"/>
    <n v="37829"/>
    <n v="82215"/>
    <n v="6242"/>
    <n v="-15783"/>
    <n v="48801"/>
    <n v="27172"/>
    <n v="46212"/>
    <n v="0"/>
    <n v="-13405"/>
    <n v="0"/>
    <n v="-14330"/>
    <n v="-11952"/>
    <n v="188100"/>
    <n v="210560"/>
    <n v="46688"/>
    <n v="48968"/>
    <n v="54606"/>
    <n v="56000"/>
    <n v="483"/>
    <n v="621"/>
    <n v="19754"/>
    <n v="17451"/>
    <n v="9846"/>
    <n v="52250"/>
    <n v="56000"/>
    <n v="46688"/>
    <n v="48968"/>
    <m/>
    <m/>
    <m/>
    <m/>
    <n v="0"/>
    <n v="188100"/>
    <n v="210560"/>
    <n v="3615.4"/>
    <n v="45193795"/>
    <n v="35980884"/>
    <n v="9212911"/>
    <n v="1018694"/>
    <n v="46212489"/>
    <n v="39721219"/>
    <n v="0"/>
    <n v="35780047"/>
    <n v="28234278"/>
    <n v="14311648"/>
    <n v="1919549"/>
    <n v="15553437"/>
    <n v="13210761"/>
    <n v="53391502.170000002"/>
    <n v="0"/>
    <n v="62158606.439999998"/>
    <n v="0"/>
    <n v="1339754.6499999999"/>
    <n v="0"/>
    <n v="4212375.66"/>
    <n v="0"/>
    <n v="3408292.2"/>
    <n v="3312148.3"/>
    <n v="0"/>
    <n v="816"/>
    <n v="874"/>
    <n v="4183731.51"/>
    <n v="7427349.6200000001"/>
    <n v="3151224.3"/>
    <n v="3569216.2"/>
    <n v="0"/>
    <n v="6720440.5"/>
    <n v="0"/>
    <n v="0"/>
    <n v="0"/>
    <m/>
    <m/>
    <m/>
    <m/>
    <m/>
    <m/>
    <m/>
    <m/>
    <m/>
    <m/>
    <m/>
    <m/>
    <m/>
    <m/>
    <m/>
    <m/>
    <m/>
    <m/>
    <m/>
    <n v="1.24"/>
    <n v="247.78"/>
    <n v="1.64"/>
    <n v="1.19"/>
    <n v="1.29"/>
    <n v="0.93"/>
    <n v="44.27"/>
    <n v="16936.86"/>
    <n v="55.78"/>
    <n v="22.1"/>
    <n v="0"/>
    <n v="72.7"/>
    <n v="65.42"/>
    <n v="15.4"/>
    <n v="70.87"/>
    <n v="88.34"/>
    <n v="15.1"/>
    <n v="1625"/>
    <n v="128.85"/>
    <n v="15.3"/>
    <n v="11.54"/>
    <n v="149.69999999999999"/>
    <n v="100"/>
    <n v="36.36"/>
    <n v="43.6"/>
    <n v="1.41"/>
    <n v="254.99"/>
    <n v="34.57"/>
    <n v="14.04"/>
    <n v="118.13"/>
    <n v="31.66"/>
    <n v="60.89"/>
    <n v="0"/>
    <n v="9.25"/>
    <n v="26.8"/>
    <n v="51.54"/>
    <n v="29.13"/>
    <n v="3.59"/>
    <n v="7.83"/>
    <n v="77.849999999999994"/>
    <n v="19.93"/>
    <n v="2.2000000000000002"/>
    <n v="91.3"/>
    <n v="63.94"/>
    <n v="6.84"/>
    <n v="62.6"/>
    <n v="36.36"/>
    <n v="4.93"/>
    <n v="65.42"/>
    <n v="70"/>
    <n v="1170.57"/>
    <n v="34.57"/>
    <n v="15.1"/>
    <n v="285"/>
    <n v="98.99"/>
    <n v="35.85"/>
    <n v="0"/>
    <n v="0.62"/>
    <n v="0.18"/>
    <n v="0.28000000000000003"/>
    <n v="0.77"/>
    <n v="0.68"/>
    <n v="0.66"/>
    <n v="-29"/>
    <n v="-34.15"/>
    <n v="-36.74"/>
    <n v="88.65"/>
    <n v="-25.86"/>
    <n v="-31"/>
    <n v="74.39"/>
    <n v="105.4"/>
  </r>
  <r>
    <n v="510340"/>
    <s v="Cuiabá"/>
    <s v="MT"/>
    <x v="19"/>
    <n v="51034011"/>
    <s v="CAB Cuiabá"/>
    <s v="CAB"/>
    <s v="Local"/>
    <s v="Água e Esgoto"/>
    <s v="Sociedade de economia mista com administração pública"/>
    <n v="1"/>
    <n v="1"/>
    <n v="500992"/>
    <n v="500992"/>
    <n v="508156"/>
    <n v="508156"/>
    <m/>
    <m/>
    <m/>
    <n v="1"/>
    <n v="1"/>
    <n v="1"/>
    <n v="0"/>
    <n v="0"/>
    <m/>
    <m/>
    <m/>
    <m/>
    <m/>
    <m/>
    <m/>
    <m/>
    <m/>
    <n v="501000"/>
    <n v="499800"/>
    <n v="121298"/>
    <n v="117752"/>
    <n v="152350"/>
    <n v="146858"/>
    <n v="70849"/>
    <n v="70849"/>
    <n v="2100"/>
    <n v="2100"/>
    <n v="75833.600000000006"/>
    <n v="68950.600000000006"/>
    <n v="28200"/>
    <n v="37598"/>
    <n v="37646.5"/>
    <n v="73297"/>
    <n v="137100"/>
    <n v="137095"/>
    <n v="96705"/>
    <n v="96700"/>
    <n v="6883"/>
    <m/>
    <n v="0"/>
    <n v="0"/>
    <n v="0"/>
    <n v="15533"/>
    <n v="133255"/>
    <n v="130421"/>
    <n v="87800"/>
    <n v="87800"/>
    <n v="0"/>
    <n v="0"/>
    <n v="501000"/>
    <n v="499800"/>
    <n v="0"/>
    <n v="46570.43"/>
    <n v="30598"/>
    <n v="46058"/>
    <n v="3913"/>
    <n v="-7727"/>
    <n v="24668"/>
    <n v="17477"/>
    <n v="48108"/>
    <n v="0"/>
    <n v="-5064"/>
    <n v="0"/>
    <n v="-7054"/>
    <n v="-4391"/>
    <n v="210560"/>
    <n v="198800"/>
    <n v="48968"/>
    <n v="48968"/>
    <n v="56000"/>
    <n v="56000"/>
    <n v="621"/>
    <n v="621"/>
    <n v="19306"/>
    <n v="16394.400000000001"/>
    <n v="9204.7999999999993"/>
    <n v="56000"/>
    <n v="56000"/>
    <n v="48968"/>
    <n v="48968"/>
    <m/>
    <m/>
    <m/>
    <m/>
    <n v="0"/>
    <n v="210560"/>
    <n v="198800"/>
    <n v="2856.55"/>
    <n v="47209893"/>
    <n v="38946308"/>
    <n v="8263585"/>
    <n v="898067"/>
    <n v="48107960"/>
    <n v="36550393"/>
    <n v="0"/>
    <n v="28234278"/>
    <n v="29109073.109999999"/>
    <n v="10528560"/>
    <n v="1078644"/>
    <n v="12780396"/>
    <n v="2414352"/>
    <n v="46947036"/>
    <n v="0"/>
    <n v="55835088"/>
    <n v="0"/>
    <n v="7254612"/>
    <n v="0"/>
    <n v="5238252"/>
    <n v="0"/>
    <n v="3171287"/>
    <n v="2048759"/>
    <n v="537845"/>
    <n v="874"/>
    <n v="600"/>
    <n v="14906832"/>
    <n v="1633440"/>
    <n v="5757891"/>
    <n v="0"/>
    <n v="0"/>
    <n v="5757891"/>
    <n v="0"/>
    <n v="0"/>
    <n v="0"/>
    <m/>
    <m/>
    <m/>
    <m/>
    <m/>
    <m/>
    <m/>
    <m/>
    <m/>
    <m/>
    <m/>
    <m/>
    <m/>
    <m/>
    <m/>
    <m/>
    <m/>
    <m/>
    <m/>
    <n v="1.25"/>
    <n v="278.97000000000003"/>
    <n v="1.19"/>
    <n v="1"/>
    <n v="1.03"/>
    <n v="0.89"/>
    <n v="23.18"/>
    <n v="14285.7"/>
    <n v="59.27"/>
    <n v="37.18"/>
    <n v="96.65"/>
    <n v="84.55"/>
    <n v="50.35"/>
    <n v="24.3"/>
    <n v="51.34"/>
    <n v="84.91"/>
    <n v="21"/>
    <n v="906"/>
    <n v="226.93"/>
    <n v="15.9"/>
    <n v="12.68"/>
    <n v="205.9"/>
    <n v="100"/>
    <n v="42.02"/>
    <n v="42.2"/>
    <n v="1"/>
    <n v="228.33"/>
    <n v="49.64"/>
    <n v="24.02"/>
    <n v="99.44"/>
    <n v="22.3"/>
    <n v="27.41"/>
    <n v="0"/>
    <n v="31.57"/>
    <n v="22.42"/>
    <n v="27.56"/>
    <n v="27.22"/>
    <n v="2.29"/>
    <n v="31.75"/>
    <n v="80.95"/>
    <n v="17.170000000000002"/>
    <n v="1.86"/>
    <n v="91.64"/>
    <n v="75"/>
    <n v="6.16"/>
    <n v="43.6"/>
    <n v="42.02"/>
    <n v="4.37"/>
    <n v="50.42"/>
    <n v="49.88"/>
    <n v="876.42"/>
    <n v="49.57"/>
    <n v="20.9"/>
    <n v="215"/>
    <n v="98.59"/>
    <n v="41.43"/>
    <n v="0"/>
    <n v="0.61"/>
    <n v="0.14000000000000001"/>
    <n v="0.25"/>
    <n v="1.24"/>
    <n v="1.07"/>
    <n v="0.62"/>
    <n v="-10.52"/>
    <n v="-16.059999999999999"/>
    <n v="-30.65"/>
    <n v="86.3"/>
    <n v="-9.1199999999999992"/>
    <n v="-14.66"/>
    <n v="77.849999999999994"/>
    <n v="185.97"/>
  </r>
  <r>
    <n v="510340"/>
    <s v="Cuiabá"/>
    <s v="MT"/>
    <x v="20"/>
    <n v="51034011"/>
    <s v="CAB Cuiabá"/>
    <s v="CAB"/>
    <s v="Local"/>
    <s v="Água e Esgoto"/>
    <s v="Sociedade de economia mista com administração pública"/>
    <n v="1"/>
    <n v="1"/>
    <n v="499800"/>
    <n v="499800"/>
    <n v="500288"/>
    <n v="500288"/>
    <m/>
    <m/>
    <m/>
    <n v="1"/>
    <n v="1"/>
    <n v="1"/>
    <n v="0"/>
    <n v="0"/>
    <m/>
    <m/>
    <m/>
    <m/>
    <m/>
    <m/>
    <m/>
    <m/>
    <m/>
    <n v="499800"/>
    <n v="457169"/>
    <n v="117752"/>
    <n v="113827"/>
    <n v="146858"/>
    <n v="141220"/>
    <n v="70849"/>
    <n v="70849"/>
    <n v="2100"/>
    <n v="2000"/>
    <n v="73297"/>
    <n v="66414"/>
    <n v="28165"/>
    <n v="28175"/>
    <n v="36901"/>
    <n v="73297"/>
    <n v="137095"/>
    <n v="128780"/>
    <n v="96700"/>
    <n v="96696"/>
    <n v="6883"/>
    <m/>
    <n v="0"/>
    <n v="0"/>
    <n v="0"/>
    <n v="15533"/>
    <n v="130421"/>
    <n v="121089"/>
    <n v="87800"/>
    <n v="87381"/>
    <n v="0"/>
    <m/>
    <n v="499800"/>
    <n v="457169"/>
    <m/>
    <m/>
    <n v="26295.360000000001"/>
    <n v="36671.49"/>
    <n v="819.64"/>
    <n v="-4045.24"/>
    <n v="10957.43"/>
    <n v="24894.41"/>
    <n v="37955.980000000003"/>
    <n v="0"/>
    <n v="-2933.9"/>
    <n v="0"/>
    <n v="-3595.34"/>
    <n v="-2484"/>
    <n v="198800"/>
    <n v="198800"/>
    <n v="48968"/>
    <n v="48968"/>
    <n v="56000"/>
    <n v="56000"/>
    <n v="621"/>
    <n v="600"/>
    <n v="19306"/>
    <n v="12254"/>
    <n v="8735"/>
    <n v="56000"/>
    <n v="56000"/>
    <n v="48968"/>
    <n v="48968"/>
    <m/>
    <m/>
    <m/>
    <m/>
    <m/>
    <n v="198800"/>
    <n v="198800"/>
    <m/>
    <n v="37370567.990000002"/>
    <n v="31014859.039999999"/>
    <n v="6355708.9500000002"/>
    <n v="736085.5"/>
    <n v="38106653.490000002"/>
    <n v="30780961.23"/>
    <n v="0"/>
    <n v="29109073.109999999"/>
    <n v="20637000"/>
    <n v="7632859.8200000003"/>
    <n v="763000"/>
    <n v="11790000"/>
    <n v="9831322.2599999998"/>
    <n v="37740249.439999998"/>
    <n v="0"/>
    <n v="42141910.600000001"/>
    <n v="0"/>
    <n v="4401661.16"/>
    <n v="0"/>
    <n v="3930256.7"/>
    <n v="0"/>
    <n v="2050904"/>
    <n v="1398995"/>
    <n v="225151"/>
    <n v="600"/>
    <n v="580"/>
    <n v="3792810.66"/>
    <n v="0"/>
    <n v="3675050"/>
    <n v="0"/>
    <n v="0"/>
    <n v="3675050"/>
    <n v="0"/>
    <n v="0"/>
    <n v="0"/>
    <m/>
    <m/>
    <m/>
    <m/>
    <m/>
    <m/>
    <m/>
    <m/>
    <m/>
    <m/>
    <m/>
    <m/>
    <m/>
    <m/>
    <m/>
    <m/>
    <m/>
    <m/>
    <m/>
    <n v="1.24"/>
    <n v="339.04"/>
    <n v="0.92"/>
    <n v="0.81"/>
    <n v="0.84"/>
    <n v="0.72"/>
    <n v="41.44"/>
    <n v="12937.05"/>
    <n v="61.18"/>
    <n v="38.42"/>
    <n v="100"/>
    <n v="88.67"/>
    <n v="49.65"/>
    <n v="24.3"/>
    <n v="68.52"/>
    <n v="63.47"/>
    <n v="21.3"/>
    <n v="1350"/>
    <n v="148.18"/>
    <n v="16.3"/>
    <n v="12.46"/>
    <n v="161.30000000000001"/>
    <n v="100"/>
    <n v="39.770000000000003"/>
    <n v="42.4"/>
    <n v="0.82"/>
    <n v="188.66"/>
    <n v="50.34"/>
    <n v="19.22"/>
    <n v="100.98"/>
    <n v="20.420000000000002"/>
    <n v="46.73"/>
    <n v="0"/>
    <n v="10.14"/>
    <n v="20.22"/>
    <n v="46.27"/>
    <n v="31.23"/>
    <n v="2.02"/>
    <n v="10.039999999999999"/>
    <n v="81.38"/>
    <n v="16.670000000000002"/>
    <n v="1.93"/>
    <n v="92.29"/>
    <n v="99.96"/>
    <n v="5.09"/>
    <n v="43.49"/>
    <n v="39.770000000000003"/>
    <n v="3.58"/>
    <n v="61.56"/>
    <n v="60.3"/>
    <n v="1067.6400000000001"/>
    <n v="38.43"/>
    <n v="16.3"/>
    <n v="280"/>
    <n v="99.9"/>
    <n v="39.729999999999997"/>
    <m/>
    <m/>
    <m/>
    <m/>
    <n v="2.39"/>
    <n v="2.23"/>
    <n v="0.32"/>
    <n v="-7.72"/>
    <n v="-10.65"/>
    <n v="-13.97"/>
    <n v="93.04"/>
    <n v="-6.54"/>
    <n v="-9.4700000000000006"/>
    <m/>
    <m/>
  </r>
  <r>
    <n v="510340"/>
    <s v="Cuiabá"/>
    <s v="MT"/>
    <x v="21"/>
    <n v="51034011"/>
    <s v="CAB Cuiabá"/>
    <s v="CAB"/>
    <s v="Local"/>
    <s v="Água e Esgoto"/>
    <s v="Sociedade de economia mista com administração pública"/>
    <n v="1"/>
    <n v="1"/>
    <n v="483346"/>
    <n v="483346"/>
    <n v="492894"/>
    <n v="492894"/>
    <m/>
    <m/>
    <m/>
    <n v="1"/>
    <n v="1"/>
    <n v="1"/>
    <n v="1"/>
    <n v="0"/>
    <m/>
    <m/>
    <m/>
    <m/>
    <m/>
    <m/>
    <m/>
    <m/>
    <m/>
    <n v="457169"/>
    <n v="446000"/>
    <n v="113827"/>
    <n v="111402"/>
    <n v="141220"/>
    <n v="137929"/>
    <n v="70849"/>
    <n v="81861"/>
    <n v="2000"/>
    <n v="1911"/>
    <n v="70085"/>
    <n v="63202"/>
    <n v="19909"/>
    <n v="26914"/>
    <n v="26715"/>
    <n v="63202"/>
    <n v="128780"/>
    <n v="125602"/>
    <n v="96696"/>
    <n v="107352"/>
    <n v="6883"/>
    <m/>
    <n v="0"/>
    <n v="0"/>
    <n v="0"/>
    <n v="0"/>
    <n v="121089"/>
    <n v="118457"/>
    <n v="87381"/>
    <n v="97317"/>
    <n v="0"/>
    <m/>
    <n v="457169"/>
    <m/>
    <m/>
    <m/>
    <m/>
    <m/>
    <m/>
    <m/>
    <m/>
    <m/>
    <m/>
    <m/>
    <m/>
    <m/>
    <m/>
    <m/>
    <n v="198800"/>
    <n v="163000"/>
    <n v="48968"/>
    <n v="48968"/>
    <n v="56000"/>
    <n v="56000"/>
    <n v="600"/>
    <n v="520.4"/>
    <n v="19306"/>
    <n v="12254"/>
    <n v="8638"/>
    <n v="56000"/>
    <n v="56000"/>
    <n v="48968"/>
    <n v="48968"/>
    <m/>
    <m/>
    <m/>
    <m/>
    <m/>
    <n v="198800"/>
    <m/>
    <m/>
    <n v="33672424"/>
    <n v="28379002"/>
    <n v="5293422"/>
    <n v="0"/>
    <n v="33672424"/>
    <n v="26040657"/>
    <n v="0"/>
    <n v="20637000"/>
    <n v="18422000"/>
    <n v="6422252"/>
    <n v="728151"/>
    <n v="5878458"/>
    <n v="5436175"/>
    <n v="23382760"/>
    <n v="0"/>
    <n v="24368260"/>
    <n v="0"/>
    <n v="0"/>
    <n v="0"/>
    <n v="0"/>
    <n v="0"/>
    <n v="2589095"/>
    <n v="139332"/>
    <n v="590067"/>
    <n v="580"/>
    <n v="585"/>
    <n v="4917724"/>
    <n v="985500"/>
    <n v="3318494"/>
    <n v="0"/>
    <n v="0"/>
    <n v="3318494"/>
    <n v="0"/>
    <m/>
    <m/>
    <m/>
    <m/>
    <m/>
    <m/>
    <m/>
    <m/>
    <m/>
    <m/>
    <m/>
    <m/>
    <m/>
    <m/>
    <m/>
    <m/>
    <m/>
    <m/>
    <m/>
    <m/>
    <m/>
    <n v="1.23"/>
    <n v="335.75"/>
    <n v="0.68"/>
    <n v="0.95"/>
    <n v="1.06"/>
    <n v="0.61"/>
    <n v="48.66"/>
    <n v="11025.33"/>
    <n v="67.8"/>
    <n v="28.4"/>
    <n v="90.17"/>
    <n v="138.18"/>
    <n v="61.88"/>
    <n v="16.3"/>
    <n v="71.73"/>
    <n v="63.47"/>
    <n v="16"/>
    <n v="1076"/>
    <n v="181.83"/>
    <n v="16.3"/>
    <n v="11.44"/>
    <n v="163.30000000000001"/>
    <n v="94.6"/>
    <n v="41.12"/>
    <n v="41.8"/>
    <n v="0.66"/>
    <n v="119.55"/>
    <n v="38.11"/>
    <n v="22.66"/>
    <n v="69.44"/>
    <n v="19.07"/>
    <n v="35.21"/>
    <n v="0"/>
    <n v="14.6"/>
    <n v="27.46"/>
    <n v="50.71"/>
    <n v="25.14"/>
    <n v="3.11"/>
    <n v="21.03"/>
    <n v="84.27"/>
    <n v="15.72"/>
    <n v="0"/>
    <n v="91.12"/>
    <n v="73.97"/>
    <n v="5.17"/>
    <n v="45.53"/>
    <n v="41.12"/>
    <n v="3.6"/>
    <n v="61.59"/>
    <n v="60.48"/>
    <n v="1050.28"/>
    <n v="38.4"/>
    <n v="16.100000000000001"/>
    <n v="221"/>
    <n v="92.75"/>
    <n v="40.33"/>
    <m/>
    <m/>
    <m/>
    <m/>
    <m/>
    <m/>
    <m/>
    <m/>
    <m/>
    <m/>
    <m/>
    <m/>
    <m/>
    <m/>
    <m/>
  </r>
  <r>
    <n v="510340"/>
    <s v="Cuiabá"/>
    <s v="MT"/>
    <x v="22"/>
    <n v="51034011"/>
    <s v="CAB Cuiabá"/>
    <s v="CAB"/>
    <s v="Local"/>
    <s v="Água e Esgoto"/>
    <s v="Administração pública direta"/>
    <m/>
    <m/>
    <n v="475632"/>
    <n v="475632"/>
    <n v="483346"/>
    <n v="483346"/>
    <m/>
    <m/>
    <m/>
    <n v="1"/>
    <n v="1"/>
    <n v="1"/>
    <n v="1"/>
    <n v="0"/>
    <m/>
    <m/>
    <m/>
    <m/>
    <m/>
    <m/>
    <m/>
    <m/>
    <m/>
    <n v="446000"/>
    <n v="440000"/>
    <n v="111402"/>
    <n v="110170"/>
    <n v="137929"/>
    <n v="136220"/>
    <n v="81861"/>
    <n v="84284"/>
    <n v="1911"/>
    <n v="1817"/>
    <n v="64303"/>
    <n v="63745"/>
    <n v="22529"/>
    <n v="26982"/>
    <n v="27067"/>
    <n v="63745"/>
    <n v="125602"/>
    <n v="124040"/>
    <n v="107352"/>
    <n v="109146"/>
    <n v="0"/>
    <m/>
    <n v="0"/>
    <n v="0"/>
    <n v="0"/>
    <n v="0"/>
    <n v="118457"/>
    <n v="117140"/>
    <n v="97317"/>
    <n v="99275"/>
    <n v="0"/>
    <m/>
    <m/>
    <m/>
    <m/>
    <m/>
    <m/>
    <m/>
    <m/>
    <m/>
    <m/>
    <m/>
    <m/>
    <m/>
    <m/>
    <m/>
    <m/>
    <m/>
    <n v="163000"/>
    <n v="162000"/>
    <n v="48968"/>
    <n v="48968"/>
    <n v="56000"/>
    <n v="56000"/>
    <n v="520.4"/>
    <n v="520.4"/>
    <n v="19305.689999999999"/>
    <n v="12254.29"/>
    <n v="8499"/>
    <n v="56000"/>
    <n v="56000"/>
    <n v="48968"/>
    <n v="48968"/>
    <m/>
    <m/>
    <m/>
    <m/>
    <m/>
    <m/>
    <m/>
    <m/>
    <n v="34237298"/>
    <n v="28646255"/>
    <n v="5591043"/>
    <n v="0"/>
    <n v="34237298"/>
    <n v="24440000"/>
    <n v="0"/>
    <n v="18422000"/>
    <n v="11275000"/>
    <n v="5843000"/>
    <n v="634000"/>
    <n v="5715000"/>
    <n v="4358000"/>
    <n v="20182000"/>
    <n v="0"/>
    <n v="20182000"/>
    <n v="0"/>
    <n v="0"/>
    <n v="0"/>
    <n v="0"/>
    <n v="0"/>
    <n v="1275000"/>
    <n v="209000"/>
    <n v="875000"/>
    <n v="585"/>
    <n v="575"/>
    <n v="3632000"/>
    <n v="0"/>
    <n v="2359000"/>
    <n v="0"/>
    <n v="0"/>
    <n v="2359000"/>
    <n v="0"/>
    <m/>
    <m/>
    <m/>
    <m/>
    <m/>
    <m/>
    <m/>
    <m/>
    <m/>
    <m/>
    <m/>
    <m/>
    <m/>
    <m/>
    <m/>
    <m/>
    <m/>
    <m/>
    <m/>
    <m/>
    <m/>
    <n v="1.23"/>
    <n v="332.88"/>
    <n v="0.56000000000000005"/>
    <n v="0.96"/>
    <n v="1.05"/>
    <n v="0.65"/>
    <n v="50.54"/>
    <n v="10074.14"/>
    <n v="74.98"/>
    <n v="35.03"/>
    <n v="99.13"/>
    <n v="169.64"/>
    <n v="57.9"/>
    <n v="17.3"/>
    <n v="71.55"/>
    <n v="63.47"/>
    <n v="16.5"/>
    <n v="1013"/>
    <n v="190.67"/>
    <n v="15.8"/>
    <n v="10.62"/>
    <n v="166.9"/>
    <n v="93.8"/>
    <n v="34.270000000000003"/>
    <n v="39.1"/>
    <n v="0.56000000000000005"/>
    <n v="104.52"/>
    <n v="42.09"/>
    <n v="28.61"/>
    <n v="58.94"/>
    <n v="17.059999999999999"/>
    <n v="29.79"/>
    <n v="0"/>
    <n v="10.6"/>
    <n v="28.95"/>
    <n v="50.54"/>
    <n v="28.31"/>
    <n v="3.14"/>
    <n v="17.989999999999998"/>
    <n v="83.66"/>
    <n v="16.329999999999998"/>
    <n v="0"/>
    <n v="91.06"/>
    <n v="83.49"/>
    <n v="5.23"/>
    <n v="45.41"/>
    <n v="34.270000000000003"/>
    <n v="3.63"/>
    <n v="58.03"/>
    <n v="54.85"/>
    <n v="922.94"/>
    <n v="41.96"/>
    <n v="16.399999999999999"/>
    <n v="194"/>
    <m/>
    <m/>
    <m/>
    <m/>
    <m/>
    <m/>
    <m/>
    <m/>
    <m/>
    <m/>
    <m/>
    <m/>
    <m/>
    <m/>
    <m/>
    <m/>
    <m/>
  </r>
  <r>
    <n v="510350"/>
    <s v="Diamantino"/>
    <s v="MT"/>
    <x v="0"/>
    <n v="51035012"/>
    <s v="Águas de Diamantino Ltda."/>
    <s v="ADI"/>
    <s v="Local"/>
    <s v="Água e Esgoto"/>
    <s v="Empresa privada"/>
    <n v="1"/>
    <n v="1"/>
    <m/>
    <m/>
    <n v="21941"/>
    <n v="21941"/>
    <n v="1"/>
    <n v="0"/>
    <n v="0"/>
    <n v="1"/>
    <n v="1"/>
    <n v="1"/>
    <n v="0"/>
    <n v="0"/>
    <n v="1"/>
    <n v="0"/>
    <n v="0"/>
    <n v="2044"/>
    <n v="2044"/>
    <m/>
    <m/>
    <m/>
    <m/>
    <n v="17413"/>
    <n v="17434"/>
    <n v="7231"/>
    <n v="7126"/>
    <n v="7452"/>
    <n v="7361"/>
    <n v="7195"/>
    <n v="7088"/>
    <n v="98.42"/>
    <n v="83.6"/>
    <n v="2095.54"/>
    <n v="2057.12"/>
    <n v="1007.64"/>
    <n v="1131.5"/>
    <n v="1272.58"/>
    <n v="2095.54"/>
    <n v="6908"/>
    <n v="6819"/>
    <n v="7415"/>
    <n v="7320"/>
    <n v="38.42"/>
    <m/>
    <n v="0"/>
    <n v="0"/>
    <n v="0"/>
    <n v="838.44"/>
    <n v="9318"/>
    <n v="9109"/>
    <n v="6883"/>
    <n v="6789"/>
    <n v="533.04"/>
    <m/>
    <m/>
    <n v="17434"/>
    <n v="2095.54"/>
    <n v="1299.1099999999999"/>
    <n v="2360"/>
    <n v="19901"/>
    <n v="16545.64"/>
    <n v="113"/>
    <n v="1064.72"/>
    <n v="2290.17"/>
    <n v="9725"/>
    <n v="0"/>
    <n v="500"/>
    <n v="344.58"/>
    <n v="1001"/>
    <n v="1387"/>
    <n v="9600"/>
    <n v="9689"/>
    <n v="2904"/>
    <n v="2890"/>
    <n v="2991"/>
    <n v="2941"/>
    <n v="56.71"/>
    <n v="49.46"/>
    <n v="356.16"/>
    <n v="356.16"/>
    <n v="327.33"/>
    <n v="2807"/>
    <n v="2833"/>
    <n v="2936"/>
    <n v="3057"/>
    <n v="0"/>
    <n v="0"/>
    <n v="0"/>
    <n v="0"/>
    <m/>
    <m/>
    <n v="9689"/>
    <n v="9.9"/>
    <n v="6825406.6799999997"/>
    <n v="5788882.4199999999"/>
    <n v="1036524.26"/>
    <n v="51714.96"/>
    <n v="6877121.6399999997"/>
    <n v="5486040.5700000003"/>
    <n v="0"/>
    <n v="2397524.71"/>
    <n v="1919861.03"/>
    <n v="1393559.76"/>
    <n v="129055.2"/>
    <n v="924135.86"/>
    <n v="662304.14"/>
    <n v="4042958.95"/>
    <n v="0"/>
    <n v="6409830.0099999998"/>
    <n v="0"/>
    <n v="1014791.86"/>
    <n v="0"/>
    <n v="103758.84"/>
    <n v="26014.959999999999"/>
    <n v="2654797.48"/>
    <n v="702779.86"/>
    <n v="127516.48"/>
    <n v="27"/>
    <n v="24"/>
    <n v="830145.15"/>
    <n v="1326064.24"/>
    <n v="0"/>
    <n v="3485093.82"/>
    <n v="0"/>
    <n v="3485093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6.76"/>
    <n v="4.01"/>
    <n v="4.2699999999999996"/>
    <n v="4.55"/>
    <n v="3.17"/>
    <n v="32.07"/>
    <n v="54649.4"/>
    <n v="99.48"/>
    <n v="64.489999999999995"/>
    <n v="100"/>
    <n v="106.48"/>
    <n v="18.55"/>
    <n v="11.4"/>
    <n v="31.48"/>
    <n v="100"/>
    <n v="14.32"/>
    <n v="37.619999999999997"/>
    <n v="275.72000000000003"/>
    <n v="9.8800000000000008"/>
    <n v="17.72"/>
    <n v="177.92"/>
    <m/>
    <m/>
    <n v="23.58"/>
    <n v="2.5299999999999998"/>
    <n v="389.78"/>
    <n v="81.45"/>
    <n v="20.23"/>
    <n v="59.23"/>
    <n v="20.420000000000002"/>
    <n v="30.12"/>
    <n v="0"/>
    <n v="12.16"/>
    <n v="34.47"/>
    <n v="50.85"/>
    <n v="22.86"/>
    <n v="3.19"/>
    <n v="20.53"/>
    <n v="84.18"/>
    <n v="15.07"/>
    <n v="0.75"/>
    <n v="92.67"/>
    <n v="89.05"/>
    <n v="3.55"/>
    <n v="31.48"/>
    <m/>
    <n v="2.5299999999999998"/>
    <n v="27.58"/>
    <n v="12.97"/>
    <n v="164.49"/>
    <n v="72.42"/>
    <n v="12.73"/>
    <n v="125.5"/>
    <n v="79.36"/>
    <n v="43.75"/>
    <n v="100"/>
    <n v="0.62"/>
    <n v="0.03"/>
    <n v="0.71"/>
    <n v="2.2200000000000002"/>
    <n v="0.15"/>
    <n v="0.88"/>
    <n v="5.14"/>
    <n v="1.1599999999999999"/>
    <n v="5.19"/>
    <n v="6.05"/>
    <n v="14.26"/>
    <n v="10.29"/>
    <n v="134.83000000000001"/>
    <n v="267.83"/>
  </r>
  <r>
    <n v="510350"/>
    <s v="Diamantino"/>
    <s v="MT"/>
    <x v="1"/>
    <n v="51035012"/>
    <s v="Águas de Diamantino Ltda."/>
    <s v="ADI"/>
    <s v="Local"/>
    <s v="Água e Esgoto"/>
    <s v="Empresa privada"/>
    <n v="1"/>
    <n v="1"/>
    <n v="17434"/>
    <n v="17434"/>
    <n v="22311"/>
    <n v="22311"/>
    <n v="1"/>
    <n v="0"/>
    <n v="0"/>
    <n v="1"/>
    <n v="1"/>
    <n v="1"/>
    <n v="0"/>
    <n v="0"/>
    <n v="1"/>
    <n v="0"/>
    <n v="0"/>
    <n v="2044"/>
    <n v="2044"/>
    <m/>
    <m/>
    <m/>
    <m/>
    <n v="17434"/>
    <n v="17330"/>
    <n v="7126"/>
    <n v="6935"/>
    <n v="7361"/>
    <n v="7180"/>
    <n v="7088"/>
    <n v="6905"/>
    <n v="83.6"/>
    <n v="83.52"/>
    <n v="2065.62"/>
    <n v="2025.28"/>
    <n v="1026.6300000000001"/>
    <n v="1206.6300000000001"/>
    <n v="1300"/>
    <n v="2065.62"/>
    <n v="6819"/>
    <n v="6669"/>
    <n v="7320"/>
    <n v="7070"/>
    <n v="40.340000000000003"/>
    <m/>
    <n v="0"/>
    <n v="0"/>
    <n v="0"/>
    <n v="884.02"/>
    <n v="9109"/>
    <n v="8853"/>
    <n v="6789"/>
    <n v="6566"/>
    <n v="338.85"/>
    <m/>
    <n v="17434"/>
    <n v="17330"/>
    <n v="0"/>
    <n v="1184.3399999999999"/>
    <n v="2006"/>
    <n v="17077"/>
    <n v="13747"/>
    <n v="755"/>
    <n v="1153"/>
    <n v="2177"/>
    <n v="7782"/>
    <n v="0"/>
    <n v="1949"/>
    <n v="677.3"/>
    <n v="1393"/>
    <n v="2587"/>
    <n v="9689"/>
    <n v="8700"/>
    <n v="2890"/>
    <n v="2590"/>
    <n v="2941"/>
    <n v="2606"/>
    <n v="49.46"/>
    <n v="49.46"/>
    <n v="385.67"/>
    <n v="385.67"/>
    <n v="313"/>
    <n v="2833"/>
    <n v="2544"/>
    <n v="3057"/>
    <n v="2736"/>
    <n v="0"/>
    <n v="0"/>
    <n v="0"/>
    <n v="0"/>
    <m/>
    <n v="9689"/>
    <n v="8700"/>
    <n v="0.31"/>
    <n v="6420116.71"/>
    <n v="5485109.71"/>
    <n v="935007"/>
    <n v="91830.61"/>
    <n v="6511947.3200000003"/>
    <n v="5072668.3"/>
    <n v="0"/>
    <n v="1919861.03"/>
    <n v="1263436.55"/>
    <n v="1222425.9099999999"/>
    <n v="105686.71"/>
    <n v="803048.24"/>
    <n v="710256.27"/>
    <n v="3657577.63"/>
    <n v="0"/>
    <n v="5587381.3700000001"/>
    <n v="0"/>
    <n v="303848.7"/>
    <n v="0"/>
    <n v="9639.59"/>
    <n v="240449.91"/>
    <n v="1839703.99"/>
    <n v="229071.83"/>
    <n v="0"/>
    <n v="24"/>
    <n v="21"/>
    <n v="806520.91"/>
    <n v="1385505.13"/>
    <n v="0"/>
    <n v="2068775.82"/>
    <n v="0"/>
    <n v="2068775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46.4"/>
    <n v="3.46"/>
    <n v="3.98"/>
    <n v="4.22"/>
    <n v="2.99"/>
    <n v="34.590000000000003"/>
    <n v="54330.04"/>
    <n v="99.52"/>
    <n v="59.45"/>
    <n v="100"/>
    <n v="114.9"/>
    <n v="24.71"/>
    <n v="11.89"/>
    <n v="31.96"/>
    <n v="100"/>
    <n v="14.9"/>
    <n v="35.57"/>
    <n v="282.35000000000002"/>
    <n v="9.3000000000000007"/>
    <n v="17.079999999999998"/>
    <n v="190.19"/>
    <n v="100"/>
    <n v="55.58"/>
    <n v="23.68"/>
    <n v="2.27"/>
    <n v="364.16"/>
    <n v="75.290000000000006"/>
    <n v="22.1"/>
    <n v="56.97"/>
    <n v="19.04"/>
    <n v="30.1"/>
    <n v="0"/>
    <n v="12.56"/>
    <n v="33.42"/>
    <n v="52.84"/>
    <n v="21.96"/>
    <n v="2.89"/>
    <n v="22.05"/>
    <n v="84.23"/>
    <n v="14.36"/>
    <n v="1.41"/>
    <n v="92.76"/>
    <n v="85.08"/>
    <n v="3.2"/>
    <n v="31.96"/>
    <n v="55.58"/>
    <n v="2.2999999999999998"/>
    <n v="30.12"/>
    <n v="17.05"/>
    <n v="202.69"/>
    <n v="69.88"/>
    <n v="13.83"/>
    <n v="106.14"/>
    <n v="78.14"/>
    <n v="43.43"/>
    <n v="0"/>
    <n v="0.56999999999999995"/>
    <n v="0"/>
    <n v="0.68"/>
    <n v="1.74"/>
    <n v="0.18"/>
    <n v="0.87"/>
    <n v="25.04"/>
    <n v="9.6999999999999993"/>
    <n v="53.09"/>
    <n v="7.74"/>
    <n v="33.24"/>
    <n v="17.899999999999999"/>
    <n v="130.13"/>
    <n v="274.66000000000003"/>
  </r>
  <r>
    <n v="510350"/>
    <s v="Diamantino"/>
    <s v="MT"/>
    <x v="2"/>
    <n v="51035012"/>
    <s v="Águas de Diamantino Ltda."/>
    <s v="ADI"/>
    <s v="Local"/>
    <s v="Água e Esgoto"/>
    <s v="Empresa privada"/>
    <n v="1"/>
    <n v="1"/>
    <n v="17330"/>
    <n v="17330"/>
    <n v="22178"/>
    <n v="22178"/>
    <n v="1"/>
    <n v="0"/>
    <n v="0"/>
    <n v="1"/>
    <n v="1"/>
    <n v="1"/>
    <n v="0"/>
    <n v="0"/>
    <n v="1"/>
    <n v="0"/>
    <n v="0"/>
    <n v="2044"/>
    <n v="2044"/>
    <m/>
    <m/>
    <m/>
    <m/>
    <n v="17330"/>
    <n v="22041"/>
    <n v="6935"/>
    <n v="6573"/>
    <n v="7180"/>
    <n v="6806"/>
    <n v="6905"/>
    <n v="6562"/>
    <n v="83.52"/>
    <n v="75.569999999999993"/>
    <n v="2351.84"/>
    <n v="2293.81"/>
    <n v="1010.73"/>
    <n v="1219.69"/>
    <n v="1243.04"/>
    <n v="2351.84"/>
    <n v="6669"/>
    <n v="6321"/>
    <n v="7070"/>
    <n v="6806"/>
    <n v="58.03"/>
    <m/>
    <n v="0"/>
    <n v="0"/>
    <n v="0"/>
    <n v="875.1"/>
    <n v="8853"/>
    <n v="8578"/>
    <n v="6566"/>
    <n v="6321"/>
    <n v="629.57000000000005"/>
    <m/>
    <n v="17330"/>
    <n v="17223"/>
    <n v="2293.81"/>
    <n v="1097.83"/>
    <n v="1239"/>
    <n v="14860"/>
    <n v="12284"/>
    <n v="-162"/>
    <n v="1154"/>
    <n v="1422"/>
    <n v="7107"/>
    <n v="0"/>
    <n v="293"/>
    <n v="667"/>
    <n v="320"/>
    <n v="775"/>
    <n v="8700"/>
    <n v="8639"/>
    <n v="2590"/>
    <n v="2572"/>
    <n v="2606"/>
    <n v="2603"/>
    <n v="49.46"/>
    <n v="42.61"/>
    <n v="354.15"/>
    <n v="354.15"/>
    <n v="270"/>
    <n v="2544"/>
    <n v="2526"/>
    <n v="2736"/>
    <n v="2722"/>
    <n v="0"/>
    <n v="0"/>
    <n v="0"/>
    <n v="0"/>
    <m/>
    <n v="8700"/>
    <n v="8639"/>
    <n v="0"/>
    <n v="6009850.1200000001"/>
    <n v="5195070.45"/>
    <n v="814779.67"/>
    <n v="66511.23"/>
    <n v="6076361.3499999996"/>
    <n v="4700244.5599999996"/>
    <n v="0"/>
    <n v="1263436.55"/>
    <n v="1539656.63"/>
    <n v="997944.73"/>
    <n v="163358.72"/>
    <n v="617643.93000000005"/>
    <n v="810709.12"/>
    <n v="3461240.88"/>
    <n v="0"/>
    <n v="5075824.99"/>
    <n v="0"/>
    <n v="962013.88"/>
    <n v="0"/>
    <n v="10975.66"/>
    <n v="-11727.91"/>
    <n v="984774.28"/>
    <n v="563673.16"/>
    <n v="275368.53000000003"/>
    <n v="21"/>
    <n v="22"/>
    <n v="860608.72"/>
    <n v="664298.14"/>
    <n v="0"/>
    <n v="1823815.97"/>
    <n v="0"/>
    <n v="1823815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46.4"/>
    <n v="3.35"/>
    <n v="3.97"/>
    <n v="4.18"/>
    <n v="3.02"/>
    <n v="35.630000000000003"/>
    <n v="46416.03"/>
    <n v="99.7"/>
    <n v="58.69"/>
    <n v="100"/>
    <n v="118.4"/>
    <n v="27.83"/>
    <n v="12.14"/>
    <n v="29.04"/>
    <n v="100"/>
    <n v="14.81"/>
    <n v="38.97"/>
    <n v="246.3"/>
    <n v="9.1300000000000008"/>
    <n v="16.87"/>
    <n v="169.75"/>
    <n v="100"/>
    <n v="50.2"/>
    <n v="28.03"/>
    <n v="2.29"/>
    <n v="360.64"/>
    <n v="72.17"/>
    <n v="22.65"/>
    <n v="57.59"/>
    <n v="16.61"/>
    <n v="30.09"/>
    <n v="0"/>
    <n v="14.32"/>
    <n v="28.83"/>
    <n v="52.25"/>
    <n v="17.84"/>
    <n v="4.72"/>
    <n v="24.86"/>
    <n v="85.5"/>
    <n v="13.41"/>
    <n v="1.0900000000000001"/>
    <n v="92.88"/>
    <n v="82.87"/>
    <n v="3.18"/>
    <n v="29.04"/>
    <n v="50.2"/>
    <n v="2.2999999999999998"/>
    <n v="29.18"/>
    <n v="17.309999999999999"/>
    <n v="203.87"/>
    <n v="70.819999999999993"/>
    <n v="14.53"/>
    <n v="74.849999999999994"/>
    <n v="78.14"/>
    <n v="39.229999999999997"/>
    <n v="97.53"/>
    <n v="0.47"/>
    <n v="0"/>
    <n v="0.56000000000000005"/>
    <n v="1.07"/>
    <n v="0.14000000000000001"/>
    <n v="0.9"/>
    <n v="4.12"/>
    <n v="-2.2799999999999998"/>
    <n v="-10.23"/>
    <n v="8.59"/>
    <n v="10.9"/>
    <n v="4.5"/>
    <n v="136.26"/>
    <n v="239.57"/>
  </r>
  <r>
    <n v="510350"/>
    <s v="Diamantino"/>
    <s v="MT"/>
    <x v="3"/>
    <n v="51035012"/>
    <s v="Águas de Diamantino Ltda."/>
    <s v="ADI"/>
    <s v="Local"/>
    <s v="Água e Esgoto"/>
    <s v="Empresa privada"/>
    <n v="1"/>
    <n v="1"/>
    <n v="17223"/>
    <n v="17223"/>
    <n v="22041"/>
    <n v="22041"/>
    <n v="1"/>
    <n v="0"/>
    <n v="0"/>
    <n v="1"/>
    <n v="1"/>
    <n v="1"/>
    <n v="0"/>
    <n v="0"/>
    <n v="1"/>
    <n v="0"/>
    <n v="0"/>
    <n v="2044"/>
    <n v="2044"/>
    <m/>
    <m/>
    <m/>
    <m/>
    <n v="22041"/>
    <n v="19432"/>
    <n v="6573"/>
    <n v="5988"/>
    <n v="6806"/>
    <n v="6159"/>
    <n v="6562"/>
    <n v="5988"/>
    <n v="75.569999999999993"/>
    <n v="75.569999999999993"/>
    <n v="2392.9899999999998"/>
    <n v="2335.41"/>
    <n v="947.25"/>
    <n v="1122.3699999999999"/>
    <n v="1192.48"/>
    <n v="2392.9899999999998"/>
    <n v="6321"/>
    <n v="5682"/>
    <n v="6806"/>
    <n v="6159"/>
    <n v="57.58"/>
    <m/>
    <n v="0"/>
    <n v="0"/>
    <n v="0"/>
    <n v="766.73"/>
    <n v="8578"/>
    <n v="8294"/>
    <n v="6321"/>
    <n v="5682"/>
    <n v="395.52"/>
    <m/>
    <n v="17223"/>
    <n v="17116"/>
    <n v="2335.41"/>
    <n v="1072.4000000000001"/>
    <n v="2002"/>
    <n v="14283"/>
    <n v="11440"/>
    <n v="-543"/>
    <n v="1259"/>
    <n v="1584"/>
    <n v="5607"/>
    <n v="0"/>
    <n v="618"/>
    <n v="659"/>
    <n v="970"/>
    <n v="1045"/>
    <n v="8639"/>
    <n v="8594"/>
    <n v="2572"/>
    <n v="2333"/>
    <n v="2603"/>
    <n v="2513"/>
    <n v="42.61"/>
    <n v="42.61"/>
    <n v="253.59"/>
    <n v="253.59"/>
    <n v="242"/>
    <n v="2526"/>
    <n v="2513"/>
    <n v="2722"/>
    <n v="2333"/>
    <n v="0"/>
    <n v="0"/>
    <n v="0"/>
    <n v="0"/>
    <m/>
    <n v="8639"/>
    <n v="8594"/>
    <n v="0"/>
    <n v="5130673.1900000004"/>
    <n v="4477166.88"/>
    <n v="653506.31000000006"/>
    <n v="48141.89"/>
    <n v="5178815.08"/>
    <n v="3954950.53"/>
    <n v="0"/>
    <n v="1539656.63"/>
    <n v="1982436.69"/>
    <n v="777227.57"/>
    <n v="148156.26"/>
    <n v="601564.17000000004"/>
    <n v="648592.68000000005"/>
    <n v="2976274.34"/>
    <n v="0"/>
    <n v="3915720.07"/>
    <n v="0"/>
    <n v="0"/>
    <n v="0"/>
    <n v="51458.68"/>
    <n v="-76137.440000000002"/>
    <n v="1049654.32"/>
    <n v="124374.04"/>
    <n v="41510.85"/>
    <n v="22"/>
    <n v="17"/>
    <n v="749274.98"/>
    <n v="1015583.17"/>
    <n v="0"/>
    <n v="1215539.21"/>
    <n v="0"/>
    <n v="1215539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63.62"/>
    <n v="2.73"/>
    <n v="3.58"/>
    <n v="3.75"/>
    <n v="2.7"/>
    <n v="36.409999999999997"/>
    <n v="39857.82"/>
    <n v="99.91"/>
    <n v="47.42"/>
    <n v="100"/>
    <n v="131.03"/>
    <n v="40.299999999999997"/>
    <n v="12.18"/>
    <n v="22.59"/>
    <n v="100"/>
    <n v="15.33"/>
    <n v="35.770000000000003"/>
    <n v="252.72"/>
    <n v="8.9600000000000009"/>
    <n v="16.86"/>
    <n v="148.29"/>
    <n v="100"/>
    <n v="50.16"/>
    <n v="30.76"/>
    <n v="2.0699999999999998"/>
    <n v="329.22"/>
    <n v="59.7"/>
    <n v="23.63"/>
    <n v="58.01"/>
    <n v="15.15"/>
    <n v="27.79"/>
    <n v="0"/>
    <n v="14.6"/>
    <n v="26.11"/>
    <n v="47.91"/>
    <n v="20.21"/>
    <n v="4.9800000000000004"/>
    <n v="25.17"/>
    <n v="86.45"/>
    <n v="12.62"/>
    <n v="0.93"/>
    <n v="92.58"/>
    <n v="84.4"/>
    <n v="3.1"/>
    <n v="22.59"/>
    <n v="50.16"/>
    <n v="2.23"/>
    <n v="43.81"/>
    <n v="31.73"/>
    <n v="381.74"/>
    <n v="56.19"/>
    <n v="14.43"/>
    <n v="107.03"/>
    <n v="100"/>
    <n v="39.200000000000003"/>
    <n v="97.59"/>
    <n v="0.45"/>
    <n v="0"/>
    <n v="0.56000000000000005"/>
    <n v="1.59"/>
    <n v="0.21"/>
    <n v="0.89"/>
    <n v="11.02"/>
    <n v="-9.68"/>
    <n v="-25.53"/>
    <n v="9.91"/>
    <n v="18.64"/>
    <n v="17.3"/>
    <n v="136.37"/>
    <n v="244.13"/>
  </r>
  <r>
    <n v="510350"/>
    <s v="Diamantino"/>
    <s v="MT"/>
    <x v="4"/>
    <n v="51035012"/>
    <s v="Águas de Diamantino Ltda."/>
    <s v="ADI"/>
    <s v="Local"/>
    <s v="Água e Esgoto"/>
    <s v="Empresa privada"/>
    <n v="1"/>
    <n v="1"/>
    <n v="17116"/>
    <n v="17116"/>
    <n v="21904"/>
    <n v="21904"/>
    <n v="1"/>
    <n v="0"/>
    <n v="0"/>
    <n v="1"/>
    <n v="1"/>
    <n v="1"/>
    <n v="0"/>
    <n v="0"/>
    <n v="1"/>
    <n v="0"/>
    <n v="0"/>
    <n v="2044"/>
    <n v="2044"/>
    <m/>
    <m/>
    <m/>
    <m/>
    <n v="19432"/>
    <n v="17900"/>
    <n v="5988"/>
    <n v="5539"/>
    <n v="6159"/>
    <n v="5707"/>
    <n v="5988"/>
    <n v="5539"/>
    <n v="75.569999999999993"/>
    <n v="75.569999999999993"/>
    <n v="2161.41"/>
    <n v="2123.52"/>
    <n v="925.47"/>
    <n v="1139.81"/>
    <n v="1122.95"/>
    <n v="2161.41"/>
    <n v="5682"/>
    <n v="5234"/>
    <n v="6159"/>
    <n v="5707"/>
    <n v="37.89"/>
    <m/>
    <n v="0"/>
    <n v="0"/>
    <n v="0"/>
    <n v="783.33"/>
    <n v="8294"/>
    <n v="7875"/>
    <n v="5682"/>
    <n v="5234"/>
    <n v="460.25"/>
    <m/>
    <n v="17116"/>
    <n v="16640"/>
    <n v="2123.52"/>
    <n v="1085.8399999999999"/>
    <n v="1588"/>
    <n v="12900"/>
    <n v="11900"/>
    <n v="-208"/>
    <n v="938"/>
    <n v="-62"/>
    <n v="6070"/>
    <n v="0"/>
    <n v="340"/>
    <n v="479"/>
    <n v="219"/>
    <n v="87"/>
    <n v="8594"/>
    <n v="6792"/>
    <n v="2333"/>
    <n v="1856"/>
    <n v="2513"/>
    <n v="1986"/>
    <n v="42.61"/>
    <n v="35.83"/>
    <n v="194.07"/>
    <n v="194.07"/>
    <n v="228"/>
    <n v="2513"/>
    <n v="1986"/>
    <n v="2333"/>
    <n v="1856"/>
    <n v="0"/>
    <n v="0"/>
    <n v="0"/>
    <n v="0"/>
    <m/>
    <n v="8594"/>
    <n v="6792"/>
    <n v="0"/>
    <n v="4807616.99"/>
    <n v="4202870.07"/>
    <n v="604746.92000000004"/>
    <n v="123893.21"/>
    <n v="4931510.2"/>
    <n v="3841464.78"/>
    <n v="0"/>
    <n v="1982436.69"/>
    <n v="1435158.55"/>
    <n v="723265.49"/>
    <n v="170894.21"/>
    <n v="548262.12"/>
    <n v="827441.73"/>
    <n v="3130280.69"/>
    <n v="0"/>
    <n v="6282726.9900000002"/>
    <n v="0"/>
    <n v="764485.03"/>
    <n v="0"/>
    <n v="141598.66"/>
    <n v="-4680.26"/>
    <n v="631435.30000000005"/>
    <n v="1378640.12"/>
    <n v="201981.52"/>
    <n v="17"/>
    <n v="19"/>
    <n v="718818.48"/>
    <n v="2392641.5299999998"/>
    <n v="0"/>
    <n v="2212056.94"/>
    <n v="0"/>
    <n v="221205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54.58"/>
    <n v="4.6500000000000004"/>
    <n v="3.56"/>
    <n v="3.74"/>
    <n v="2.65"/>
    <n v="24.68"/>
    <n v="40181.42"/>
    <n v="100"/>
    <n v="54.4"/>
    <n v="100"/>
    <n v="76.52"/>
    <n v="33.99"/>
    <n v="13"/>
    <n v="17.03"/>
    <n v="100"/>
    <n v="15.77"/>
    <n v="38.590000000000003"/>
    <n v="212.02"/>
    <n v="9.35"/>
    <n v="18.73"/>
    <n v="167.3"/>
    <n v="100"/>
    <n v="50.21"/>
    <n v="30.36"/>
    <n v="2.3199999999999998"/>
    <n v="382.56"/>
    <n v="66.010000000000005"/>
    <n v="22.1"/>
    <n v="65.11"/>
    <n v="15.04"/>
    <n v="32.26"/>
    <n v="0"/>
    <n v="14.95"/>
    <n v="23.11"/>
    <n v="49.54"/>
    <n v="17.510000000000002"/>
    <n v="5.46"/>
    <n v="22.96"/>
    <n v="85.22"/>
    <n v="12.26"/>
    <n v="2.5099999999999998"/>
    <n v="91.99"/>
    <n v="81.2"/>
    <n v="3.12"/>
    <n v="17.03"/>
    <n v="50.21"/>
    <n v="2.29"/>
    <n v="33"/>
    <n v="20.350000000000001"/>
    <n v="266.83999999999997"/>
    <n v="67"/>
    <n v="16.010000000000002"/>
    <n v="144.72"/>
    <n v="88.71"/>
    <n v="39.229999999999997"/>
    <n v="98.25"/>
    <n v="0.5"/>
    <n v="0"/>
    <n v="0.5"/>
    <n v="1.69"/>
    <n v="0.16"/>
    <n v="1"/>
    <n v="5.6"/>
    <n v="-3.43"/>
    <n v="-142.47"/>
    <n v="7.31"/>
    <n v="1.43"/>
    <n v="3.61"/>
    <n v="122.9"/>
    <n v="203.61"/>
  </r>
  <r>
    <n v="510350"/>
    <s v="Diamantino"/>
    <s v="MT"/>
    <x v="5"/>
    <n v="51035012"/>
    <s v="Águas de Diamantino Ltda."/>
    <s v="ADI"/>
    <s v="Local"/>
    <s v="Água e Esgoto"/>
    <s v="Empresa privada"/>
    <n v="1"/>
    <n v="1"/>
    <n v="16640"/>
    <n v="16640"/>
    <n v="21294"/>
    <n v="21294"/>
    <n v="1"/>
    <n v="0"/>
    <n v="0"/>
    <n v="1"/>
    <n v="1"/>
    <n v="1"/>
    <n v="0"/>
    <n v="0"/>
    <n v="1"/>
    <n v="0"/>
    <n v="0"/>
    <n v="2044"/>
    <n v="2044"/>
    <m/>
    <m/>
    <m/>
    <m/>
    <n v="17900"/>
    <n v="18129"/>
    <n v="5539"/>
    <n v="5340"/>
    <n v="5707"/>
    <n v="5549"/>
    <n v="5539"/>
    <n v="5340"/>
    <n v="75.569999999999993"/>
    <n v="75.569999999999993"/>
    <n v="1827.81"/>
    <n v="1827.81"/>
    <n v="889.62"/>
    <n v="935.62"/>
    <n v="1039.28"/>
    <n v="1827.81"/>
    <n v="5234"/>
    <n v="5301"/>
    <n v="5707"/>
    <n v="5549"/>
    <n v="0"/>
    <m/>
    <n v="0"/>
    <n v="0"/>
    <n v="0"/>
    <n v="689.22"/>
    <n v="7875"/>
    <n v="7510"/>
    <n v="5234"/>
    <n v="5301"/>
    <n v="412.99"/>
    <m/>
    <n v="16640"/>
    <n v="16551"/>
    <n v="1827.81"/>
    <n v="1233.3399999999999"/>
    <n v="1156"/>
    <n v="10918"/>
    <n v="10255"/>
    <n v="-178"/>
    <n v="698"/>
    <n v="-35"/>
    <n v="6427"/>
    <n v="0"/>
    <n v="646"/>
    <n v="712"/>
    <n v="10255"/>
    <n v="-35"/>
    <n v="6792"/>
    <n v="5349"/>
    <n v="1856"/>
    <n v="1564"/>
    <n v="1986"/>
    <n v="1564"/>
    <n v="35.83"/>
    <n v="15.22"/>
    <n v="145.94999999999999"/>
    <n v="145.94999999999999"/>
    <n v="175.34"/>
    <n v="1986"/>
    <n v="1564"/>
    <n v="1856"/>
    <n v="1564"/>
    <n v="0"/>
    <n v="0"/>
    <n v="0"/>
    <n v="0"/>
    <m/>
    <n v="6792"/>
    <n v="5349"/>
    <n v="0"/>
    <n v="4397435.4000000004"/>
    <n v="3874288.61"/>
    <n v="523146.79"/>
    <n v="41340.230000000003"/>
    <n v="4438775.63"/>
    <n v="3168767.65"/>
    <n v="0"/>
    <n v="1435158.55"/>
    <n v="997514.75"/>
    <n v="650348.34"/>
    <n v="95647.91"/>
    <n v="650069.72"/>
    <n v="545623.18999999994"/>
    <n v="2488126.89"/>
    <n v="391111.92"/>
    <n v="3851276.38"/>
    <n v="0"/>
    <n v="780521.98"/>
    <n v="0"/>
    <n v="11079.99"/>
    <n v="37903.699999999997"/>
    <n v="1009867.85"/>
    <n v="1183931.1299999999"/>
    <n v="55316"/>
    <n v="19"/>
    <n v="14"/>
    <n v="535357.74"/>
    <n v="153611.89000000001"/>
    <n v="0"/>
    <n v="2249114.98"/>
    <n v="0"/>
    <n v="2249114.98"/>
    <n v="0"/>
    <n v="316270.53000000003"/>
    <n v="74841.39"/>
    <n v="391111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48.67"/>
    <n v="3.17"/>
    <n v="3.62"/>
    <n v="3.73"/>
    <n v="2.98"/>
    <n v="31.05"/>
    <n v="39415.050000000003"/>
    <n v="100"/>
    <n v="62.88"/>
    <n v="100"/>
    <n v="114.18"/>
    <n v="26.54"/>
    <n v="13.17"/>
    <n v="15.6"/>
    <n v="100"/>
    <n v="15.39"/>
    <n v="30.34"/>
    <n v="243.98"/>
    <n v="9.82"/>
    <n v="14.93"/>
    <n v="142.29"/>
    <n v="100"/>
    <n v="40.82"/>
    <n v="27.06"/>
    <n v="2.0499999999999998"/>
    <n v="336.1"/>
    <n v="73.459999999999994"/>
    <n v="28.61"/>
    <n v="56.58"/>
    <n v="14.79"/>
    <n v="27.2"/>
    <n v="8.89"/>
    <n v="12.17"/>
    <n v="26.14"/>
    <n v="48.07"/>
    <n v="26.13"/>
    <n v="3.84"/>
    <n v="21.52"/>
    <n v="87.28"/>
    <n v="11.79"/>
    <n v="0.93"/>
    <n v="93.59"/>
    <n v="95.08"/>
    <n v="3.03"/>
    <n v="15.6"/>
    <n v="40.82"/>
    <n v="2.31"/>
    <n v="33.869999999999997"/>
    <n v="17.37"/>
    <n v="241.36"/>
    <n v="66.13"/>
    <n v="13.85"/>
    <n v="116.4"/>
    <n v="84.06"/>
    <n v="31.9"/>
    <n v="100"/>
    <n v="0.67"/>
    <n v="0"/>
    <n v="0.53"/>
    <n v="1.66"/>
    <n v="0.17"/>
    <n v="1"/>
    <n v="10.050000000000001"/>
    <n v="-2.77"/>
    <n v="-124.48"/>
    <n v="6.37"/>
    <n v="-0.54"/>
    <n v="159.56"/>
    <n v="108.63"/>
    <n v="235.62"/>
  </r>
  <r>
    <n v="510350"/>
    <s v="Diamantino"/>
    <s v="MT"/>
    <x v="6"/>
    <n v="51035012"/>
    <s v="Águas de Diamantino Ltda."/>
    <s v="ADI"/>
    <s v="Local"/>
    <s v="Água e Esgoto"/>
    <s v="Empresa privada"/>
    <n v="1"/>
    <n v="1"/>
    <n v="16551"/>
    <n v="16551"/>
    <n v="21180"/>
    <n v="21180"/>
    <n v="1"/>
    <n v="0"/>
    <n v="0"/>
    <n v="1"/>
    <n v="1"/>
    <n v="1"/>
    <n v="0"/>
    <n v="0"/>
    <n v="1"/>
    <n v="0"/>
    <n v="0"/>
    <n v="2044"/>
    <n v="2044"/>
    <m/>
    <m/>
    <m/>
    <m/>
    <n v="18129"/>
    <n v="18937"/>
    <n v="5340"/>
    <n v="5843"/>
    <n v="5549"/>
    <n v="6063"/>
    <n v="5340"/>
    <n v="5843"/>
    <n v="75.569999999999993"/>
    <n v="75.569999999999993"/>
    <n v="1980.18"/>
    <n v="1980.18"/>
    <n v="647.41999999999996"/>
    <n v="657.09"/>
    <n v="937.49"/>
    <n v="1980.18"/>
    <n v="5301"/>
    <n v="5537"/>
    <n v="5549"/>
    <n v="6063"/>
    <n v="0"/>
    <m/>
    <n v="0"/>
    <n v="0"/>
    <n v="0"/>
    <n v="548.04999999999995"/>
    <n v="7510"/>
    <n v="7289"/>
    <n v="5301"/>
    <n v="5537"/>
    <n v="888.61"/>
    <m/>
    <n v="16551"/>
    <n v="16460"/>
    <n v="1980.18"/>
    <n v="1446.48"/>
    <n v="795"/>
    <n v="8637"/>
    <n v="2429"/>
    <n v="-149"/>
    <n v="6065"/>
    <n v="143"/>
    <n v="6131"/>
    <n v="0"/>
    <n v="483"/>
    <n v="1000"/>
    <n v="35"/>
    <n v="667"/>
    <n v="5349"/>
    <n v="3307"/>
    <n v="1564"/>
    <n v="870"/>
    <n v="1564"/>
    <n v="973"/>
    <n v="15.22"/>
    <n v="15.21"/>
    <n v="110.96"/>
    <n v="110.96"/>
    <n v="110.96"/>
    <n v="1564"/>
    <n v="967"/>
    <n v="1564"/>
    <n v="883"/>
    <n v="0"/>
    <n v="0"/>
    <n v="0"/>
    <n v="0"/>
    <m/>
    <n v="5349"/>
    <n v="3307"/>
    <n v="0"/>
    <n v="3397649.22"/>
    <n v="3112659.25"/>
    <n v="284989.96999999997"/>
    <n v="43815.37"/>
    <n v="3441464.59"/>
    <n v="3520797.65"/>
    <n v="0"/>
    <n v="997514.75"/>
    <n v="486651.82"/>
    <n v="822420.97"/>
    <n v="96077.09"/>
    <n v="762442.53"/>
    <n v="404649.61"/>
    <n v="2603605.02"/>
    <n v="627170.56999999995"/>
    <n v="3462535.82"/>
    <n v="0"/>
    <n v="231760.23"/>
    <n v="0"/>
    <n v="11680.04"/>
    <n v="0"/>
    <n v="1538620.89"/>
    <n v="1324651.5900000001"/>
    <n v="10841.26"/>
    <n v="14"/>
    <n v="17"/>
    <n v="506334.78"/>
    <n v="0"/>
    <n v="0"/>
    <n v="2874113.74"/>
    <n v="0"/>
    <n v="2874113.74"/>
    <n v="0"/>
    <n v="480452.23"/>
    <n v="146718.34"/>
    <n v="627170.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56.42"/>
    <n v="3.3"/>
    <n v="3.24"/>
    <n v="3.32"/>
    <n v="2.57"/>
    <n v="35.44"/>
    <n v="53059.42"/>
    <n v="100"/>
    <n v="59.31"/>
    <n v="100"/>
    <n v="98.13"/>
    <n v="14.12"/>
    <n v="9.2899999999999991"/>
    <n v="16.89"/>
    <n v="100"/>
    <n v="13.46"/>
    <n v="23.13"/>
    <n v="305.91000000000003"/>
    <n v="10.210000000000001"/>
    <n v="12.44"/>
    <n v="97.14"/>
    <n v="100"/>
    <n v="32.32"/>
    <n v="28.42"/>
    <n v="2.48"/>
    <n v="368.03"/>
    <n v="85.88"/>
    <n v="-2.31"/>
    <n v="76.63"/>
    <n v="24.21"/>
    <n v="36.119999999999997"/>
    <n v="18.46"/>
    <n v="14.9"/>
    <n v="31.59"/>
    <n v="47.13"/>
    <n v="29.28"/>
    <n v="3.69"/>
    <n v="19.45"/>
    <n v="90.45"/>
    <n v="8.2799999999999994"/>
    <n v="1.27"/>
    <n v="93.33"/>
    <n v="98.53"/>
    <n v="2.77"/>
    <n v="16.89"/>
    <n v="32.32"/>
    <n v="2.2799999999999998"/>
    <n v="39.799999999999997"/>
    <n v="15.75"/>
    <n v="212.89"/>
    <n v="60.2"/>
    <n v="9.43"/>
    <n v="104.35"/>
    <n v="85.59"/>
    <n v="25.25"/>
    <n v="100"/>
    <n v="0.73"/>
    <n v="0"/>
    <n v="0.53"/>
    <n v="0.13"/>
    <n v="0.21"/>
    <n v="0.98"/>
    <n v="7.88"/>
    <n v="-2.4300000000000002"/>
    <n v="-51.03"/>
    <n v="71.400000000000006"/>
    <n v="10.88"/>
    <n v="0.56999999999999995"/>
    <n v="108.98"/>
    <n v="294.39999999999998"/>
  </r>
  <r>
    <n v="510350"/>
    <s v="Diamantino"/>
    <s v="MT"/>
    <x v="7"/>
    <n v="51035012"/>
    <s v="Águas de Diamantino Ltda."/>
    <s v="ADI"/>
    <s v="Local"/>
    <s v="Água e Esgoto"/>
    <s v="Empresa privada"/>
    <n v="1"/>
    <n v="1"/>
    <n v="16460"/>
    <n v="16460"/>
    <n v="21064"/>
    <n v="21064"/>
    <n v="1"/>
    <n v="0"/>
    <n v="0"/>
    <n v="1"/>
    <n v="1"/>
    <n v="1"/>
    <n v="0"/>
    <n v="0"/>
    <n v="1"/>
    <n v="0"/>
    <n v="0"/>
    <n v="2044"/>
    <n v="2044"/>
    <m/>
    <m/>
    <m/>
    <m/>
    <n v="18937"/>
    <m/>
    <n v="5843"/>
    <m/>
    <n v="6063"/>
    <m/>
    <n v="5843"/>
    <m/>
    <n v="75.569999999999993"/>
    <m/>
    <n v="2049.84"/>
    <n v="2049.84"/>
    <n v="806.59"/>
    <n v="806.59"/>
    <n v="911.22"/>
    <n v="0"/>
    <n v="5537"/>
    <m/>
    <n v="6063"/>
    <m/>
    <n v="0"/>
    <m/>
    <n v="0"/>
    <n v="0"/>
    <n v="0"/>
    <m/>
    <n v="7289"/>
    <m/>
    <n v="5537"/>
    <m/>
    <n v="700"/>
    <m/>
    <n v="16460"/>
    <m/>
    <n v="0"/>
    <n v="1431.24"/>
    <n v="2356.63"/>
    <n v="6365.05"/>
    <n v="859.53"/>
    <n v="-860.52"/>
    <n v="5661.29"/>
    <n v="-155.77000000000001"/>
    <n v="3031.73"/>
    <n v="0"/>
    <n v="-240.06"/>
    <n v="4008.42"/>
    <n v="-766.03"/>
    <n v="-145.57"/>
    <n v="3307"/>
    <m/>
    <n v="870"/>
    <m/>
    <n v="973"/>
    <m/>
    <n v="15.21"/>
    <m/>
    <n v="105.75"/>
    <n v="105.75"/>
    <n v="132.19"/>
    <n v="967"/>
    <m/>
    <n v="883"/>
    <m/>
    <n v="0"/>
    <n v="0"/>
    <n v="0"/>
    <n v="0"/>
    <m/>
    <n v="3307"/>
    <m/>
    <n v="0"/>
    <n v="2929368.97"/>
    <n v="2845461.37"/>
    <n v="83907.6"/>
    <n v="41051.879999999997"/>
    <n v="2970420.85"/>
    <n v="2935205.64"/>
    <n v="0"/>
    <n v="486651.82"/>
    <m/>
    <n v="616142.48"/>
    <n v="65290.75"/>
    <n v="838322.32"/>
    <n v="388894.49"/>
    <n v="2412561.69"/>
    <n v="158531.10999999999"/>
    <n v="3260590.68"/>
    <n v="0"/>
    <n v="677795.68"/>
    <n v="0"/>
    <n v="3145.79"/>
    <n v="11702.2"/>
    <n v="808139.09"/>
    <n v="123317.36"/>
    <n v="307494.57"/>
    <n v="17"/>
    <m/>
    <n v="500765.86"/>
    <n v="0"/>
    <n v="0"/>
    <n v="1238951.02"/>
    <n v="0"/>
    <n v="1238951.02"/>
    <n v="0"/>
    <n v="158531.10999999999"/>
    <n v="0"/>
    <n v="158531.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13.88"/>
    <n v="3.12"/>
    <n v="2.81"/>
    <n v="3.12"/>
    <n v="0.63"/>
    <n v="30.82"/>
    <n v="36243.68"/>
    <n v="100"/>
    <n v="59.75"/>
    <n v="0"/>
    <n v="89.84"/>
    <n v="32.49"/>
    <n v="11.09"/>
    <n v="13.11"/>
    <n v="100"/>
    <n v="12.52"/>
    <n v="27.73"/>
    <n v="253.73"/>
    <n v="10.37"/>
    <n v="17.23"/>
    <n v="116.69"/>
    <n v="100"/>
    <n v="20.09"/>
    <n v="28.17"/>
    <n v="2.31"/>
    <n v="342.89"/>
    <n v="67.510000000000005"/>
    <n v="1.19"/>
    <n v="82.36"/>
    <n v="21.03"/>
    <n v="34.31"/>
    <n v="5.41"/>
    <n v="17.09"/>
    <n v="25.54"/>
    <n v="41.66"/>
    <n v="34.75"/>
    <n v="2.71"/>
    <n v="20.76"/>
    <n v="95.79"/>
    <n v="2.82"/>
    <n v="1.38"/>
    <n v="91.32"/>
    <n v="100"/>
    <n v="2.91"/>
    <n v="13.11"/>
    <n v="20.09"/>
    <n v="2.5299999999999998"/>
    <n v="40.25"/>
    <n v="19.7"/>
    <n v="254.72"/>
    <n v="59.75"/>
    <n v="11.09"/>
    <n v="58.98"/>
    <n v="89.9"/>
    <n v="15.7"/>
    <n v="0"/>
    <n v="0.7"/>
    <n v="0"/>
    <n v="0.59"/>
    <n v="0.42"/>
    <n v="0.98"/>
    <n v="1.02"/>
    <n v="-7.92"/>
    <n v="-28.38"/>
    <n v="-122.1"/>
    <n v="86.82"/>
    <n v="-4.8"/>
    <n v="-25.27"/>
    <n v="113.64"/>
    <n v="242.08"/>
  </r>
  <r>
    <n v="510350"/>
    <s v="Diamantino"/>
    <s v="MT"/>
    <x v="8"/>
    <n v="51035011"/>
    <s v="Serviço de Água e Esgoto"/>
    <s v="SAE"/>
    <s v="Local"/>
    <s v="Água e Esgoto"/>
    <s v="Autarquia"/>
    <n v="1"/>
    <n v="1"/>
    <n v="16367"/>
    <n v="16367"/>
    <n v="20945"/>
    <n v="20945"/>
    <m/>
    <m/>
    <m/>
    <n v="1"/>
    <n v="1"/>
    <n v="1"/>
    <n v="0"/>
    <n v="0"/>
    <m/>
    <m/>
    <m/>
    <m/>
    <m/>
    <m/>
    <m/>
    <m/>
    <m/>
    <n v="20000"/>
    <n v="20000"/>
    <n v="5680"/>
    <n v="5680"/>
    <n v="5780"/>
    <n v="5780"/>
    <n v="5509"/>
    <n v="4800"/>
    <n v="75.569999999999993"/>
    <n v="71"/>
    <n v="1976.95"/>
    <n v="1976.95"/>
    <n v="860.85"/>
    <n v="860.85"/>
    <n v="956.49"/>
    <n v="1976.95"/>
    <m/>
    <n v="4925"/>
    <n v="5734"/>
    <n v="5130"/>
    <n v="0"/>
    <m/>
    <n v="0"/>
    <n v="0"/>
    <n v="0"/>
    <m/>
    <n v="6736"/>
    <n v="6150"/>
    <m/>
    <n v="4560"/>
    <n v="76.47"/>
    <m/>
    <n v="16367"/>
    <n v="16271"/>
    <n v="0"/>
    <n v="1391.03"/>
    <m/>
    <m/>
    <m/>
    <m/>
    <m/>
    <m/>
    <m/>
    <m/>
    <m/>
    <m/>
    <m/>
    <m/>
    <n v="2800"/>
    <n v="2800"/>
    <n v="704"/>
    <n v="700"/>
    <n v="705"/>
    <n v="700"/>
    <n v="15.21"/>
    <n v="15"/>
    <n v="98.75"/>
    <n v="98.75"/>
    <n v="98.75"/>
    <m/>
    <n v="700"/>
    <n v="705"/>
    <n v="700"/>
    <n v="0"/>
    <n v="0"/>
    <n v="0"/>
    <n v="0"/>
    <m/>
    <n v="2800"/>
    <n v="2800"/>
    <m/>
    <n v="1670824.83"/>
    <n v="1648467.54"/>
    <n v="22357.29"/>
    <n v="10058.719999999999"/>
    <n v="1680883.55"/>
    <n v="1243895.8"/>
    <n v="0"/>
    <n v="436987.75"/>
    <n v="389631"/>
    <n v="359659.26"/>
    <n v="28180.55"/>
    <n v="300820.36"/>
    <n v="31205.5"/>
    <n v="1286727.3500000001"/>
    <n v="48220.65"/>
    <n v="1394786.23"/>
    <n v="0"/>
    <n v="46367.85"/>
    <n v="0"/>
    <n v="475.12"/>
    <n v="13470.38"/>
    <n v="425924.17"/>
    <n v="81892.160000000003"/>
    <n v="400147.81"/>
    <n v="16"/>
    <n v="11"/>
    <n v="566386.56000000006"/>
    <n v="0"/>
    <n v="0"/>
    <n v="907964.14"/>
    <n v="0"/>
    <n v="907964.14"/>
    <n v="0"/>
    <n v="48220.65"/>
    <n v="0"/>
    <n v="48220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80.19"/>
    <n v="1.32"/>
    <n v="1.58"/>
    <n v="1.72"/>
    <n v="0.23"/>
    <n v="28.02"/>
    <n v="26641.43"/>
    <n v="90.75"/>
    <n v="45.3"/>
    <n v="100"/>
    <n v="119.79"/>
    <n v="49.67"/>
    <n v="13.21"/>
    <n v="11.47"/>
    <n v="100"/>
    <n v="13.79"/>
    <n v="14.67"/>
    <n v="441.85"/>
    <n v="11.37"/>
    <n v="21.5"/>
    <n v="117.92"/>
    <n v="100"/>
    <n v="17.11"/>
    <n v="28.5"/>
    <n v="1.22"/>
    <n v="198.49"/>
    <n v="50.33"/>
    <n v="26"/>
    <n v="77.010000000000005"/>
    <n v="21.53"/>
    <n v="23.39"/>
    <n v="2.89"/>
    <n v="33.9"/>
    <n v="27.95"/>
    <n v="30.38"/>
    <n v="23.38"/>
    <n v="2.19"/>
    <n v="44.02"/>
    <n v="98.07"/>
    <n v="1.33"/>
    <n v="0.6"/>
    <n v="85.21"/>
    <n v="100"/>
    <n v="2.38"/>
    <n v="11.47"/>
    <n v="17.11"/>
    <n v="2.12"/>
    <n v="54.7"/>
    <n v="38.869999999999997"/>
    <n v="501.46"/>
    <n v="45.3"/>
    <n v="12.41"/>
    <n v="93.59"/>
    <n v="95.49"/>
    <n v="13.37"/>
    <n v="0"/>
    <n v="0.7"/>
    <m/>
    <m/>
    <m/>
    <m/>
    <m/>
    <m/>
    <m/>
    <m/>
    <m/>
    <m/>
    <m/>
    <n v="92.25"/>
    <n v="435"/>
  </r>
  <r>
    <n v="510350"/>
    <s v="Diamantino"/>
    <s v="MT"/>
    <x v="9"/>
    <n v="51035011"/>
    <s v="Serviço de Água e Esgoto"/>
    <s v="SAE"/>
    <s v="Local"/>
    <s v="Água e Esgoto"/>
    <s v="Autarquia"/>
    <n v="1"/>
    <n v="1"/>
    <n v="16271"/>
    <n v="16271"/>
    <n v="20822"/>
    <n v="20822"/>
    <m/>
    <m/>
    <m/>
    <n v="1"/>
    <n v="1"/>
    <n v="1"/>
    <n v="0"/>
    <n v="0"/>
    <m/>
    <m/>
    <m/>
    <m/>
    <m/>
    <m/>
    <m/>
    <m/>
    <m/>
    <n v="20000"/>
    <n v="18000"/>
    <n v="5680"/>
    <n v="5680"/>
    <n v="5780"/>
    <n v="5780"/>
    <n v="4800"/>
    <n v="4800"/>
    <n v="71"/>
    <n v="55"/>
    <n v="1741"/>
    <n v="1741"/>
    <n v="1463"/>
    <n v="1550"/>
    <n v="1463"/>
    <n v="0"/>
    <n v="4925"/>
    <n v="4925"/>
    <n v="5130"/>
    <n v="5130"/>
    <n v="0"/>
    <m/>
    <n v="0"/>
    <n v="0"/>
    <n v="0"/>
    <n v="1120"/>
    <n v="6150"/>
    <n v="6150"/>
    <n v="4560"/>
    <n v="4560"/>
    <n v="0"/>
    <m/>
    <n v="16271"/>
    <n v="16101"/>
    <n v="0"/>
    <n v="1296"/>
    <m/>
    <m/>
    <m/>
    <m/>
    <m/>
    <m/>
    <m/>
    <m/>
    <m/>
    <m/>
    <m/>
    <m/>
    <n v="2800"/>
    <n v="8000"/>
    <n v="700"/>
    <n v="700"/>
    <n v="700"/>
    <n v="700"/>
    <n v="15"/>
    <n v="1"/>
    <n v="153.30000000000001"/>
    <n v="153.30000000000001"/>
    <n v="153.30000000000001"/>
    <n v="700"/>
    <n v="700"/>
    <n v="700"/>
    <n v="700"/>
    <n v="0"/>
    <n v="0"/>
    <n v="0"/>
    <n v="0"/>
    <m/>
    <n v="2800"/>
    <n v="8000"/>
    <n v="0"/>
    <n v="2245456"/>
    <n v="2232000"/>
    <n v="13456"/>
    <n v="100000"/>
    <n v="2345456"/>
    <n v="2056998"/>
    <n v="0"/>
    <n v="389631"/>
    <n v="352141"/>
    <n v="496321"/>
    <n v="49877"/>
    <n v="362147"/>
    <n v="25699"/>
    <n v="1255300"/>
    <n v="0"/>
    <n v="1255300.01"/>
    <n v="0"/>
    <n v="0"/>
    <n v="0"/>
    <n v="145211"/>
    <n v="0.01"/>
    <n v="0"/>
    <n v="0"/>
    <n v="0"/>
    <n v="11"/>
    <n v="11"/>
    <n v="176045"/>
    <n v="0"/>
    <n v="0"/>
    <n v="0"/>
    <n v="0"/>
    <n v="0"/>
    <n v="0"/>
    <n v="0"/>
    <n v="0"/>
    <n v="0"/>
    <n v="0"/>
    <n v="0"/>
    <n v="0"/>
    <n v="65244"/>
    <n v="0"/>
    <n v="0"/>
    <n v="65244"/>
    <n v="0"/>
    <n v="0"/>
    <n v="65244"/>
    <n v="0"/>
    <n v="0"/>
    <n v="0"/>
    <n v="0"/>
    <n v="0"/>
    <n v="0"/>
    <n v="0"/>
    <n v="0"/>
    <n v="1.02"/>
    <n v="589.09"/>
    <n v="0.78"/>
    <n v="1.39"/>
    <n v="1.53"/>
    <n v="0.09"/>
    <n v="41.59"/>
    <n v="45120.09"/>
    <n v="84.51"/>
    <n v="84.03"/>
    <n v="0"/>
    <n v="178.88"/>
    <n v="15.97"/>
    <n v="23.77"/>
    <n v="9.89"/>
    <n v="100"/>
    <n v="21.09"/>
    <n v="11.57"/>
    <n v="560.09"/>
    <n v="10.24"/>
    <n v="11.43"/>
    <n v="223.5"/>
    <n v="100"/>
    <n v="17.21"/>
    <n v="25.1"/>
    <n v="0.78"/>
    <n v="193.72"/>
    <n v="84.03"/>
    <n v="12.3"/>
    <n v="55.9"/>
    <n v="22.1"/>
    <n v="23.25"/>
    <n v="0"/>
    <n v="7.84"/>
    <n v="39.54"/>
    <n v="41.59"/>
    <n v="28.85"/>
    <n v="3.97"/>
    <n v="14.02"/>
    <n v="95.16"/>
    <n v="0.56999999999999995"/>
    <n v="4.26"/>
    <n v="85.21"/>
    <n v="94.39"/>
    <n v="1.94"/>
    <n v="9.89"/>
    <n v="17.21"/>
    <n v="1.72"/>
    <n v="10.97"/>
    <n v="8.31"/>
    <n v="92.13"/>
    <n v="89.03"/>
    <n v="22.35"/>
    <n v="59.8"/>
    <n v="96.05"/>
    <n v="13.45"/>
    <n v="0"/>
    <n v="0.74"/>
    <n v="0"/>
    <n v="0.28000000000000003"/>
    <m/>
    <m/>
    <m/>
    <m/>
    <m/>
    <m/>
    <m/>
    <m/>
    <m/>
    <n v="163.87"/>
    <n v="551.45000000000005"/>
  </r>
  <r>
    <n v="510350"/>
    <s v="Diamantino"/>
    <s v="MT"/>
    <x v="10"/>
    <n v="51035011"/>
    <s v="Serviço de Água e Esgoto"/>
    <s v="SAE"/>
    <s v="Local"/>
    <s v="Água e Esgoto"/>
    <s v="Autarquia"/>
    <n v="1"/>
    <n v="1"/>
    <n v="16101"/>
    <n v="16101"/>
    <n v="20605"/>
    <n v="20605"/>
    <m/>
    <m/>
    <m/>
    <n v="1"/>
    <n v="1"/>
    <n v="1"/>
    <n v="0"/>
    <n v="0"/>
    <m/>
    <m/>
    <m/>
    <m/>
    <m/>
    <m/>
    <m/>
    <m/>
    <m/>
    <n v="18000"/>
    <n v="16994"/>
    <n v="5680"/>
    <n v="5071"/>
    <n v="5780"/>
    <n v="5351"/>
    <n v="4800"/>
    <n v="4668"/>
    <n v="55"/>
    <n v="64.819999999999993"/>
    <n v="1741"/>
    <n v="1741"/>
    <n v="958"/>
    <n v="1120"/>
    <n v="1100"/>
    <n v="0"/>
    <n v="4925"/>
    <n v="4786"/>
    <n v="5130"/>
    <n v="4940"/>
    <n v="0"/>
    <m/>
    <n v="0"/>
    <n v="0"/>
    <n v="0"/>
    <n v="752"/>
    <n v="6150"/>
    <n v="6050"/>
    <n v="4560"/>
    <n v="4403"/>
    <n v="0"/>
    <m/>
    <n v="16101"/>
    <n v="16000"/>
    <n v="0"/>
    <n v="923"/>
    <m/>
    <m/>
    <m/>
    <m/>
    <m/>
    <m/>
    <m/>
    <m/>
    <m/>
    <m/>
    <m/>
    <m/>
    <n v="8000"/>
    <n v="363"/>
    <n v="700"/>
    <n v="105"/>
    <n v="700"/>
    <n v="105"/>
    <n v="1"/>
    <n v="1"/>
    <n v="153.30000000000001"/>
    <n v="153.30000000000001"/>
    <n v="20"/>
    <n v="700"/>
    <n v="103"/>
    <n v="700"/>
    <n v="105"/>
    <n v="0"/>
    <n v="0"/>
    <n v="0"/>
    <n v="0"/>
    <m/>
    <n v="8000"/>
    <n v="363"/>
    <n v="0"/>
    <n v="2058789"/>
    <n v="2046000"/>
    <n v="12789"/>
    <n v="100000"/>
    <n v="2158789"/>
    <n v="1987525"/>
    <n v="0"/>
    <n v="352141"/>
    <n v="678268.33"/>
    <n v="485652"/>
    <n v="45623"/>
    <n v="345698"/>
    <n v="16541"/>
    <n v="1530600.3"/>
    <n v="0"/>
    <n v="1530600.31"/>
    <n v="0"/>
    <n v="0"/>
    <n v="0"/>
    <n v="130258"/>
    <n v="0.01"/>
    <n v="0"/>
    <n v="0"/>
    <n v="0"/>
    <n v="11"/>
    <n v="16"/>
    <n v="506828.3"/>
    <n v="0"/>
    <n v="0"/>
    <n v="0"/>
    <n v="0"/>
    <n v="0"/>
    <n v="0"/>
    <n v="0"/>
    <n v="0"/>
    <n v="0"/>
    <n v="0"/>
    <n v="0"/>
    <n v="0"/>
    <n v="54600"/>
    <n v="0"/>
    <n v="0"/>
    <n v="54600"/>
    <n v="0"/>
    <n v="0"/>
    <n v="54600"/>
    <n v="0"/>
    <n v="0"/>
    <n v="0"/>
    <n v="0"/>
    <n v="0"/>
    <n v="0"/>
    <n v="0"/>
    <n v="0"/>
    <n v="1.04"/>
    <n v="442.07"/>
    <n v="1.37"/>
    <n v="1.84"/>
    <n v="1.86"/>
    <n v="0.64"/>
    <n v="32.81"/>
    <n v="35974.22"/>
    <n v="88.07"/>
    <n v="55.03"/>
    <n v="0"/>
    <n v="134.51"/>
    <n v="36.82"/>
    <n v="15.9"/>
    <n v="13.69"/>
    <n v="100"/>
    <n v="16.5"/>
    <n v="14"/>
    <n v="427.51"/>
    <n v="9.8000000000000007"/>
    <n v="2.48"/>
    <n v="175.4"/>
    <n v="100"/>
    <n v="49.69"/>
    <n v="26.1"/>
    <n v="1.37"/>
    <n v="256.47000000000003"/>
    <n v="63.18"/>
    <n v="7.93"/>
    <n v="74.34"/>
    <n v="23.59"/>
    <n v="24.39"/>
    <n v="0"/>
    <n v="24.62"/>
    <n v="31.73"/>
    <n v="32.81"/>
    <n v="22.59"/>
    <n v="2.98"/>
    <n v="33.11"/>
    <n v="94.78"/>
    <n v="0.59"/>
    <n v="4.63"/>
    <n v="87.24"/>
    <n v="85.54"/>
    <n v="2.5099999999999998"/>
    <n v="13.69"/>
    <n v="49.69"/>
    <n v="2.34"/>
    <n v="35.67"/>
    <n v="28.4"/>
    <n v="316.5"/>
    <n v="64.33"/>
    <n v="16.8"/>
    <n v="62"/>
    <n v="87.36"/>
    <n v="38.83"/>
    <n v="0"/>
    <n v="0.53"/>
    <n v="0"/>
    <n v="0.37"/>
    <m/>
    <m/>
    <m/>
    <m/>
    <m/>
    <m/>
    <m/>
    <m/>
    <m/>
    <n v="129.85"/>
    <n v="413.9"/>
  </r>
  <r>
    <n v="510350"/>
    <s v="Diamantino"/>
    <s v="MT"/>
    <x v="11"/>
    <n v="51035011"/>
    <s v="Serviço de Água e Esgoto"/>
    <s v="SAE"/>
    <s v="Local"/>
    <s v="Água e Esgoto"/>
    <s v="Autarquia"/>
    <n v="1"/>
    <n v="1"/>
    <n v="16000"/>
    <n v="16000"/>
    <n v="20475"/>
    <n v="20475"/>
    <m/>
    <m/>
    <m/>
    <n v="1"/>
    <n v="1"/>
    <n v="1"/>
    <n v="1"/>
    <n v="0"/>
    <m/>
    <m/>
    <m/>
    <m/>
    <m/>
    <m/>
    <m/>
    <m/>
    <m/>
    <n v="16994"/>
    <n v="16585"/>
    <n v="5071"/>
    <n v="4867"/>
    <n v="5351"/>
    <n v="5163"/>
    <n v="4668"/>
    <n v="4387"/>
    <n v="64.819999999999993"/>
    <n v="63.6"/>
    <n v="1648.6"/>
    <n v="1648.6"/>
    <n v="654"/>
    <n v="715"/>
    <n v="922.47"/>
    <n v="0"/>
    <n v="4786"/>
    <n v="4596"/>
    <n v="4940"/>
    <n v="4667"/>
    <n v="0"/>
    <m/>
    <n v="0"/>
    <n v="0"/>
    <n v="0"/>
    <n v="543.88"/>
    <n v="6050"/>
    <n v="5863"/>
    <n v="4403"/>
    <n v="4147"/>
    <n v="0"/>
    <n v="690"/>
    <n v="16000"/>
    <n v="15895"/>
    <n v="0"/>
    <n v="975.88"/>
    <m/>
    <m/>
    <m/>
    <m/>
    <m/>
    <m/>
    <m/>
    <m/>
    <m/>
    <m/>
    <m/>
    <m/>
    <n v="363"/>
    <n v="363"/>
    <n v="105"/>
    <n v="103"/>
    <n v="105"/>
    <n v="103"/>
    <n v="1"/>
    <n v="1"/>
    <n v="15.2"/>
    <n v="15.2"/>
    <n v="18.47"/>
    <n v="103"/>
    <n v="102"/>
    <n v="105"/>
    <n v="132"/>
    <n v="0"/>
    <n v="0"/>
    <n v="0"/>
    <n v="0"/>
    <n v="0"/>
    <n v="363"/>
    <n v="363"/>
    <n v="0"/>
    <n v="1939703.4"/>
    <n v="1929426.76"/>
    <n v="10276.64"/>
    <n v="125408.99"/>
    <n v="2065112.39"/>
    <n v="1846388.46"/>
    <n v="0"/>
    <n v="678268.33"/>
    <n v="672701.99"/>
    <n v="491503.28"/>
    <n v="40787.42"/>
    <n v="354428.34"/>
    <n v="12233.76"/>
    <n v="1330648.27"/>
    <n v="0"/>
    <n v="1330648.28"/>
    <n v="0"/>
    <n v="0"/>
    <n v="0"/>
    <n v="130833.48"/>
    <n v="0.01"/>
    <n v="0"/>
    <n v="0"/>
    <n v="0"/>
    <n v="16"/>
    <n v="17"/>
    <n v="300861.99"/>
    <n v="0"/>
    <n v="0"/>
    <n v="0"/>
    <n v="0"/>
    <n v="0"/>
    <n v="0"/>
    <n v="0"/>
    <n v="0"/>
    <n v="0"/>
    <n v="0"/>
    <n v="0"/>
    <n v="0"/>
    <n v="19000"/>
    <n v="0"/>
    <n v="0"/>
    <n v="19000"/>
    <n v="0"/>
    <n v="0"/>
    <n v="19000"/>
    <n v="0"/>
    <n v="0"/>
    <n v="0"/>
    <n v="0"/>
    <n v="0"/>
    <n v="0"/>
    <n v="0"/>
    <n v="0"/>
    <n v="1.06"/>
    <n v="324.91000000000003"/>
    <n v="1.41"/>
    <n v="2.06"/>
    <n v="2.09"/>
    <n v="0.56000000000000005"/>
    <n v="37.86"/>
    <n v="29788.080000000002"/>
    <n v="91.11"/>
    <n v="39.67"/>
    <n v="0"/>
    <n v="145.77000000000001"/>
    <n v="44.05"/>
    <n v="11.3"/>
    <n v="2.13"/>
    <n v="100"/>
    <n v="14.6"/>
    <n v="17"/>
    <n v="317.02"/>
    <n v="10.8"/>
    <n v="8.44"/>
    <n v="116.7"/>
    <n v="100"/>
    <n v="2.27"/>
    <n v="26.1"/>
    <n v="1.41"/>
    <n v="248.21"/>
    <n v="55.95"/>
    <n v="10.59"/>
    <n v="68.599999999999994"/>
    <n v="25.34"/>
    <n v="25.97"/>
    <n v="0"/>
    <n v="15.51"/>
    <n v="36.94"/>
    <n v="37.86"/>
    <n v="26.64"/>
    <n v="3.07"/>
    <n v="22.61"/>
    <n v="93.43"/>
    <n v="0.5"/>
    <n v="6.07"/>
    <n v="89.23"/>
    <n v="91.47"/>
    <n v="3.32"/>
    <n v="2.13"/>
    <n v="2.27"/>
    <n v="3.25"/>
    <n v="56.63"/>
    <n v="39.840000000000003"/>
    <n v="514.75"/>
    <n v="43.37"/>
    <n v="11.3"/>
    <n v="126"/>
    <n v="83"/>
    <n v="1.77"/>
    <n v="0"/>
    <n v="0.59"/>
    <n v="0"/>
    <n v="0.36"/>
    <m/>
    <m/>
    <m/>
    <m/>
    <m/>
    <m/>
    <m/>
    <m/>
    <m/>
    <n v="138.76"/>
    <n v="299.99"/>
  </r>
  <r>
    <n v="510350"/>
    <s v="Diamantino"/>
    <s v="MT"/>
    <x v="12"/>
    <n v="51035011"/>
    <s v="Serviço de Água e Esgoto"/>
    <s v="SAE"/>
    <s v="Local"/>
    <s v="Água e Esgoto"/>
    <s v="Autarquia"/>
    <n v="1"/>
    <n v="1"/>
    <n v="15895"/>
    <n v="15895"/>
    <n v="20341"/>
    <n v="20341"/>
    <m/>
    <m/>
    <m/>
    <n v="1"/>
    <n v="1"/>
    <n v="1"/>
    <n v="1"/>
    <n v="0"/>
    <m/>
    <m/>
    <m/>
    <m/>
    <m/>
    <m/>
    <m/>
    <m/>
    <m/>
    <n v="16585"/>
    <n v="17006"/>
    <n v="4867"/>
    <n v="4895"/>
    <n v="5163"/>
    <n v="5187"/>
    <n v="4387"/>
    <n v="4181"/>
    <n v="63.6"/>
    <n v="63"/>
    <n v="1738"/>
    <n v="1738"/>
    <n v="630.70000000000005"/>
    <n v="726.9"/>
    <n v="893.8"/>
    <n v="0"/>
    <n v="4596"/>
    <n v="4659"/>
    <n v="4667"/>
    <n v="4462"/>
    <n v="0"/>
    <m/>
    <n v="0"/>
    <n v="0"/>
    <n v="0"/>
    <n v="530.4"/>
    <n v="5863"/>
    <n v="5819"/>
    <n v="4147"/>
    <n v="3977"/>
    <n v="102.51"/>
    <n v="676"/>
    <n v="15895"/>
    <n v="16330"/>
    <n v="0"/>
    <n v="999.5"/>
    <m/>
    <m/>
    <m/>
    <m/>
    <m/>
    <m/>
    <m/>
    <m/>
    <m/>
    <m/>
    <m/>
    <m/>
    <n v="363"/>
    <n v="391"/>
    <n v="103"/>
    <n v="109"/>
    <n v="103"/>
    <n v="109"/>
    <n v="1"/>
    <n v="1"/>
    <n v="15.7"/>
    <n v="15.7"/>
    <n v="17.649999999999999"/>
    <n v="102"/>
    <n v="109"/>
    <n v="132"/>
    <n v="109"/>
    <n v="0"/>
    <n v="0"/>
    <n v="0"/>
    <n v="0"/>
    <n v="0"/>
    <n v="363"/>
    <n v="391"/>
    <n v="0"/>
    <n v="1610355"/>
    <n v="1601946"/>
    <n v="8409"/>
    <n v="98829"/>
    <n v="1709184"/>
    <n v="1619283"/>
    <n v="0"/>
    <n v="672701.99"/>
    <n v="630000"/>
    <n v="429178.81"/>
    <n v="26920.22"/>
    <n v="336759.36"/>
    <n v="7539.71"/>
    <n v="1167983.1100000001"/>
    <n v="0"/>
    <n v="1167983.1100000001"/>
    <n v="0"/>
    <n v="0"/>
    <n v="0"/>
    <n v="115938.94"/>
    <n v="0"/>
    <n v="26768.25"/>
    <n v="0"/>
    <n v="0"/>
    <n v="17"/>
    <n v="17"/>
    <n v="251646.07"/>
    <n v="0"/>
    <n v="26768.25"/>
    <n v="0"/>
    <n v="0"/>
    <n v="26768.25"/>
    <n v="0"/>
    <n v="0"/>
    <n v="0"/>
    <n v="0"/>
    <n v="0"/>
    <n v="0"/>
    <m/>
    <m/>
    <m/>
    <m/>
    <m/>
    <m/>
    <m/>
    <m/>
    <m/>
    <m/>
    <m/>
    <m/>
    <m/>
    <m/>
    <m/>
    <m/>
    <n v="1.06"/>
    <n v="310.64999999999998"/>
    <n v="1.28"/>
    <n v="1.77"/>
    <n v="1.79"/>
    <n v="0.48"/>
    <n v="37.39"/>
    <n v="25245.81"/>
    <n v="87.77"/>
    <n v="38.56"/>
    <n v="0"/>
    <n v="137.87"/>
    <n v="45.35"/>
    <n v="11.5"/>
    <n v="2.16"/>
    <n v="100"/>
    <n v="14.3"/>
    <n v="17"/>
    <n v="305.27999999999997"/>
    <n v="10.8"/>
    <n v="8.3000000000000007"/>
    <n v="118.5"/>
    <n v="100"/>
    <n v="2.2799999999999998"/>
    <n v="27.9"/>
    <n v="1.28"/>
    <n v="221.17"/>
    <n v="54.65"/>
    <n v="5.26"/>
    <n v="72.53"/>
    <n v="26.65"/>
    <n v="27.12"/>
    <n v="0"/>
    <n v="15.63"/>
    <n v="36.75"/>
    <n v="37.39"/>
    <n v="28.83"/>
    <n v="2.2999999999999998"/>
    <n v="21.55"/>
    <n v="93.73"/>
    <n v="0.49"/>
    <n v="5.78"/>
    <n v="89.42"/>
    <n v="86.77"/>
    <n v="3.48"/>
    <n v="2.16"/>
    <n v="2.2799999999999998"/>
    <n v="3.41"/>
    <n v="55.55"/>
    <n v="39.33"/>
    <n v="510"/>
    <n v="44.45"/>
    <n v="11.7"/>
    <n v="150"/>
    <n v="81.53"/>
    <n v="1.78"/>
    <n v="0"/>
    <n v="0.57999999999999996"/>
    <n v="0"/>
    <n v="0.34"/>
    <m/>
    <m/>
    <m/>
    <m/>
    <m/>
    <m/>
    <m/>
    <m/>
    <m/>
    <n v="138.63999999999999"/>
    <n v="288.29000000000002"/>
  </r>
  <r>
    <n v="510350"/>
    <s v="Diamantino"/>
    <s v="MT"/>
    <x v="13"/>
    <n v="51035011"/>
    <s v="Serviço de Água e Esgoto"/>
    <s v="SAE"/>
    <s v="Local"/>
    <s v="Água e Esgoto"/>
    <s v="Autarquia"/>
    <n v="1"/>
    <n v="1"/>
    <n v="14075"/>
    <n v="14075"/>
    <n v="18989"/>
    <n v="18989"/>
    <m/>
    <m/>
    <m/>
    <n v="1"/>
    <n v="1"/>
    <n v="1"/>
    <n v="1"/>
    <n v="0"/>
    <m/>
    <m/>
    <m/>
    <m/>
    <m/>
    <m/>
    <m/>
    <m/>
    <m/>
    <n v="17006"/>
    <n v="16674"/>
    <n v="4895"/>
    <n v="4770"/>
    <n v="5187"/>
    <n v="5074"/>
    <n v="4181"/>
    <n v="4189"/>
    <n v="63"/>
    <n v="62.7"/>
    <n v="1600"/>
    <n v="1535"/>
    <n v="810"/>
    <n v="935"/>
    <n v="917"/>
    <n v="1600"/>
    <n v="4659"/>
    <n v="4568"/>
    <n v="4462"/>
    <n v="4479"/>
    <n v="65"/>
    <m/>
    <n v="0"/>
    <n v="0"/>
    <n v="0"/>
    <n v="687"/>
    <n v="5819"/>
    <n v="5677"/>
    <n v="3977"/>
    <n v="4013"/>
    <n v="0"/>
    <n v="676"/>
    <n v="16330"/>
    <n v="15998"/>
    <n v="0"/>
    <n v="870"/>
    <m/>
    <m/>
    <m/>
    <m/>
    <m/>
    <m/>
    <m/>
    <m/>
    <m/>
    <m/>
    <m/>
    <m/>
    <n v="391"/>
    <n v="391"/>
    <n v="109"/>
    <n v="109"/>
    <n v="109"/>
    <n v="109"/>
    <n v="1"/>
    <n v="1"/>
    <n v="21"/>
    <n v="21"/>
    <n v="21"/>
    <n v="109"/>
    <n v="109"/>
    <n v="109"/>
    <n v="109"/>
    <n v="0"/>
    <n v="0"/>
    <n v="0"/>
    <n v="0"/>
    <n v="0"/>
    <n v="391"/>
    <n v="391"/>
    <n v="0"/>
    <n v="1583019"/>
    <n v="1574344"/>
    <n v="8675"/>
    <n v="134843"/>
    <n v="1717862"/>
    <n v="1561322"/>
    <n v="0"/>
    <n v="630000"/>
    <n v="589971.1"/>
    <n v="361548"/>
    <n v="30083"/>
    <n v="289921"/>
    <n v="0"/>
    <n v="996557"/>
    <n v="0"/>
    <n v="998677"/>
    <n v="0"/>
    <n v="2120"/>
    <n v="0"/>
    <n v="118796"/>
    <n v="0"/>
    <n v="0"/>
    <n v="0"/>
    <n v="0"/>
    <n v="17"/>
    <n v="21"/>
    <n v="196209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n v="1.06"/>
    <n v="311.52999999999997"/>
    <n v="1.06"/>
    <n v="1.69"/>
    <n v="1.72"/>
    <n v="0.41"/>
    <n v="36.200000000000003"/>
    <n v="21267.53"/>
    <n v="85.41"/>
    <n v="50.62"/>
    <n v="100"/>
    <n v="158.51"/>
    <n v="42.69"/>
    <n v="15.1"/>
    <n v="2.25"/>
    <n v="100"/>
    <n v="14.7"/>
    <n v="17"/>
    <n v="311.52999999999997"/>
    <n v="10.8"/>
    <n v="9.17"/>
    <n v="150.6"/>
    <n v="100"/>
    <n v="2.78"/>
    <n v="25.7"/>
    <n v="1.06"/>
    <n v="188.17"/>
    <n v="57.31"/>
    <n v="9.11"/>
    <n v="62.95"/>
    <n v="22.84"/>
    <n v="22.84"/>
    <n v="0"/>
    <n v="12.39"/>
    <n v="36.28"/>
    <n v="36.28"/>
    <n v="29.09"/>
    <n v="3.02"/>
    <n v="19.690000000000001"/>
    <n v="91.65"/>
    <n v="0.5"/>
    <n v="7.85"/>
    <n v="89.82"/>
    <n v="86.63"/>
    <n v="3.47"/>
    <n v="2.25"/>
    <n v="2.78"/>
    <n v="3.4"/>
    <n v="41.56"/>
    <n v="28.92"/>
    <n v="372.2"/>
    <n v="58.44"/>
    <n v="15"/>
    <n v="143"/>
    <n v="89.56"/>
    <n v="2.06"/>
    <n v="0"/>
    <n v="0.54"/>
    <n v="0"/>
    <n v="0.33"/>
    <m/>
    <m/>
    <m/>
    <m/>
    <m/>
    <m/>
    <m/>
    <m/>
    <m/>
    <n v="156.66999999999999"/>
    <n v="294.35000000000002"/>
  </r>
  <r>
    <n v="510350"/>
    <s v="Diamantino"/>
    <s v="MT"/>
    <x v="14"/>
    <n v="51035011"/>
    <s v="Serviço de Água e Esgoto"/>
    <s v="SAE"/>
    <s v="Local"/>
    <s v="Água e Esgoto"/>
    <s v="Administração pública direta"/>
    <n v="1"/>
    <n v="1"/>
    <n v="14058"/>
    <n v="14058"/>
    <n v="18966"/>
    <n v="18966"/>
    <m/>
    <m/>
    <m/>
    <n v="1"/>
    <n v="1"/>
    <n v="1"/>
    <n v="1"/>
    <n v="0"/>
    <m/>
    <m/>
    <m/>
    <m/>
    <m/>
    <m/>
    <m/>
    <m/>
    <m/>
    <n v="16674"/>
    <n v="21397"/>
    <n v="4770"/>
    <n v="4760"/>
    <n v="5074"/>
    <n v="5038"/>
    <n v="4189"/>
    <n v="4192"/>
    <n v="62.7"/>
    <n v="61.4"/>
    <n v="1532.52"/>
    <n v="1467.72"/>
    <n v="583.38"/>
    <n v="672.36"/>
    <n v="835.8"/>
    <n v="1532.52"/>
    <n v="4568"/>
    <n v="4568"/>
    <n v="4479"/>
    <n v="4459"/>
    <n v="64.8"/>
    <m/>
    <n v="0"/>
    <n v="0"/>
    <n v="0"/>
    <n v="475.48"/>
    <n v="5677"/>
    <n v="5643"/>
    <n v="4013"/>
    <n v="4020"/>
    <n v="0"/>
    <n v="1024"/>
    <n v="15998"/>
    <n v="20373"/>
    <n v="0"/>
    <n v="870.87"/>
    <m/>
    <m/>
    <m/>
    <m/>
    <m/>
    <m/>
    <m/>
    <m/>
    <m/>
    <m/>
    <m/>
    <m/>
    <n v="391"/>
    <n v="487"/>
    <n v="109"/>
    <n v="109"/>
    <n v="109"/>
    <n v="109"/>
    <n v="1"/>
    <n v="0.9"/>
    <n v="21"/>
    <n v="21"/>
    <n v="21"/>
    <n v="109"/>
    <n v="109"/>
    <n v="109"/>
    <n v="109"/>
    <n v="0"/>
    <n v="0"/>
    <n v="0"/>
    <m/>
    <n v="0"/>
    <n v="391"/>
    <n v="487"/>
    <n v="0"/>
    <n v="1500389.62"/>
    <n v="1491796.42"/>
    <n v="8593.2000000000007"/>
    <n v="149639.45000000001"/>
    <n v="1650029.07"/>
    <n v="1600154.51"/>
    <n v="0"/>
    <n v="589971.1"/>
    <n v="479117.14"/>
    <n v="378609.48"/>
    <n v="26427.31"/>
    <n v="257979.7"/>
    <n v="114166.6"/>
    <n v="1180745.07"/>
    <n v="0"/>
    <n v="1182864.5900000001"/>
    <n v="0"/>
    <n v="2119.52"/>
    <n v="0"/>
    <n v="126703.07"/>
    <n v="0"/>
    <n v="51220"/>
    <n v="0"/>
    <n v="0"/>
    <n v="21"/>
    <n v="21"/>
    <n v="276858.90999999997"/>
    <n v="0"/>
    <n v="51220"/>
    <n v="0"/>
    <n v="0"/>
    <n v="51220"/>
    <n v="0"/>
    <n v="0"/>
    <n v="0"/>
    <n v="0"/>
    <n v="0"/>
    <n v="0"/>
    <m/>
    <m/>
    <m/>
    <m/>
    <m/>
    <m/>
    <m/>
    <m/>
    <m/>
    <m/>
    <m/>
    <m/>
    <m/>
    <m/>
    <m/>
    <m/>
    <n v="1.06"/>
    <n v="245.95"/>
    <n v="1.38"/>
    <n v="1.75"/>
    <n v="1.78"/>
    <n v="0.41"/>
    <n v="41.66"/>
    <n v="18029.02"/>
    <n v="87.94"/>
    <n v="38.07"/>
    <n v="100"/>
    <n v="126.84"/>
    <n v="45.46"/>
    <n v="10.8"/>
    <n v="3.12"/>
    <n v="100"/>
    <n v="13.7"/>
    <n v="27"/>
    <n v="188.97"/>
    <n v="10.9"/>
    <n v="8.26"/>
    <n v="96.7"/>
    <n v="100"/>
    <n v="2.78"/>
    <n v="25.2"/>
    <n v="1.38"/>
    <n v="228.61"/>
    <n v="54.54"/>
    <n v="3.02"/>
    <n v="78.7"/>
    <n v="25.23"/>
    <n v="32.840000000000003"/>
    <n v="0"/>
    <n v="18.45"/>
    <n v="32.07"/>
    <n v="41.73"/>
    <n v="21.85"/>
    <n v="2.2400000000000002"/>
    <n v="23.45"/>
    <n v="90.41"/>
    <n v="0.52"/>
    <n v="9.07"/>
    <n v="90.35"/>
    <n v="86.77"/>
    <n v="4.41"/>
    <n v="3.12"/>
    <n v="2.78"/>
    <n v="4.3099999999999996"/>
    <n v="56.13"/>
    <n v="37.979999999999997"/>
    <n v="494.57"/>
    <n v="43.87"/>
    <n v="11"/>
    <n v="142"/>
    <n v="87.92"/>
    <n v="2.06"/>
    <n v="0"/>
    <n v="0.56999999999999995"/>
    <n v="0"/>
    <n v="0.3"/>
    <m/>
    <m/>
    <m/>
    <m/>
    <m/>
    <m/>
    <m/>
    <m/>
    <m/>
    <n v="135.52000000000001"/>
    <n v="178.32"/>
  </r>
  <r>
    <n v="510350"/>
    <s v="Diamantino"/>
    <s v="MT"/>
    <x v="15"/>
    <n v="51035011"/>
    <s v="Serviço de Água e Esgoto"/>
    <s v="SAE"/>
    <s v="Local"/>
    <s v="Água e Esgoto"/>
    <s v="Administração pública direta"/>
    <n v="1"/>
    <n v="1"/>
    <n v="13659"/>
    <n v="13659"/>
    <n v="18428"/>
    <n v="18428"/>
    <m/>
    <m/>
    <m/>
    <n v="1"/>
    <n v="1"/>
    <n v="1"/>
    <n v="0"/>
    <n v="0"/>
    <m/>
    <m/>
    <m/>
    <m/>
    <m/>
    <m/>
    <m/>
    <m/>
    <m/>
    <n v="21397"/>
    <n v="20761"/>
    <n v="4760"/>
    <n v="4591"/>
    <n v="5038"/>
    <n v="4891"/>
    <n v="4192"/>
    <n v="4138"/>
    <n v="61.4"/>
    <n v="61.4"/>
    <n v="1360.4"/>
    <n v="1133.5999999999999"/>
    <n v="757.17"/>
    <n v="819.12"/>
    <n v="814.18"/>
    <n v="1355.92"/>
    <n v="4568"/>
    <n v="4425"/>
    <n v="4459"/>
    <n v="4432"/>
    <n v="64.8"/>
    <m/>
    <n v="0"/>
    <n v="0"/>
    <n v="0"/>
    <n v="646.45000000000005"/>
    <n v="5643"/>
    <n v="5438"/>
    <n v="4020"/>
    <n v="3991"/>
    <n v="94.36"/>
    <n v="1024"/>
    <n v="20373"/>
    <n v="19737"/>
    <n v="0"/>
    <n v="782.38"/>
    <m/>
    <m/>
    <m/>
    <m/>
    <m/>
    <m/>
    <m/>
    <m/>
    <m/>
    <m/>
    <m/>
    <m/>
    <n v="487"/>
    <n v="487"/>
    <n v="109"/>
    <n v="109"/>
    <n v="109"/>
    <n v="109"/>
    <n v="0.9"/>
    <n v="0.9"/>
    <n v="21"/>
    <n v="21"/>
    <n v="21"/>
    <n v="109"/>
    <n v="108"/>
    <n v="109"/>
    <n v="109"/>
    <n v="0"/>
    <n v="0"/>
    <n v="0"/>
    <m/>
    <n v="0"/>
    <n v="487"/>
    <n v="487"/>
    <n v="0"/>
    <n v="1332445.8600000001"/>
    <n v="1323607.1399999999"/>
    <n v="8838.7199999999993"/>
    <n v="227974.13"/>
    <n v="1560419.99"/>
    <n v="1411548.22"/>
    <n v="0"/>
    <n v="479117.14"/>
    <n v="474965.79"/>
    <n v="353267"/>
    <n v="16208.26"/>
    <n v="245037.99"/>
    <n v="94179.28"/>
    <n v="874532.68"/>
    <n v="0"/>
    <n v="997600.15"/>
    <n v="0"/>
    <n v="4463.33"/>
    <n v="0"/>
    <n v="0"/>
    <n v="118604.14"/>
    <n v="0"/>
    <n v="0"/>
    <n v="0"/>
    <n v="21"/>
    <n v="21"/>
    <n v="165840.15"/>
    <n v="0"/>
    <n v="0"/>
    <n v="0"/>
    <n v="0"/>
    <n v="0"/>
    <n v="0"/>
    <n v="0"/>
    <n v="0"/>
    <m/>
    <n v="0"/>
    <n v="0"/>
    <m/>
    <m/>
    <m/>
    <m/>
    <m/>
    <m/>
    <m/>
    <m/>
    <m/>
    <m/>
    <m/>
    <m/>
    <m/>
    <m/>
    <m/>
    <m/>
    <n v="1.06"/>
    <n v="241.6"/>
    <n v="1.19"/>
    <n v="1.6"/>
    <n v="1.63"/>
    <n v="0.42"/>
    <n v="44.85"/>
    <n v="16822.240000000002"/>
    <n v="89.08"/>
    <n v="59.81"/>
    <n v="99.67"/>
    <n v="133.57"/>
    <n v="35.69"/>
    <n v="14.1"/>
    <n v="2.56"/>
    <n v="100"/>
    <n v="13.6"/>
    <n v="27"/>
    <n v="187.91"/>
    <n v="11"/>
    <n v="8.26"/>
    <n v="106.4"/>
    <n v="100"/>
    <n v="3.57"/>
    <n v="22.8"/>
    <n v="1.05"/>
    <n v="172.37"/>
    <n v="64.31"/>
    <n v="9.5399999999999991"/>
    <n v="65.63"/>
    <n v="26.51"/>
    <n v="33.58"/>
    <n v="0"/>
    <n v="12.45"/>
    <n v="40.39"/>
    <n v="51.16"/>
    <n v="28.02"/>
    <n v="1.85"/>
    <n v="18.96"/>
    <n v="84.82"/>
    <n v="0.56999999999999995"/>
    <n v="14.61"/>
    <n v="90.57"/>
    <n v="92.44"/>
    <n v="4.49"/>
    <n v="2.56"/>
    <n v="3.57"/>
    <n v="4.3899999999999997"/>
    <n v="35.299999999999997"/>
    <n v="19.940000000000001"/>
    <n v="261.88"/>
    <n v="64.7"/>
    <n v="13.7"/>
    <n v="129"/>
    <n v="100"/>
    <n v="2.64"/>
    <n v="0"/>
    <n v="0.57999999999999996"/>
    <n v="0"/>
    <n v="0.31"/>
    <m/>
    <m/>
    <m/>
    <m/>
    <m/>
    <m/>
    <m/>
    <m/>
    <m/>
    <n v="142.13"/>
    <n v="179.88"/>
  </r>
  <r>
    <n v="510350"/>
    <s v="Diamantino"/>
    <s v="MT"/>
    <x v="16"/>
    <n v="51035011"/>
    <s v="Serviço de Água e Esgoto"/>
    <s v="SAE"/>
    <s v="Local"/>
    <s v="Água e Esgoto"/>
    <s v="Administração pública direta"/>
    <n v="1"/>
    <n v="1"/>
    <n v="15785"/>
    <n v="15785"/>
    <n v="20486"/>
    <n v="20486"/>
    <m/>
    <m/>
    <m/>
    <n v="1"/>
    <n v="1"/>
    <n v="1"/>
    <n v="1"/>
    <n v="0"/>
    <m/>
    <m/>
    <m/>
    <m/>
    <m/>
    <m/>
    <m/>
    <m/>
    <m/>
    <n v="20761"/>
    <n v="20608"/>
    <n v="4591"/>
    <n v="4578"/>
    <n v="4891"/>
    <n v="4863"/>
    <n v="4138"/>
    <n v="4115"/>
    <n v="61.4"/>
    <n v="61.4"/>
    <n v="1517.9"/>
    <n v="1453.1"/>
    <n v="725"/>
    <n v="765"/>
    <n v="855.9"/>
    <n v="1453.1"/>
    <n v="4425"/>
    <n v="4401"/>
    <n v="4432"/>
    <n v="4404"/>
    <n v="64.8"/>
    <m/>
    <n v="0"/>
    <n v="0"/>
    <n v="0"/>
    <n v="614.9"/>
    <n v="5438"/>
    <n v="5281"/>
    <n v="3991"/>
    <n v="3971"/>
    <n v="97.2"/>
    <n v="1024"/>
    <n v="19737"/>
    <n v="19584"/>
    <n v="0"/>
    <n v="834.2"/>
    <m/>
    <m/>
    <m/>
    <m/>
    <m/>
    <m/>
    <m/>
    <m/>
    <m/>
    <m/>
    <m/>
    <m/>
    <n v="487"/>
    <n v="487"/>
    <n v="109"/>
    <n v="109"/>
    <n v="109"/>
    <n v="109"/>
    <n v="0.9"/>
    <n v="0.9"/>
    <n v="21"/>
    <n v="21"/>
    <n v="21"/>
    <n v="108"/>
    <n v="108"/>
    <n v="109"/>
    <n v="109"/>
    <m/>
    <m/>
    <m/>
    <m/>
    <n v="0"/>
    <n v="487"/>
    <n v="487"/>
    <n v="0"/>
    <n v="1321628.99"/>
    <n v="1310873.77"/>
    <n v="10755.22"/>
    <n v="107953.33"/>
    <n v="1429582.32"/>
    <n v="1370203.37"/>
    <n v="0"/>
    <n v="474965.79"/>
    <n v="412795.59"/>
    <n v="349047"/>
    <n v="45112.43"/>
    <n v="230745.37"/>
    <n v="110186.91"/>
    <n v="837708.07"/>
    <n v="0"/>
    <n v="934209.25"/>
    <n v="0"/>
    <n v="1619.45"/>
    <n v="0"/>
    <n v="0"/>
    <n v="94881.73"/>
    <n v="21516"/>
    <n v="0"/>
    <n v="0"/>
    <n v="21"/>
    <n v="21"/>
    <n v="102616.36"/>
    <n v="0"/>
    <n v="21516"/>
    <n v="0"/>
    <n v="0"/>
    <n v="21516"/>
    <n v="108122.76"/>
    <n v="0"/>
    <n v="0"/>
    <m/>
    <m/>
    <m/>
    <m/>
    <m/>
    <m/>
    <m/>
    <m/>
    <m/>
    <m/>
    <m/>
    <m/>
    <m/>
    <m/>
    <m/>
    <m/>
    <m/>
    <m/>
    <m/>
    <n v="1.06"/>
    <n v="237.42"/>
    <n v="1.06"/>
    <n v="1.5"/>
    <n v="1.53"/>
    <n v="0.51"/>
    <n v="49.15"/>
    <n v="16621.29"/>
    <n v="90"/>
    <n v="51.03"/>
    <n v="95.73"/>
    <n v="141.47"/>
    <n v="39.75"/>
    <n v="13.7"/>
    <n v="2.74"/>
    <n v="100"/>
    <n v="14.6"/>
    <n v="28"/>
    <n v="178.07"/>
    <n v="11.5"/>
    <n v="8.25"/>
    <n v="101.3"/>
    <n v="100"/>
    <n v="3.08"/>
    <n v="25.9"/>
    <n v="0.95"/>
    <n v="168.01"/>
    <n v="60.24"/>
    <n v="4.1500000000000004"/>
    <n v="63.38"/>
    <n v="26.41"/>
    <n v="34.74"/>
    <n v="8.18"/>
    <n v="7.76"/>
    <n v="41.66"/>
    <n v="54.82"/>
    <n v="27.54"/>
    <n v="5.38"/>
    <n v="12.24"/>
    <n v="91.69"/>
    <n v="0.75"/>
    <n v="7.55"/>
    <n v="90.48"/>
    <n v="94.77"/>
    <n v="4.58"/>
    <n v="2.74"/>
    <n v="3.08"/>
    <n v="4.47"/>
    <n v="46.15"/>
    <n v="29.25"/>
    <n v="391.85"/>
    <n v="53.84"/>
    <n v="13.1"/>
    <n v="129"/>
    <n v="100"/>
    <n v="2.37"/>
    <n v="0"/>
    <n v="0.54"/>
    <n v="0"/>
    <n v="0.27"/>
    <m/>
    <m/>
    <m/>
    <m/>
    <m/>
    <m/>
    <m/>
    <m/>
    <m/>
    <n v="131.66"/>
    <n v="169.87"/>
  </r>
  <r>
    <n v="510350"/>
    <s v="Diamantino"/>
    <s v="MT"/>
    <x v="17"/>
    <n v="51035011"/>
    <s v="Serviço de Água e Esgoto"/>
    <s v="SAE"/>
    <s v="Local"/>
    <s v="Água e Esgoto"/>
    <s v="Empresa privada"/>
    <n v="1"/>
    <n v="1"/>
    <n v="15561"/>
    <n v="15561"/>
    <n v="20196"/>
    <n v="20196"/>
    <m/>
    <m/>
    <m/>
    <n v="1"/>
    <n v="1"/>
    <n v="1"/>
    <n v="1"/>
    <n v="0"/>
    <m/>
    <m/>
    <m/>
    <m/>
    <m/>
    <m/>
    <m/>
    <m/>
    <m/>
    <n v="20608"/>
    <n v="19688"/>
    <n v="4578"/>
    <n v="4479"/>
    <n v="4863"/>
    <n v="4750"/>
    <n v="4115"/>
    <n v="4083"/>
    <n v="61.4"/>
    <n v="61.4"/>
    <n v="1640.1"/>
    <n v="1575.3"/>
    <n v="801.8"/>
    <n v="908"/>
    <n v="871"/>
    <n v="1537"/>
    <n v="4401"/>
    <n v="4327"/>
    <n v="4404"/>
    <n v="4349"/>
    <n v="64.8"/>
    <m/>
    <n v="0"/>
    <n v="0"/>
    <n v="0"/>
    <n v="677.6"/>
    <n v="5281"/>
    <n v="5293"/>
    <n v="3971"/>
    <n v="3950"/>
    <n v="96.4"/>
    <n v="1024"/>
    <n v="19584"/>
    <n v="18664"/>
    <n v="0"/>
    <n v="815.3"/>
    <m/>
    <m/>
    <m/>
    <m/>
    <m/>
    <m/>
    <m/>
    <m/>
    <m/>
    <m/>
    <m/>
    <m/>
    <n v="487"/>
    <n v="487"/>
    <n v="109"/>
    <n v="108"/>
    <n v="109"/>
    <n v="108"/>
    <n v="0.9"/>
    <n v="0.9"/>
    <n v="21"/>
    <n v="21"/>
    <n v="21"/>
    <n v="108"/>
    <n v="107"/>
    <n v="109"/>
    <n v="120"/>
    <m/>
    <m/>
    <m/>
    <m/>
    <n v="0"/>
    <n v="487"/>
    <n v="487"/>
    <n v="0"/>
    <n v="1316215.8799999999"/>
    <n v="1306494.3799999999"/>
    <n v="9721.5"/>
    <n v="73946.48"/>
    <n v="1390162.36"/>
    <n v="1294124.72"/>
    <n v="0"/>
    <n v="412795.59"/>
    <n v="369546.54"/>
    <n v="243537.3"/>
    <n v="24272.959999999999"/>
    <n v="237258.8"/>
    <n v="37785.089999999997"/>
    <n v="718206.53"/>
    <n v="0"/>
    <n v="784875.22"/>
    <n v="0"/>
    <n v="4474"/>
    <n v="0"/>
    <n v="62194.69"/>
    <n v="62194.69"/>
    <n v="13960"/>
    <n v="0"/>
    <n v="0"/>
    <n v="21"/>
    <n v="21"/>
    <n v="113157.69"/>
    <n v="0"/>
    <n v="13960"/>
    <n v="0"/>
    <n v="0"/>
    <n v="13960"/>
    <n v="0"/>
    <n v="0"/>
    <n v="0"/>
    <m/>
    <m/>
    <m/>
    <m/>
    <m/>
    <m/>
    <m/>
    <m/>
    <m/>
    <m/>
    <m/>
    <m/>
    <m/>
    <m/>
    <m/>
    <m/>
    <m/>
    <m/>
    <m/>
    <n v="1.06"/>
    <n v="234.04"/>
    <n v="0.87"/>
    <n v="1.47"/>
    <n v="1.49"/>
    <n v="0.46"/>
    <n v="35.840000000000003"/>
    <n v="11597.01"/>
    <n v="90.51"/>
    <n v="51.94"/>
    <n v="93.71"/>
    <n v="167.69"/>
    <n v="43.57"/>
    <n v="15.3"/>
    <n v="2.31"/>
    <n v="100"/>
    <n v="15.1"/>
    <n v="24"/>
    <n v="202.61"/>
    <n v="11.6"/>
    <n v="7.86"/>
    <n v="123.5"/>
    <n v="100"/>
    <n v="3.12"/>
    <n v="28.4"/>
    <n v="0.8"/>
    <n v="146.12"/>
    <n v="56.42"/>
    <n v="6.9"/>
    <n v="54.56"/>
    <n v="18.5"/>
    <n v="21.37"/>
    <n v="0"/>
    <n v="8.59"/>
    <n v="33.9"/>
    <n v="39.17"/>
    <n v="33.03"/>
    <n v="3.37"/>
    <n v="15.75"/>
    <n v="93.98"/>
    <n v="0.69"/>
    <n v="5.31"/>
    <n v="90.79"/>
    <n v="88.3"/>
    <n v="4.63"/>
    <n v="2.31"/>
    <n v="3.12"/>
    <n v="4.5199999999999996"/>
    <n v="41.18"/>
    <n v="28.36"/>
    <n v="384.59"/>
    <n v="58.81"/>
    <n v="15.7"/>
    <n v="113"/>
    <n v="100"/>
    <n v="2.41"/>
    <n v="0"/>
    <n v="0.49"/>
    <n v="0"/>
    <n v="0.28999999999999998"/>
    <m/>
    <m/>
    <m/>
    <m/>
    <m/>
    <m/>
    <m/>
    <m/>
    <m/>
    <n v="165.82"/>
    <n v="191.15"/>
  </r>
  <r>
    <n v="510350"/>
    <s v="Diamantino"/>
    <s v="MT"/>
    <x v="18"/>
    <n v="51035011"/>
    <s v="Serviço de Água e Esgoto"/>
    <s v="SAE"/>
    <s v="Local"/>
    <s v="Água e Esgoto"/>
    <s v="Empresa privada"/>
    <n v="1"/>
    <n v="1"/>
    <n v="15335"/>
    <n v="15335"/>
    <n v="19903"/>
    <n v="19903"/>
    <m/>
    <m/>
    <m/>
    <n v="1"/>
    <n v="1"/>
    <n v="1"/>
    <n v="0"/>
    <n v="0"/>
    <m/>
    <m/>
    <m/>
    <m/>
    <m/>
    <m/>
    <m/>
    <m/>
    <m/>
    <n v="19688"/>
    <n v="18099"/>
    <n v="4479"/>
    <n v="4090"/>
    <n v="4750"/>
    <n v="4372"/>
    <n v="4083"/>
    <n v="3943"/>
    <n v="61.4"/>
    <n v="61.4"/>
    <n v="1438.8"/>
    <n v="1279.8"/>
    <n v="805"/>
    <n v="898"/>
    <n v="895"/>
    <n v="1373.8"/>
    <n v="4327"/>
    <n v="3977"/>
    <n v="4349"/>
    <n v="4221"/>
    <n v="65"/>
    <m/>
    <n v="0"/>
    <n v="0"/>
    <n v="0"/>
    <n v="682"/>
    <n v="5293"/>
    <n v="4848"/>
    <n v="3950"/>
    <n v="3851"/>
    <n v="95"/>
    <n v="0"/>
    <n v="18664"/>
    <n v="18099"/>
    <n v="0"/>
    <n v="858"/>
    <m/>
    <m/>
    <m/>
    <m/>
    <m/>
    <m/>
    <m/>
    <m/>
    <m/>
    <m/>
    <m/>
    <m/>
    <n v="487"/>
    <n v="503"/>
    <n v="108"/>
    <n v="108"/>
    <n v="108"/>
    <n v="108"/>
    <n v="0.9"/>
    <n v="0.9"/>
    <n v="25.9"/>
    <n v="25.9"/>
    <n v="21.1"/>
    <n v="107"/>
    <n v="107"/>
    <n v="120"/>
    <n v="120"/>
    <m/>
    <m/>
    <m/>
    <m/>
    <n v="0"/>
    <n v="487"/>
    <n v="503"/>
    <n v="0"/>
    <n v="1026033.6"/>
    <n v="1018252.5"/>
    <n v="7781.1"/>
    <n v="66356.289999999994"/>
    <n v="1092389.8999999999"/>
    <n v="1055179.77"/>
    <n v="0"/>
    <n v="369546.54"/>
    <n v="294791.5"/>
    <n v="246304"/>
    <n v="15894"/>
    <n v="213602"/>
    <n v="266740"/>
    <n v="793412"/>
    <n v="0"/>
    <n v="860413"/>
    <n v="0"/>
    <n v="4102"/>
    <n v="0"/>
    <n v="50872"/>
    <n v="62899"/>
    <n v="0"/>
    <n v="193879.26"/>
    <n v="0"/>
    <n v="21"/>
    <n v="21"/>
    <n v="0"/>
    <n v="0"/>
    <n v="0"/>
    <n v="0"/>
    <n v="193879.26"/>
    <n v="193879.26"/>
    <n v="0"/>
    <n v="0"/>
    <n v="0"/>
    <m/>
    <m/>
    <m/>
    <m/>
    <m/>
    <m/>
    <m/>
    <m/>
    <m/>
    <m/>
    <m/>
    <m/>
    <m/>
    <m/>
    <m/>
    <m/>
    <m/>
    <m/>
    <m/>
    <n v="1.06"/>
    <n v="222.33"/>
    <n v="0.93"/>
    <n v="1.1200000000000001"/>
    <n v="1.1299999999999999"/>
    <n v="0.36"/>
    <n v="59.62"/>
    <n v="11728.76"/>
    <n v="93.66"/>
    <n v="59.9"/>
    <n v="95.48"/>
    <n v="119.24"/>
    <n v="33.39"/>
    <n v="15.7"/>
    <n v="2.88"/>
    <n v="100"/>
    <n v="16.399999999999999"/>
    <n v="44"/>
    <n v="106.73"/>
    <n v="12.1"/>
    <n v="7.5"/>
    <n v="130.19999999999999"/>
    <n v="100"/>
    <n v="3.17"/>
    <n v="26.3"/>
    <n v="0.86"/>
    <n v="169.93"/>
    <n v="66.599999999999994"/>
    <n v="3.4"/>
    <n v="77.319999999999993"/>
    <n v="24"/>
    <n v="50"/>
    <n v="0"/>
    <n v="0"/>
    <n v="31.04"/>
    <n v="64.66"/>
    <n v="26.92"/>
    <n v="2"/>
    <n v="0"/>
    <n v="93.21"/>
    <n v="0.71"/>
    <n v="6.07"/>
    <n v="91.03"/>
    <n v="89.64"/>
    <n v="4.9000000000000004"/>
    <n v="2.88"/>
    <n v="3.17"/>
    <n v="4.78"/>
    <n v="33.17"/>
    <n v="19.89"/>
    <n v="285.06"/>
    <n v="66.819999999999993"/>
    <n v="16.399999999999999"/>
    <n v="130"/>
    <n v="98.91"/>
    <n v="2.44"/>
    <n v="0"/>
    <n v="0.59"/>
    <n v="0"/>
    <n v="0.24"/>
    <m/>
    <m/>
    <m/>
    <m/>
    <m/>
    <m/>
    <m/>
    <m/>
    <m/>
    <n v="123.22"/>
    <n v="100.41"/>
  </r>
  <r>
    <n v="510350"/>
    <s v="Diamantino"/>
    <s v="MT"/>
    <x v="19"/>
    <n v="51035011"/>
    <s v="Serviço de Água e Esgoto"/>
    <s v="SAE"/>
    <s v="Local"/>
    <s v="Água e Esgoto"/>
    <s v="Empresa privada"/>
    <n v="1"/>
    <n v="1"/>
    <n v="14928"/>
    <n v="14928"/>
    <n v="19374"/>
    <n v="19374"/>
    <m/>
    <m/>
    <m/>
    <n v="1"/>
    <n v="1"/>
    <n v="1"/>
    <n v="0"/>
    <n v="0"/>
    <m/>
    <m/>
    <m/>
    <m/>
    <m/>
    <m/>
    <m/>
    <m/>
    <m/>
    <n v="18099"/>
    <n v="17104"/>
    <n v="4090"/>
    <n v="3900"/>
    <n v="4372"/>
    <n v="4171"/>
    <n v="3943"/>
    <n v="3735"/>
    <n v="61.4"/>
    <n v="60.3"/>
    <n v="1365.12"/>
    <n v="1221.8399999999999"/>
    <n v="776.8"/>
    <n v="776.8"/>
    <n v="806.8"/>
    <n v="1221.8399999999999"/>
    <n v="3977"/>
    <n v="3801"/>
    <n v="4221"/>
    <n v="4002"/>
    <n v="0"/>
    <m/>
    <n v="0"/>
    <n v="0"/>
    <n v="0"/>
    <n v="657.9"/>
    <n v="4848"/>
    <n v="4730"/>
    <n v="3851"/>
    <n v="3662"/>
    <n v="143.28"/>
    <n v="0"/>
    <n v="18099"/>
    <n v="17104"/>
    <n v="0"/>
    <n v="813.5"/>
    <m/>
    <m/>
    <m/>
    <m/>
    <m/>
    <m/>
    <m/>
    <m/>
    <m/>
    <m/>
    <m/>
    <m/>
    <n v="503"/>
    <n v="374"/>
    <n v="108"/>
    <n v="107"/>
    <n v="108"/>
    <n v="107"/>
    <n v="0.9"/>
    <n v="0.9"/>
    <n v="25.9"/>
    <n v="25.9"/>
    <n v="21.1"/>
    <n v="107"/>
    <n v="105"/>
    <n v="120"/>
    <n v="107"/>
    <m/>
    <m/>
    <m/>
    <m/>
    <n v="0"/>
    <n v="503"/>
    <n v="374"/>
    <n v="0"/>
    <n v="1030519.53"/>
    <n v="1020744.13"/>
    <n v="9775.4"/>
    <n v="62656.36"/>
    <n v="1093175.8999999999"/>
    <n v="962267.31"/>
    <n v="0"/>
    <n v="294791.5"/>
    <n v="246539.82"/>
    <n v="203977"/>
    <n v="24827"/>
    <n v="165768"/>
    <n v="64420"/>
    <n v="703880"/>
    <n v="0"/>
    <n v="791902"/>
    <n v="0"/>
    <n v="4067"/>
    <n v="0"/>
    <n v="72695"/>
    <n v="83955"/>
    <n v="60409"/>
    <n v="971754"/>
    <n v="0"/>
    <n v="21"/>
    <n v="20"/>
    <n v="172193"/>
    <n v="0"/>
    <n v="60409"/>
    <n v="0"/>
    <n v="971754"/>
    <n v="1032163"/>
    <n v="0"/>
    <n v="0"/>
    <n v="0"/>
    <m/>
    <m/>
    <m/>
    <m/>
    <m/>
    <m/>
    <m/>
    <m/>
    <m/>
    <m/>
    <m/>
    <m/>
    <m/>
    <m/>
    <m/>
    <m/>
    <m/>
    <m/>
    <m/>
    <n v="1.06"/>
    <n v="213.6"/>
    <n v="0.95"/>
    <n v="1.24"/>
    <n v="1.26"/>
    <n v="0.46"/>
    <n v="33.89"/>
    <n v="9950.09"/>
    <n v="96.09"/>
    <n v="63.57"/>
    <n v="89.5"/>
    <n v="130.13"/>
    <n v="33.96"/>
    <n v="15.7"/>
    <n v="3.33"/>
    <n v="100"/>
    <n v="15.7"/>
    <n v="27"/>
    <n v="162.33000000000001"/>
    <n v="12.7"/>
    <n v="7.92"/>
    <n v="120.9"/>
    <n v="100"/>
    <n v="3.36"/>
    <n v="26.6"/>
    <n v="0.85"/>
    <n v="160.72999999999999"/>
    <n v="66.03"/>
    <n v="11.97"/>
    <n v="68.3"/>
    <n v="19.79"/>
    <n v="26.04"/>
    <n v="0"/>
    <n v="16.7"/>
    <n v="28.97"/>
    <n v="38.130000000000003"/>
    <n v="23.55"/>
    <n v="3.52"/>
    <n v="24.46"/>
    <n v="93.37"/>
    <n v="0.89"/>
    <n v="5.73"/>
    <n v="91.04"/>
    <n v="100"/>
    <n v="5.13"/>
    <n v="3.33"/>
    <n v="3.36"/>
    <n v="4.99"/>
    <n v="36.42"/>
    <n v="20.03"/>
    <n v="305.2"/>
    <n v="63.57"/>
    <n v="15.2"/>
    <n v="103"/>
    <n v="93.41"/>
    <n v="2.59"/>
    <n v="0"/>
    <n v="0.59"/>
    <n v="0"/>
    <n v="0.2"/>
    <m/>
    <m/>
    <m/>
    <m/>
    <m/>
    <m/>
    <m/>
    <m/>
    <m/>
    <n v="122.14"/>
    <n v="152.08000000000001"/>
  </r>
  <r>
    <n v="510350"/>
    <s v="Diamantino"/>
    <s v="MT"/>
    <x v="20"/>
    <n v="51035011"/>
    <s v="Serviço de Água e Esgoto"/>
    <s v="SAE"/>
    <s v="Local"/>
    <s v="Água e Esgoto"/>
    <s v="Empresa privada"/>
    <n v="1"/>
    <n v="1"/>
    <n v="18580"/>
    <n v="18580"/>
    <n v="19123"/>
    <n v="19123"/>
    <m/>
    <m/>
    <m/>
    <n v="1"/>
    <n v="1"/>
    <n v="1"/>
    <n v="0"/>
    <n v="0"/>
    <m/>
    <m/>
    <m/>
    <m/>
    <m/>
    <m/>
    <m/>
    <m/>
    <m/>
    <n v="17104"/>
    <n v="12210"/>
    <n v="3900"/>
    <n v="3613"/>
    <n v="4171"/>
    <n v="3879"/>
    <n v="3735"/>
    <n v="3213"/>
    <n v="60.3"/>
    <n v="60"/>
    <n v="1339"/>
    <n v="1339"/>
    <n v="786"/>
    <n v="786"/>
    <n v="814"/>
    <n v="1339"/>
    <n v="3801"/>
    <n v="3529"/>
    <n v="4002"/>
    <n v="3467"/>
    <n v="0"/>
    <m/>
    <n v="0"/>
    <n v="0"/>
    <n v="0"/>
    <n v="667"/>
    <n v="4730"/>
    <n v="4377"/>
    <n v="3662"/>
    <n v="3154"/>
    <n v="145"/>
    <n v="0"/>
    <n v="17104"/>
    <n v="12210"/>
    <m/>
    <m/>
    <m/>
    <m/>
    <m/>
    <m/>
    <m/>
    <m/>
    <m/>
    <m/>
    <m/>
    <m/>
    <m/>
    <m/>
    <n v="374"/>
    <n v="374"/>
    <n v="107"/>
    <n v="108"/>
    <n v="107"/>
    <n v="109"/>
    <n v="0.9"/>
    <n v="1.29"/>
    <n v="21.6"/>
    <n v="21.6"/>
    <n v="18.600000000000001"/>
    <n v="105"/>
    <n v="107"/>
    <n v="107"/>
    <n v="110"/>
    <m/>
    <m/>
    <m/>
    <m/>
    <n v="0"/>
    <n v="374"/>
    <n v="374"/>
    <m/>
    <n v="666412.38"/>
    <n v="655362.46"/>
    <n v="11049.92"/>
    <n v="35087.19"/>
    <n v="701499.57"/>
    <n v="701499.57"/>
    <n v="0"/>
    <n v="246539.82"/>
    <n v="94168.46"/>
    <n v="144789"/>
    <n v="22897"/>
    <n v="117185"/>
    <n v="43469"/>
    <n v="543331"/>
    <n v="0"/>
    <n v="571320"/>
    <n v="0"/>
    <n v="27989"/>
    <n v="0"/>
    <n v="50508"/>
    <n v="0"/>
    <n v="49700"/>
    <n v="0"/>
    <n v="8500"/>
    <n v="20"/>
    <n v="15"/>
    <n v="164483"/>
    <n v="0"/>
    <n v="58200"/>
    <n v="0"/>
    <n v="0"/>
    <n v="58200"/>
    <n v="0"/>
    <n v="0"/>
    <n v="0"/>
    <m/>
    <m/>
    <m/>
    <m/>
    <m/>
    <m/>
    <m/>
    <m/>
    <m/>
    <m/>
    <m/>
    <m/>
    <m/>
    <m/>
    <m/>
    <m/>
    <m/>
    <m/>
    <m/>
    <n v="1.07"/>
    <n v="236.17"/>
    <n v="0.68"/>
    <n v="0.8"/>
    <n v="0.8"/>
    <n v="0.59"/>
    <n v="32.950000000000003"/>
    <n v="8273.65"/>
    <n v="92.47"/>
    <n v="65.819999999999993"/>
    <n v="100"/>
    <n v="116.64"/>
    <n v="31.82"/>
    <n v="17.5"/>
    <n v="2.74"/>
    <n v="100"/>
    <n v="16.899999999999999"/>
    <n v="23"/>
    <n v="181.63"/>
    <n v="13.2"/>
    <n v="10.130000000000001"/>
    <n v="146.9"/>
    <n v="92.1"/>
    <n v="2.0099999999999998"/>
    <n v="27.7"/>
    <n v="0.65"/>
    <n v="131.46"/>
    <n v="68.17"/>
    <n v="0"/>
    <n v="81.53"/>
    <n v="21.72"/>
    <n v="28.24"/>
    <n v="0"/>
    <n v="24.68"/>
    <n v="26.64"/>
    <n v="34.64"/>
    <n v="21.56"/>
    <n v="4.21"/>
    <n v="30.27"/>
    <n v="93.42"/>
    <n v="1.57"/>
    <n v="5"/>
    <n v="91.05"/>
    <n v="100"/>
    <n v="4.6500000000000004"/>
    <n v="2.74"/>
    <n v="2.0099999999999998"/>
    <n v="4.5199999999999996"/>
    <n v="34.17"/>
    <n v="18.579999999999998"/>
    <n v="297.56"/>
    <n v="65.819999999999993"/>
    <n v="16.3"/>
    <n v="133"/>
    <n v="89.44"/>
    <n v="1.95"/>
    <m/>
    <m/>
    <m/>
    <m/>
    <m/>
    <m/>
    <m/>
    <m/>
    <m/>
    <m/>
    <m/>
    <m/>
    <m/>
    <m/>
    <m/>
  </r>
  <r>
    <n v="510350"/>
    <s v="Diamantino"/>
    <s v="MT"/>
    <x v="21"/>
    <n v="51035011"/>
    <s v="Serviço de Água e Esgoto"/>
    <s v="SAE"/>
    <s v="Local"/>
    <s v="Água e Esgoto"/>
    <s v="Empresa privada"/>
    <n v="1"/>
    <n v="1"/>
    <n v="18580"/>
    <n v="18580"/>
    <n v="18867"/>
    <n v="18867"/>
    <m/>
    <m/>
    <m/>
    <n v="1"/>
    <n v="1"/>
    <n v="1"/>
    <n v="0"/>
    <n v="0"/>
    <m/>
    <m/>
    <m/>
    <m/>
    <m/>
    <m/>
    <m/>
    <m/>
    <m/>
    <n v="12210"/>
    <m/>
    <n v="3613"/>
    <m/>
    <n v="3879"/>
    <m/>
    <n v="3213"/>
    <m/>
    <n v="60"/>
    <m/>
    <n v="1432"/>
    <n v="718"/>
    <n v="652"/>
    <n v="652"/>
    <n v="718"/>
    <n v="0"/>
    <n v="3529"/>
    <m/>
    <n v="3467"/>
    <m/>
    <n v="0"/>
    <m/>
    <n v="0"/>
    <n v="0"/>
    <n v="0"/>
    <n v="544"/>
    <n v="4377"/>
    <m/>
    <n v="3154"/>
    <m/>
    <m/>
    <m/>
    <n v="12210"/>
    <m/>
    <m/>
    <m/>
    <m/>
    <m/>
    <m/>
    <m/>
    <m/>
    <m/>
    <m/>
    <m/>
    <m/>
    <m/>
    <m/>
    <m/>
    <n v="374"/>
    <m/>
    <n v="108"/>
    <m/>
    <n v="109"/>
    <m/>
    <n v="1.29"/>
    <m/>
    <n v="26"/>
    <n v="26"/>
    <n v="20"/>
    <n v="107"/>
    <m/>
    <n v="110"/>
    <m/>
    <m/>
    <m/>
    <m/>
    <m/>
    <m/>
    <n v="374"/>
    <m/>
    <m/>
    <n v="706764.41"/>
    <n v="694324.58"/>
    <n v="12439.83"/>
    <n v="24679.97"/>
    <n v="731444.38"/>
    <n v="517680"/>
    <n v="0"/>
    <n v="94168.46"/>
    <m/>
    <n v="106357.9"/>
    <n v="20436.099999999999"/>
    <n v="158323.07999999999"/>
    <n v="43831.78"/>
    <m/>
    <n v="0"/>
    <m/>
    <n v="0"/>
    <n v="4417.59"/>
    <n v="0"/>
    <n v="0"/>
    <n v="25645.69"/>
    <n v="0"/>
    <n v="0"/>
    <n v="0"/>
    <n v="15"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n v="0.95"/>
    <n v="0.96"/>
    <n v="0.62"/>
    <m/>
    <m/>
    <m/>
    <n v="45.53"/>
    <n v="0"/>
    <m/>
    <n v="49.86"/>
    <m/>
    <n v="3.98"/>
    <n v="100"/>
    <m/>
    <m/>
    <m/>
    <m/>
    <m/>
    <n v="146.30000000000001"/>
    <n v="65.7"/>
    <n v="2.0099999999999998"/>
    <m/>
    <m/>
    <m/>
    <n v="50.13"/>
    <n v="29.22"/>
    <m/>
    <n v="15.04"/>
    <n v="21.25"/>
    <n v="0"/>
    <m/>
    <m/>
    <m/>
    <m/>
    <m/>
    <m/>
    <n v="94.92"/>
    <n v="1.7"/>
    <n v="3.37"/>
    <m/>
    <n v="100"/>
    <m/>
    <n v="3.98"/>
    <n v="2.0099999999999998"/>
    <m/>
    <n v="54.46"/>
    <m/>
    <m/>
    <n v="45.53"/>
    <m/>
    <n v="48"/>
    <n v="64.709999999999994"/>
    <n v="1.98"/>
    <m/>
    <m/>
    <m/>
    <m/>
    <m/>
    <m/>
    <m/>
    <m/>
    <m/>
    <m/>
    <m/>
    <m/>
    <m/>
    <m/>
    <m/>
  </r>
  <r>
    <n v="510360"/>
    <s v="Dom Aquino"/>
    <s v="MT"/>
    <x v="0"/>
    <n v="51036011"/>
    <s v="Prefeitura Municipal de Dom Aquino"/>
    <s v="PMDA"/>
    <s v="Local"/>
    <s v="Água e Esgoto"/>
    <s v="Administração pública direta"/>
    <n v="1"/>
    <n v="1"/>
    <m/>
    <m/>
    <n v="7872"/>
    <n v="7872"/>
    <m/>
    <m/>
    <m/>
    <n v="1"/>
    <n v="1"/>
    <n v="1"/>
    <n v="1"/>
    <n v="1"/>
    <m/>
    <m/>
    <m/>
    <m/>
    <m/>
    <m/>
    <m/>
    <m/>
    <m/>
    <n v="6834"/>
    <m/>
    <n v="3200"/>
    <m/>
    <n v="3200"/>
    <m/>
    <n v="3200"/>
    <m/>
    <n v="59.94"/>
    <m/>
    <n v="680"/>
    <n v="680"/>
    <n v="480"/>
    <n v="480"/>
    <n v="480"/>
    <n v="480"/>
    <n v="3200"/>
    <m/>
    <n v="3200"/>
    <m/>
    <n v="0"/>
    <m/>
    <n v="0"/>
    <n v="0"/>
    <n v="0"/>
    <n v="480"/>
    <n v="3500"/>
    <m/>
    <n v="3200"/>
    <m/>
    <n v="0"/>
    <m/>
    <m/>
    <m/>
    <n v="0"/>
    <n v="54.36"/>
    <m/>
    <m/>
    <m/>
    <m/>
    <m/>
    <m/>
    <m/>
    <m/>
    <m/>
    <m/>
    <m/>
    <m/>
    <n v="272"/>
    <m/>
    <n v="68"/>
    <m/>
    <n v="68"/>
    <m/>
    <n v="1.36"/>
    <m/>
    <n v="20.399999999999999"/>
    <n v="20.399999999999999"/>
    <n v="0"/>
    <n v="68"/>
    <m/>
    <n v="68"/>
    <m/>
    <n v="0"/>
    <n v="0"/>
    <n v="0"/>
    <n v="0"/>
    <m/>
    <m/>
    <m/>
    <n v="50"/>
    <n v="1392000"/>
    <n v="1392000"/>
    <n v="0"/>
    <n v="0"/>
    <n v="1392000"/>
    <n v="1392000"/>
    <n v="0"/>
    <n v="0"/>
    <m/>
    <n v="360000"/>
    <n v="24000"/>
    <n v="468000"/>
    <n v="75000"/>
    <n v="927000"/>
    <n v="0"/>
    <n v="927000"/>
    <m/>
    <n v="0"/>
    <n v="0"/>
    <n v="0"/>
    <n v="0"/>
    <m/>
    <m/>
    <m/>
    <n v="15"/>
    <m/>
    <n v="0"/>
    <n v="0"/>
    <m/>
    <m/>
    <m/>
    <m/>
    <n v="0"/>
    <n v="0"/>
    <n v="0"/>
    <n v="0"/>
    <n v="0"/>
    <n v="0"/>
    <n v="0"/>
    <n v="150000"/>
    <n v="0"/>
    <n v="0"/>
    <n v="150000"/>
    <n v="0"/>
    <n v="0"/>
    <n v="150000"/>
    <n v="0"/>
    <n v="0"/>
    <n v="0"/>
    <n v="0"/>
    <n v="0"/>
    <n v="0"/>
    <n v="0"/>
    <n v="0"/>
    <n v="1"/>
    <n v="217.87"/>
    <n v="1.93"/>
    <n v="2.9"/>
    <n v="2.9"/>
    <m/>
    <n v="46.93"/>
    <n v="24000"/>
    <n v="100"/>
    <n v="70.59"/>
    <n v="70.59"/>
    <n v="150.16"/>
    <n v="29.41"/>
    <n v="12.5"/>
    <n v="4.25"/>
    <n v="100"/>
    <n v="12.5"/>
    <n v="18.13"/>
    <n v="180.3"/>
    <n v="17.13"/>
    <n v="20"/>
    <n v="192.43"/>
    <m/>
    <m/>
    <n v="17.71"/>
    <n v="1.93"/>
    <n v="283.66000000000003"/>
    <n v="70.59"/>
    <n v="0"/>
    <n v="66.59"/>
    <n v="25.86"/>
    <n v="31.25"/>
    <n v="0"/>
    <n v="0"/>
    <n v="38.83"/>
    <n v="46.93"/>
    <n v="50.49"/>
    <n v="2.59"/>
    <n v="0"/>
    <n v="100"/>
    <n v="0"/>
    <n v="0"/>
    <n v="100"/>
    <n v="100"/>
    <n v="4.6900000000000004"/>
    <n v="4.25"/>
    <m/>
    <n v="4.59"/>
    <n v="29.41"/>
    <n v="9.14"/>
    <n v="171.23"/>
    <n v="70.59"/>
    <n v="12.5"/>
    <n v="0"/>
    <n v="86.81"/>
    <n v="3.46"/>
    <n v="0"/>
    <n v="0.08"/>
    <n v="2.4500000000000002"/>
    <n v="4.4800000000000004"/>
    <m/>
    <m/>
    <m/>
    <m/>
    <m/>
    <m/>
    <m/>
    <m/>
    <m/>
    <n v="150.16"/>
    <n v="180.3"/>
  </r>
  <r>
    <n v="510360"/>
    <s v="Dom Aquino"/>
    <s v="MT"/>
    <x v="2"/>
    <n v="51036011"/>
    <s v="Prefeitura Municipal de Dom Aquino"/>
    <s v="PMDA"/>
    <s v="Local"/>
    <s v="Água e Esgoto"/>
    <s v="Administração pública direta"/>
    <n v="1"/>
    <n v="1"/>
    <n v="6548"/>
    <n v="6548"/>
    <n v="8159"/>
    <n v="8159"/>
    <m/>
    <m/>
    <m/>
    <n v="1"/>
    <n v="1"/>
    <n v="1"/>
    <n v="3"/>
    <n v="0"/>
    <m/>
    <m/>
    <m/>
    <m/>
    <m/>
    <m/>
    <m/>
    <m/>
    <m/>
    <n v="7977"/>
    <n v="7977"/>
    <n v="3145"/>
    <n v="3083"/>
    <n v="3145"/>
    <n v="3083"/>
    <n v="2115"/>
    <n v="2076"/>
    <n v="65"/>
    <n v="65"/>
    <n v="1196"/>
    <n v="680"/>
    <n v="456"/>
    <n v="486"/>
    <n v="607"/>
    <n v="0"/>
    <n v="3145"/>
    <n v="3083"/>
    <n v="2115"/>
    <n v="2076"/>
    <n v="0"/>
    <m/>
    <n v="0"/>
    <n v="0"/>
    <n v="0"/>
    <n v="0"/>
    <n v="3719"/>
    <n v="3599"/>
    <m/>
    <m/>
    <n v="0"/>
    <m/>
    <n v="6032"/>
    <n v="5900"/>
    <n v="0"/>
    <n v="519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1057380.53"/>
    <n v="1057380.53"/>
    <n v="0"/>
    <n v="0"/>
    <n v="1057380.53"/>
    <n v="1057380.53"/>
    <n v="0"/>
    <n v="1057380.53"/>
    <n v="55316.26"/>
    <n v="246186.73"/>
    <n v="16350"/>
    <n v="474532.26"/>
    <n v="32916"/>
    <n v="769984.99"/>
    <n v="0"/>
    <n v="769984.99"/>
    <m/>
    <n v="0"/>
    <n v="0"/>
    <n v="0"/>
    <n v="0"/>
    <m/>
    <m/>
    <m/>
    <n v="11"/>
    <n v="10"/>
    <n v="0"/>
    <n v="0"/>
    <m/>
    <m/>
    <m/>
    <m/>
    <n v="0"/>
    <n v="0"/>
    <n v="0"/>
    <n v="0"/>
    <n v="0"/>
    <n v="0"/>
    <n v="0"/>
    <n v="0"/>
    <n v="0"/>
    <n v="0"/>
    <n v="19000"/>
    <m/>
    <m/>
    <n v="0"/>
    <n v="0"/>
    <n v="0"/>
    <n v="0"/>
    <n v="0"/>
    <n v="0"/>
    <n v="0"/>
    <n v="0"/>
    <n v="0"/>
    <n v="1"/>
    <n v="307.52"/>
    <n v="1.27"/>
    <n v="1.74"/>
    <n v="1.74"/>
    <m/>
    <n v="36.25"/>
    <n v="23446.36"/>
    <n v="67.290000000000006"/>
    <n v="38.130000000000003"/>
    <n v="0"/>
    <n v="137.32"/>
    <n v="49.25"/>
    <n v="18.13"/>
    <n v="1.65"/>
    <n v="100"/>
    <n v="16.239999999999998"/>
    <n v="11.9"/>
    <n v="271.26"/>
    <n v="17.760000000000002"/>
    <n v="8.6999999999999993"/>
    <n v="166.92"/>
    <n v="92.12"/>
    <n v="2.81"/>
    <n v="32.01"/>
    <n v="1.27"/>
    <n v="238.46"/>
    <n v="50.75"/>
    <n v="0"/>
    <n v="72.819999999999993"/>
    <n v="23.28"/>
    <n v="26.4"/>
    <n v="0"/>
    <n v="0"/>
    <n v="31.97"/>
    <n v="36.25"/>
    <n v="61.63"/>
    <n v="2.12"/>
    <n v="0"/>
    <n v="100"/>
    <n v="0"/>
    <n v="0"/>
    <n v="100"/>
    <n v="93.83"/>
    <n v="3.37"/>
    <n v="1.65"/>
    <n v="2.81"/>
    <n v="3.31"/>
    <n v="59.36"/>
    <n v="29.93"/>
    <n v="624.66"/>
    <n v="40.64"/>
    <n v="13.01"/>
    <n v="360"/>
    <n v="97.77"/>
    <n v="2.2599999999999998"/>
    <n v="0"/>
    <n v="0.43"/>
    <n v="0.12"/>
    <n v="0.91"/>
    <m/>
    <m/>
    <m/>
    <m/>
    <m/>
    <m/>
    <m/>
    <m/>
    <m/>
    <n v="137.32"/>
    <n v="266.89"/>
  </r>
  <r>
    <n v="510360"/>
    <s v="Dom Aquino"/>
    <s v="MT"/>
    <x v="3"/>
    <n v="51036011"/>
    <s v="Prefeitura Municipal de Dom Aquino"/>
    <s v="PMDA"/>
    <s v="Local"/>
    <s v="Água e Esgoto"/>
    <s v="Administração pública direta"/>
    <n v="1"/>
    <n v="1"/>
    <n v="6564"/>
    <n v="6564"/>
    <n v="8178"/>
    <n v="8178"/>
    <m/>
    <m/>
    <m/>
    <n v="1"/>
    <n v="1"/>
    <n v="1"/>
    <n v="3"/>
    <n v="0"/>
    <m/>
    <m/>
    <m/>
    <m/>
    <m/>
    <m/>
    <m/>
    <m/>
    <m/>
    <n v="7977"/>
    <n v="7977"/>
    <n v="3083"/>
    <n v="3012"/>
    <n v="3083"/>
    <n v="3012"/>
    <n v="2076"/>
    <n v="2076"/>
    <n v="65"/>
    <n v="65"/>
    <n v="1096"/>
    <n v="0"/>
    <n v="456"/>
    <n v="486"/>
    <n v="675"/>
    <n v="0"/>
    <n v="3083"/>
    <n v="3012"/>
    <n v="2076"/>
    <n v="2076"/>
    <n v="0"/>
    <m/>
    <n v="0"/>
    <n v="0"/>
    <n v="0"/>
    <n v="0"/>
    <n v="3599"/>
    <n v="3513"/>
    <m/>
    <m/>
    <n v="0"/>
    <m/>
    <n v="5900"/>
    <n v="5900"/>
    <n v="0"/>
    <n v="66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992219"/>
    <n v="992219"/>
    <n v="0"/>
    <n v="0"/>
    <n v="992219"/>
    <n v="992219"/>
    <n v="0"/>
    <n v="55316.26"/>
    <n v="28144.560000000001"/>
    <n v="231186.73"/>
    <n v="9610.5"/>
    <n v="445659.99"/>
    <n v="63545.2"/>
    <n v="750002.42"/>
    <n v="0"/>
    <n v="750002.42"/>
    <m/>
    <n v="0"/>
    <n v="0"/>
    <n v="0"/>
    <n v="0"/>
    <m/>
    <m/>
    <m/>
    <n v="10"/>
    <n v="11"/>
    <n v="0"/>
    <n v="0"/>
    <m/>
    <m/>
    <m/>
    <m/>
    <n v="0"/>
    <n v="0"/>
    <n v="0"/>
    <n v="0"/>
    <n v="0"/>
    <n v="0"/>
    <n v="0"/>
    <n v="0"/>
    <n v="8000"/>
    <n v="0"/>
    <n v="55000"/>
    <m/>
    <m/>
    <n v="8000"/>
    <n v="0"/>
    <n v="0"/>
    <n v="0"/>
    <n v="0"/>
    <n v="0"/>
    <n v="0"/>
    <n v="0"/>
    <n v="0"/>
    <n v="1"/>
    <n v="301.19"/>
    <n v="1.1100000000000001"/>
    <n v="1.47"/>
    <n v="1.47"/>
    <m/>
    <n v="39.299999999999997"/>
    <n v="22017.78"/>
    <n v="68.12"/>
    <n v="41.61"/>
    <n v="0"/>
    <n v="132.30000000000001"/>
    <n v="38.409999999999997"/>
    <n v="18.3"/>
    <n v="1.65"/>
    <n v="100"/>
    <n v="18.46"/>
    <n v="13.39"/>
    <n v="236.25"/>
    <n v="18.28"/>
    <n v="8.6999999999999993"/>
    <n v="166.92"/>
    <n v="89.88"/>
    <n v="2.8"/>
    <n v="29.97"/>
    <n v="1.1100000000000001"/>
    <n v="237.15"/>
    <n v="61.59"/>
    <n v="0"/>
    <n v="75.59"/>
    <n v="23.3"/>
    <n v="29.7"/>
    <n v="0"/>
    <n v="0"/>
    <n v="30.82"/>
    <n v="39.299999999999997"/>
    <n v="59.42"/>
    <n v="1.28"/>
    <n v="0"/>
    <n v="100"/>
    <n v="0"/>
    <n v="0"/>
    <n v="100"/>
    <n v="93.83"/>
    <n v="3.45"/>
    <n v="1.65"/>
    <n v="2.8"/>
    <n v="3.38"/>
    <n v="55.66"/>
    <n v="25.71"/>
    <n v="548.39"/>
    <n v="44.34"/>
    <n v="13.29"/>
    <n v="20.07"/>
    <n v="97.54"/>
    <n v="2.25"/>
    <n v="0"/>
    <n v="0.61"/>
    <n v="0.12"/>
    <n v="0.67"/>
    <m/>
    <m/>
    <m/>
    <m/>
    <m/>
    <m/>
    <m/>
    <m/>
    <m/>
    <n v="132.30000000000001"/>
    <n v="232.37"/>
  </r>
  <r>
    <n v="510360"/>
    <s v="Dom Aquino"/>
    <s v="MT"/>
    <x v="4"/>
    <n v="51036011"/>
    <s v="Prefeitura Municipal de Dom Aquino"/>
    <s v="PMDA"/>
    <s v="Local"/>
    <s v="Água e Esgoto"/>
    <s v="Administração pública direta"/>
    <n v="1"/>
    <n v="1"/>
    <n v="6580"/>
    <n v="6580"/>
    <n v="8199"/>
    <n v="8199"/>
    <m/>
    <m/>
    <m/>
    <n v="1"/>
    <n v="1"/>
    <n v="1"/>
    <n v="3"/>
    <n v="0"/>
    <m/>
    <m/>
    <m/>
    <m/>
    <m/>
    <m/>
    <m/>
    <m/>
    <m/>
    <n v="7977"/>
    <n v="7977"/>
    <n v="3012"/>
    <n v="2996"/>
    <n v="3012"/>
    <n v="2999"/>
    <n v="2076"/>
    <n v="2076"/>
    <n v="65"/>
    <n v="63"/>
    <n v="1096"/>
    <n v="0"/>
    <n v="456"/>
    <n v="486"/>
    <n v="675"/>
    <n v="0"/>
    <n v="3012"/>
    <n v="2999"/>
    <n v="2076"/>
    <n v="2076"/>
    <n v="1096"/>
    <m/>
    <n v="0"/>
    <n v="0"/>
    <n v="0"/>
    <m/>
    <n v="3513"/>
    <n v="3445"/>
    <m/>
    <m/>
    <n v="0"/>
    <m/>
    <n v="5900"/>
    <n v="5900"/>
    <n v="0"/>
    <n v="653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980314.79"/>
    <n v="980314.79"/>
    <n v="0"/>
    <n v="0"/>
    <n v="980314.79"/>
    <n v="980314.79"/>
    <n v="0"/>
    <n v="28144.560000000001"/>
    <n v="47133.69"/>
    <n v="188456"/>
    <n v="9610.5"/>
    <n v="443648.98"/>
    <n v="56450"/>
    <n v="698165.48"/>
    <n v="0"/>
    <n v="698165.48"/>
    <m/>
    <m/>
    <n v="0"/>
    <n v="0"/>
    <n v="0"/>
    <m/>
    <m/>
    <m/>
    <n v="11"/>
    <n v="12"/>
    <n v="0"/>
    <m/>
    <m/>
    <m/>
    <m/>
    <m/>
    <n v="31700.82"/>
    <n v="0"/>
    <n v="0"/>
    <n v="31700.82"/>
    <n v="0"/>
    <n v="0"/>
    <n v="0"/>
    <n v="0"/>
    <n v="0"/>
    <n v="0"/>
    <m/>
    <m/>
    <m/>
    <n v="0"/>
    <n v="0"/>
    <n v="0"/>
    <n v="0"/>
    <n v="0"/>
    <n v="0"/>
    <n v="0"/>
    <n v="0"/>
    <n v="0"/>
    <n v="1"/>
    <n v="271.35000000000002"/>
    <n v="1.03"/>
    <n v="1.45"/>
    <n v="1.45"/>
    <m/>
    <n v="35.08"/>
    <n v="16387.48"/>
    <n v="69.11"/>
    <n v="41.61"/>
    <n v="0"/>
    <n v="140.41"/>
    <n v="38.409999999999997"/>
    <n v="18.3"/>
    <n v="1.65"/>
    <n v="100"/>
    <n v="18.72"/>
    <n v="14.94"/>
    <n v="208.8"/>
    <n v="18.399999999999999"/>
    <n v="8.6999999999999993"/>
    <n v="166.92"/>
    <n v="89.67"/>
    <n v="2.8"/>
    <n v="30.39"/>
    <n v="1.03"/>
    <n v="223.74"/>
    <n v="61.59"/>
    <n v="0"/>
    <n v="71.22"/>
    <n v="19.22"/>
    <n v="24.98"/>
    <n v="3.23"/>
    <n v="0"/>
    <n v="26.99"/>
    <n v="35.08"/>
    <n v="63.54"/>
    <n v="1.38"/>
    <n v="0"/>
    <n v="100"/>
    <n v="0"/>
    <n v="0"/>
    <n v="100"/>
    <n v="93.83"/>
    <n v="3.83"/>
    <n v="1.65"/>
    <n v="2.8"/>
    <n v="3.75"/>
    <n v="55.66"/>
    <n v="26.11"/>
    <n v="556.34"/>
    <n v="44.34"/>
    <n v="13.48"/>
    <n v="10.34"/>
    <n v="97.29"/>
    <n v="2.2400000000000002"/>
    <n v="0"/>
    <n v="0.6"/>
    <n v="0.12"/>
    <n v="0.68"/>
    <m/>
    <m/>
    <m/>
    <m/>
    <m/>
    <m/>
    <m/>
    <m/>
    <m/>
    <n v="134.31"/>
    <n v="205.22"/>
  </r>
  <r>
    <n v="510360"/>
    <s v="Dom Aquino"/>
    <s v="MT"/>
    <x v="5"/>
    <n v="51036011"/>
    <s v="Prefeitura Municipal de Dom Aquino"/>
    <s v="PMDA"/>
    <s v="Local"/>
    <s v="Água e Esgoto"/>
    <s v="Administração pública direta"/>
    <n v="1"/>
    <n v="1"/>
    <n v="6402"/>
    <n v="6402"/>
    <n v="7977"/>
    <n v="7977"/>
    <m/>
    <m/>
    <m/>
    <n v="1"/>
    <n v="1"/>
    <n v="1"/>
    <n v="3"/>
    <n v="0"/>
    <m/>
    <m/>
    <m/>
    <m/>
    <m/>
    <m/>
    <m/>
    <m/>
    <m/>
    <n v="7977"/>
    <n v="8009"/>
    <n v="2996"/>
    <n v="2985"/>
    <n v="2999"/>
    <n v="2999"/>
    <n v="2076"/>
    <n v="2076"/>
    <n v="63"/>
    <n v="63"/>
    <n v="1066"/>
    <n v="0"/>
    <n v="456"/>
    <n v="456"/>
    <n v="645"/>
    <n v="0"/>
    <n v="2999"/>
    <n v="2999"/>
    <n v="2076"/>
    <n v="2076"/>
    <n v="1066"/>
    <m/>
    <n v="0"/>
    <n v="0"/>
    <n v="0"/>
    <m/>
    <n v="3445"/>
    <n v="3401"/>
    <m/>
    <m/>
    <n v="0"/>
    <m/>
    <n v="5900"/>
    <n v="6414"/>
    <n v="0"/>
    <n v="55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951997.9"/>
    <n v="951997.9"/>
    <n v="0"/>
    <n v="0"/>
    <n v="951997.9"/>
    <n v="951997.9"/>
    <n v="0"/>
    <n v="47133.69"/>
    <n v="15492.85"/>
    <n v="239593.87"/>
    <n v="12392.5"/>
    <n v="344827.22"/>
    <n v="87483.25"/>
    <n v="684296.84"/>
    <n v="0"/>
    <n v="684296.84"/>
    <m/>
    <m/>
    <n v="0"/>
    <n v="0"/>
    <n v="0"/>
    <m/>
    <m/>
    <m/>
    <n v="12"/>
    <n v="15"/>
    <n v="0"/>
    <m/>
    <m/>
    <m/>
    <m/>
    <m/>
    <n v="36296.35"/>
    <n v="0"/>
    <n v="0"/>
    <n v="36296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0.67"/>
    <n v="1.06"/>
    <n v="1.48"/>
    <n v="1.48"/>
    <m/>
    <n v="47.8"/>
    <n v="17747.689999999999"/>
    <n v="69.42"/>
    <n v="42.78"/>
    <n v="0"/>
    <n v="139.12"/>
    <n v="39.49"/>
    <n v="18.3"/>
    <n v="1.75"/>
    <n v="100"/>
    <n v="17.920000000000002"/>
    <n v="18.43"/>
    <n v="168.97"/>
    <n v="18.399999999999999"/>
    <n v="8.6999999999999993"/>
    <n v="156.30000000000001"/>
    <n v="92.16"/>
    <n v="2.87"/>
    <n v="29.62"/>
    <n v="1.06"/>
    <n v="219.75"/>
    <n v="60.51"/>
    <n v="0"/>
    <n v="71.88"/>
    <n v="25.17"/>
    <n v="34.36"/>
    <n v="3.81"/>
    <n v="0"/>
    <n v="35.01"/>
    <n v="47.8"/>
    <n v="50.39"/>
    <n v="1.81"/>
    <n v="0"/>
    <n v="100"/>
    <n v="0"/>
    <n v="0"/>
    <n v="100"/>
    <n v="100"/>
    <n v="4.51"/>
    <n v="1.75"/>
    <n v="2.87"/>
    <n v="4.42"/>
    <n v="57.22"/>
    <n v="26.53"/>
    <n v="558.85"/>
    <n v="42.78"/>
    <n v="12.67"/>
    <n v="17.82"/>
    <n v="100"/>
    <n v="2.31"/>
    <n v="0"/>
    <n v="0.52"/>
    <n v="0.12"/>
    <n v="0.62"/>
    <m/>
    <m/>
    <m/>
    <m/>
    <m/>
    <m/>
    <m/>
    <m/>
    <m/>
    <n v="132.11000000000001"/>
    <n v="165.69"/>
  </r>
  <r>
    <n v="510360"/>
    <s v="Dom Aquino"/>
    <s v="MT"/>
    <x v="6"/>
    <n v="51036011"/>
    <s v="Prefeitura Municipal de Dom Aquino"/>
    <s v="PMDA"/>
    <s v="Local"/>
    <s v="Água e Esgoto"/>
    <s v="Administração pública direta"/>
    <n v="1"/>
    <n v="1"/>
    <n v="6428"/>
    <n v="6428"/>
    <n v="8009"/>
    <n v="8009"/>
    <m/>
    <m/>
    <m/>
    <n v="1"/>
    <n v="1"/>
    <n v="1"/>
    <n v="3"/>
    <n v="0"/>
    <m/>
    <m/>
    <m/>
    <m/>
    <m/>
    <m/>
    <m/>
    <m/>
    <m/>
    <n v="8009"/>
    <n v="6959"/>
    <n v="2985"/>
    <n v="2901"/>
    <n v="2999"/>
    <n v="2901"/>
    <n v="2076"/>
    <n v="2055"/>
    <n v="63"/>
    <n v="63"/>
    <n v="1066"/>
    <n v="0"/>
    <n v="456"/>
    <n v="456"/>
    <n v="610"/>
    <n v="0"/>
    <n v="2999"/>
    <n v="2901"/>
    <n v="2076"/>
    <n v="2055"/>
    <n v="1066"/>
    <m/>
    <n v="0"/>
    <n v="0"/>
    <n v="0"/>
    <m/>
    <n v="3401"/>
    <n v="3374"/>
    <m/>
    <m/>
    <n v="0"/>
    <m/>
    <n v="6414"/>
    <n v="6414"/>
    <n v="0"/>
    <n v="55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1"/>
    <n v="785405.28"/>
    <n v="785405.28"/>
    <n v="0"/>
    <n v="0"/>
    <n v="785405.28"/>
    <n v="785405.28"/>
    <n v="0"/>
    <n v="15492.85"/>
    <n v="94752.06"/>
    <n v="270559.88"/>
    <n v="16368"/>
    <n v="340945.4"/>
    <n v="84768"/>
    <n v="715617.29"/>
    <n v="0"/>
    <n v="715617.29"/>
    <m/>
    <n v="0"/>
    <n v="0"/>
    <n v="0"/>
    <n v="0"/>
    <m/>
    <m/>
    <m/>
    <n v="15"/>
    <n v="15"/>
    <n v="2976.01"/>
    <n v="0"/>
    <m/>
    <m/>
    <m/>
    <m/>
    <n v="29171.919999999998"/>
    <n v="0"/>
    <n v="0"/>
    <n v="29171.919999999998"/>
    <n v="0"/>
    <n v="0"/>
    <n v="0"/>
    <n v="10000"/>
    <n v="0"/>
    <n v="0"/>
    <n v="10000"/>
    <n v="0"/>
    <n v="0"/>
    <n v="10000"/>
    <n v="0"/>
    <n v="0"/>
    <n v="0"/>
    <n v="0"/>
    <n v="0"/>
    <n v="0"/>
    <n v="0"/>
    <n v="0"/>
    <n v="1"/>
    <n v="204.33"/>
    <n v="1.17"/>
    <n v="1.29"/>
    <n v="1.29"/>
    <m/>
    <n v="49.65"/>
    <n v="18037.330000000002"/>
    <n v="70.180000000000007"/>
    <n v="42.78"/>
    <n v="0"/>
    <n v="109.75"/>
    <n v="42.78"/>
    <n v="18.399999999999999"/>
    <n v="1.75"/>
    <n v="100"/>
    <n v="17.23"/>
    <n v="19.7"/>
    <n v="155.59"/>
    <n v="18.600000000000001"/>
    <n v="8.6999999999999993"/>
    <n v="166.93"/>
    <n v="99.78"/>
    <n v="2.86"/>
    <n v="30.11"/>
    <n v="1.17"/>
    <n v="233.48"/>
    <n v="57.22"/>
    <n v="0"/>
    <n v="91.11"/>
    <n v="34.450000000000003"/>
    <n v="45.24"/>
    <n v="3.71"/>
    <n v="0.38"/>
    <n v="37.81"/>
    <n v="49.65"/>
    <n v="47.64"/>
    <n v="2.29"/>
    <n v="0.42"/>
    <n v="100"/>
    <n v="0"/>
    <n v="0"/>
    <n v="100"/>
    <n v="100"/>
    <n v="5.0999999999999996"/>
    <n v="1.75"/>
    <n v="2.86"/>
    <n v="4.99"/>
    <n v="57.22"/>
    <n v="26.53"/>
    <n v="567.87"/>
    <n v="42.78"/>
    <n v="12.88"/>
    <n v="7.1"/>
    <n v="100"/>
    <n v="2.2999999999999998"/>
    <n v="0"/>
    <n v="0.52"/>
    <n v="0.12"/>
    <n v="0.61"/>
    <m/>
    <m/>
    <m/>
    <m/>
    <m/>
    <m/>
    <m/>
    <m/>
    <m/>
    <n v="105.45"/>
    <n v="152.59"/>
  </r>
  <r>
    <n v="510360"/>
    <s v="Dom Aquino"/>
    <s v="MT"/>
    <x v="7"/>
    <n v="51036011"/>
    <s v="Prefeitura Municipal de Dom Aquino"/>
    <s v="PMDA"/>
    <s v="Local"/>
    <s v="Água e Esgoto"/>
    <s v="Administração pública direta"/>
    <n v="1"/>
    <n v="1"/>
    <n v="6446"/>
    <n v="6446"/>
    <n v="8032"/>
    <n v="8032"/>
    <m/>
    <m/>
    <m/>
    <n v="1"/>
    <n v="1"/>
    <n v="1"/>
    <n v="3"/>
    <n v="0"/>
    <m/>
    <m/>
    <m/>
    <m/>
    <m/>
    <m/>
    <m/>
    <m/>
    <m/>
    <n v="6959"/>
    <n v="6858"/>
    <n v="2901"/>
    <n v="2845"/>
    <n v="2901"/>
    <n v="2845"/>
    <n v="2055"/>
    <n v="2027"/>
    <n v="63"/>
    <n v="62"/>
    <n v="890"/>
    <n v="0"/>
    <n v="456"/>
    <n v="456"/>
    <n v="610"/>
    <n v="0"/>
    <n v="2901"/>
    <n v="2845"/>
    <n v="2055"/>
    <n v="2027"/>
    <n v="890"/>
    <m/>
    <n v="0"/>
    <n v="0"/>
    <n v="0"/>
    <m/>
    <n v="3374"/>
    <n v="3329"/>
    <m/>
    <m/>
    <m/>
    <m/>
    <n v="6414"/>
    <n v="6414"/>
    <n v="0"/>
    <n v="515"/>
    <m/>
    <m/>
    <m/>
    <m/>
    <m/>
    <m/>
    <m/>
    <m/>
    <m/>
    <m/>
    <m/>
    <m/>
    <n v="184"/>
    <n v="184"/>
    <n v="63"/>
    <n v="63"/>
    <n v="115"/>
    <n v="115"/>
    <n v="1"/>
    <n v="1"/>
    <n v="8"/>
    <n v="8"/>
    <n v="0"/>
    <n v="115"/>
    <n v="115"/>
    <n v="115"/>
    <n v="115"/>
    <n v="0"/>
    <n v="0"/>
    <n v="0"/>
    <n v="0"/>
    <m/>
    <n v="184"/>
    <n v="184"/>
    <n v="0"/>
    <n v="746118.29"/>
    <n v="746118.29"/>
    <n v="0"/>
    <n v="0"/>
    <n v="746118.29"/>
    <n v="746118.29"/>
    <n v="0"/>
    <n v="94752.06"/>
    <n v="94403.01"/>
    <n v="213115.51999999999"/>
    <n v="14275"/>
    <n v="316722.14"/>
    <n v="64363.88"/>
    <n v="828830.38"/>
    <n v="0"/>
    <n v="828830.38"/>
    <m/>
    <n v="0"/>
    <n v="0"/>
    <n v="0"/>
    <n v="0"/>
    <m/>
    <m/>
    <m/>
    <n v="15"/>
    <n v="10"/>
    <n v="220353.84"/>
    <n v="0"/>
    <m/>
    <m/>
    <m/>
    <m/>
    <n v="24537.360000000001"/>
    <n v="0"/>
    <n v="0"/>
    <n v="24537.360000000001"/>
    <n v="0"/>
    <n v="0"/>
    <n v="0"/>
    <n v="49712.56"/>
    <n v="4600"/>
    <n v="0"/>
    <n v="54312.56"/>
    <n v="0"/>
    <n v="0"/>
    <n v="54312.56"/>
    <n v="0"/>
    <n v="0"/>
    <n v="0"/>
    <n v="0"/>
    <n v="0"/>
    <n v="0"/>
    <n v="0"/>
    <n v="0"/>
    <n v="1"/>
    <n v="239.04"/>
    <n v="1.36"/>
    <n v="1.22"/>
    <n v="1.22"/>
    <m/>
    <n v="33.479999999999997"/>
    <n v="17049.240000000002"/>
    <n v="71.040000000000006"/>
    <n v="51.24"/>
    <n v="0"/>
    <n v="90.02"/>
    <n v="31.46"/>
    <n v="18.62"/>
    <n v="1.75"/>
    <n v="100"/>
    <n v="17.690000000000001"/>
    <n v="16.28"/>
    <n v="183.59"/>
    <n v="18.649999999999999"/>
    <n v="8.6999999999999993"/>
    <n v="180.84"/>
    <n v="99.5"/>
    <n v="2.85"/>
    <n v="25.82"/>
    <n v="1.36"/>
    <n v="277.39"/>
    <n v="68.540000000000006"/>
    <n v="0"/>
    <n v="111.09"/>
    <n v="28.56"/>
    <n v="37.19"/>
    <n v="3.29"/>
    <n v="29.53"/>
    <n v="25.71"/>
    <n v="33.479999999999997"/>
    <n v="38.21"/>
    <n v="1.72"/>
    <n v="26.59"/>
    <n v="100"/>
    <n v="0"/>
    <n v="0"/>
    <n v="100"/>
    <n v="100"/>
    <n v="4.3499999999999996"/>
    <n v="1.75"/>
    <n v="2.85"/>
    <n v="4.26"/>
    <n v="48.76"/>
    <n v="19.02"/>
    <n v="413.87"/>
    <n v="51.24"/>
    <n v="13.23"/>
    <n v="45.72"/>
    <n v="86.64"/>
    <n v="2.29"/>
    <n v="0"/>
    <n v="0.57999999999999996"/>
    <n v="0"/>
    <n v="0.61"/>
    <m/>
    <m/>
    <m/>
    <m/>
    <m/>
    <m/>
    <m/>
    <m/>
    <m/>
    <n v="87.43"/>
    <n v="180.4"/>
  </r>
  <r>
    <n v="510360"/>
    <s v="Dom Aquino"/>
    <s v="MT"/>
    <x v="8"/>
    <n v="51036011"/>
    <s v="Prefeitura Municipal de Dom Aquino"/>
    <s v="PMDA"/>
    <s v="Local"/>
    <s v="Água e Esgoto"/>
    <s v="Administração pública direta"/>
    <n v="1"/>
    <n v="1"/>
    <n v="6474"/>
    <n v="6474"/>
    <n v="8066"/>
    <n v="8066"/>
    <m/>
    <m/>
    <m/>
    <n v="1"/>
    <n v="1"/>
    <n v="1"/>
    <n v="3"/>
    <n v="0"/>
    <m/>
    <m/>
    <m/>
    <m/>
    <m/>
    <m/>
    <m/>
    <m/>
    <m/>
    <n v="6858"/>
    <n v="6858"/>
    <n v="2845"/>
    <n v="2761"/>
    <n v="2845"/>
    <n v="2768"/>
    <n v="2027"/>
    <n v="2027"/>
    <n v="62"/>
    <n v="62"/>
    <n v="945"/>
    <n v="0"/>
    <n v="485"/>
    <n v="485"/>
    <n v="650"/>
    <n v="0"/>
    <n v="2845"/>
    <m/>
    <n v="2027"/>
    <n v="2027"/>
    <n v="945"/>
    <m/>
    <n v="0"/>
    <n v="0"/>
    <n v="0"/>
    <m/>
    <n v="3329"/>
    <n v="3284"/>
    <m/>
    <m/>
    <m/>
    <m/>
    <n v="6414"/>
    <n v="6414"/>
    <n v="0"/>
    <n v="505"/>
    <m/>
    <m/>
    <m/>
    <m/>
    <m/>
    <m/>
    <m/>
    <m/>
    <m/>
    <m/>
    <m/>
    <m/>
    <n v="184"/>
    <n v="184"/>
    <n v="63"/>
    <n v="63"/>
    <n v="115"/>
    <m/>
    <n v="1"/>
    <n v="1"/>
    <n v="8"/>
    <n v="8"/>
    <n v="0"/>
    <n v="115"/>
    <m/>
    <n v="115"/>
    <n v="115"/>
    <n v="0"/>
    <n v="0"/>
    <n v="0"/>
    <n v="0"/>
    <m/>
    <n v="184"/>
    <n v="184"/>
    <n v="0"/>
    <n v="847787.5"/>
    <n v="847787.5"/>
    <n v="0"/>
    <n v="0"/>
    <n v="847787.5"/>
    <n v="847787"/>
    <n v="0"/>
    <n v="94403.01"/>
    <n v="21914.37"/>
    <n v="160315.51999999999"/>
    <n v="9366"/>
    <n v="226201.68"/>
    <n v="86465.35"/>
    <n v="684214.73"/>
    <n v="0"/>
    <n v="684214.73"/>
    <m/>
    <n v="0"/>
    <n v="0"/>
    <n v="0"/>
    <n v="0"/>
    <m/>
    <m/>
    <m/>
    <n v="10"/>
    <n v="12"/>
    <n v="201866.18"/>
    <n v="0"/>
    <m/>
    <m/>
    <m/>
    <m/>
    <n v="25006.33"/>
    <n v="0"/>
    <n v="0"/>
    <n v="25006.33"/>
    <n v="0"/>
    <n v="0"/>
    <n v="0"/>
    <n v="50433.86"/>
    <n v="7900"/>
    <n v="0"/>
    <n v="58333.86"/>
    <n v="0"/>
    <n v="0"/>
    <n v="58333.86"/>
    <n v="0"/>
    <n v="0"/>
    <n v="0"/>
    <n v="0"/>
    <n v="0"/>
    <n v="0"/>
    <n v="0"/>
    <n v="0"/>
    <n v="1"/>
    <n v="265.58999999999997"/>
    <n v="1.05"/>
    <n v="1.3"/>
    <n v="1.3"/>
    <m/>
    <n v="36.07"/>
    <n v="14574.14"/>
    <n v="72.319999999999993"/>
    <n v="51.32"/>
    <n v="0"/>
    <n v="123.91"/>
    <n v="31.22"/>
    <n v="19.940000000000001"/>
    <n v="1.65"/>
    <n v="100"/>
    <n v="19.3"/>
    <n v="16.93"/>
    <n v="172.54"/>
    <n v="18.75"/>
    <n v="8.6999999999999993"/>
    <n v="193.75"/>
    <n v="99.07"/>
    <n v="2.84"/>
    <n v="28.06"/>
    <n v="1.05"/>
    <n v="234.2"/>
    <n v="68.78"/>
    <n v="0"/>
    <n v="80.709999999999994"/>
    <n v="18.91"/>
    <n v="29.11"/>
    <n v="2.95"/>
    <n v="23.81"/>
    <n v="23.43"/>
    <n v="36.07"/>
    <n v="33.06"/>
    <n v="1.37"/>
    <n v="29.5"/>
    <n v="100"/>
    <n v="0"/>
    <n v="0"/>
    <n v="100"/>
    <n v="100"/>
    <n v="3.92"/>
    <n v="1.65"/>
    <n v="2.84"/>
    <n v="3.84"/>
    <n v="48.68"/>
    <n v="20.329999999999998"/>
    <n v="449.62"/>
    <n v="51.32"/>
    <n v="14.4"/>
    <n v="40.090000000000003"/>
    <n v="85.02"/>
    <n v="2.2799999999999998"/>
    <n v="0"/>
    <n v="0.53"/>
    <n v="0"/>
    <n v="0.45"/>
    <m/>
    <m/>
    <m/>
    <m/>
    <m/>
    <m/>
    <m/>
    <m/>
    <m/>
    <n v="119.54"/>
    <n v="169.26"/>
  </r>
  <r>
    <n v="510360"/>
    <s v="Dom Aquino"/>
    <s v="MT"/>
    <x v="9"/>
    <n v="51036011"/>
    <s v="Prefeitura Municipal de Dom Aquino"/>
    <s v="PMDA"/>
    <s v="Local"/>
    <s v="Água e Esgoto"/>
    <s v="Administração pública direta"/>
    <n v="1"/>
    <n v="1"/>
    <n v="6502"/>
    <n v="6502"/>
    <n v="8101"/>
    <n v="8101"/>
    <m/>
    <m/>
    <m/>
    <n v="1"/>
    <n v="1"/>
    <n v="1"/>
    <n v="3"/>
    <n v="0"/>
    <m/>
    <m/>
    <m/>
    <m/>
    <m/>
    <m/>
    <m/>
    <m/>
    <m/>
    <n v="6858"/>
    <n v="6858"/>
    <n v="2761"/>
    <n v="2742"/>
    <n v="2768"/>
    <n v="2743"/>
    <n v="2027"/>
    <n v="2025"/>
    <n v="62"/>
    <n v="62"/>
    <n v="945"/>
    <n v="0"/>
    <n v="485"/>
    <n v="485"/>
    <n v="650"/>
    <n v="0"/>
    <m/>
    <m/>
    <n v="2027"/>
    <n v="2025"/>
    <n v="945"/>
    <m/>
    <n v="0"/>
    <n v="0"/>
    <n v="0"/>
    <m/>
    <n v="3284"/>
    <n v="3214"/>
    <m/>
    <m/>
    <m/>
    <m/>
    <n v="6414"/>
    <n v="6414"/>
    <n v="0"/>
    <n v="496"/>
    <m/>
    <m/>
    <m/>
    <m/>
    <m/>
    <m/>
    <m/>
    <m/>
    <m/>
    <m/>
    <m/>
    <m/>
    <n v="184"/>
    <n v="184"/>
    <n v="63"/>
    <n v="63"/>
    <m/>
    <m/>
    <n v="1"/>
    <n v="1"/>
    <n v="8"/>
    <n v="8"/>
    <n v="0"/>
    <m/>
    <m/>
    <n v="115"/>
    <n v="115"/>
    <n v="0"/>
    <n v="0"/>
    <n v="0"/>
    <n v="0"/>
    <m/>
    <n v="184"/>
    <n v="184"/>
    <m/>
    <n v="697112.13"/>
    <n v="697112.13"/>
    <n v="0"/>
    <n v="0"/>
    <n v="697112.13"/>
    <n v="697112.13"/>
    <n v="0"/>
    <n v="21914.37"/>
    <n v="28128.81"/>
    <n v="127849"/>
    <n v="8422.4"/>
    <n v="225235.74"/>
    <n v="62179.23"/>
    <n v="423686.37"/>
    <n v="0"/>
    <n v="423686.37"/>
    <m/>
    <m/>
    <n v="0"/>
    <n v="0"/>
    <n v="0"/>
    <m/>
    <m/>
    <m/>
    <n v="12"/>
    <n v="9"/>
    <n v="0"/>
    <m/>
    <m/>
    <m/>
    <m/>
    <m/>
    <n v="24243.599999999999"/>
    <n v="0"/>
    <n v="0"/>
    <n v="24243.599999999999"/>
    <n v="0"/>
    <n v="0"/>
    <n v="0"/>
    <n v="41410"/>
    <n v="0"/>
    <n v="0"/>
    <n v="41410"/>
    <n v="0"/>
    <n v="0"/>
    <n v="41410"/>
    <n v="0"/>
    <n v="0"/>
    <n v="0"/>
    <n v="0"/>
    <n v="0"/>
    <n v="0"/>
    <n v="0"/>
    <n v="0"/>
    <n v="1"/>
    <m/>
    <n v="0.65"/>
    <n v="1.07"/>
    <n v="1.07"/>
    <m/>
    <n v="44.85"/>
    <n v="12176.1"/>
    <n v="73.63"/>
    <n v="51.32"/>
    <n v="0"/>
    <n v="164.53"/>
    <n v="31.22"/>
    <n v="19.95"/>
    <n v="1.65"/>
    <n v="100"/>
    <n v="19.66"/>
    <n v="15.61"/>
    <m/>
    <n v="19.079999999999998"/>
    <n v="8.6999999999999993"/>
    <n v="193.75"/>
    <n v="98.65"/>
    <n v="2.83"/>
    <n v="28.58"/>
    <n v="0.65"/>
    <m/>
    <n v="68.78"/>
    <n v="0"/>
    <n v="60.78"/>
    <n v="18.34"/>
    <n v="27.26"/>
    <n v="3.48"/>
    <n v="0"/>
    <n v="30.18"/>
    <n v="44.85"/>
    <n v="53.16"/>
    <n v="1.99"/>
    <n v="0"/>
    <n v="100"/>
    <n v="0"/>
    <n v="0"/>
    <m/>
    <n v="100"/>
    <n v="3.82"/>
    <n v="1.65"/>
    <n v="2.83"/>
    <n v="3.73"/>
    <n v="48.68"/>
    <n v="20.329999999999998"/>
    <n v="458.03"/>
    <n v="51.32"/>
    <n v="14.67"/>
    <n v="11.32"/>
    <n v="84.66"/>
    <n v="2.27"/>
    <n v="0"/>
    <n v="0.52"/>
    <m/>
    <m/>
    <m/>
    <m/>
    <m/>
    <m/>
    <m/>
    <m/>
    <m/>
    <m/>
    <m/>
    <n v="155.63"/>
    <n v="180.34"/>
  </r>
  <r>
    <n v="510360"/>
    <s v="Dom Aquino"/>
    <s v="MT"/>
    <x v="10"/>
    <n v="51036011"/>
    <s v="Prefeitura Municipal de Dom Aquino"/>
    <s v="PMDA"/>
    <s v="Local"/>
    <s v="Água e Esgoto"/>
    <s v="Administração pública direta"/>
    <n v="1"/>
    <n v="1"/>
    <n v="6528"/>
    <n v="6528"/>
    <n v="8134"/>
    <n v="8134"/>
    <m/>
    <m/>
    <m/>
    <n v="1"/>
    <n v="1"/>
    <n v="1"/>
    <n v="3"/>
    <n v="0"/>
    <m/>
    <m/>
    <m/>
    <m/>
    <m/>
    <m/>
    <m/>
    <m/>
    <m/>
    <n v="6858"/>
    <n v="6872"/>
    <n v="2742"/>
    <n v="2721"/>
    <n v="2743"/>
    <n v="2722"/>
    <n v="2025"/>
    <n v="2075"/>
    <n v="62"/>
    <n v="62"/>
    <n v="957"/>
    <n v="0"/>
    <n v="479"/>
    <n v="479.03"/>
    <n v="549"/>
    <n v="0"/>
    <m/>
    <m/>
    <n v="2025"/>
    <n v="2075"/>
    <n v="957"/>
    <m/>
    <n v="0"/>
    <n v="0"/>
    <n v="0"/>
    <m/>
    <n v="3214"/>
    <n v="3147"/>
    <m/>
    <m/>
    <m/>
    <m/>
    <n v="6414"/>
    <n v="6427"/>
    <n v="0"/>
    <n v="486"/>
    <m/>
    <m/>
    <m/>
    <m/>
    <m/>
    <m/>
    <m/>
    <m/>
    <m/>
    <m/>
    <m/>
    <m/>
    <n v="184"/>
    <n v="184"/>
    <n v="63"/>
    <n v="63"/>
    <m/>
    <n v="63"/>
    <n v="1"/>
    <n v="1"/>
    <n v="8"/>
    <n v="8"/>
    <n v="0"/>
    <m/>
    <n v="63"/>
    <n v="115"/>
    <n v="115"/>
    <n v="0"/>
    <n v="0"/>
    <n v="0"/>
    <n v="0"/>
    <m/>
    <n v="184"/>
    <n v="184"/>
    <n v="1"/>
    <n v="567535.53"/>
    <n v="567535.53"/>
    <n v="0"/>
    <n v="29719.59"/>
    <n v="597255.12"/>
    <n v="597255.12"/>
    <n v="0"/>
    <n v="28128.81"/>
    <n v="18961.62"/>
    <n v="86886.07"/>
    <n v="11571.9"/>
    <n v="238581.67"/>
    <n v="67603.08"/>
    <n v="448193.57"/>
    <n v="0"/>
    <n v="448193.57"/>
    <m/>
    <m/>
    <n v="0"/>
    <n v="0"/>
    <n v="0"/>
    <m/>
    <m/>
    <m/>
    <n v="9"/>
    <n v="9"/>
    <n v="43550.85"/>
    <m/>
    <m/>
    <m/>
    <m/>
    <m/>
    <n v="24767.19"/>
    <n v="0"/>
    <n v="0"/>
    <n v="24767.19"/>
    <n v="0"/>
    <n v="0"/>
    <n v="0"/>
    <n v="5214.99"/>
    <n v="0"/>
    <n v="0"/>
    <n v="5214.99"/>
    <m/>
    <m/>
    <n v="5214.99"/>
    <n v="0"/>
    <n v="0"/>
    <n v="0"/>
    <n v="0"/>
    <n v="0"/>
    <n v="0"/>
    <n v="0"/>
    <n v="0"/>
    <n v="1"/>
    <n v="310.61"/>
    <n v="0.82"/>
    <n v="1.03"/>
    <n v="1.03"/>
    <m/>
    <n v="34.47"/>
    <n v="9654.01"/>
    <n v="75.05"/>
    <n v="50.05"/>
    <n v="0"/>
    <n v="126.63"/>
    <n v="42.63"/>
    <n v="19.5"/>
    <n v="1.67"/>
    <n v="100"/>
    <n v="16.7"/>
    <n v="16"/>
    <n v="174.69"/>
    <n v="19.5"/>
    <n v="8.6999999999999993"/>
    <n v="191.2"/>
    <n v="98.3"/>
    <n v="2.82"/>
    <n v="29.2"/>
    <n v="0.82"/>
    <n v="160.33000000000001"/>
    <n v="57.37"/>
    <n v="0"/>
    <n v="78.97"/>
    <n v="15.31"/>
    <n v="27.22"/>
    <n v="4.3600000000000003"/>
    <n v="7.67"/>
    <n v="19.39"/>
    <n v="34.47"/>
    <n v="53.23"/>
    <n v="2.58"/>
    <n v="9.7200000000000006"/>
    <n v="95.02"/>
    <n v="0"/>
    <n v="4.9800000000000004"/>
    <m/>
    <n v="99.99"/>
    <n v="3.29"/>
    <n v="1.67"/>
    <n v="2.82"/>
    <n v="3.22"/>
    <n v="49.94"/>
    <n v="21.12"/>
    <n v="479.41"/>
    <n v="50.06"/>
    <n v="14.6"/>
    <n v="18"/>
    <n v="84.31"/>
    <n v="2.2599999999999998"/>
    <n v="0"/>
    <n v="0.51"/>
    <n v="0.12"/>
    <n v="0.49"/>
    <m/>
    <m/>
    <m/>
    <m/>
    <m/>
    <m/>
    <m/>
    <m/>
    <m/>
    <n v="126.28"/>
    <n v="174.63"/>
  </r>
  <r>
    <n v="510360"/>
    <s v="Dom Aquino"/>
    <s v="MT"/>
    <x v="11"/>
    <n v="51036011"/>
    <s v="Prefeitura Municipal de Dom Aquino"/>
    <s v="PMDA"/>
    <s v="Local"/>
    <s v="Água e Esgoto"/>
    <s v="Administração pública direta"/>
    <n v="1"/>
    <n v="1"/>
    <n v="6544"/>
    <n v="6544"/>
    <n v="8153"/>
    <n v="8153"/>
    <m/>
    <m/>
    <m/>
    <n v="1"/>
    <n v="1"/>
    <n v="1"/>
    <n v="3"/>
    <n v="0"/>
    <m/>
    <m/>
    <m/>
    <m/>
    <m/>
    <m/>
    <m/>
    <m/>
    <m/>
    <n v="6872"/>
    <n v="7056"/>
    <n v="2721"/>
    <n v="2680"/>
    <n v="2722"/>
    <n v="2681"/>
    <n v="2075"/>
    <n v="2090"/>
    <n v="62"/>
    <n v="60"/>
    <n v="1026"/>
    <n v="0"/>
    <n v="471"/>
    <n v="626"/>
    <n v="553"/>
    <n v="0"/>
    <m/>
    <n v="2562"/>
    <n v="2075"/>
    <n v="2090"/>
    <n v="1005"/>
    <m/>
    <n v="0"/>
    <n v="0"/>
    <n v="0"/>
    <n v="289"/>
    <n v="3147"/>
    <n v="3120"/>
    <m/>
    <n v="1996"/>
    <m/>
    <n v="498"/>
    <n v="6427"/>
    <n v="6558"/>
    <n v="0"/>
    <n v="497"/>
    <m/>
    <m/>
    <m/>
    <m/>
    <m/>
    <m/>
    <m/>
    <m/>
    <m/>
    <m/>
    <m/>
    <m/>
    <n v="184"/>
    <n v="207"/>
    <n v="63"/>
    <n v="63"/>
    <n v="63"/>
    <n v="63"/>
    <n v="1"/>
    <n v="1"/>
    <n v="8"/>
    <n v="8"/>
    <n v="0"/>
    <n v="63"/>
    <n v="63"/>
    <n v="115"/>
    <n v="115"/>
    <n v="0"/>
    <n v="0"/>
    <n v="0"/>
    <n v="0"/>
    <n v="0"/>
    <n v="184"/>
    <n v="207"/>
    <n v="1"/>
    <n v="558774.1"/>
    <n v="558774.1"/>
    <n v="0"/>
    <n v="25018.26"/>
    <n v="583792.36"/>
    <n v="583792.36"/>
    <n v="0"/>
    <n v="18961.62"/>
    <n v="144164.37"/>
    <n v="84844.66"/>
    <n v="12800.4"/>
    <n v="250655.89"/>
    <n v="57630.71"/>
    <n v="462407.2"/>
    <n v="0"/>
    <n v="462407.2"/>
    <m/>
    <m/>
    <n v="0"/>
    <n v="0"/>
    <n v="0"/>
    <m/>
    <m/>
    <m/>
    <n v="9"/>
    <n v="9"/>
    <n v="56475.54"/>
    <m/>
    <m/>
    <m/>
    <m/>
    <m/>
    <n v="25226.43"/>
    <n v="0"/>
    <n v="0"/>
    <n v="25226.43"/>
    <n v="0"/>
    <n v="0"/>
    <n v="0"/>
    <n v="4262"/>
    <n v="0"/>
    <n v="0"/>
    <n v="4262"/>
    <n v="0"/>
    <n v="0"/>
    <n v="4262"/>
    <m/>
    <m/>
    <m/>
    <m/>
    <m/>
    <m/>
    <m/>
    <m/>
    <n v="1"/>
    <n v="307.17"/>
    <n v="0.84"/>
    <n v="1.01"/>
    <n v="1.01"/>
    <m/>
    <n v="30.81"/>
    <n v="9427.18"/>
    <n v="77.12"/>
    <n v="45.91"/>
    <n v="0"/>
    <n v="120.84"/>
    <n v="46.1"/>
    <n v="18.8"/>
    <n v="1.28"/>
    <n v="100"/>
    <n v="17.100000000000001"/>
    <n v="15"/>
    <n v="182.92"/>
    <n v="19.5"/>
    <n v="8.6999999999999993"/>
    <n v="246.3"/>
    <n v="98.2"/>
    <n v="2.81"/>
    <n v="31.6"/>
    <n v="0.84"/>
    <n v="167.27"/>
    <n v="53.9"/>
    <n v="0"/>
    <n v="82.75"/>
    <n v="15.18"/>
    <n v="25.5"/>
    <n v="4.51"/>
    <n v="10.11"/>
    <n v="18.350000000000001"/>
    <n v="30.81"/>
    <n v="54.21"/>
    <n v="2.77"/>
    <n v="12.21"/>
    <n v="95.71"/>
    <n v="0"/>
    <n v="4.29"/>
    <n v="94.84"/>
    <n v="75.239999999999995"/>
    <n v="3.33"/>
    <n v="1.28"/>
    <n v="2.81"/>
    <n v="3.26"/>
    <n v="38.99"/>
    <n v="17.97"/>
    <n v="405.81"/>
    <n v="61.01"/>
    <n v="19.3"/>
    <n v="12"/>
    <n v="84.29"/>
    <n v="2.2599999999999998"/>
    <n v="0"/>
    <n v="0.48"/>
    <n v="0.12"/>
    <n v="0.5"/>
    <m/>
    <m/>
    <m/>
    <m/>
    <m/>
    <m/>
    <m/>
    <m/>
    <m/>
    <n v="119.72"/>
    <n v="182.85"/>
  </r>
  <r>
    <n v="510360"/>
    <s v="Dom Aquino"/>
    <s v="MT"/>
    <x v="12"/>
    <n v="51036011"/>
    <s v="Prefeitura Municipal de Dom Aquino"/>
    <s v="PMDA"/>
    <s v="Local"/>
    <s v="Água e Esgoto"/>
    <s v="Administração pública direta"/>
    <n v="1"/>
    <n v="1"/>
    <n v="6558"/>
    <n v="6558"/>
    <n v="8171"/>
    <n v="8171"/>
    <m/>
    <m/>
    <m/>
    <n v="1"/>
    <n v="1"/>
    <n v="1"/>
    <n v="3"/>
    <n v="0"/>
    <m/>
    <m/>
    <m/>
    <m/>
    <m/>
    <m/>
    <m/>
    <m/>
    <m/>
    <n v="7056"/>
    <n v="8098"/>
    <n v="2680"/>
    <n v="2621"/>
    <n v="2681"/>
    <n v="2621"/>
    <n v="2090"/>
    <n v="2240"/>
    <n v="60"/>
    <n v="60"/>
    <n v="696"/>
    <n v="0"/>
    <n v="379"/>
    <n v="563"/>
    <n v="563"/>
    <m/>
    <n v="2562"/>
    <n v="2505"/>
    <n v="2090"/>
    <n v="2240"/>
    <n v="696"/>
    <m/>
    <n v="0"/>
    <n v="0"/>
    <n v="0"/>
    <n v="348"/>
    <n v="3120"/>
    <n v="3083"/>
    <n v="1996"/>
    <n v="2141"/>
    <m/>
    <n v="448"/>
    <n v="6558"/>
    <n v="7650"/>
    <m/>
    <n v="505"/>
    <m/>
    <m/>
    <m/>
    <m/>
    <m/>
    <m/>
    <m/>
    <m/>
    <m/>
    <m/>
    <m/>
    <m/>
    <n v="207"/>
    <n v="124"/>
    <n v="63"/>
    <n v="40"/>
    <n v="63"/>
    <n v="40"/>
    <n v="1"/>
    <n v="1"/>
    <n v="8"/>
    <n v="8"/>
    <n v="0"/>
    <n v="63"/>
    <n v="40"/>
    <n v="115"/>
    <n v="111"/>
    <n v="0"/>
    <n v="0"/>
    <n v="0"/>
    <n v="0"/>
    <n v="0"/>
    <n v="207"/>
    <n v="124"/>
    <n v="1"/>
    <n v="527852.19999999995"/>
    <n v="527852.19999999995"/>
    <n v="0"/>
    <n v="29429.32"/>
    <n v="557281.52"/>
    <n v="557281.52"/>
    <n v="0"/>
    <n v="144164.37"/>
    <n v="79093"/>
    <n v="120939.37"/>
    <n v="12113.65"/>
    <n v="231832.71"/>
    <n v="52539.12"/>
    <n v="496773.32"/>
    <n v="0"/>
    <n v="496773.32"/>
    <n v="0"/>
    <n v="0"/>
    <n v="0"/>
    <n v="0"/>
    <n v="0"/>
    <n v="13265.8"/>
    <n v="0"/>
    <n v="0"/>
    <n v="9"/>
    <n v="10"/>
    <n v="79348.47"/>
    <n v="0"/>
    <n v="13265.8"/>
    <n v="0"/>
    <n v="0"/>
    <n v="13265.8"/>
    <n v="22702.22"/>
    <n v="0"/>
    <n v="0"/>
    <n v="22702.22"/>
    <n v="0"/>
    <n v="0"/>
    <m/>
    <m/>
    <m/>
    <m/>
    <m/>
    <m/>
    <m/>
    <m/>
    <m/>
    <m/>
    <m/>
    <m/>
    <m/>
    <m/>
    <m/>
    <m/>
    <n v="1"/>
    <n v="284.47000000000003"/>
    <n v="0.88"/>
    <n v="0.94"/>
    <n v="0.94"/>
    <m/>
    <n v="34.92"/>
    <n v="12730.46"/>
    <n v="81.680000000000007"/>
    <n v="54.45"/>
    <m/>
    <n v="106.26"/>
    <n v="19.11"/>
    <n v="14.5"/>
    <n v="1.42"/>
    <n v="100"/>
    <n v="17.600000000000001"/>
    <n v="14"/>
    <n v="198.32"/>
    <n v="19.3"/>
    <n v="8.85"/>
    <n v="203.5"/>
    <n v="100"/>
    <n v="3.16"/>
    <n v="21.8"/>
    <n v="0.88"/>
    <n v="183.82"/>
    <n v="80.89"/>
    <n v="0"/>
    <n v="94.11"/>
    <n v="22.91"/>
    <n v="32.86"/>
    <n v="4.3"/>
    <n v="15.03"/>
    <n v="24.34"/>
    <n v="34.92"/>
    <n v="46.67"/>
    <n v="2.44"/>
    <n v="15.97"/>
    <n v="94.72"/>
    <n v="0"/>
    <n v="5.28"/>
    <n v="95.57"/>
    <n v="67.319999999999993"/>
    <n v="3.58"/>
    <n v="1.42"/>
    <n v="3.16"/>
    <n v="3.52"/>
    <n v="19.11"/>
    <n v="6.07"/>
    <n v="137.47999999999999"/>
    <n v="80.89"/>
    <n v="17.600000000000001"/>
    <n v="98"/>
    <n v="86.35"/>
    <n v="2.5299999999999998"/>
    <m/>
    <n v="0.73"/>
    <n v="0.12"/>
    <n v="0.46"/>
    <m/>
    <m/>
    <m/>
    <m/>
    <m/>
    <m/>
    <m/>
    <m/>
    <m/>
    <n v="107.28"/>
    <n v="198.28"/>
  </r>
  <r>
    <n v="510360"/>
    <s v="Dom Aquino"/>
    <s v="MT"/>
    <x v="13"/>
    <n v="51036011"/>
    <s v="Prefeitura Municipal de Dom Aquino"/>
    <s v="PMDA"/>
    <s v="Local"/>
    <s v="Água e Esgoto"/>
    <s v="Administração pública direta"/>
    <n v="1"/>
    <n v="1"/>
    <n v="6875"/>
    <n v="6875"/>
    <n v="8498"/>
    <n v="8498"/>
    <m/>
    <m/>
    <m/>
    <n v="1"/>
    <n v="1"/>
    <n v="1"/>
    <n v="3"/>
    <n v="0"/>
    <m/>
    <m/>
    <m/>
    <m/>
    <m/>
    <m/>
    <m/>
    <m/>
    <m/>
    <n v="8098"/>
    <n v="7931"/>
    <n v="2621"/>
    <n v="2552"/>
    <n v="2621"/>
    <n v="2552"/>
    <n v="2240"/>
    <n v="2231"/>
    <n v="60"/>
    <n v="46.38"/>
    <n v="968"/>
    <m/>
    <n v="414"/>
    <n v="474"/>
    <n v="474"/>
    <m/>
    <n v="2505"/>
    <n v="2436"/>
    <n v="2240"/>
    <n v="2231"/>
    <n v="881"/>
    <m/>
    <n v="0"/>
    <n v="0"/>
    <n v="0"/>
    <n v="377"/>
    <n v="3083"/>
    <n v="2901"/>
    <n v="2141"/>
    <n v="2131"/>
    <m/>
    <n v="404"/>
    <n v="7650"/>
    <n v="7527"/>
    <m/>
    <n v="437"/>
    <m/>
    <m/>
    <m/>
    <m/>
    <m/>
    <m/>
    <m/>
    <m/>
    <m/>
    <m/>
    <m/>
    <m/>
    <n v="124"/>
    <n v="124"/>
    <n v="40"/>
    <n v="40"/>
    <n v="40"/>
    <n v="40"/>
    <n v="1"/>
    <n v="1"/>
    <n v="5"/>
    <n v="5"/>
    <m/>
    <n v="40"/>
    <n v="40"/>
    <n v="111"/>
    <n v="111"/>
    <n v="0"/>
    <n v="0"/>
    <n v="0"/>
    <n v="0"/>
    <n v="0"/>
    <n v="124"/>
    <n v="124"/>
    <n v="1"/>
    <m/>
    <n v="503680"/>
    <m/>
    <m/>
    <n v="520063"/>
    <n v="520063"/>
    <m/>
    <n v="79093"/>
    <n v="61451.07"/>
    <n v="124536"/>
    <n v="12868"/>
    <n v="198814"/>
    <n v="87896"/>
    <n v="443894"/>
    <m/>
    <n v="443894"/>
    <n v="0"/>
    <m/>
    <m/>
    <m/>
    <m/>
    <n v="16998"/>
    <n v="40000"/>
    <n v="11651"/>
    <n v="10"/>
    <n v="9"/>
    <m/>
    <m/>
    <n v="68649"/>
    <n v="0"/>
    <n v="0"/>
    <n v="68649"/>
    <n v="53162"/>
    <m/>
    <m/>
    <m/>
    <n v="0"/>
    <n v="0"/>
    <m/>
    <m/>
    <m/>
    <m/>
    <m/>
    <m/>
    <m/>
    <m/>
    <m/>
    <m/>
    <m/>
    <m/>
    <m/>
    <m/>
    <m/>
    <m/>
    <n v="1"/>
    <n v="266.10000000000002"/>
    <m/>
    <m/>
    <n v="1.06"/>
    <m/>
    <n v="47.86"/>
    <n v="12453.6"/>
    <n v="85.46"/>
    <n v="42.77"/>
    <m/>
    <m/>
    <n v="51.03"/>
    <n v="15.4"/>
    <n v="1.05"/>
    <n v="100"/>
    <n v="15"/>
    <n v="17"/>
    <n v="156"/>
    <n v="19.399999999999999"/>
    <n v="9.01"/>
    <n v="160.30000000000001"/>
    <n v="100"/>
    <n v="1.8"/>
    <n v="30.7"/>
    <m/>
    <n v="166.81"/>
    <n v="48.97"/>
    <n v="0"/>
    <m/>
    <m/>
    <m/>
    <m/>
    <m/>
    <n v="28.06"/>
    <n v="47.86"/>
    <n v="44.79"/>
    <n v="2.9"/>
    <m/>
    <m/>
    <m/>
    <m/>
    <n v="95.57"/>
    <n v="87.34"/>
    <n v="3.82"/>
    <n v="1.05"/>
    <n v="1.8"/>
    <n v="3.76"/>
    <n v="51.03"/>
    <n v="22.56"/>
    <n v="516.38"/>
    <n v="48.97"/>
    <n v="15"/>
    <m/>
    <n v="95.29"/>
    <n v="1.46"/>
    <m/>
    <n v="0.45"/>
    <n v="0.2"/>
    <n v="0.45"/>
    <m/>
    <m/>
    <m/>
    <m/>
    <m/>
    <m/>
    <m/>
    <m/>
    <m/>
    <m/>
    <n v="156"/>
  </r>
  <r>
    <n v="510360"/>
    <s v="Dom Aquino"/>
    <s v="MT"/>
    <x v="14"/>
    <n v="51036011"/>
    <s v="Prefeitura Municipal de Dom Aquino"/>
    <s v="PMDA"/>
    <s v="Local"/>
    <s v="Água e Esgoto"/>
    <s v="Administração pública direta"/>
    <n v="1"/>
    <n v="1"/>
    <n v="6874"/>
    <n v="6874"/>
    <n v="8497"/>
    <n v="8497"/>
    <m/>
    <m/>
    <m/>
    <n v="1"/>
    <n v="1"/>
    <n v="1"/>
    <n v="2"/>
    <n v="0"/>
    <m/>
    <m/>
    <m/>
    <m/>
    <m/>
    <m/>
    <m/>
    <m/>
    <m/>
    <n v="7931"/>
    <n v="8115"/>
    <n v="2552"/>
    <n v="2497"/>
    <n v="2552"/>
    <n v="2497"/>
    <n v="2231"/>
    <n v="2165"/>
    <n v="46.38"/>
    <n v="46.38"/>
    <n v="822.03"/>
    <n v="0"/>
    <n v="422.54"/>
    <n v="500.21"/>
    <n v="500.21"/>
    <n v="0"/>
    <n v="2436"/>
    <n v="2394"/>
    <n v="2231"/>
    <n v="2165"/>
    <n v="822.03"/>
    <m/>
    <n v="0"/>
    <n v="0"/>
    <n v="0"/>
    <n v="385.45"/>
    <n v="2901"/>
    <n v="2872"/>
    <n v="2131"/>
    <n v="2074"/>
    <n v="0"/>
    <n v="426"/>
    <n v="7527"/>
    <n v="7689"/>
    <n v="0"/>
    <n v="433.33"/>
    <m/>
    <m/>
    <m/>
    <m/>
    <m/>
    <m/>
    <m/>
    <m/>
    <m/>
    <m/>
    <m/>
    <m/>
    <n v="124"/>
    <n v="130"/>
    <n v="40"/>
    <n v="40"/>
    <n v="40"/>
    <n v="40"/>
    <n v="1"/>
    <n v="1.4"/>
    <n v="5.4"/>
    <n v="5.4"/>
    <n v="0"/>
    <n v="40"/>
    <n v="40"/>
    <n v="111"/>
    <n v="111"/>
    <n v="0"/>
    <n v="0"/>
    <n v="0"/>
    <m/>
    <n v="0"/>
    <n v="124"/>
    <n v="130"/>
    <n v="0.51"/>
    <n v="456989.17"/>
    <n v="456989.17"/>
    <n v="0"/>
    <n v="13131.47"/>
    <n v="470120.64"/>
    <n v="470120.64"/>
    <n v="0"/>
    <n v="61451.07"/>
    <n v="79156.62"/>
    <n v="101721.3"/>
    <n v="10506.55"/>
    <n v="158859.04"/>
    <n v="22708.51"/>
    <n v="356145.36"/>
    <n v="0"/>
    <n v="356145.36"/>
    <n v="0"/>
    <n v="0"/>
    <n v="0"/>
    <n v="0"/>
    <n v="0"/>
    <n v="0"/>
    <n v="0"/>
    <n v="0"/>
    <n v="9"/>
    <n v="10"/>
    <n v="62349.96"/>
    <n v="0"/>
    <n v="0"/>
    <n v="0"/>
    <n v="0"/>
    <n v="0"/>
    <n v="13652.98"/>
    <n v="0"/>
    <n v="0"/>
    <n v="13652.98"/>
    <n v="0"/>
    <n v="0"/>
    <m/>
    <m/>
    <m/>
    <m/>
    <m/>
    <m/>
    <m/>
    <m/>
    <m/>
    <m/>
    <m/>
    <m/>
    <m/>
    <m/>
    <m/>
    <m/>
    <n v="1"/>
    <n v="269.95"/>
    <n v="0.71"/>
    <n v="0.91"/>
    <n v="0.91"/>
    <m/>
    <n v="34.94"/>
    <n v="10707.5"/>
    <n v="87.07"/>
    <n v="51.4"/>
    <n v="0"/>
    <n v="128.32"/>
    <n v="39.15"/>
    <n v="16"/>
    <n v="1.08"/>
    <n v="100"/>
    <n v="16.5"/>
    <n v="12"/>
    <n v="220.68"/>
    <n v="16"/>
    <n v="12.61"/>
    <n v="170.8"/>
    <n v="100"/>
    <n v="1.8"/>
    <n v="27.1"/>
    <n v="0.71"/>
    <n v="138.88"/>
    <n v="60.85"/>
    <n v="0"/>
    <n v="77.930000000000007"/>
    <n v="22.26"/>
    <n v="27.23"/>
    <n v="2.99"/>
    <n v="13.64"/>
    <n v="28.56"/>
    <n v="34.94"/>
    <n v="44.61"/>
    <n v="2.95"/>
    <n v="17.510000000000002"/>
    <n v="97.21"/>
    <n v="0"/>
    <n v="2.79"/>
    <n v="95.66"/>
    <n v="84.47"/>
    <n v="3.76"/>
    <n v="1.08"/>
    <n v="1.8"/>
    <n v="3.7"/>
    <n v="39.15"/>
    <n v="19.010000000000002"/>
    <n v="349.26"/>
    <n v="60.85"/>
    <n v="16.5"/>
    <n v="48"/>
    <n v="93.34"/>
    <n v="1.46"/>
    <n v="0"/>
    <n v="0.53"/>
    <n v="0.09"/>
    <n v="0.37"/>
    <m/>
    <m/>
    <m/>
    <m/>
    <m/>
    <m/>
    <m/>
    <m/>
    <m/>
    <n v="127.13"/>
    <n v="220.68"/>
  </r>
  <r>
    <n v="510360"/>
    <s v="Dom Aquino"/>
    <s v="MT"/>
    <x v="15"/>
    <n v="51036011"/>
    <s v="Prefeitura Municipal de Dom Aquino"/>
    <s v="PMDA"/>
    <s v="Local"/>
    <s v="Água e Esgoto"/>
    <s v="Administração pública direta"/>
    <n v="1"/>
    <n v="1"/>
    <n v="6683"/>
    <n v="6683"/>
    <n v="8261"/>
    <n v="8261"/>
    <m/>
    <m/>
    <m/>
    <n v="1"/>
    <n v="1"/>
    <n v="1"/>
    <n v="2"/>
    <n v="0"/>
    <m/>
    <m/>
    <m/>
    <m/>
    <m/>
    <m/>
    <m/>
    <m/>
    <m/>
    <n v="8115"/>
    <n v="8092"/>
    <n v="2497"/>
    <n v="2451"/>
    <n v="2497"/>
    <n v="2468"/>
    <n v="2165"/>
    <n v="2170"/>
    <n v="46.38"/>
    <n v="43.7"/>
    <n v="848.04"/>
    <n v="0"/>
    <n v="460.01"/>
    <n v="525.48"/>
    <n v="525.48"/>
    <m/>
    <n v="2394"/>
    <n v="2361"/>
    <n v="2165"/>
    <n v="2187"/>
    <n v="848.04"/>
    <m/>
    <n v="0"/>
    <n v="0"/>
    <n v="0"/>
    <n v="441.44"/>
    <n v="2872"/>
    <n v="2833"/>
    <n v="2074"/>
    <n v="2087"/>
    <n v="0"/>
    <n v="419"/>
    <n v="7689"/>
    <n v="7673"/>
    <n v="0"/>
    <n v="421.53"/>
    <m/>
    <m/>
    <m/>
    <m/>
    <m/>
    <m/>
    <m/>
    <m/>
    <m/>
    <m/>
    <m/>
    <m/>
    <n v="130"/>
    <n v="130"/>
    <n v="40"/>
    <n v="40"/>
    <n v="40"/>
    <n v="40"/>
    <n v="1.4"/>
    <n v="1.4"/>
    <n v="5.4"/>
    <n v="5.4"/>
    <n v="0"/>
    <n v="40"/>
    <n v="40"/>
    <n v="111"/>
    <n v="111"/>
    <n v="0"/>
    <n v="0"/>
    <n v="0"/>
    <m/>
    <n v="0"/>
    <n v="130"/>
    <n v="130"/>
    <n v="0.36"/>
    <n v="442597.96"/>
    <n v="442597.96"/>
    <n v="0"/>
    <n v="15788.93"/>
    <n v="458386.89"/>
    <n v="458386.89"/>
    <n v="0"/>
    <n v="79156.62"/>
    <n v="85349.77"/>
    <n v="75449.13"/>
    <n v="12575.75"/>
    <n v="157689.10999999999"/>
    <n v="24616.04"/>
    <n v="362714.73"/>
    <n v="0"/>
    <n v="362714.73"/>
    <n v="0"/>
    <n v="0"/>
    <n v="0"/>
    <n v="0"/>
    <n v="0"/>
    <n v="17870"/>
    <n v="0"/>
    <n v="0"/>
    <n v="10"/>
    <n v="8"/>
    <n v="92384.7"/>
    <n v="0"/>
    <n v="17870"/>
    <n v="0"/>
    <n v="0"/>
    <n v="17870"/>
    <n v="12111.54"/>
    <n v="0"/>
    <n v="0"/>
    <m/>
    <n v="0"/>
    <n v="0"/>
    <m/>
    <m/>
    <m/>
    <m/>
    <m/>
    <m/>
    <m/>
    <m/>
    <m/>
    <m/>
    <m/>
    <m/>
    <m/>
    <m/>
    <m/>
    <m/>
    <n v="1"/>
    <n v="280.27999999999997"/>
    <n v="0.69"/>
    <n v="0.84"/>
    <n v="0.84"/>
    <m/>
    <n v="27.59"/>
    <n v="8383.24"/>
    <n v="87.61"/>
    <n v="54.24"/>
    <n v="0"/>
    <n v="122.02"/>
    <n v="38.04"/>
    <n v="17.600000000000001"/>
    <n v="1.03"/>
    <n v="100"/>
    <n v="17.600000000000001"/>
    <n v="12"/>
    <n v="210.21"/>
    <n v="15.7"/>
    <n v="12.61"/>
    <n v="177.6"/>
    <n v="100"/>
    <n v="1.95"/>
    <n v="28.4"/>
    <n v="0.69"/>
    <n v="143.79"/>
    <n v="61.96"/>
    <n v="0"/>
    <n v="81.95"/>
    <n v="17.05"/>
    <n v="22.61"/>
    <n v="2.74"/>
    <n v="20.87"/>
    <n v="20.8"/>
    <n v="27.59"/>
    <n v="43.47"/>
    <n v="3.47"/>
    <n v="25.47"/>
    <n v="96.56"/>
    <n v="0"/>
    <n v="3.44"/>
    <n v="95.77"/>
    <n v="87.54"/>
    <n v="3.64"/>
    <n v="1.03"/>
    <n v="1.95"/>
    <n v="3.58"/>
    <n v="38.04"/>
    <n v="19.62"/>
    <n v="357.21"/>
    <n v="61.96"/>
    <n v="17.600000000000001"/>
    <n v="64"/>
    <n v="98.23"/>
    <n v="1.57"/>
    <n v="0"/>
    <n v="0.5"/>
    <n v="7.0000000000000007E-2"/>
    <n v="0.37"/>
    <m/>
    <m/>
    <m/>
    <m/>
    <m/>
    <m/>
    <m/>
    <m/>
    <m/>
    <n v="122.29"/>
    <n v="210.62"/>
  </r>
  <r>
    <n v="510360"/>
    <s v="Dom Aquino"/>
    <s v="MT"/>
    <x v="16"/>
    <n v="51036011"/>
    <s v="Prefeitura Municipal de Dom Aquino"/>
    <s v="PMDA"/>
    <s v="Local"/>
    <s v="Água e Esgoto"/>
    <s v="Administração pública direta"/>
    <n v="1"/>
    <n v="1"/>
    <n v="6210"/>
    <n v="6210"/>
    <n v="8165"/>
    <n v="8165"/>
    <m/>
    <m/>
    <m/>
    <n v="1"/>
    <n v="1"/>
    <n v="1"/>
    <n v="2"/>
    <n v="1"/>
    <m/>
    <m/>
    <m/>
    <m/>
    <m/>
    <m/>
    <m/>
    <m/>
    <m/>
    <n v="8092"/>
    <n v="7779"/>
    <n v="2451"/>
    <n v="2344"/>
    <n v="2468"/>
    <n v="2361"/>
    <n v="2170"/>
    <n v="2138"/>
    <n v="43.7"/>
    <n v="43.7"/>
    <n v="784.1"/>
    <n v="0"/>
    <n v="397.8"/>
    <n v="496.7"/>
    <n v="496.7"/>
    <n v="635.9"/>
    <n v="2361"/>
    <n v="2267"/>
    <n v="2187"/>
    <n v="2155"/>
    <n v="784.1"/>
    <m/>
    <n v="0"/>
    <n v="0"/>
    <n v="0"/>
    <n v="371.8"/>
    <n v="2833"/>
    <n v="2706"/>
    <n v="2087"/>
    <n v="2070"/>
    <n v="0"/>
    <n v="412"/>
    <n v="7673"/>
    <n v="7367"/>
    <n v="0"/>
    <n v="387.6"/>
    <m/>
    <m/>
    <m/>
    <m/>
    <m/>
    <m/>
    <m/>
    <m/>
    <m/>
    <m/>
    <m/>
    <m/>
    <n v="130"/>
    <n v="130"/>
    <n v="40"/>
    <n v="40"/>
    <n v="40"/>
    <n v="40"/>
    <n v="1.4"/>
    <n v="1.4"/>
    <n v="5.4"/>
    <n v="5.4"/>
    <n v="0"/>
    <n v="40"/>
    <n v="40"/>
    <n v="111"/>
    <n v="111"/>
    <m/>
    <m/>
    <m/>
    <m/>
    <n v="0"/>
    <n v="130"/>
    <n v="130"/>
    <n v="0.4"/>
    <n v="447208.25"/>
    <n v="447208.25"/>
    <n v="0"/>
    <n v="5614.87"/>
    <n v="452823.12"/>
    <n v="439637.38"/>
    <n v="0"/>
    <n v="85349.77"/>
    <n v="62967.28"/>
    <n v="87994.06"/>
    <n v="13917.2"/>
    <n v="130320.44"/>
    <n v="88366.13"/>
    <n v="320597.83"/>
    <n v="0"/>
    <n v="320597.83"/>
    <n v="0"/>
    <n v="0"/>
    <n v="0"/>
    <m/>
    <m/>
    <n v="1616"/>
    <n v="0"/>
    <n v="29200"/>
    <n v="8"/>
    <n v="8"/>
    <m/>
    <m/>
    <n v="30816"/>
    <n v="0"/>
    <n v="0"/>
    <n v="30816"/>
    <n v="11001.05"/>
    <n v="0"/>
    <n v="0"/>
    <m/>
    <m/>
    <m/>
    <m/>
    <m/>
    <m/>
    <m/>
    <m/>
    <m/>
    <m/>
    <m/>
    <m/>
    <m/>
    <m/>
    <m/>
    <m/>
    <m/>
    <m/>
    <m/>
    <n v="1"/>
    <n v="306.81"/>
    <n v="0.64"/>
    <n v="0.9"/>
    <n v="0.9"/>
    <m/>
    <n v="55"/>
    <n v="10999.26"/>
    <n v="89.84"/>
    <n v="50.73"/>
    <n v="81.09"/>
    <n v="139.49"/>
    <n v="36.65"/>
    <n v="15.3"/>
    <n v="1.08"/>
    <n v="100"/>
    <n v="17.100000000000001"/>
    <n v="16"/>
    <n v="153.4"/>
    <n v="15.8"/>
    <n v="12.61"/>
    <n v="171.5"/>
    <n v="100"/>
    <n v="2.09"/>
    <n v="27.1"/>
    <n v="0.64"/>
    <n v="130.61000000000001"/>
    <n v="63.34"/>
    <n v="2.91"/>
    <n v="71.680000000000007"/>
    <n v="19.670000000000002"/>
    <n v="39.43"/>
    <n v="2.4500000000000002"/>
    <n v="0"/>
    <n v="27.44"/>
    <n v="55"/>
    <n v="40.64"/>
    <n v="4.34"/>
    <n v="0"/>
    <n v="98.76"/>
    <n v="0"/>
    <n v="1.23"/>
    <n v="95.83"/>
    <n v="80.08"/>
    <n v="3.33"/>
    <n v="1.08"/>
    <n v="2.09"/>
    <n v="3.28"/>
    <n v="36.65"/>
    <n v="18.010000000000002"/>
    <n v="328.42"/>
    <n v="63.34"/>
    <n v="17.100000000000001"/>
    <n v="69"/>
    <n v="99.1"/>
    <n v="1.59"/>
    <n v="0"/>
    <n v="0.49"/>
    <n v="7.0000000000000007E-2"/>
    <n v="0.33"/>
    <m/>
    <m/>
    <m/>
    <m/>
    <m/>
    <m/>
    <m/>
    <m/>
    <m/>
    <m/>
    <n v="152.02000000000001"/>
  </r>
  <r>
    <n v="510360"/>
    <s v="Dom Aquino"/>
    <s v="MT"/>
    <x v="17"/>
    <n v="51036011"/>
    <s v="Prefeitura Municipal de Dom Aquino"/>
    <s v="PMDA"/>
    <s v="Local"/>
    <s v="Água e Esgoto"/>
    <s v="Administração pública direta"/>
    <n v="1"/>
    <n v="1"/>
    <n v="6239"/>
    <n v="6239"/>
    <n v="8204"/>
    <n v="8204"/>
    <m/>
    <m/>
    <m/>
    <n v="1"/>
    <n v="1"/>
    <n v="1"/>
    <n v="2"/>
    <n v="0"/>
    <m/>
    <m/>
    <m/>
    <m/>
    <m/>
    <m/>
    <m/>
    <m/>
    <m/>
    <n v="7779"/>
    <n v="7801"/>
    <n v="2344"/>
    <n v="2292"/>
    <n v="2361"/>
    <n v="2310"/>
    <n v="2138"/>
    <n v="2240"/>
    <n v="43.7"/>
    <n v="43.4"/>
    <n v="720.41"/>
    <n v="0"/>
    <n v="475.65"/>
    <n v="493.91"/>
    <n v="493.91"/>
    <m/>
    <n v="2267"/>
    <n v="2209"/>
    <n v="2155"/>
    <n v="2258"/>
    <n v="720.41"/>
    <m/>
    <n v="0"/>
    <n v="0"/>
    <n v="0"/>
    <n v="444.74"/>
    <n v="2706"/>
    <n v="2620"/>
    <n v="2070"/>
    <n v="2160"/>
    <n v="0"/>
    <n v="378"/>
    <n v="7367"/>
    <n v="7423"/>
    <n v="0"/>
    <n v="354.6"/>
    <m/>
    <m/>
    <m/>
    <m/>
    <m/>
    <m/>
    <m/>
    <m/>
    <m/>
    <m/>
    <m/>
    <m/>
    <n v="130"/>
    <n v="360"/>
    <n v="40"/>
    <n v="40"/>
    <n v="40"/>
    <n v="40"/>
    <n v="1.4"/>
    <n v="1.9"/>
    <n v="5.4"/>
    <n v="5.4"/>
    <n v="0"/>
    <n v="40"/>
    <n v="40"/>
    <n v="111"/>
    <n v="111"/>
    <m/>
    <m/>
    <m/>
    <m/>
    <n v="0"/>
    <n v="130"/>
    <n v="360"/>
    <n v="0.4"/>
    <n v="478038.16"/>
    <n v="478038.16"/>
    <n v="0"/>
    <n v="0"/>
    <n v="478038.16"/>
    <n v="497795.62"/>
    <n v="0"/>
    <n v="62967.28"/>
    <n v="7891.01"/>
    <n v="89555.72"/>
    <n v="7460.8"/>
    <n v="116606.59"/>
    <n v="94660.79"/>
    <n v="308538.18"/>
    <n v="0"/>
    <n v="308538.18"/>
    <n v="0"/>
    <n v="0"/>
    <n v="0"/>
    <n v="254.28"/>
    <n v="0"/>
    <n v="14234.62"/>
    <n v="0"/>
    <n v="16897.650000000001"/>
    <n v="8"/>
    <n v="8"/>
    <n v="0"/>
    <n v="0"/>
    <n v="31132.27"/>
    <n v="0"/>
    <n v="0"/>
    <n v="31132.27"/>
    <n v="8737.27"/>
    <n v="0"/>
    <n v="0"/>
    <m/>
    <m/>
    <m/>
    <m/>
    <m/>
    <m/>
    <m/>
    <m/>
    <m/>
    <m/>
    <m/>
    <m/>
    <m/>
    <m/>
    <m/>
    <m/>
    <m/>
    <m/>
    <m/>
    <n v="1"/>
    <n v="296.93"/>
    <n v="0.62"/>
    <n v="0.96"/>
    <n v="0.96"/>
    <m/>
    <n v="59.7"/>
    <n v="11194.46"/>
    <n v="94.43"/>
    <n v="66.02"/>
    <m/>
    <n v="154.93"/>
    <n v="31.44"/>
    <n v="18"/>
    <n v="1.0900000000000001"/>
    <n v="100"/>
    <n v="17.600000000000001"/>
    <n v="16"/>
    <n v="144.35"/>
    <n v="16.399999999999999"/>
    <n v="14.86"/>
    <n v="173.7"/>
    <n v="100"/>
    <n v="2.08"/>
    <n v="25.7"/>
    <n v="0.62"/>
    <n v="129.88"/>
    <n v="68.55"/>
    <n v="-4.13"/>
    <n v="64.540000000000006"/>
    <n v="18.73"/>
    <n v="38.53"/>
    <n v="1.82"/>
    <n v="0"/>
    <n v="29.02"/>
    <n v="59.7"/>
    <n v="37.79"/>
    <n v="2.41"/>
    <n v="0"/>
    <n v="100"/>
    <n v="0"/>
    <n v="0"/>
    <n v="95.82"/>
    <n v="96.3"/>
    <n v="3.45"/>
    <n v="1.0900000000000001"/>
    <n v="2.08"/>
    <n v="3.39"/>
    <n v="31.44"/>
    <n v="14.24"/>
    <n v="267.70999999999998"/>
    <n v="68.55"/>
    <n v="17.600000000000001"/>
    <n v="47"/>
    <n v="94.81"/>
    <n v="1.58"/>
    <n v="0"/>
    <n v="0.49"/>
    <n v="7.0000000000000007E-2"/>
    <n v="0.32"/>
    <m/>
    <m/>
    <m/>
    <m/>
    <m/>
    <m/>
    <m/>
    <m/>
    <m/>
    <n v="156.88999999999999"/>
    <n v="143.29"/>
  </r>
  <r>
    <n v="510360"/>
    <s v="Dom Aquino"/>
    <s v="MT"/>
    <x v="18"/>
    <n v="51036011"/>
    <s v="Prefeitura Municipal de Dom Aquino"/>
    <s v="PMDA"/>
    <s v="Local"/>
    <s v="Água e Esgoto"/>
    <s v="Administração pública direta"/>
    <n v="1"/>
    <n v="1"/>
    <n v="6269"/>
    <n v="6269"/>
    <n v="8243"/>
    <n v="8243"/>
    <m/>
    <m/>
    <m/>
    <n v="1"/>
    <n v="1"/>
    <n v="1"/>
    <n v="1"/>
    <n v="0"/>
    <m/>
    <m/>
    <m/>
    <m/>
    <m/>
    <m/>
    <m/>
    <m/>
    <m/>
    <n v="7801"/>
    <n v="7356"/>
    <n v="2292"/>
    <n v="2253"/>
    <n v="2310"/>
    <n v="2273"/>
    <n v="2240"/>
    <n v="2202"/>
    <n v="43.4"/>
    <n v="43.4"/>
    <n v="535.85"/>
    <n v="0"/>
    <n v="370.2"/>
    <n v="535.85"/>
    <n v="455.43"/>
    <n v="0"/>
    <n v="2209"/>
    <n v="2177"/>
    <n v="2258"/>
    <n v="2222"/>
    <n v="535.85"/>
    <m/>
    <n v="0"/>
    <n v="0"/>
    <n v="0"/>
    <n v="345.75"/>
    <n v="2620"/>
    <n v="2461"/>
    <n v="2160"/>
    <n v="2129"/>
    <n v="0"/>
    <n v="378"/>
    <n v="7423"/>
    <n v="6978"/>
    <n v="0"/>
    <n v="360.3"/>
    <m/>
    <m/>
    <m/>
    <m/>
    <m/>
    <m/>
    <m/>
    <m/>
    <m/>
    <m/>
    <m/>
    <m/>
    <n v="360"/>
    <n v="321"/>
    <n v="40"/>
    <n v="40"/>
    <n v="40"/>
    <n v="40"/>
    <n v="1.9"/>
    <n v="1.9"/>
    <n v="7.5"/>
    <n v="7.5"/>
    <n v="0"/>
    <n v="40"/>
    <n v="40"/>
    <n v="111"/>
    <n v="111"/>
    <m/>
    <m/>
    <m/>
    <m/>
    <n v="0"/>
    <n v="360"/>
    <n v="321"/>
    <n v="0.4"/>
    <n v="408435.69"/>
    <n v="408435.69"/>
    <n v="0"/>
    <n v="7297.51"/>
    <n v="415733.2"/>
    <n v="415733.2"/>
    <n v="0"/>
    <n v="7891.01"/>
    <n v="35135.58"/>
    <n v="67550.350000000006"/>
    <n v="3916"/>
    <n v="96381.38"/>
    <n v="67965.41"/>
    <n v="235813.14"/>
    <n v="0"/>
    <n v="278064.27"/>
    <n v="0"/>
    <n v="0"/>
    <n v="0"/>
    <n v="0"/>
    <n v="0"/>
    <n v="7950.95"/>
    <n v="14850"/>
    <n v="0"/>
    <n v="8"/>
    <n v="8"/>
    <n v="0"/>
    <n v="42251.13"/>
    <n v="22800.95"/>
    <n v="0"/>
    <n v="0"/>
    <n v="22800.95"/>
    <n v="15756.98"/>
    <n v="0"/>
    <n v="0"/>
    <m/>
    <m/>
    <m/>
    <m/>
    <m/>
    <m/>
    <m/>
    <m/>
    <m/>
    <m/>
    <m/>
    <m/>
    <m/>
    <m/>
    <m/>
    <m/>
    <m/>
    <m/>
    <m/>
    <n v="1"/>
    <n v="291.43"/>
    <n v="0.61"/>
    <n v="0.89"/>
    <n v="0.89"/>
    <m/>
    <n v="48.73"/>
    <n v="8443.7900000000009"/>
    <n v="97.73"/>
    <n v="69.08"/>
    <n v="0"/>
    <n v="146.88"/>
    <n v="15"/>
    <n v="13.8"/>
    <n v="1.39"/>
    <n v="100"/>
    <n v="16.600000000000001"/>
    <n v="16"/>
    <n v="145.27000000000001"/>
    <n v="17.100000000000001"/>
    <n v="17.11"/>
    <n v="193.7"/>
    <n v="100"/>
    <n v="5.74"/>
    <n v="19.5"/>
    <n v="0.51"/>
    <n v="101.14"/>
    <n v="84.99"/>
    <n v="0"/>
    <n v="57.73"/>
    <n v="16.53"/>
    <n v="33.17"/>
    <n v="3.85"/>
    <n v="0"/>
    <n v="28.64"/>
    <n v="57.46"/>
    <n v="40.869999999999997"/>
    <n v="1.66"/>
    <n v="0"/>
    <n v="98.24"/>
    <n v="0"/>
    <n v="1.75"/>
    <n v="95.7"/>
    <n v="69.08"/>
    <n v="3.52"/>
    <n v="1.39"/>
    <n v="5.74"/>
    <n v="3.45"/>
    <n v="0"/>
    <n v="0"/>
    <n v="0"/>
    <n v="100"/>
    <n v="19.5"/>
    <n v="7"/>
    <n v="94.63"/>
    <n v="4.3600000000000003"/>
    <n v="0"/>
    <n v="0.67"/>
    <n v="0.05"/>
    <n v="0.26"/>
    <m/>
    <m/>
    <m/>
    <m/>
    <m/>
    <m/>
    <m/>
    <m/>
    <m/>
    <n v="165.25"/>
    <n v="144.08000000000001"/>
  </r>
  <r>
    <n v="510360"/>
    <s v="Dom Aquino"/>
    <s v="MT"/>
    <x v="19"/>
    <n v="51036011"/>
    <s v="Prefeitura Municipal de Dom Aquino"/>
    <s v="PMDA"/>
    <s v="Local"/>
    <s v="Água e Esgoto"/>
    <s v="Administração pública direta"/>
    <n v="1"/>
    <n v="1"/>
    <n v="6322"/>
    <n v="6322"/>
    <n v="8313"/>
    <n v="8313"/>
    <m/>
    <m/>
    <m/>
    <n v="1"/>
    <n v="1"/>
    <n v="1"/>
    <n v="1"/>
    <n v="0"/>
    <m/>
    <m/>
    <m/>
    <m/>
    <m/>
    <m/>
    <m/>
    <m/>
    <m/>
    <n v="7356"/>
    <n v="6961"/>
    <n v="2253"/>
    <n v="2120"/>
    <n v="2273"/>
    <n v="2142"/>
    <n v="2202"/>
    <n v="2048"/>
    <n v="43.4"/>
    <n v="42.79"/>
    <n v="477.5"/>
    <n v="0"/>
    <n v="445"/>
    <n v="477.5"/>
    <n v="460.8"/>
    <n v="0"/>
    <n v="2177"/>
    <n v="2039"/>
    <n v="2222"/>
    <n v="2068"/>
    <n v="477.5"/>
    <m/>
    <n v="0"/>
    <n v="0"/>
    <n v="0"/>
    <n v="432.8"/>
    <n v="2461"/>
    <n v="2402"/>
    <n v="2129"/>
    <n v="1972"/>
    <n v="0"/>
    <n v="162"/>
    <n v="6978"/>
    <n v="6799"/>
    <n v="0"/>
    <n v="481.94"/>
    <m/>
    <m/>
    <m/>
    <m/>
    <m/>
    <m/>
    <m/>
    <m/>
    <m/>
    <m/>
    <m/>
    <m/>
    <n v="321"/>
    <n v="321"/>
    <n v="40"/>
    <n v="99"/>
    <n v="40"/>
    <n v="99"/>
    <n v="1.9"/>
    <n v="1904"/>
    <n v="5.9"/>
    <n v="5.9"/>
    <n v="0"/>
    <n v="40"/>
    <n v="99"/>
    <n v="111"/>
    <n v="99"/>
    <m/>
    <m/>
    <m/>
    <m/>
    <n v="0"/>
    <n v="321"/>
    <n v="321"/>
    <n v="0.4"/>
    <n v="392576.03"/>
    <n v="392576.03"/>
    <n v="0"/>
    <n v="4874.96"/>
    <n v="397451"/>
    <n v="397451"/>
    <n v="0"/>
    <n v="35135.58"/>
    <n v="29299.29"/>
    <n v="78963.960000000006"/>
    <n v="5501"/>
    <n v="69588.320000000007"/>
    <n v="80869.509999999995"/>
    <n v="236977.12"/>
    <n v="0"/>
    <n v="261625.63"/>
    <n v="0"/>
    <n v="0"/>
    <n v="0"/>
    <n v="2054.33"/>
    <n v="5869.12"/>
    <n v="1890"/>
    <n v="0"/>
    <n v="17014.02"/>
    <n v="8"/>
    <n v="0"/>
    <n v="0"/>
    <n v="18779.39"/>
    <n v="18904.02"/>
    <n v="0"/>
    <n v="0"/>
    <n v="18904.02"/>
    <n v="0"/>
    <n v="0"/>
    <n v="0"/>
    <m/>
    <m/>
    <m/>
    <m/>
    <m/>
    <m/>
    <m/>
    <m/>
    <m/>
    <m/>
    <m/>
    <m/>
    <m/>
    <m/>
    <m/>
    <m/>
    <m/>
    <m/>
    <m/>
    <n v="1"/>
    <n v="569.25"/>
    <n v="0.56000000000000005"/>
    <n v="0.85"/>
    <n v="0.85"/>
    <m/>
    <n v="61.09"/>
    <n v="19740.990000000002"/>
    <n v="97.18"/>
    <n v="93.19"/>
    <n v="0"/>
    <n v="150.05000000000001"/>
    <n v="3.49"/>
    <n v="17.3"/>
    <n v="1.23"/>
    <n v="100"/>
    <n v="17.399999999999999"/>
    <n v="8"/>
    <n v="281.23"/>
    <n v="17.7"/>
    <n v="9075.7099999999991"/>
    <n v="182.8"/>
    <n v="100"/>
    <n v="5.07"/>
    <n v="18"/>
    <n v="0.51"/>
    <n v="104.07"/>
    <n v="96.5"/>
    <n v="0"/>
    <n v="60.36"/>
    <n v="20.11"/>
    <n v="40.71"/>
    <n v="0"/>
    <n v="0"/>
    <n v="33.32"/>
    <n v="67.44"/>
    <n v="29.36"/>
    <n v="2.3199999999999998"/>
    <n v="0"/>
    <n v="98.77"/>
    <n v="0"/>
    <n v="1.22"/>
    <n v="95.49"/>
    <n v="93.19"/>
    <n v="1.82"/>
    <n v="1.23"/>
    <n v="5.07"/>
    <n v="1.77"/>
    <n v="0"/>
    <n v="0"/>
    <n v="0"/>
    <n v="100"/>
    <n v="18"/>
    <n v="32"/>
    <n v="88.48"/>
    <n v="3.86"/>
    <n v="0"/>
    <n v="1"/>
    <n v="0.06"/>
    <n v="0.14000000000000001"/>
    <m/>
    <m/>
    <m/>
    <m/>
    <m/>
    <m/>
    <m/>
    <m/>
    <m/>
    <n v="163.66"/>
    <n v="278.63"/>
  </r>
  <r>
    <n v="510360"/>
    <s v="Dom Aquino"/>
    <s v="MT"/>
    <x v="20"/>
    <n v="51036011"/>
    <s v="Prefeitura Municipal de Dom Aquino"/>
    <s v="PMDA"/>
    <s v="Local"/>
    <s v="Água e Esgoto"/>
    <s v="Administração pública direta"/>
    <n v="1"/>
    <n v="1"/>
    <n v="6879"/>
    <n v="6879"/>
    <n v="8346"/>
    <n v="8346"/>
    <m/>
    <m/>
    <m/>
    <n v="1"/>
    <n v="1"/>
    <n v="1"/>
    <n v="1"/>
    <n v="0"/>
    <m/>
    <m/>
    <m/>
    <m/>
    <m/>
    <m/>
    <m/>
    <m/>
    <m/>
    <n v="6961"/>
    <n v="6953"/>
    <n v="2120"/>
    <n v="2074"/>
    <n v="2142"/>
    <n v="2095"/>
    <n v="2048"/>
    <n v="2003"/>
    <n v="42.79"/>
    <n v="39.54"/>
    <n v="450.49"/>
    <n v="0"/>
    <n v="436.57"/>
    <n v="450.49"/>
    <n v="445.08"/>
    <n v="0"/>
    <n v="2039"/>
    <n v="1995"/>
    <n v="2068"/>
    <n v="2024"/>
    <n v="450.49"/>
    <m/>
    <n v="0"/>
    <n v="0"/>
    <n v="0"/>
    <n v="400.18"/>
    <n v="2402"/>
    <n v="2281"/>
    <n v="1972"/>
    <n v="1932"/>
    <n v="0"/>
    <n v="143"/>
    <n v="6799"/>
    <n v="6810"/>
    <m/>
    <m/>
    <m/>
    <m/>
    <m/>
    <m/>
    <m/>
    <m/>
    <m/>
    <m/>
    <m/>
    <m/>
    <m/>
    <m/>
    <n v="321"/>
    <m/>
    <n v="99"/>
    <m/>
    <n v="99"/>
    <m/>
    <n v="1904"/>
    <m/>
    <m/>
    <n v="0"/>
    <n v="0"/>
    <n v="99"/>
    <m/>
    <n v="99"/>
    <m/>
    <m/>
    <m/>
    <m/>
    <m/>
    <m/>
    <n v="321"/>
    <m/>
    <m/>
    <n v="337302.56"/>
    <n v="337302.56"/>
    <n v="0"/>
    <n v="4856.1000000000004"/>
    <n v="342158.67"/>
    <n v="342158.67"/>
    <n v="0"/>
    <n v="29299.29"/>
    <n v="40621.49"/>
    <n v="114073.01"/>
    <n v="4405.84"/>
    <n v="63188.77"/>
    <n v="85813.61"/>
    <n v="270514.62"/>
    <n v="0"/>
    <n v="276471.21999999997"/>
    <n v="0"/>
    <n v="0"/>
    <n v="0"/>
    <n v="3033.39"/>
    <n v="1737.15"/>
    <n v="41123.269999999997"/>
    <n v="150000"/>
    <n v="5331"/>
    <n v="0"/>
    <m/>
    <n v="0"/>
    <n v="4219.4399999999996"/>
    <n v="46454.27"/>
    <n v="0"/>
    <n v="150000"/>
    <n v="196454.27"/>
    <n v="4219.45"/>
    <n v="0"/>
    <n v="0"/>
    <m/>
    <m/>
    <m/>
    <m/>
    <m/>
    <m/>
    <m/>
    <m/>
    <m/>
    <m/>
    <m/>
    <m/>
    <m/>
    <m/>
    <m/>
    <m/>
    <m/>
    <m/>
    <m/>
    <n v="1.01"/>
    <m/>
    <n v="0.62"/>
    <n v="0.75"/>
    <n v="0.75"/>
    <m/>
    <n v="72.290000000000006"/>
    <m/>
    <n v="96.59"/>
    <n v="96.91"/>
    <n v="0"/>
    <n v="122"/>
    <n v="1.2"/>
    <n v="17.8"/>
    <m/>
    <m/>
    <n v="17.5"/>
    <n v="0"/>
    <m/>
    <n v="17.600000000000001"/>
    <n v="19232.32"/>
    <n v="177.4"/>
    <n v="98.8"/>
    <n v="4.66"/>
    <n v="17.7"/>
    <n v="0.6"/>
    <n v="121.99"/>
    <n v="98.79"/>
    <n v="0"/>
    <n v="80.19"/>
    <n v="33.81"/>
    <n v="59.26"/>
    <n v="1.25"/>
    <n v="0"/>
    <n v="42.16"/>
    <n v="73.89"/>
    <n v="23.35"/>
    <n v="1.62"/>
    <n v="0"/>
    <n v="98.58"/>
    <n v="0"/>
    <n v="1.41"/>
    <n v="95.2"/>
    <n v="96.91"/>
    <n v="0"/>
    <n v="0"/>
    <n v="4.66"/>
    <n v="0"/>
    <n v="0"/>
    <n v="0"/>
    <n v="0"/>
    <n v="100"/>
    <n v="17.7"/>
    <n v="31"/>
    <n v="83.4"/>
    <n v="3.84"/>
    <m/>
    <m/>
    <m/>
    <m/>
    <m/>
    <m/>
    <m/>
    <m/>
    <m/>
    <m/>
    <m/>
    <m/>
    <m/>
    <m/>
    <m/>
  </r>
  <r>
    <n v="510410"/>
    <s v="Guarantã do Norte"/>
    <s v="MT"/>
    <x v="0"/>
    <n v="51041011"/>
    <s v="Águas de Guarantã Ltda"/>
    <s v="AG"/>
    <s v="Local"/>
    <s v="Água e Esgoto"/>
    <s v="Empresa privada"/>
    <n v="1"/>
    <n v="1"/>
    <m/>
    <m/>
    <n v="31024"/>
    <n v="31024"/>
    <n v="1"/>
    <n v="0"/>
    <n v="0"/>
    <n v="1"/>
    <n v="1"/>
    <n v="1"/>
    <n v="0"/>
    <n v="0"/>
    <n v="1"/>
    <n v="0"/>
    <n v="0"/>
    <n v="2031"/>
    <n v="2031"/>
    <m/>
    <m/>
    <m/>
    <m/>
    <n v="26893"/>
    <n v="27078"/>
    <n v="9901"/>
    <n v="9379"/>
    <n v="9949"/>
    <n v="9427"/>
    <n v="9845"/>
    <n v="9251"/>
    <n v="174.06"/>
    <n v="145.44999999999999"/>
    <n v="2186.77"/>
    <n v="2186.77"/>
    <n v="1385.04"/>
    <n v="1436"/>
    <n v="1690"/>
    <n v="2186.77"/>
    <n v="9353"/>
    <n v="8861"/>
    <n v="9893"/>
    <n v="9299"/>
    <n v="0"/>
    <m/>
    <n v="0"/>
    <n v="0"/>
    <n v="0"/>
    <n v="1385.04"/>
    <n v="11217"/>
    <n v="10692"/>
    <n v="9298"/>
    <n v="8739"/>
    <n v="4.58"/>
    <m/>
    <m/>
    <n v="27078"/>
    <n v="2186.77"/>
    <n v="1756.59"/>
    <n v="1957"/>
    <n v="17106"/>
    <n v="7405"/>
    <n v="-527"/>
    <n v="2831"/>
    <n v="6869"/>
    <n v="12645"/>
    <n v="0"/>
    <n v="399"/>
    <n v="57"/>
    <n v="841"/>
    <n v="1767"/>
    <n v="8889"/>
    <n v="8465"/>
    <n v="2915"/>
    <n v="2776"/>
    <n v="2958"/>
    <n v="2819"/>
    <n v="69.989999999999995"/>
    <n v="69.989999999999995"/>
    <n v="341.62"/>
    <n v="341.62"/>
    <n v="332.55"/>
    <n v="2599"/>
    <n v="2475"/>
    <n v="3126"/>
    <n v="2973"/>
    <n v="0"/>
    <n v="0"/>
    <n v="0"/>
    <n v="0"/>
    <m/>
    <m/>
    <n v="8465"/>
    <n v="25.5"/>
    <n v="8200132.3600000003"/>
    <n v="6763892.3399999999"/>
    <n v="1436240.02"/>
    <n v="219141.69"/>
    <n v="8419274.0500000007"/>
    <n v="7963394.8700000001"/>
    <n v="0"/>
    <n v="1688133.64"/>
    <n v="1267852.1599999999"/>
    <n v="2245001.48"/>
    <n v="203836.42"/>
    <n v="1345589.83"/>
    <n v="758079.17"/>
    <n v="6033085.1600000001"/>
    <n v="94609.1"/>
    <n v="9182937.6400000006"/>
    <n v="0"/>
    <n v="1296977.8700000001"/>
    <n v="0"/>
    <n v="333075.53000000003"/>
    <n v="-17678.919999999998"/>
    <n v="1948029.12"/>
    <n v="2222705.86"/>
    <n v="833985.32"/>
    <n v="20"/>
    <n v="19"/>
    <n v="1147502.73"/>
    <n v="1775944.43"/>
    <n v="0"/>
    <n v="5004720.3"/>
    <n v="0"/>
    <n v="5004720.3"/>
    <n v="0"/>
    <n v="94587"/>
    <n v="22.1"/>
    <n v="94609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44.95000000000005"/>
    <n v="4.54"/>
    <n v="4.05"/>
    <n v="4"/>
    <n v="4.32"/>
    <n v="32.700000000000003"/>
    <n v="115128.28"/>
    <n v="99.05"/>
    <n v="63.47"/>
    <n v="100"/>
    <n v="89.3"/>
    <n v="22.55"/>
    <n v="12.03"/>
    <n v="23.79"/>
    <n v="100"/>
    <n v="14.54"/>
    <n v="26.08"/>
    <n v="482.14"/>
    <n v="14.58"/>
    <n v="22.95"/>
    <n v="145.79"/>
    <m/>
    <m/>
    <n v="18.809999999999999"/>
    <n v="2.98"/>
    <n v="479.71"/>
    <n v="77.45"/>
    <n v="5.41"/>
    <n v="73.569999999999993"/>
    <n v="27.38"/>
    <n v="36.619999999999997"/>
    <n v="1.1499999999999999"/>
    <n v="13.99"/>
    <n v="37.21"/>
    <n v="49.78"/>
    <n v="22.3"/>
    <n v="3.38"/>
    <n v="19.02"/>
    <n v="80.34"/>
    <n v="17.059999999999999"/>
    <n v="2.6"/>
    <n v="94"/>
    <n v="96.45"/>
    <n v="2.02"/>
    <n v="23.79"/>
    <m/>
    <n v="1.56"/>
    <n v="34.19"/>
    <n v="12.8"/>
    <n v="212.07"/>
    <n v="65.81"/>
    <n v="12.35"/>
    <n v="72.180000000000007"/>
    <n v="86.68"/>
    <n v="28.65"/>
    <n v="100"/>
    <n v="0.8"/>
    <n v="7.0000000000000007E-2"/>
    <n v="0.76"/>
    <n v="0.69"/>
    <n v="0.2"/>
    <n v="0.6"/>
    <n v="3.16"/>
    <n v="-4.17"/>
    <n v="-7.13"/>
    <n v="27.66"/>
    <n v="13.97"/>
    <n v="6.65"/>
    <n v="130.33000000000001"/>
    <n v="478.65"/>
  </r>
  <r>
    <n v="510410"/>
    <s v="Guarantã do Norte"/>
    <s v="MT"/>
    <x v="1"/>
    <n v="51041011"/>
    <s v="Águas de Guarantã Ltda"/>
    <s v="AG"/>
    <s v="Local"/>
    <s v="Água e Esgoto"/>
    <s v="Empresa privada"/>
    <n v="1"/>
    <n v="1"/>
    <n v="27078"/>
    <n v="27078"/>
    <n v="36439"/>
    <n v="36439"/>
    <n v="1"/>
    <n v="0"/>
    <n v="0"/>
    <n v="1"/>
    <n v="1"/>
    <n v="1"/>
    <n v="0"/>
    <n v="0"/>
    <n v="1"/>
    <n v="0"/>
    <n v="0"/>
    <n v="2031"/>
    <n v="2031"/>
    <m/>
    <m/>
    <m/>
    <m/>
    <n v="27078"/>
    <n v="26849"/>
    <n v="9379"/>
    <n v="9119"/>
    <n v="9427"/>
    <n v="9167"/>
    <n v="9251"/>
    <n v="9119"/>
    <n v="145.44999999999999"/>
    <n v="138.19999999999999"/>
    <n v="2177.96"/>
    <n v="2177.96"/>
    <n v="1303.3"/>
    <n v="1384.02"/>
    <n v="1552.88"/>
    <n v="2177.96"/>
    <n v="8861"/>
    <n v="8631"/>
    <n v="9299"/>
    <n v="9167"/>
    <n v="0"/>
    <m/>
    <n v="0"/>
    <n v="0"/>
    <n v="0"/>
    <n v="1226.8399999999999"/>
    <n v="10692"/>
    <n v="10284"/>
    <n v="8739"/>
    <n v="8631"/>
    <n v="0.04"/>
    <m/>
    <n v="27078"/>
    <n v="26849"/>
    <n v="2177.96"/>
    <n v="1110.67"/>
    <n v="1501.36"/>
    <n v="13172.08"/>
    <n v="3770.94"/>
    <n v="91.51"/>
    <n v="1475.59"/>
    <n v="7925.56"/>
    <n v="8322.34"/>
    <n v="0"/>
    <n v="435.96"/>
    <n v="43.41"/>
    <n v="1056.95"/>
    <n v="1401.4"/>
    <n v="8465"/>
    <n v="7555"/>
    <n v="2776"/>
    <n v="2484"/>
    <n v="2819"/>
    <n v="2527"/>
    <n v="69.989999999999995"/>
    <n v="62.28"/>
    <n v="331.1"/>
    <n v="331.1"/>
    <n v="299.86"/>
    <n v="2475"/>
    <n v="2209"/>
    <n v="2973"/>
    <n v="2639"/>
    <n v="0"/>
    <n v="0"/>
    <n v="0"/>
    <n v="0"/>
    <m/>
    <n v="8465"/>
    <n v="7555"/>
    <n v="55.98"/>
    <n v="6391787.6399999997"/>
    <n v="5305811.3499999996"/>
    <n v="1085976.29"/>
    <n v="154210.38"/>
    <n v="6545998.0199999996"/>
    <n v="6486051.6799999997"/>
    <n v="0"/>
    <n v="1267852.1599999999"/>
    <n v="1076602.8"/>
    <n v="1966122.23"/>
    <n v="146689.76999999999"/>
    <n v="823346.14"/>
    <n v="719453.2"/>
    <n v="4743093.76"/>
    <n v="69798.23"/>
    <n v="6089395.7800000003"/>
    <n v="0"/>
    <n v="798315.87"/>
    <n v="0"/>
    <n v="240991.99"/>
    <n v="65354.57"/>
    <n v="2186950.87"/>
    <n v="45918.53"/>
    <n v="148979.41"/>
    <n v="19"/>
    <n v="21"/>
    <n v="846490.43"/>
    <n v="412833.35"/>
    <n v="0"/>
    <n v="2381848.81"/>
    <n v="0"/>
    <n v="2381848.81"/>
    <n v="224198.16"/>
    <n v="69798.23"/>
    <n v="0"/>
    <n v="293996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598.5"/>
    <n v="3.29"/>
    <n v="3.45"/>
    <n v="3.42"/>
    <n v="3.62"/>
    <n v="44.1"/>
    <n v="98306.11"/>
    <n v="99.31"/>
    <n v="59.84"/>
    <n v="100"/>
    <n v="104.97"/>
    <n v="28.7"/>
    <n v="11.76"/>
    <n v="23.92"/>
    <n v="100"/>
    <n v="13.92"/>
    <n v="27.32"/>
    <n v="438.16"/>
    <n v="13.52"/>
    <n v="23.57"/>
    <n v="140.63"/>
    <n v="100"/>
    <n v="31.26"/>
    <n v="19.52"/>
    <n v="2.56"/>
    <n v="396.25"/>
    <n v="71.3"/>
    <n v="0.92"/>
    <n v="74.209999999999994"/>
    <n v="30.76"/>
    <n v="42.02"/>
    <n v="4.5999999999999996"/>
    <n v="13.24"/>
    <n v="41.45"/>
    <n v="56.62"/>
    <n v="17.36"/>
    <n v="3.09"/>
    <n v="17.850000000000001"/>
    <n v="81.05"/>
    <n v="16.59"/>
    <n v="2.36"/>
    <n v="94.07"/>
    <n v="94.17"/>
    <n v="2.16"/>
    <n v="23.92"/>
    <n v="31.26"/>
    <n v="1.68"/>
    <n v="36.450000000000003"/>
    <n v="15.34"/>
    <n v="235.17"/>
    <n v="63.55"/>
    <n v="12.41"/>
    <n v="69.73"/>
    <n v="74.31"/>
    <n v="23.23"/>
    <n v="100"/>
    <n v="0.51"/>
    <n v="0.17"/>
    <n v="0.71"/>
    <n v="1.02"/>
    <n v="0.28999999999999998"/>
    <n v="0.4"/>
    <n v="5.24"/>
    <n v="1.1000000000000001"/>
    <n v="1.17"/>
    <n v="28.13"/>
    <n v="16.84"/>
    <n v="12.7"/>
    <n v="127.12"/>
    <n v="434.83"/>
  </r>
  <r>
    <n v="510410"/>
    <s v="Guarantã do Norte"/>
    <s v="MT"/>
    <x v="2"/>
    <n v="51041011"/>
    <s v="Águas de Guarantã Ltda"/>
    <s v="AG"/>
    <s v="Local"/>
    <s v="Água e Esgoto"/>
    <s v="Empresa privada"/>
    <n v="1"/>
    <n v="1"/>
    <n v="26849"/>
    <n v="26849"/>
    <n v="36130"/>
    <n v="36130"/>
    <n v="1"/>
    <n v="0"/>
    <n v="0"/>
    <n v="1"/>
    <n v="1"/>
    <n v="1"/>
    <n v="0"/>
    <n v="0"/>
    <n v="1"/>
    <n v="0"/>
    <n v="0"/>
    <n v="2031"/>
    <n v="2031"/>
    <m/>
    <m/>
    <m/>
    <m/>
    <n v="26849"/>
    <n v="29874"/>
    <n v="9119"/>
    <n v="8685"/>
    <n v="9167"/>
    <n v="8735"/>
    <n v="9119"/>
    <n v="8683"/>
    <n v="138.19999999999999"/>
    <n v="126.8"/>
    <n v="1994.39"/>
    <n v="1994.39"/>
    <n v="1299.8599999999999"/>
    <n v="1394.43"/>
    <n v="1501.62"/>
    <n v="1994.39"/>
    <n v="8631"/>
    <n v="8212"/>
    <n v="9167"/>
    <n v="8735"/>
    <n v="0"/>
    <m/>
    <n v="0"/>
    <n v="0"/>
    <n v="0"/>
    <n v="1205.32"/>
    <n v="10284"/>
    <n v="9902"/>
    <n v="8631"/>
    <n v="8212"/>
    <n v="14.86"/>
    <m/>
    <n v="26849"/>
    <n v="26615"/>
    <n v="1994.39"/>
    <n v="1123.93"/>
    <n v="2207"/>
    <n v="12395"/>
    <n v="3381"/>
    <n v="705"/>
    <n v="1181"/>
    <n v="7834"/>
    <n v="8399"/>
    <n v="0"/>
    <n v="915"/>
    <n v="16"/>
    <n v="1416"/>
    <n v="1626"/>
    <n v="7555"/>
    <n v="5694"/>
    <n v="2484"/>
    <n v="1934"/>
    <n v="2527"/>
    <n v="1977"/>
    <n v="62.28"/>
    <n v="51.98"/>
    <n v="307.51"/>
    <n v="307.51"/>
    <n v="283"/>
    <n v="2209"/>
    <n v="1665"/>
    <n v="2639"/>
    <n v="2088"/>
    <n v="0"/>
    <n v="0"/>
    <n v="0"/>
    <n v="0"/>
    <m/>
    <n v="7555"/>
    <n v="5694"/>
    <n v="20.34"/>
    <n v="5840836.1799999997"/>
    <n v="4864040.6100000003"/>
    <n v="976795.57"/>
    <n v="128070.47"/>
    <n v="5968906.6500000004"/>
    <n v="5807733.5300000003"/>
    <n v="0"/>
    <n v="1076602.8"/>
    <n v="915933.72"/>
    <n v="1443666.29"/>
    <n v="123266.17"/>
    <n v="676102.05"/>
    <n v="664995.89"/>
    <n v="3725001.08"/>
    <n v="26655.23"/>
    <n v="4936172.47"/>
    <n v="0"/>
    <n v="696875.61"/>
    <n v="0"/>
    <n v="227813.38"/>
    <n v="201351.55"/>
    <n v="1027279.4"/>
    <n v="1583628.19"/>
    <n v="371360.51"/>
    <n v="21"/>
    <n v="18"/>
    <n v="589157.30000000005"/>
    <n v="286289"/>
    <n v="0"/>
    <n v="2982268.1"/>
    <n v="0"/>
    <n v="2982268.1"/>
    <n v="0"/>
    <n v="26655.23"/>
    <n v="0"/>
    <n v="26655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574.51"/>
    <n v="2.77"/>
    <n v="3.27"/>
    <n v="3.24"/>
    <n v="3.45"/>
    <n v="42.72"/>
    <n v="74034.17"/>
    <n v="99.99"/>
    <n v="65.67"/>
    <n v="100"/>
    <n v="118.33"/>
    <n v="24.14"/>
    <n v="12.1"/>
    <n v="22.05"/>
    <n v="100"/>
    <n v="13.98"/>
    <n v="28.48"/>
    <n v="393.33"/>
    <n v="13.13"/>
    <n v="24.17"/>
    <n v="134.69999999999999"/>
    <n v="100"/>
    <n v="28.14"/>
    <n v="18.57"/>
    <n v="2.09"/>
    <n v="332.5"/>
    <n v="75.86"/>
    <n v="2.7"/>
    <n v="63.78"/>
    <n v="24.72"/>
    <n v="36.1"/>
    <n v="0.46"/>
    <n v="10.09"/>
    <n v="38.76"/>
    <n v="56.61"/>
    <n v="18.149999999999999"/>
    <n v="3.31"/>
    <n v="15.82"/>
    <n v="81.489999999999995"/>
    <n v="16.36"/>
    <n v="2.15"/>
    <n v="94.08"/>
    <n v="93.22"/>
    <n v="2.19"/>
    <n v="22.05"/>
    <n v="28.14"/>
    <n v="1.76"/>
    <n v="29.56"/>
    <n v="12.1"/>
    <n v="180.07"/>
    <n v="70.44"/>
    <n v="12.98"/>
    <n v="64.930000000000007"/>
    <n v="74.31"/>
    <n v="20.91"/>
    <n v="100"/>
    <n v="0.56000000000000005"/>
    <n v="7.0000000000000007E-2"/>
    <n v="0.59"/>
    <n v="1.87"/>
    <n v="0.49"/>
    <n v="0.37"/>
    <n v="10.89"/>
    <n v="8.39"/>
    <n v="9.89"/>
    <n v="25.89"/>
    <n v="19.36"/>
    <n v="16.86"/>
    <n v="146.91999999999999"/>
    <n v="390.1"/>
  </r>
  <r>
    <n v="510410"/>
    <s v="Guarantã do Norte"/>
    <s v="MT"/>
    <x v="3"/>
    <n v="51041011"/>
    <s v="Águas de Guarantã Ltda"/>
    <s v="AG"/>
    <s v="Local"/>
    <s v="Água e Esgoto"/>
    <s v="Empresa privada"/>
    <n v="1"/>
    <n v="1"/>
    <n v="26615"/>
    <n v="26615"/>
    <n v="35816"/>
    <n v="35816"/>
    <n v="1"/>
    <n v="0"/>
    <n v="0"/>
    <n v="1"/>
    <n v="1"/>
    <n v="1"/>
    <n v="0"/>
    <n v="0"/>
    <n v="1"/>
    <n v="0"/>
    <n v="0"/>
    <n v="2031"/>
    <n v="2031"/>
    <m/>
    <m/>
    <m/>
    <m/>
    <n v="29874"/>
    <n v="26532"/>
    <n v="8685"/>
    <n v="8263"/>
    <n v="8735"/>
    <n v="8349"/>
    <n v="8683"/>
    <n v="8262"/>
    <n v="126.8"/>
    <n v="121.96"/>
    <n v="1883.74"/>
    <n v="1846.94"/>
    <n v="1233.93"/>
    <n v="1268.78"/>
    <n v="1456.9"/>
    <n v="1846.94"/>
    <n v="8212"/>
    <n v="7758"/>
    <n v="8735"/>
    <n v="8348"/>
    <n v="0"/>
    <m/>
    <n v="0"/>
    <n v="0"/>
    <n v="0"/>
    <n v="1117.0999999999999"/>
    <n v="9902"/>
    <n v="9581"/>
    <n v="8212"/>
    <n v="7758"/>
    <n v="56.96"/>
    <m/>
    <n v="26615"/>
    <n v="26378"/>
    <n v="1846.94"/>
    <n v="1093.27"/>
    <n v="2503"/>
    <n v="10431"/>
    <n v="2464"/>
    <n v="604"/>
    <n v="838"/>
    <n v="7130"/>
    <n v="6006"/>
    <n v="0"/>
    <n v="558"/>
    <n v="16"/>
    <n v="1250"/>
    <n v="1204"/>
    <n v="5694"/>
    <n v="5599"/>
    <n v="1934"/>
    <n v="1430"/>
    <n v="1977"/>
    <n v="1637"/>
    <n v="51.98"/>
    <n v="51.98"/>
    <n v="255.26"/>
    <n v="255.26"/>
    <n v="271"/>
    <n v="1665"/>
    <n v="1637"/>
    <n v="2088"/>
    <n v="1604"/>
    <n v="0"/>
    <n v="0"/>
    <n v="0"/>
    <n v="0"/>
    <m/>
    <n v="5694"/>
    <n v="5599"/>
    <n v="58.57"/>
    <n v="5720190.4800000004"/>
    <n v="4769192.07"/>
    <n v="950998.41"/>
    <n v="107111.24"/>
    <n v="5827301.7199999997"/>
    <n v="5744091.1200000001"/>
    <n v="0"/>
    <n v="915933.72"/>
    <n v="973722.62"/>
    <n v="1499496.73"/>
    <n v="111858.43"/>
    <n v="617729.81000000006"/>
    <n v="769719.2"/>
    <n v="4046868.48"/>
    <n v="0"/>
    <n v="5058414.6900000004"/>
    <n v="0"/>
    <n v="594747.14"/>
    <n v="0"/>
    <n v="222672.67"/>
    <n v="254535.11"/>
    <n v="559920.37"/>
    <n v="57715.31"/>
    <n v="99631.34"/>
    <n v="18"/>
    <n v="16"/>
    <n v="825391.64"/>
    <n v="162263.96"/>
    <n v="0"/>
    <n v="717267.02"/>
    <n v="0"/>
    <n v="717267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608.76"/>
    <n v="2.93"/>
    <n v="3.31"/>
    <n v="3.27"/>
    <n v="3.51"/>
    <n v="44.86"/>
    <n v="88205.69"/>
    <n v="99.98"/>
    <n v="67.55"/>
    <n v="98.05"/>
    <n v="113.08"/>
    <n v="20.25"/>
    <n v="12.04"/>
    <n v="20.12"/>
    <n v="100"/>
    <n v="14.21"/>
    <n v="25.73"/>
    <n v="402.27"/>
    <n v="12.77"/>
    <n v="28.16"/>
    <n v="123.25"/>
    <n v="100"/>
    <n v="21.39"/>
    <n v="18.38"/>
    <n v="2.34"/>
    <n v="391.04"/>
    <n v="79.75"/>
    <n v="1.43"/>
    <n v="70.75"/>
    <n v="26.21"/>
    <n v="39.67"/>
    <n v="0"/>
    <n v="14.43"/>
    <n v="37.049999999999997"/>
    <n v="56.07"/>
    <n v="15.26"/>
    <n v="2.76"/>
    <n v="20.399999999999999"/>
    <n v="81.84"/>
    <n v="16.32"/>
    <n v="1.84"/>
    <n v="93.48"/>
    <n v="97.25"/>
    <n v="2.0099999999999998"/>
    <n v="20.12"/>
    <n v="21.39"/>
    <n v="1.67"/>
    <n v="30.55"/>
    <n v="12.29"/>
    <n v="180.41"/>
    <n v="69.45"/>
    <n v="12.38"/>
    <n v="56.58"/>
    <n v="83.41"/>
    <n v="15.9"/>
    <n v="98.05"/>
    <n v="0.57999999999999996"/>
    <n v="0.23"/>
    <n v="0.54"/>
    <n v="2.99"/>
    <n v="0.76"/>
    <n v="0.32"/>
    <n v="9.2899999999999991"/>
    <n v="10.06"/>
    <n v="9.26"/>
    <n v="25.38"/>
    <n v="20.05"/>
    <n v="20.81"/>
    <n v="133.54"/>
    <n v="394.77"/>
  </r>
  <r>
    <n v="510410"/>
    <s v="Guarantã do Norte"/>
    <s v="MT"/>
    <x v="4"/>
    <n v="51041011"/>
    <s v="Águas de Guarantã Ltda"/>
    <s v="AG"/>
    <s v="Local"/>
    <s v="Água e Esgoto"/>
    <s v="Empresa privada"/>
    <n v="1"/>
    <n v="1"/>
    <n v="26378"/>
    <n v="26378"/>
    <n v="35497"/>
    <n v="35497"/>
    <n v="1"/>
    <n v="0"/>
    <n v="0"/>
    <n v="1"/>
    <n v="1"/>
    <n v="1"/>
    <n v="0"/>
    <n v="0"/>
    <n v="1"/>
    <n v="0"/>
    <n v="0"/>
    <n v="2031"/>
    <n v="2031"/>
    <m/>
    <m/>
    <m/>
    <m/>
    <n v="26532"/>
    <n v="25637"/>
    <n v="8263"/>
    <n v="7875"/>
    <n v="8349"/>
    <n v="8154"/>
    <n v="8262"/>
    <n v="7875"/>
    <n v="121.96"/>
    <n v="121.96"/>
    <n v="1754.5"/>
    <n v="1754.5"/>
    <n v="1159.54"/>
    <n v="1183.97"/>
    <n v="1403.88"/>
    <n v="1754.5"/>
    <n v="7758"/>
    <n v="8154"/>
    <n v="8348"/>
    <n v="8154"/>
    <n v="0"/>
    <m/>
    <n v="0"/>
    <n v="0"/>
    <n v="0"/>
    <n v="1072.95"/>
    <n v="9581"/>
    <n v="9214"/>
    <n v="7758"/>
    <n v="8154"/>
    <n v="11.7"/>
    <m/>
    <n v="26378"/>
    <n v="25637"/>
    <n v="1754.5"/>
    <n v="1081.23"/>
    <n v="2075"/>
    <n v="9959"/>
    <n v="2490"/>
    <n v="1016"/>
    <n v="943"/>
    <n v="6526"/>
    <n v="5818"/>
    <n v="0"/>
    <n v="1298"/>
    <n v="44"/>
    <n v="1648"/>
    <n v="1930"/>
    <n v="5599"/>
    <n v="5209"/>
    <n v="1430"/>
    <n v="1323"/>
    <n v="1637"/>
    <n v="1523"/>
    <n v="51.98"/>
    <n v="44.33"/>
    <n v="219.68"/>
    <n v="219.68"/>
    <n v="258"/>
    <n v="1637"/>
    <n v="1523"/>
    <n v="1604"/>
    <n v="1478"/>
    <n v="0"/>
    <n v="0"/>
    <n v="0"/>
    <n v="0"/>
    <m/>
    <n v="5599"/>
    <n v="5209"/>
    <n v="72.83"/>
    <n v="5342024.62"/>
    <n v="4456770.96"/>
    <n v="885253.66"/>
    <n v="127222.56"/>
    <n v="5469247.1799999997"/>
    <n v="5490021.8300000001"/>
    <n v="0"/>
    <n v="973722.62"/>
    <n v="931884.62"/>
    <n v="677982.26"/>
    <n v="127194.61"/>
    <n v="596732.03"/>
    <n v="730632.22"/>
    <n v="2912025.98"/>
    <n v="0"/>
    <n v="4487675.2699999996"/>
    <n v="0"/>
    <n v="689595.19"/>
    <n v="0"/>
    <n v="209585.85"/>
    <n v="314163.31"/>
    <n v="408987.39"/>
    <n v="307058.62"/>
    <n v="145315.75"/>
    <n v="16"/>
    <n v="17"/>
    <n v="569899.01"/>
    <n v="571890.79"/>
    <n v="0"/>
    <n v="861361.76"/>
    <n v="0"/>
    <n v="861361.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595.85"/>
    <n v="2.7"/>
    <n v="3.21"/>
    <n v="3.17"/>
    <n v="3.43"/>
    <n v="31.39"/>
    <n v="41089.83"/>
    <n v="99.99"/>
    <n v="66.53"/>
    <n v="100"/>
    <n v="119.04"/>
    <n v="19.45"/>
    <n v="11.71"/>
    <n v="18.55"/>
    <n v="100"/>
    <n v="14.18"/>
    <n v="34.28"/>
    <n v="286.79000000000002"/>
    <n v="12.98"/>
    <n v="31.25"/>
    <n v="124.36"/>
    <n v="100"/>
    <n v="21.23"/>
    <n v="17.72"/>
    <n v="1.75"/>
    <n v="296.19"/>
    <n v="80.55"/>
    <n v="-0.38"/>
    <n v="54.51"/>
    <n v="12.69"/>
    <n v="26.37"/>
    <n v="0"/>
    <n v="10.67"/>
    <n v="23.28"/>
    <n v="48.37"/>
    <n v="20.49"/>
    <n v="4.37"/>
    <n v="19.57"/>
    <n v="81.489999999999995"/>
    <n v="16.190000000000001"/>
    <n v="2.33"/>
    <n v="96.42"/>
    <n v="97.94"/>
    <n v="2.04"/>
    <n v="18.55"/>
    <n v="21.23"/>
    <n v="1.75"/>
    <n v="32.07"/>
    <n v="12.55"/>
    <n v="189.74"/>
    <n v="67.930000000000007"/>
    <n v="11.96"/>
    <n v="64.09"/>
    <n v="74.739999999999995"/>
    <n v="15.77"/>
    <n v="100"/>
    <n v="0.62"/>
    <n v="0.33"/>
    <n v="0.52"/>
    <n v="2.2000000000000002"/>
    <n v="0.62"/>
    <n v="0.34"/>
    <n v="22.31"/>
    <n v="17.46"/>
    <n v="18.440000000000001"/>
    <n v="27.47"/>
    <n v="33.17"/>
    <n v="28.33"/>
    <n v="170.17"/>
    <n v="275.52999999999997"/>
  </r>
  <r>
    <n v="510410"/>
    <s v="Guarantã do Norte"/>
    <s v="MT"/>
    <x v="5"/>
    <n v="51041011"/>
    <s v="Águas de Guarantã Ltda"/>
    <s v="AG"/>
    <s v="Local"/>
    <s v="Água e Esgoto"/>
    <s v="Empresa privada"/>
    <n v="1"/>
    <n v="1"/>
    <n v="25637"/>
    <n v="25637"/>
    <n v="34500"/>
    <n v="34500"/>
    <n v="1"/>
    <n v="0"/>
    <n v="0"/>
    <n v="1"/>
    <n v="1"/>
    <n v="1"/>
    <n v="0"/>
    <n v="0"/>
    <n v="1"/>
    <n v="0"/>
    <n v="0"/>
    <n v="2031"/>
    <n v="2031"/>
    <m/>
    <m/>
    <m/>
    <m/>
    <n v="25637"/>
    <n v="25653"/>
    <n v="7875"/>
    <n v="7948"/>
    <n v="8154"/>
    <n v="8072"/>
    <n v="7875"/>
    <n v="7948"/>
    <n v="121.96"/>
    <n v="117.06"/>
    <n v="1608.1"/>
    <n v="1608.1"/>
    <n v="1157.1600000000001"/>
    <n v="1230.51"/>
    <n v="1387.56"/>
    <n v="1608.1"/>
    <n v="8154"/>
    <n v="7501"/>
    <n v="8154"/>
    <n v="8072"/>
    <n v="0"/>
    <m/>
    <n v="0"/>
    <n v="0"/>
    <n v="0"/>
    <n v="1055.8499999999999"/>
    <n v="9214"/>
    <n v="8932"/>
    <n v="8154"/>
    <n v="7501"/>
    <n v="15.36"/>
    <m/>
    <n v="25637"/>
    <n v="25428"/>
    <n v="1608.1"/>
    <n v="941.29"/>
    <n v="2725"/>
    <n v="10353"/>
    <n v="4014"/>
    <n v="589"/>
    <n v="538"/>
    <n v="5801"/>
    <n v="5423"/>
    <n v="0"/>
    <n v="1414"/>
    <n v="21"/>
    <n v="4014"/>
    <n v="5801"/>
    <n v="5209"/>
    <n v="3902"/>
    <n v="1323"/>
    <n v="1355"/>
    <n v="1523"/>
    <n v="1419"/>
    <n v="44.33"/>
    <n v="31.38"/>
    <n v="214.29"/>
    <n v="214.29"/>
    <n v="258.06"/>
    <n v="1523"/>
    <n v="1141"/>
    <n v="1478"/>
    <n v="1415"/>
    <n v="0"/>
    <n v="0"/>
    <n v="0"/>
    <n v="0"/>
    <m/>
    <n v="5209"/>
    <n v="3902"/>
    <n v="52.8"/>
    <n v="5259866.26"/>
    <n v="4362357.59"/>
    <n v="897508.67"/>
    <n v="120793.3"/>
    <n v="5380659.5599999996"/>
    <n v="5281302.75"/>
    <n v="0"/>
    <n v="931884.62"/>
    <n v="833992.44"/>
    <n v="875405.97"/>
    <n v="130836.9"/>
    <n v="504578.54"/>
    <n v="575273.05000000005"/>
    <n v="2723910.16"/>
    <n v="736578.02"/>
    <n v="3738560.18"/>
    <n v="0"/>
    <n v="8435.75"/>
    <n v="0"/>
    <n v="26850.560000000001"/>
    <n v="269636.25"/>
    <n v="509871.88"/>
    <n v="26453.599999999999"/>
    <n v="3356"/>
    <n v="17"/>
    <n v="16"/>
    <n v="610965.14"/>
    <n v="0"/>
    <n v="0"/>
    <n v="539681.48"/>
    <n v="0"/>
    <n v="539681.48"/>
    <n v="0"/>
    <n v="671290.75"/>
    <n v="65287.27"/>
    <n v="736578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580.85"/>
    <n v="2.27"/>
    <n v="3.2"/>
    <n v="3.14"/>
    <n v="3.48"/>
    <n v="38.799999999999997"/>
    <n v="53054.91"/>
    <n v="100"/>
    <n v="72.650000000000006"/>
    <n v="100"/>
    <n v="140.69"/>
    <n v="12.88"/>
    <n v="11.89"/>
    <n v="17.41"/>
    <n v="100"/>
    <n v="14.25"/>
    <n v="27.34"/>
    <n v="350.51"/>
    <n v="13.17"/>
    <n v="26.17"/>
    <n v="131.46"/>
    <n v="100"/>
    <n v="20.32"/>
    <n v="16.52"/>
    <n v="1.66"/>
    <n v="284.20999999999998"/>
    <n v="87.12"/>
    <n v="1.85"/>
    <n v="51.79"/>
    <n v="16.64"/>
    <n v="27.58"/>
    <n v="14"/>
    <n v="11.62"/>
    <n v="32.14"/>
    <n v="53.26"/>
    <n v="18.52"/>
    <n v="4.8"/>
    <n v="22.43"/>
    <n v="81.069999999999993"/>
    <n v="16.68"/>
    <n v="2.2400000000000002"/>
    <n v="96.48"/>
    <n v="94.04"/>
    <n v="2.09"/>
    <n v="17.41"/>
    <n v="20.32"/>
    <n v="1.78"/>
    <n v="22.74"/>
    <n v="8.3000000000000007"/>
    <n v="125.44"/>
    <n v="77.260000000000005"/>
    <n v="12.64"/>
    <n v="62.35"/>
    <n v="74.31"/>
    <n v="15.1"/>
    <n v="100"/>
    <n v="0.59"/>
    <n v="0.25"/>
    <n v="0.51"/>
    <n v="5.07"/>
    <n v="0.6"/>
    <n v="0.44"/>
    <n v="26.07"/>
    <n v="10.86"/>
    <n v="11.3"/>
    <n v="11.82"/>
    <n v="106.97"/>
    <n v="74.02"/>
    <n v="141.59"/>
    <n v="338.31"/>
  </r>
  <r>
    <n v="510410"/>
    <s v="Guarantã do Norte"/>
    <s v="MT"/>
    <x v="6"/>
    <n v="51041011"/>
    <s v="Águas de Guarantã Ltda"/>
    <s v="AG"/>
    <s v="Local"/>
    <s v="Água e Esgoto"/>
    <s v="Empresa privada"/>
    <n v="1"/>
    <n v="1"/>
    <n v="25428"/>
    <n v="25428"/>
    <n v="34218"/>
    <n v="34218"/>
    <n v="1"/>
    <n v="0"/>
    <n v="0"/>
    <n v="1"/>
    <n v="1"/>
    <n v="1"/>
    <n v="0"/>
    <n v="0"/>
    <n v="1"/>
    <n v="0"/>
    <n v="0"/>
    <n v="2031"/>
    <n v="2031"/>
    <m/>
    <m/>
    <m/>
    <m/>
    <n v="25653"/>
    <n v="25253"/>
    <n v="7948"/>
    <n v="7855"/>
    <n v="8072"/>
    <n v="7985"/>
    <n v="7948"/>
    <n v="7855"/>
    <n v="117.06"/>
    <n v="117.06"/>
    <n v="1636.13"/>
    <n v="1636.13"/>
    <n v="1040.45"/>
    <n v="1198.8499999999999"/>
    <n v="1342.56"/>
    <n v="1636.13"/>
    <n v="7501"/>
    <n v="7384"/>
    <n v="8072"/>
    <n v="7985"/>
    <n v="0"/>
    <m/>
    <n v="0"/>
    <n v="0"/>
    <n v="0"/>
    <n v="955.42"/>
    <n v="8932"/>
    <n v="8646"/>
    <n v="7501"/>
    <n v="7384"/>
    <n v="33.770000000000003"/>
    <m/>
    <n v="25428"/>
    <n v="25213"/>
    <n v="1636.13"/>
    <n v="737.25"/>
    <n v="10281"/>
    <n v="17904"/>
    <n v="12000"/>
    <n v="400"/>
    <n v="692"/>
    <n v="5212"/>
    <n v="6471"/>
    <n v="0"/>
    <n v="1091"/>
    <n v="0"/>
    <n v="857"/>
    <n v="1548"/>
    <n v="3902"/>
    <n v="2172"/>
    <n v="1355"/>
    <n v="829"/>
    <n v="1419"/>
    <n v="877"/>
    <n v="31.38"/>
    <n v="31.38"/>
    <n v="211.28"/>
    <n v="211.28"/>
    <n v="211.28"/>
    <n v="1141"/>
    <n v="635"/>
    <n v="1415"/>
    <n v="834"/>
    <n v="0"/>
    <n v="0"/>
    <n v="0"/>
    <n v="0"/>
    <m/>
    <n v="3902"/>
    <n v="2172"/>
    <n v="88.67"/>
    <n v="4414395.9400000004"/>
    <n v="3977516.71"/>
    <n v="436879.23"/>
    <n v="113800.25"/>
    <n v="4528196.1900000004"/>
    <n v="4292561.3"/>
    <n v="0"/>
    <n v="833992.44"/>
    <n v="545572.51"/>
    <n v="870845.9"/>
    <n v="139498.70000000001"/>
    <n v="480114.01"/>
    <n v="515651.45"/>
    <n v="2019223.92"/>
    <n v="808071.14"/>
    <n v="3471150.84"/>
    <n v="0"/>
    <n v="460686.76"/>
    <n v="0"/>
    <n v="13113.86"/>
    <n v="183169.02"/>
    <n v="1576899.3"/>
    <n v="754658.28"/>
    <n v="36763.620000000003"/>
    <n v="16"/>
    <n v="21"/>
    <n v="0"/>
    <n v="0"/>
    <n v="0"/>
    <n v="2368321.2000000002"/>
    <n v="0"/>
    <n v="2368321.2000000002"/>
    <n v="0"/>
    <n v="643218.89"/>
    <n v="164852.25"/>
    <n v="808071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96.03"/>
    <n v="2.23"/>
    <n v="2.84"/>
    <n v="2.96"/>
    <n v="2.0699999999999998"/>
    <n v="39.94"/>
    <n v="47072.75"/>
    <n v="100"/>
    <n v="64.930000000000007"/>
    <n v="100"/>
    <n v="127.17"/>
    <n v="16.21"/>
    <n v="10.8"/>
    <n v="17.62"/>
    <n v="100"/>
    <n v="13.94"/>
    <n v="29.45"/>
    <n v="311.55"/>
    <n v="13.32"/>
    <n v="27.91"/>
    <n v="129.04"/>
    <n v="100"/>
    <n v="15.35"/>
    <n v="16.98"/>
    <n v="1.3"/>
    <n v="220.04"/>
    <n v="83.79"/>
    <n v="5.2"/>
    <n v="45.74"/>
    <n v="19.73"/>
    <n v="31.41"/>
    <n v="18.309999999999999"/>
    <n v="0"/>
    <n v="43.13"/>
    <n v="68.66"/>
    <n v="23.78"/>
    <n v="6.91"/>
    <n v="0"/>
    <n v="87.84"/>
    <n v="9.65"/>
    <n v="2.5099999999999998"/>
    <n v="92.7"/>
    <n v="86.79"/>
    <n v="2.34"/>
    <n v="17.62"/>
    <n v="15.35"/>
    <n v="2.06"/>
    <n v="25.18"/>
    <n v="9.44"/>
    <n v="139.91"/>
    <n v="74.819999999999993"/>
    <n v="12.44"/>
    <n v="66.3"/>
    <n v="74.97"/>
    <n v="11.4"/>
    <n v="100"/>
    <n v="0.45"/>
    <n v="0.42"/>
    <n v="0.57999999999999996"/>
    <n v="14.86"/>
    <n v="0.81"/>
    <n v="0.71"/>
    <n v="16.86"/>
    <n v="6.18"/>
    <n v="8.31"/>
    <n v="5.45"/>
    <n v="23.92"/>
    <n v="13.24"/>
    <n v="142.59"/>
    <n v="305.33999999999997"/>
  </r>
  <r>
    <n v="510410"/>
    <s v="Guarantã do Norte"/>
    <s v="MT"/>
    <x v="7"/>
    <n v="51041011"/>
    <s v="Águas de Guarantã Ltda"/>
    <s v="AG"/>
    <s v="Local"/>
    <s v="Água e Esgoto"/>
    <s v="Empresa privada"/>
    <n v="1"/>
    <n v="1"/>
    <n v="25213"/>
    <n v="25213"/>
    <n v="33929"/>
    <n v="33929"/>
    <n v="1"/>
    <n v="0"/>
    <n v="0"/>
    <n v="1"/>
    <n v="1"/>
    <n v="1"/>
    <n v="0"/>
    <n v="0"/>
    <n v="1"/>
    <n v="0"/>
    <n v="0"/>
    <n v="2031"/>
    <n v="2031"/>
    <m/>
    <m/>
    <m/>
    <m/>
    <n v="25253"/>
    <n v="27056"/>
    <n v="7855"/>
    <n v="7552"/>
    <n v="7985"/>
    <n v="7774"/>
    <n v="7855"/>
    <n v="7552"/>
    <n v="117.06"/>
    <n v="134.05000000000001"/>
    <n v="1795.8"/>
    <n v="1795.8"/>
    <n v="853.32"/>
    <n v="853.42"/>
    <n v="1229.31"/>
    <n v="0"/>
    <n v="7384"/>
    <n v="7106"/>
    <n v="7985"/>
    <n v="7774"/>
    <n v="0"/>
    <m/>
    <n v="0"/>
    <n v="0"/>
    <n v="0"/>
    <m/>
    <n v="8646"/>
    <n v="8164"/>
    <n v="7384"/>
    <n v="7106"/>
    <n v="140.52000000000001"/>
    <m/>
    <n v="25213"/>
    <n v="24992"/>
    <n v="0"/>
    <n v="686.63"/>
    <n v="11505.49"/>
    <n v="17199.79"/>
    <n v="12513.22"/>
    <n v="25.89"/>
    <n v="524.73"/>
    <n v="4071.83"/>
    <n v="3328.61"/>
    <n v="0"/>
    <n v="204.86"/>
    <n v="5694.3"/>
    <n v="429.17"/>
    <n v="608.14"/>
    <n v="2172"/>
    <n v="1074"/>
    <n v="829"/>
    <n v="265"/>
    <n v="877"/>
    <n v="314"/>
    <n v="31.38"/>
    <n v="33.85"/>
    <n v="82"/>
    <n v="82"/>
    <n v="82"/>
    <n v="635"/>
    <m/>
    <n v="834"/>
    <n v="1560"/>
    <n v="0"/>
    <n v="0"/>
    <n v="0"/>
    <n v="0"/>
    <m/>
    <n v="2172"/>
    <n v="1074"/>
    <n v="82.72"/>
    <n v="3238383.35"/>
    <n v="3065822.21"/>
    <n v="172561.14"/>
    <n v="74367.679999999993"/>
    <n v="3312751.03"/>
    <n v="3202901.62"/>
    <n v="0"/>
    <n v="545572.51"/>
    <n v="345654.7"/>
    <n v="867027.86"/>
    <n v="95176.85"/>
    <n v="353412.95"/>
    <n v="525169.01"/>
    <n v="2339080.71"/>
    <n v="174957.92"/>
    <n v="2976420.47"/>
    <n v="0"/>
    <n v="440774.25"/>
    <n v="0"/>
    <n v="5275.51"/>
    <n v="21607.59"/>
    <n v="295187.05"/>
    <n v="28354.7"/>
    <n v="100728.63"/>
    <n v="21"/>
    <n v="23"/>
    <n v="493018.53"/>
    <n v="0"/>
    <n v="0"/>
    <n v="424270.38"/>
    <n v="0"/>
    <n v="424270.38"/>
    <n v="0"/>
    <n v="174957.92"/>
    <n v="0"/>
    <n v="174957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385.23"/>
    <n v="2.27"/>
    <n v="2.4700000000000002"/>
    <n v="2.4900000000000002"/>
    <n v="2.1"/>
    <n v="46.77"/>
    <n v="39410.36"/>
    <n v="100"/>
    <n v="51.55"/>
    <n v="0"/>
    <n v="108.8"/>
    <n v="25.73"/>
    <n v="9.02"/>
    <n v="9.61"/>
    <n v="100"/>
    <n v="13"/>
    <n v="35.33"/>
    <n v="239.91"/>
    <n v="14.94"/>
    <n v="27.25"/>
    <n v="89.4"/>
    <n v="100"/>
    <n v="8.61"/>
    <n v="18.989999999999998"/>
    <n v="1.78"/>
    <n v="276"/>
    <n v="74.27"/>
    <n v="3.32"/>
    <n v="72.23"/>
    <n v="26.77"/>
    <n v="42.99"/>
    <n v="5.4"/>
    <n v="15.22"/>
    <n v="37.07"/>
    <n v="59.52"/>
    <n v="15.11"/>
    <n v="4.07"/>
    <n v="21.08"/>
    <n v="92.55"/>
    <n v="5.21"/>
    <n v="2.2400000000000002"/>
    <n v="91.95"/>
    <n v="99.99"/>
    <n v="2.86"/>
    <n v="9.61"/>
    <n v="8.61"/>
    <n v="2.67"/>
    <n v="48.44"/>
    <n v="17.5"/>
    <n v="285.18"/>
    <n v="51.56"/>
    <n v="9.0299999999999994"/>
    <n v="59.29"/>
    <n v="74.430000000000007"/>
    <n v="6.4"/>
    <n v="0"/>
    <n v="0.38"/>
    <n v="1.01"/>
    <n v="0.46"/>
    <n v="21.93"/>
    <n v="1.32"/>
    <n v="0.76"/>
    <n v="6.15"/>
    <n v="0.78"/>
    <n v="0.64"/>
    <n v="4.0199999999999996"/>
    <n v="18.27"/>
    <n v="12.89"/>
    <n v="126.32"/>
    <n v="233.56"/>
  </r>
  <r>
    <n v="510410"/>
    <s v="Guarantã do Norte"/>
    <s v="MT"/>
    <x v="8"/>
    <n v="51041011"/>
    <s v="Águas de Guarantã Ltda"/>
    <s v="AG"/>
    <s v="Local"/>
    <s v="Água e Esgoto"/>
    <s v="Empresa privada"/>
    <n v="1"/>
    <n v="1"/>
    <n v="24992"/>
    <n v="24992"/>
    <n v="33632"/>
    <n v="33632"/>
    <n v="1"/>
    <n v="0"/>
    <n v="0"/>
    <n v="1"/>
    <n v="1"/>
    <n v="1"/>
    <n v="0"/>
    <n v="0"/>
    <n v="1"/>
    <n v="0"/>
    <n v="0"/>
    <n v="2031"/>
    <n v="2031"/>
    <m/>
    <m/>
    <m/>
    <m/>
    <n v="27056"/>
    <n v="27029"/>
    <n v="7552"/>
    <n v="7113"/>
    <n v="7774"/>
    <n v="7203"/>
    <n v="7552"/>
    <n v="7113"/>
    <n v="134.05000000000001"/>
    <n v="168.5"/>
    <n v="1603.62"/>
    <n v="1603.62"/>
    <n v="927.42"/>
    <n v="931.53"/>
    <n v="1224.46"/>
    <n v="1603.62"/>
    <n v="7106"/>
    <n v="6740"/>
    <n v="7774"/>
    <n v="7203"/>
    <n v="0"/>
    <m/>
    <n v="0"/>
    <n v="0"/>
    <n v="0"/>
    <m/>
    <n v="8164"/>
    <n v="7953"/>
    <n v="7106"/>
    <n v="6740"/>
    <n v="41.17"/>
    <m/>
    <n v="24992"/>
    <n v="24765"/>
    <n v="0"/>
    <n v="655.65"/>
    <n v="448.29"/>
    <n v="6017.84"/>
    <n v="1767.18"/>
    <n v="472.94"/>
    <n v="629.71"/>
    <n v="3620.94"/>
    <n v="2946.01"/>
    <n v="0"/>
    <n v="302.85000000000002"/>
    <n v="5569.54"/>
    <n v="8.4600000000000009"/>
    <n v="767.33"/>
    <n v="1074"/>
    <m/>
    <n v="265"/>
    <m/>
    <n v="314"/>
    <m/>
    <n v="33.85"/>
    <m/>
    <n v="54.67"/>
    <n v="54.67"/>
    <n v="54.67"/>
    <m/>
    <m/>
    <n v="1560"/>
    <m/>
    <n v="0"/>
    <n v="0"/>
    <n v="0"/>
    <n v="0"/>
    <m/>
    <n v="1074"/>
    <m/>
    <n v="100.41"/>
    <n v="2917060.47"/>
    <n v="2869172.67"/>
    <n v="47887.8"/>
    <n v="28956.54"/>
    <n v="2946017.01"/>
    <n v="2841576.36"/>
    <n v="0"/>
    <n v="345654.7"/>
    <n v="246145.78"/>
    <n v="839246.03"/>
    <n v="135042.66"/>
    <n v="291159.28000000003"/>
    <n v="93740.15"/>
    <n v="2245004.2400000002"/>
    <n v="466718.52"/>
    <n v="3306678.27"/>
    <n v="0"/>
    <n v="553048.78"/>
    <n v="0"/>
    <n v="44.55"/>
    <n v="41906.730000000003"/>
    <n v="6490.95"/>
    <n v="4341.8"/>
    <n v="32018.41"/>
    <n v="23"/>
    <n v="23"/>
    <n v="885771.57"/>
    <n v="0"/>
    <m/>
    <n v="42851.16"/>
    <m/>
    <n v="42851.16"/>
    <n v="0"/>
    <n v="466718.52"/>
    <n v="0"/>
    <n v="466718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339.24"/>
    <n v="2.59"/>
    <n v="2.2799999999999998"/>
    <n v="2.34"/>
    <n v="0.88"/>
    <n v="28.22"/>
    <n v="36488.959999999999"/>
    <n v="100"/>
    <n v="59.36"/>
    <n v="100"/>
    <n v="88.22"/>
    <n v="21.63"/>
    <n v="10.32"/>
    <n v="5.87"/>
    <n v="100"/>
    <n v="13.63"/>
    <n v="25.57"/>
    <n v="305.14999999999998"/>
    <n v="18.77"/>
    <n v="21.7"/>
    <n v="94.38"/>
    <n v="100"/>
    <n v="4.3"/>
    <n v="17.850000000000001"/>
    <n v="1.76"/>
    <n v="287.73"/>
    <n v="78.37"/>
    <n v="3.55"/>
    <n v="76.959999999999994"/>
    <n v="28.77"/>
    <n v="31.98"/>
    <n v="16"/>
    <n v="30.37"/>
    <n v="37.380000000000003"/>
    <n v="41.56"/>
    <n v="12.97"/>
    <n v="6.02"/>
    <n v="39.46"/>
    <n v="97.39"/>
    <n v="1.63"/>
    <n v="0.98"/>
    <n v="92.45"/>
    <n v="99.56"/>
    <n v="3.14"/>
    <n v="5.87"/>
    <n v="4.3"/>
    <n v="3.03"/>
    <n v="40.380000000000003"/>
    <n v="11.43"/>
    <n v="235.74"/>
    <n v="59.62"/>
    <n v="10.37"/>
    <n v="42.24"/>
    <n v="80.45"/>
    <n v="3.19"/>
    <n v="0"/>
    <n v="0.41"/>
    <n v="1.84"/>
    <n v="0.39"/>
    <n v="0.71"/>
    <n v="2.5099999999999998"/>
    <n v="0.4"/>
    <n v="10.28"/>
    <n v="16.05"/>
    <n v="15.02"/>
    <n v="26.27"/>
    <n v="26.05"/>
    <n v="0.28999999999999998"/>
    <n v="103.19"/>
    <n v="297.14"/>
  </r>
  <r>
    <n v="510420"/>
    <s v="Guiratinga"/>
    <s v="MT"/>
    <x v="21"/>
    <n v="51042011"/>
    <s v="Prefeitura Municipal de Guiratinga"/>
    <s v="PMG"/>
    <s v="Local"/>
    <s v="Água e Esgoto"/>
    <s v="Administração pública direta"/>
    <n v="1"/>
    <n v="1"/>
    <n v="5160"/>
    <m/>
    <n v="12365"/>
    <n v="12365"/>
    <m/>
    <m/>
    <m/>
    <n v="1"/>
    <n v="1"/>
    <n v="1"/>
    <m/>
    <m/>
    <m/>
    <m/>
    <m/>
    <m/>
    <m/>
    <m/>
    <m/>
    <m/>
    <m/>
    <n v="5080"/>
    <n v="4500"/>
    <n v="4000"/>
    <n v="3600"/>
    <n v="4500"/>
    <n v="4300"/>
    <m/>
    <m/>
    <n v="12"/>
    <n v="12"/>
    <n v="139.66999999999999"/>
    <n v="0"/>
    <m/>
    <n v="1166.45"/>
    <n v="1399.68"/>
    <m/>
    <n v="2300"/>
    <n v="2000"/>
    <n v="4200"/>
    <n v="4000"/>
    <n v="139.66999999999999"/>
    <m/>
    <m/>
    <m/>
    <m/>
    <n v="98.72"/>
    <n v="4200"/>
    <n v="3800"/>
    <n v="1180"/>
    <n v="1200"/>
    <m/>
    <m/>
    <n v="4800"/>
    <m/>
    <m/>
    <m/>
    <m/>
    <m/>
    <m/>
    <m/>
    <m/>
    <m/>
    <m/>
    <m/>
    <m/>
    <m/>
    <m/>
    <m/>
    <n v="2830"/>
    <n v="2300"/>
    <m/>
    <m/>
    <n v="2220"/>
    <m/>
    <n v="8.35"/>
    <n v="8.3000000000000007"/>
    <m/>
    <m/>
    <m/>
    <n v="2350"/>
    <n v="2300"/>
    <n v="3250"/>
    <n v="3200"/>
    <m/>
    <m/>
    <m/>
    <m/>
    <m/>
    <n v="2800"/>
    <m/>
    <m/>
    <m/>
    <m/>
    <m/>
    <m/>
    <m/>
    <n v="300000"/>
    <m/>
    <n v="80000"/>
    <m/>
    <n v="4240"/>
    <n v="1800"/>
    <n v="7150"/>
    <m/>
    <m/>
    <m/>
    <m/>
    <m/>
    <m/>
    <n v="6200"/>
    <m/>
    <m/>
    <n v="50000"/>
    <m/>
    <m/>
    <n v="11"/>
    <n v="14"/>
    <m/>
    <m/>
    <n v="10000"/>
    <m/>
    <m/>
    <m/>
    <m/>
    <m/>
    <m/>
    <m/>
    <m/>
    <m/>
    <m/>
    <m/>
    <m/>
    <m/>
    <m/>
    <m/>
    <m/>
    <m/>
    <m/>
    <m/>
    <m/>
    <m/>
    <m/>
    <m/>
    <m/>
    <m/>
    <n v="1.1499999999999999"/>
    <m/>
    <m/>
    <m/>
    <m/>
    <m/>
    <m/>
    <n v="339.2"/>
    <m/>
    <m/>
    <m/>
    <m/>
    <m/>
    <m/>
    <m/>
    <m/>
    <m/>
    <m/>
    <m/>
    <n v="3"/>
    <n v="2.58"/>
    <m/>
    <n v="93"/>
    <n v="54.26"/>
    <m/>
    <m/>
    <m/>
    <m/>
    <m/>
    <m/>
    <m/>
    <m/>
    <m/>
    <m/>
    <m/>
    <m/>
    <m/>
    <m/>
    <m/>
    <m/>
    <m/>
    <m/>
    <n v="48.86"/>
    <m/>
    <n v="3.28"/>
    <m/>
    <m/>
    <m/>
    <m/>
    <m/>
    <m/>
    <m/>
    <m/>
    <m/>
    <n v="41.08"/>
    <n v="22.88"/>
    <m/>
    <m/>
    <m/>
    <m/>
    <m/>
    <m/>
    <m/>
    <m/>
    <m/>
    <m/>
    <m/>
    <m/>
    <m/>
    <m/>
    <m/>
  </r>
  <r>
    <n v="510500"/>
    <s v="Jauru"/>
    <s v="MT"/>
    <x v="0"/>
    <n v="51050011"/>
    <s v="Águas de Jauru"/>
    <s v="AJ"/>
    <s v="Local"/>
    <s v="Água e Esgoto"/>
    <s v="Empresa privada"/>
    <n v="1"/>
    <n v="1"/>
    <m/>
    <m/>
    <n v="8367"/>
    <n v="8367"/>
    <n v="1"/>
    <n v="0"/>
    <n v="0"/>
    <n v="1"/>
    <n v="1"/>
    <n v="1"/>
    <n v="0"/>
    <n v="0"/>
    <n v="1"/>
    <n v="0"/>
    <n v="0"/>
    <n v="2042"/>
    <n v="2042"/>
    <m/>
    <m/>
    <m/>
    <m/>
    <n v="4913"/>
    <n v="4944"/>
    <n v="2434"/>
    <n v="2407"/>
    <n v="2508"/>
    <n v="2480"/>
    <n v="2434"/>
    <n v="2407"/>
    <n v="47.97"/>
    <n v="47.97"/>
    <n v="512.14"/>
    <n v="512.14"/>
    <n v="312.73"/>
    <n v="323.20999999999998"/>
    <n v="410.09"/>
    <n v="512.14"/>
    <n v="2281"/>
    <n v="2247"/>
    <n v="2508"/>
    <n v="2480"/>
    <n v="0"/>
    <m/>
    <n v="0"/>
    <n v="0"/>
    <n v="0"/>
    <n v="278.22000000000003"/>
    <n v="2845"/>
    <n v="2803"/>
    <n v="2281"/>
    <n v="2247"/>
    <n v="3.64"/>
    <m/>
    <m/>
    <n v="4944"/>
    <n v="512.14"/>
    <n v="344.05"/>
    <n v="746"/>
    <n v="8169"/>
    <n v="9891.75"/>
    <n v="585"/>
    <n v="264.11"/>
    <n v="-1987.07"/>
    <n v="3445"/>
    <n v="0"/>
    <n v="888"/>
    <n v="99"/>
    <n v="1001"/>
    <n v="1304"/>
    <n v="4228"/>
    <n v="4222"/>
    <n v="1439"/>
    <n v="1369"/>
    <n v="1478"/>
    <n v="1395"/>
    <n v="27.54"/>
    <n v="22.33"/>
    <n v="152.38"/>
    <n v="152.38"/>
    <n v="162.77000000000001"/>
    <n v="1305"/>
    <n v="1303"/>
    <n v="1686"/>
    <n v="1370"/>
    <n v="0"/>
    <n v="0"/>
    <n v="0"/>
    <n v="0"/>
    <m/>
    <m/>
    <n v="4222"/>
    <n v="11.48"/>
    <n v="2602655.17"/>
    <n v="1919452.18"/>
    <n v="683202.99"/>
    <n v="327508.71999999997"/>
    <n v="2930163.89"/>
    <n v="2317465.09"/>
    <n v="0"/>
    <n v="600441.46"/>
    <n v="460235.15"/>
    <n v="188645.47"/>
    <n v="65896.19"/>
    <n v="244053.93"/>
    <n v="231769.37"/>
    <n v="1004224.7"/>
    <n v="0"/>
    <n v="2381366.59"/>
    <n v="0"/>
    <n v="671083.05000000005"/>
    <n v="0"/>
    <n v="60920.37"/>
    <n v="195066.25"/>
    <n v="613674.93000000005"/>
    <n v="132128.29"/>
    <n v="39828.199999999997"/>
    <n v="11"/>
    <n v="10"/>
    <n v="212939.37"/>
    <n v="510992.59"/>
    <n v="0"/>
    <n v="785631.42"/>
    <n v="0"/>
    <n v="785631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74.33"/>
    <n v="4.16"/>
    <n v="4.54"/>
    <n v="4.68"/>
    <n v="4.2"/>
    <n v="17.649999999999999"/>
    <n v="17966.240000000002"/>
    <n v="100"/>
    <n v="61.5"/>
    <n v="100"/>
    <n v="109.29"/>
    <n v="19.350000000000001"/>
    <n v="10.45"/>
    <n v="47.15"/>
    <n v="100"/>
    <n v="13.7"/>
    <n v="23.4"/>
    <n v="167.97"/>
    <n v="16.989999999999998"/>
    <n v="16.32"/>
    <n v="179.67"/>
    <m/>
    <m/>
    <n v="17.11"/>
    <n v="1.75"/>
    <n v="255.5"/>
    <n v="80.650000000000006"/>
    <n v="20.91"/>
    <n v="38.58"/>
    <n v="7.25"/>
    <n v="16.149999999999999"/>
    <n v="0"/>
    <n v="8.18"/>
    <n v="18.79"/>
    <n v="41.86"/>
    <n v="24.3"/>
    <n v="6.56"/>
    <n v="21.2"/>
    <n v="65.510000000000005"/>
    <n v="23.32"/>
    <n v="11.18"/>
    <n v="90.78"/>
    <n v="96.76"/>
    <n v="4.34"/>
    <n v="47.15"/>
    <m/>
    <n v="2.75"/>
    <n v="36.44"/>
    <n v="10.58"/>
    <n v="209.73"/>
    <n v="63.56"/>
    <n v="10.8"/>
    <n v="73.77"/>
    <n v="58.72"/>
    <n v="50.53"/>
    <n v="100"/>
    <n v="0.67"/>
    <n v="0.08"/>
    <n v="0.69"/>
    <n v="2.82"/>
    <n v="0.08"/>
    <n v="1.24"/>
    <n v="25.78"/>
    <n v="16.98"/>
    <n v="-22.74"/>
    <n v="2.6"/>
    <n v="37.85"/>
    <n v="29.06"/>
    <n v="193.24"/>
    <n v="163.44"/>
  </r>
  <r>
    <n v="510500"/>
    <s v="Jauru"/>
    <s v="MT"/>
    <x v="1"/>
    <n v="51050011"/>
    <s v="Águas de Jauru"/>
    <s v="AJ"/>
    <s v="Local"/>
    <s v="Água e Esgoto"/>
    <s v="Empresa privada"/>
    <n v="1"/>
    <n v="1"/>
    <n v="4944"/>
    <n v="4944"/>
    <n v="8377"/>
    <n v="8377"/>
    <n v="1"/>
    <n v="0"/>
    <n v="0"/>
    <n v="1"/>
    <n v="1"/>
    <n v="1"/>
    <n v="0"/>
    <n v="0"/>
    <n v="1"/>
    <n v="0"/>
    <n v="0"/>
    <n v="2042"/>
    <n v="2042"/>
    <m/>
    <m/>
    <m/>
    <m/>
    <n v="4944"/>
    <n v="5065"/>
    <n v="2407"/>
    <n v="2405"/>
    <n v="2480"/>
    <n v="2486"/>
    <n v="2407"/>
    <n v="2403"/>
    <n v="47.97"/>
    <n v="47.97"/>
    <n v="477.26"/>
    <n v="477.26"/>
    <n v="335.37"/>
    <n v="339.13"/>
    <n v="422"/>
    <n v="477.26"/>
    <n v="2247"/>
    <n v="2234"/>
    <n v="2480"/>
    <n v="2484"/>
    <n v="0"/>
    <m/>
    <n v="0"/>
    <n v="0"/>
    <n v="0"/>
    <n v="293"/>
    <n v="2803"/>
    <n v="2766"/>
    <n v="2247"/>
    <n v="2232"/>
    <n v="2.48"/>
    <m/>
    <n v="4944"/>
    <n v="5065"/>
    <n v="0"/>
    <n v="357.2"/>
    <n v="793"/>
    <n v="7762"/>
    <n v="10073"/>
    <n v="-995"/>
    <n v="270"/>
    <n v="-2580"/>
    <n v="2951"/>
    <n v="0"/>
    <n v="-959"/>
    <n v="33"/>
    <n v="-638"/>
    <n v="-602"/>
    <n v="4222"/>
    <n v="4309"/>
    <n v="1369"/>
    <n v="1364"/>
    <n v="1395"/>
    <n v="1376"/>
    <n v="22.33"/>
    <n v="27"/>
    <n v="152.61000000000001"/>
    <n v="152.61000000000001"/>
    <n v="110"/>
    <n v="1303"/>
    <n v="1330"/>
    <n v="1370"/>
    <n v="2110"/>
    <n v="0"/>
    <n v="0"/>
    <n v="0"/>
    <n v="0"/>
    <m/>
    <n v="4222"/>
    <n v="4309"/>
    <n v="48.86"/>
    <n v="2119388.81"/>
    <n v="1712356.56"/>
    <n v="407032.25"/>
    <n v="139027.94"/>
    <n v="2258416.75"/>
    <n v="2012629.7"/>
    <n v="0"/>
    <n v="460235.15"/>
    <n v="275749"/>
    <n v="280008.39"/>
    <n v="47454.239999999998"/>
    <n v="308939.8"/>
    <n v="1343411.74"/>
    <n v="2604027.21"/>
    <n v="16.61"/>
    <n v="3089614.91"/>
    <n v="0"/>
    <n v="390915.57"/>
    <n v="0"/>
    <n v="39440.559999999998"/>
    <n v="-978.88"/>
    <n v="665737.05000000005"/>
    <n v="236236.74"/>
    <n v="0"/>
    <n v="10"/>
    <n v="10"/>
    <n v="584772.48"/>
    <n v="95634.4"/>
    <n v="0"/>
    <n v="901973.79"/>
    <n v="0"/>
    <n v="901973.79"/>
    <n v="0"/>
    <n v="0"/>
    <n v="16.61"/>
    <n v="16.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86.85"/>
    <n v="5.81"/>
    <n v="3.98"/>
    <n v="4.0599999999999996"/>
    <n v="3.7"/>
    <n v="52.54"/>
    <n v="28000.84"/>
    <n v="99.96"/>
    <n v="70.64"/>
    <n v="100"/>
    <n v="68.599999999999994"/>
    <n v="11.12"/>
    <n v="11.26"/>
    <n v="45"/>
    <n v="100"/>
    <n v="14.16"/>
    <n v="57.98"/>
    <n v="66.72"/>
    <n v="17.23"/>
    <n v="14.18"/>
    <n v="185.66"/>
    <n v="100"/>
    <n v="85.4"/>
    <n v="16.02"/>
    <n v="4.8899999999999997"/>
    <n v="673.14"/>
    <n v="88.88"/>
    <n v="10.88"/>
    <n v="122.87"/>
    <n v="13.21"/>
    <n v="76.599999999999994"/>
    <n v="0"/>
    <n v="27.59"/>
    <n v="10.75"/>
    <n v="62.34"/>
    <n v="11.86"/>
    <n v="1.82"/>
    <n v="22.46"/>
    <n v="75.819999999999993"/>
    <n v="18.02"/>
    <n v="6.16"/>
    <n v="90.23"/>
    <n v="98.89"/>
    <n v="4.16"/>
    <n v="45"/>
    <n v="85.4"/>
    <n v="2.65"/>
    <n v="28.57"/>
    <n v="7.75"/>
    <n v="154.47"/>
    <n v="71.430000000000007"/>
    <n v="11.38"/>
    <n v="73.36"/>
    <n v="59.02"/>
    <n v="50.4"/>
    <n v="0"/>
    <n v="0.75"/>
    <n v="0.32"/>
    <n v="0.76"/>
    <n v="2.94"/>
    <n v="0.08"/>
    <n v="1.33"/>
    <n v="-32.5"/>
    <n v="-33.72"/>
    <n v="62.78"/>
    <n v="2.61"/>
    <n v="-20.399999999999999"/>
    <n v="-21.62"/>
    <n v="77.319999999999993"/>
    <n v="65.069999999999993"/>
  </r>
  <r>
    <n v="510500"/>
    <s v="Jauru"/>
    <s v="MT"/>
    <x v="2"/>
    <n v="51050011"/>
    <s v="Águas de Jauru"/>
    <s v="AJ"/>
    <s v="Local"/>
    <s v="Água e Esgoto"/>
    <s v="Empresa privada"/>
    <n v="1"/>
    <n v="1"/>
    <n v="5065"/>
    <n v="5065"/>
    <n v="8582"/>
    <n v="8582"/>
    <n v="1"/>
    <n v="0"/>
    <n v="0"/>
    <n v="1"/>
    <n v="1"/>
    <n v="1"/>
    <n v="0"/>
    <n v="0"/>
    <n v="1"/>
    <n v="0"/>
    <n v="0"/>
    <n v="2042"/>
    <n v="2042"/>
    <m/>
    <m/>
    <m/>
    <m/>
    <n v="5065"/>
    <n v="7753"/>
    <n v="2405"/>
    <n v="2316"/>
    <n v="2486"/>
    <n v="2393"/>
    <n v="2403"/>
    <n v="2315"/>
    <n v="47.97"/>
    <n v="47.97"/>
    <n v="404.09"/>
    <n v="404.09"/>
    <n v="329.46"/>
    <n v="332.81"/>
    <n v="410.49"/>
    <n v="404.09"/>
    <n v="2234"/>
    <n v="2154"/>
    <n v="2484"/>
    <n v="2392"/>
    <n v="0"/>
    <m/>
    <n v="0"/>
    <n v="0"/>
    <n v="0"/>
    <n v="294.07"/>
    <n v="2766"/>
    <n v="2720"/>
    <n v="2232"/>
    <n v="2153"/>
    <n v="13.15"/>
    <m/>
    <n v="5065"/>
    <n v="5190"/>
    <n v="404.09"/>
    <n v="294.45999999999998"/>
    <n v="574"/>
    <n v="6482"/>
    <n v="6084"/>
    <n v="-806"/>
    <n v="1984"/>
    <n v="1586"/>
    <n v="3496"/>
    <n v="0"/>
    <n v="-524"/>
    <n v="2"/>
    <n v="-659"/>
    <n v="-377"/>
    <n v="4309"/>
    <n v="4309"/>
    <n v="1364"/>
    <n v="1359"/>
    <n v="1376"/>
    <n v="1370"/>
    <n v="27"/>
    <n v="27"/>
    <n v="147.37"/>
    <n v="147.37"/>
    <n v="76"/>
    <n v="1330"/>
    <n v="1330"/>
    <n v="2110"/>
    <n v="2110"/>
    <n v="0"/>
    <n v="0"/>
    <n v="0"/>
    <n v="0"/>
    <m/>
    <n v="4309"/>
    <n v="4309"/>
    <n v="18.25"/>
    <n v="1612606"/>
    <n v="1387869"/>
    <n v="224737"/>
    <n v="34446"/>
    <n v="1647052"/>
    <n v="1724580"/>
    <n v="0"/>
    <n v="275749"/>
    <n v="576147.86"/>
    <n v="274432"/>
    <n v="46005"/>
    <n v="210848"/>
    <n v="719587"/>
    <n v="1871218"/>
    <n v="0"/>
    <n v="2374031"/>
    <n v="0"/>
    <n v="135236"/>
    <n v="0"/>
    <n v="14001"/>
    <n v="48167"/>
    <n v="305140"/>
    <n v="1685508"/>
    <n v="11103"/>
    <n v="10"/>
    <n v="9"/>
    <n v="606345"/>
    <n v="319410"/>
    <n v="0"/>
    <n v="2001751"/>
    <n v="0"/>
    <n v="2001751"/>
    <n v="56712.02"/>
    <n v="0"/>
    <n v="0"/>
    <n v="56712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1.32"/>
    <n v="4.88"/>
    <n v="3.31"/>
    <n v="3.38"/>
    <n v="2.96"/>
    <n v="41.87"/>
    <n v="28887.58"/>
    <n v="99.94"/>
    <n v="84.27"/>
    <n v="100"/>
    <n v="67.930000000000007"/>
    <n v="-5"/>
    <n v="11.26"/>
    <n v="44.28"/>
    <n v="100"/>
    <n v="14.02"/>
    <n v="34.409999999999997"/>
    <n v="110.8"/>
    <n v="17.489999999999998"/>
    <n v="12.8"/>
    <n v="142.27000000000001"/>
    <n v="100"/>
    <n v="85.07"/>
    <n v="13.8"/>
    <n v="3.85"/>
    <n v="490.81"/>
    <n v="105"/>
    <n v="-4.71"/>
    <n v="116.04"/>
    <n v="17.02"/>
    <n v="61.64"/>
    <n v="3.52"/>
    <n v="37.6"/>
    <n v="14.67"/>
    <n v="53.12"/>
    <n v="11.27"/>
    <n v="2.46"/>
    <n v="32.4"/>
    <n v="84.26"/>
    <n v="13.64"/>
    <n v="2.09"/>
    <n v="89.94"/>
    <n v="98.99"/>
    <n v="4.0199999999999996"/>
    <n v="44.28"/>
    <n v="85.07"/>
    <n v="2.5499999999999998"/>
    <n v="14.87"/>
    <n v="3.32"/>
    <n v="67.47"/>
    <n v="85.13"/>
    <n v="11.37"/>
    <n v="60.27"/>
    <n v="59.02"/>
    <n v="50.21"/>
    <n v="100"/>
    <n v="0.73"/>
    <n v="0.12"/>
    <n v="0.67"/>
    <n v="0.28999999999999998"/>
    <n v="7.0000000000000007E-2"/>
    <n v="1.24"/>
    <n v="-14.99"/>
    <n v="-23.05"/>
    <n v="-33.700000000000003"/>
    <n v="24.59"/>
    <n v="-10.78"/>
    <n v="-18.850000000000001"/>
    <n v="87.27"/>
    <n v="108.17"/>
  </r>
  <r>
    <n v="510500"/>
    <s v="Jauru"/>
    <s v="MT"/>
    <x v="3"/>
    <n v="51050011"/>
    <s v="Águas de Jauru"/>
    <s v="AJ"/>
    <s v="Local"/>
    <s v="Água e Esgoto"/>
    <s v="Empresa privada"/>
    <n v="1"/>
    <n v="1"/>
    <n v="5190"/>
    <n v="5190"/>
    <n v="8793"/>
    <n v="8793"/>
    <n v="1"/>
    <n v="0"/>
    <n v="0"/>
    <n v="1"/>
    <n v="1"/>
    <n v="1"/>
    <n v="0"/>
    <n v="0"/>
    <n v="1"/>
    <n v="0"/>
    <n v="0"/>
    <n v="2042"/>
    <n v="2042"/>
    <m/>
    <m/>
    <m/>
    <m/>
    <n v="7753"/>
    <n v="6898"/>
    <n v="2316"/>
    <n v="2292"/>
    <n v="2393"/>
    <n v="2365"/>
    <n v="2315"/>
    <n v="2292"/>
    <n v="47.97"/>
    <n v="47.97"/>
    <n v="465.14"/>
    <n v="465.14"/>
    <n v="337.09"/>
    <n v="340"/>
    <n v="412.57"/>
    <n v="465.14"/>
    <n v="2154"/>
    <n v="2129"/>
    <n v="2392"/>
    <n v="2365"/>
    <n v="0"/>
    <m/>
    <n v="0"/>
    <n v="0"/>
    <n v="0"/>
    <n v="293.79000000000002"/>
    <n v="2720"/>
    <n v="2678"/>
    <n v="2153"/>
    <n v="2129"/>
    <n v="28.53"/>
    <m/>
    <n v="5190"/>
    <n v="5316"/>
    <n v="465.14"/>
    <n v="320.35000000000002"/>
    <n v="1440"/>
    <n v="4867"/>
    <n v="5036"/>
    <n v="-118"/>
    <n v="611"/>
    <n v="-780"/>
    <n v="2517"/>
    <n v="0"/>
    <n v="218"/>
    <n v="84"/>
    <n v="215"/>
    <n v="315"/>
    <n v="4309"/>
    <n v="5307"/>
    <n v="1359"/>
    <n v="1607"/>
    <n v="1370"/>
    <n v="1638"/>
    <n v="27"/>
    <n v="27"/>
    <n v="105.43"/>
    <n v="105.43"/>
    <n v="61"/>
    <n v="1330"/>
    <n v="1638"/>
    <n v="2110"/>
    <n v="1607"/>
    <n v="0"/>
    <n v="0"/>
    <n v="0"/>
    <n v="0"/>
    <m/>
    <n v="4309"/>
    <n v="5307"/>
    <n v="16.55"/>
    <n v="1370275.93"/>
    <n v="1218325.48"/>
    <n v="151950.45000000001"/>
    <n v="67995.759999999995"/>
    <n v="1438271.69"/>
    <n v="1343367.17"/>
    <n v="0"/>
    <n v="576147.86"/>
    <n v="313990.46000000002"/>
    <n v="295015.01"/>
    <n v="43846.559999999998"/>
    <n v="157501.98000000001"/>
    <n v="221257.52"/>
    <n v="1048050.99"/>
    <n v="60777.17"/>
    <n v="1253312.92"/>
    <n v="0"/>
    <n v="22305.5"/>
    <n v="0"/>
    <n v="11806.14"/>
    <n v="61222.59"/>
    <n v="160143.96"/>
    <n v="1035555.92"/>
    <n v="16395.57"/>
    <n v="9"/>
    <n v="10"/>
    <n v="318623.78000000003"/>
    <n v="60956.67"/>
    <n v="0"/>
    <n v="1212095.45"/>
    <n v="0"/>
    <n v="1212095.45"/>
    <n v="1046939"/>
    <n v="60777.17"/>
    <n v="0"/>
    <n v="1107716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8.74"/>
    <n v="2.65"/>
    <n v="2.89"/>
    <n v="2.95"/>
    <n v="2.4900000000000002"/>
    <n v="41.19"/>
    <n v="31054.21"/>
    <n v="99.98"/>
    <n v="77.209999999999994"/>
    <n v="100"/>
    <n v="109.33"/>
    <n v="5.51"/>
    <n v="11.81"/>
    <n v="31.01"/>
    <n v="100"/>
    <n v="14.45"/>
    <n v="16.62"/>
    <n v="233.57"/>
    <n v="17.77"/>
    <n v="14.53"/>
    <n v="127.16"/>
    <n v="100"/>
    <n v="83.03"/>
    <n v="16.29"/>
    <n v="2.21"/>
    <n v="269.91000000000003"/>
    <n v="94.49"/>
    <n v="6.6"/>
    <n v="76.48"/>
    <n v="21.53"/>
    <n v="37.68"/>
    <n v="80.84"/>
    <n v="23.25"/>
    <n v="28.15"/>
    <n v="49.26"/>
    <n v="15.03"/>
    <n v="4.18"/>
    <n v="30.4"/>
    <n v="84.71"/>
    <n v="10.56"/>
    <n v="4.7300000000000004"/>
    <n v="90.02"/>
    <n v="99.14"/>
    <n v="4.12"/>
    <n v="31.01"/>
    <n v="83.03"/>
    <n v="2.5099999999999998"/>
    <n v="22.13"/>
    <n v="5.52"/>
    <n v="114.88"/>
    <n v="77.87"/>
    <n v="11.91"/>
    <n v="144.21"/>
    <n v="88.17"/>
    <n v="49"/>
    <n v="100"/>
    <n v="0.69"/>
    <n v="0.16"/>
    <n v="0.47"/>
    <n v="2.36"/>
    <n v="0.27"/>
    <n v="1.1599999999999999"/>
    <n v="8.66"/>
    <n v="-4.6900000000000004"/>
    <n v="17.82"/>
    <n v="10.82"/>
    <n v="12.51"/>
    <n v="8.5399999999999991"/>
    <n v="60.59"/>
    <n v="227.79"/>
  </r>
  <r>
    <n v="510500"/>
    <s v="Jauru"/>
    <s v="MT"/>
    <x v="4"/>
    <n v="51050011"/>
    <s v="Águas de Jauru"/>
    <s v="AJ"/>
    <s v="Local"/>
    <s v="Água e Esgoto"/>
    <s v="Empresa privada"/>
    <n v="1"/>
    <n v="1"/>
    <n v="5316"/>
    <n v="5316"/>
    <n v="9006"/>
    <n v="9006"/>
    <n v="1"/>
    <n v="0"/>
    <n v="0"/>
    <n v="1"/>
    <n v="1"/>
    <n v="1"/>
    <n v="0"/>
    <n v="0"/>
    <n v="1"/>
    <n v="0"/>
    <n v="0"/>
    <n v="2042"/>
    <n v="2042"/>
    <m/>
    <m/>
    <m/>
    <m/>
    <n v="6898"/>
    <n v="6681"/>
    <n v="2292"/>
    <n v="2187"/>
    <n v="2365"/>
    <n v="2264"/>
    <n v="2292"/>
    <n v="2187"/>
    <n v="47.97"/>
    <n v="47.97"/>
    <n v="494.61"/>
    <n v="494.61"/>
    <n v="340.72"/>
    <n v="350.45"/>
    <n v="408.76"/>
    <n v="494.61"/>
    <n v="2129"/>
    <n v="2062"/>
    <n v="2365"/>
    <n v="2264"/>
    <n v="0"/>
    <m/>
    <n v="0"/>
    <n v="0"/>
    <n v="0"/>
    <n v="300.18"/>
    <n v="2678"/>
    <n v="2637"/>
    <n v="2129"/>
    <n v="2062"/>
    <n v="5.2"/>
    <m/>
    <n v="5316"/>
    <n v="5180"/>
    <n v="0"/>
    <n v="324.79000000000002"/>
    <n v="1671"/>
    <n v="4093"/>
    <n v="2822"/>
    <n v="-341"/>
    <n v="2169"/>
    <n v="-898"/>
    <n v="1689"/>
    <n v="0"/>
    <n v="105"/>
    <n v="194"/>
    <n v="254"/>
    <n v="18"/>
    <n v="5307"/>
    <n v="4348"/>
    <n v="1607"/>
    <n v="1342"/>
    <n v="1638"/>
    <n v="1342"/>
    <n v="27"/>
    <n v="27"/>
    <n v="100.51"/>
    <n v="100.51"/>
    <n v="22"/>
    <n v="1638"/>
    <n v="1342"/>
    <n v="1607"/>
    <n v="1342"/>
    <n v="0"/>
    <n v="0"/>
    <n v="0"/>
    <n v="0"/>
    <m/>
    <n v="5307"/>
    <n v="4348"/>
    <n v="32.86"/>
    <n v="1206826.31"/>
    <n v="1149649.42"/>
    <n v="57176.89"/>
    <n v="28423.08"/>
    <n v="1235249.3899999999"/>
    <n v="1157452.1299999999"/>
    <n v="0"/>
    <n v="313990.46000000002"/>
    <n v="175690.8"/>
    <n v="327779.74"/>
    <n v="63124.29"/>
    <n v="174491.39"/>
    <n v="295739.98"/>
    <n v="1054779.58"/>
    <n v="164786.19"/>
    <n v="2015394.92"/>
    <n v="0"/>
    <n v="185198.26"/>
    <n v="0"/>
    <n v="4347.51"/>
    <n v="14527.05"/>
    <n v="119947.19"/>
    <n v="394978.02"/>
    <n v="57995.51"/>
    <n v="10"/>
    <n v="8"/>
    <n v="189296.67"/>
    <n v="596103.84"/>
    <n v="0"/>
    <n v="572920.72"/>
    <n v="0"/>
    <n v="572920.72"/>
    <n v="596103.84"/>
    <n v="164786.19"/>
    <n v="0"/>
    <n v="760890.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22.72"/>
    <n v="4.68"/>
    <n v="2.8"/>
    <n v="2.81"/>
    <n v="2.6"/>
    <n v="30.94"/>
    <n v="36419.97"/>
    <n v="100"/>
    <n v="69.62"/>
    <n v="100"/>
    <n v="59.88"/>
    <n v="16.48"/>
    <n v="12.27"/>
    <n v="28.68"/>
    <n v="100"/>
    <n v="14.72"/>
    <n v="17.12"/>
    <n v="222.22"/>
    <n v="18.05"/>
    <n v="18.309999999999999"/>
    <n v="141.41"/>
    <n v="100"/>
    <n v="99.83"/>
    <n v="17.809999999999999"/>
    <n v="2.4500000000000002"/>
    <n v="277.25"/>
    <n v="83.52"/>
    <n v="6.3"/>
    <n v="87.4"/>
    <n v="27.16"/>
    <n v="51.67"/>
    <n v="63.05"/>
    <n v="15.69"/>
    <n v="31.08"/>
    <n v="59.11"/>
    <n v="16.54"/>
    <n v="5.98"/>
    <n v="17.95"/>
    <n v="93.07"/>
    <n v="4.63"/>
    <n v="2.2999999999999998"/>
    <n v="90.54"/>
    <n v="97.22"/>
    <n v="4.0199999999999996"/>
    <n v="28.68"/>
    <n v="99.83"/>
    <n v="2.42"/>
    <n v="28.39"/>
    <n v="7.94"/>
    <n v="170"/>
    <n v="71.61"/>
    <n v="12.62"/>
    <n v="91.51"/>
    <n v="76.59"/>
    <n v="58.93"/>
    <n v="0"/>
    <n v="0.66"/>
    <n v="0.33"/>
    <n v="0.49"/>
    <n v="0.77"/>
    <n v="0.37"/>
    <n v="1.22"/>
    <n v="6.22"/>
    <n v="-20.190000000000001"/>
    <n v="61.22"/>
    <n v="43.46"/>
    <n v="1.07"/>
    <n v="15.04"/>
    <n v="63.24"/>
    <n v="216.94"/>
  </r>
  <r>
    <n v="510500"/>
    <s v="Jauru"/>
    <s v="MT"/>
    <x v="5"/>
    <n v="51050011"/>
    <s v="Águas de Jauru"/>
    <s v="AJ"/>
    <s v="Local"/>
    <s v="Água e Esgoto"/>
    <s v="Empresa privada"/>
    <n v="1"/>
    <n v="1"/>
    <n v="5180"/>
    <n v="5180"/>
    <n v="8776"/>
    <n v="8776"/>
    <n v="1"/>
    <n v="0"/>
    <n v="0"/>
    <n v="1"/>
    <n v="1"/>
    <n v="1"/>
    <n v="0"/>
    <n v="0"/>
    <n v="1"/>
    <n v="0"/>
    <n v="0"/>
    <n v="2042"/>
    <n v="2042"/>
    <m/>
    <m/>
    <m/>
    <m/>
    <n v="6681"/>
    <n v="6869"/>
    <n v="2187"/>
    <n v="2236"/>
    <n v="2264"/>
    <n v="2316"/>
    <n v="2187"/>
    <n v="2236"/>
    <n v="47.97"/>
    <n v="47.97"/>
    <n v="482.03"/>
    <n v="482.03"/>
    <n v="326.92"/>
    <n v="333.25"/>
    <n v="400.84"/>
    <n v="482.03"/>
    <n v="2062"/>
    <n v="2120"/>
    <n v="2264"/>
    <n v="2316"/>
    <n v="0"/>
    <m/>
    <n v="0"/>
    <n v="0"/>
    <n v="0"/>
    <n v="283.35000000000002"/>
    <n v="2637"/>
    <n v="2587"/>
    <n v="2062"/>
    <n v="2120"/>
    <n v="4.87"/>
    <m/>
    <n v="5180"/>
    <n v="5314"/>
    <n v="0"/>
    <n v="322.88"/>
    <n v="189"/>
    <n v="2239"/>
    <n v="2495"/>
    <n v="-107"/>
    <n v="302"/>
    <n v="-558"/>
    <n v="1449"/>
    <n v="0"/>
    <n v="260"/>
    <n v="308"/>
    <n v="2495"/>
    <n v="-558"/>
    <n v="4348"/>
    <m/>
    <n v="1342"/>
    <m/>
    <n v="1342"/>
    <m/>
    <n v="27"/>
    <m/>
    <n v="0"/>
    <n v="0"/>
    <n v="0"/>
    <n v="1342"/>
    <m/>
    <n v="1342"/>
    <m/>
    <n v="0"/>
    <n v="0"/>
    <n v="0"/>
    <n v="0"/>
    <m/>
    <n v="4348"/>
    <m/>
    <m/>
    <n v="1050154.56"/>
    <n v="1050154.56"/>
    <n v="0"/>
    <n v="24049.06"/>
    <n v="1074203.6200000001"/>
    <n v="1025505.94"/>
    <n v="0"/>
    <n v="175690.8"/>
    <n v="239111.12"/>
    <n v="296578.95"/>
    <n v="49623.6"/>
    <n v="159825.60999999999"/>
    <n v="237940.97"/>
    <n v="940987.51"/>
    <n v="192174.39"/>
    <n v="1207489.83"/>
    <n v="0"/>
    <n v="0"/>
    <n v="0"/>
    <n v="11111.97"/>
    <n v="0"/>
    <n v="127860.01"/>
    <n v="345534.71999999997"/>
    <n v="1982"/>
    <n v="8"/>
    <n v="7"/>
    <n v="185906.41"/>
    <n v="74327.929999999993"/>
    <n v="0"/>
    <n v="475376.73"/>
    <n v="0"/>
    <n v="475376.73"/>
    <n v="0"/>
    <n v="192174.39"/>
    <n v="0"/>
    <n v="192174.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84.27"/>
    <n v="3.01"/>
    <n v="2.62"/>
    <n v="2.62"/>
    <m/>
    <n v="44.27"/>
    <n v="39543.86"/>
    <n v="100"/>
    <n v="68.510000000000005"/>
    <n v="100"/>
    <n v="86.97"/>
    <n v="15.99"/>
    <n v="11.9"/>
    <n v="0"/>
    <m/>
    <n v="14.59"/>
    <n v="13.52"/>
    <n v="268.7"/>
    <n v="18.37"/>
    <n v="20.12"/>
    <n v="134.76"/>
    <n v="100"/>
    <n v="83.94"/>
    <n v="17.54"/>
    <n v="2.35"/>
    <n v="259.08"/>
    <n v="84.01"/>
    <n v="4.53"/>
    <n v="89.6"/>
    <n v="28.24"/>
    <n v="50.9"/>
    <n v="18.3"/>
    <n v="17.7"/>
    <n v="31.52"/>
    <n v="56.8"/>
    <n v="16.98"/>
    <n v="5.27"/>
    <n v="19.760000000000002"/>
    <n v="97.76"/>
    <n v="0"/>
    <n v="2.2400000000000002"/>
    <n v="91.31"/>
    <n v="98.1"/>
    <n v="3.39"/>
    <n v="0"/>
    <n v="83.94"/>
    <n v="2.11"/>
    <n v="30.16"/>
    <n v="8.2200000000000006"/>
    <n v="178.28"/>
    <n v="69.84"/>
    <n v="12.13"/>
    <n v="58.88"/>
    <n v="76.13"/>
    <n v="49.54"/>
    <n v="0"/>
    <n v="0.67"/>
    <m/>
    <m/>
    <n v="0.63"/>
    <n v="0.18"/>
    <n v="1.25"/>
    <n v="17.940000000000001"/>
    <n v="-7.38"/>
    <n v="23.73"/>
    <n v="10.8"/>
    <n v="-38.51"/>
    <n v="172.19"/>
    <n v="90.5"/>
    <n v="262.89"/>
  </r>
  <r>
    <n v="510510"/>
    <s v="Juara"/>
    <s v="MT"/>
    <x v="0"/>
    <n v="51051011"/>
    <s v="Concessionária Águas de Juara Ltda"/>
    <s v="AJ"/>
    <s v="Local"/>
    <s v="Água e Esgoto"/>
    <s v="Empresa privada"/>
    <n v="1"/>
    <n v="1"/>
    <m/>
    <m/>
    <n v="34906"/>
    <n v="34906"/>
    <n v="1"/>
    <n v="0"/>
    <n v="0"/>
    <n v="1"/>
    <n v="1"/>
    <n v="1"/>
    <n v="2"/>
    <n v="0"/>
    <n v="1"/>
    <n v="0"/>
    <n v="0"/>
    <n v="2060"/>
    <n v="2060"/>
    <m/>
    <m/>
    <m/>
    <m/>
    <n v="34561"/>
    <n v="35000"/>
    <n v="10808"/>
    <n v="10680"/>
    <n v="11085"/>
    <n v="10939"/>
    <n v="10808"/>
    <n v="10680"/>
    <n v="181.15"/>
    <n v="177.31"/>
    <n v="2155"/>
    <n v="2066"/>
    <n v="1590"/>
    <n v="1590"/>
    <n v="1893"/>
    <n v="2155"/>
    <n v="10205"/>
    <n v="10102"/>
    <n v="11085"/>
    <n v="10939"/>
    <n v="89"/>
    <m/>
    <n v="0"/>
    <n v="0"/>
    <n v="0"/>
    <n v="0"/>
    <n v="12080"/>
    <n v="11814"/>
    <n v="10205"/>
    <n v="10102"/>
    <n v="0"/>
    <m/>
    <m/>
    <n v="27990"/>
    <n v="0"/>
    <n v="1494.35"/>
    <n v="3068.38"/>
    <n v="38744.9"/>
    <n v="110.82"/>
    <n v="0"/>
    <n v="10657.9"/>
    <n v="3502.88"/>
    <n v="14464.39"/>
    <n v="27541.67"/>
    <n v="0"/>
    <n v="38744.9"/>
    <n v="5835.59"/>
    <n v="7385.34"/>
    <n v="15100"/>
    <n v="13743"/>
    <n v="4391"/>
    <n v="4346"/>
    <n v="4498"/>
    <n v="4453"/>
    <n v="98.6"/>
    <n v="89.52"/>
    <n v="790"/>
    <n v="790"/>
    <n v="790"/>
    <n v="4299"/>
    <n v="4254"/>
    <n v="5323"/>
    <n v="5278"/>
    <n v="0"/>
    <n v="0"/>
    <n v="0"/>
    <n v="0"/>
    <m/>
    <m/>
    <n v="13743"/>
    <n v="77.28"/>
    <n v="14117545.01"/>
    <n v="11237034.6"/>
    <n v="2880510.41"/>
    <n v="347053.1"/>
    <n v="14464598.109999999"/>
    <n v="14464598.109999999"/>
    <n v="0"/>
    <n v="1182911.8899999999"/>
    <n v="1052065.32"/>
    <n v="2740813.19"/>
    <n v="391637.89"/>
    <n v="1048795.83"/>
    <n v="514066.21"/>
    <n v="7079311.5700000003"/>
    <n v="0"/>
    <n v="8629059.8499999996"/>
    <n v="0"/>
    <n v="0"/>
    <n v="0"/>
    <n v="527957.81999999995"/>
    <n v="1549748.28"/>
    <n v="544456.65"/>
    <n v="2335777.73"/>
    <n v="0"/>
    <n v="38"/>
    <n v="37"/>
    <n v="1856040.63"/>
    <n v="0"/>
    <n v="2880234.38"/>
    <n v="0"/>
    <n v="0"/>
    <n v="2880234.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13"/>
    <n v="3.22"/>
    <n v="5.26"/>
    <n v="5.94"/>
    <n v="3.65"/>
    <n v="37.72"/>
    <n v="73088.350000000006"/>
    <n v="100"/>
    <n v="73.78"/>
    <n v="100"/>
    <n v="163.6"/>
    <n v="12.16"/>
    <n v="12.03"/>
    <n v="49.69"/>
    <n v="100"/>
    <n v="14.33"/>
    <n v="44.53"/>
    <n v="347.77"/>
    <n v="15"/>
    <n v="17.75"/>
    <n v="125.25"/>
    <m/>
    <m/>
    <n v="16.309999999999999"/>
    <n v="2.64"/>
    <n v="457.1"/>
    <n v="87.84"/>
    <n v="0"/>
    <n v="50.15"/>
    <n v="19.41"/>
    <n v="23.06"/>
    <n v="0"/>
    <n v="13.15"/>
    <n v="38.72"/>
    <n v="45.98"/>
    <n v="14.81"/>
    <n v="5.53"/>
    <n v="26.22"/>
    <n v="77.69"/>
    <n v="19.91"/>
    <n v="2.4"/>
    <n v="92.2"/>
    <n v="100"/>
    <n v="3.49"/>
    <n v="49.69"/>
    <m/>
    <n v="2.48"/>
    <n v="26.22"/>
    <n v="8.64"/>
    <n v="144.08000000000001"/>
    <n v="73.78"/>
    <n v="12.03"/>
    <n v="29.44"/>
    <n v="99.01"/>
    <n v="43.26"/>
    <n v="0"/>
    <n v="0.69"/>
    <n v="0.1"/>
    <n v="0.67"/>
    <n v="0.28999999999999998"/>
    <n v="3.88"/>
    <n v="0.99"/>
    <n v="0"/>
    <n v="0"/>
    <n v="0"/>
    <n v="98.97"/>
    <n v="51.06"/>
    <n v="40.340000000000003"/>
    <n v="167.63"/>
    <n v="339.35"/>
  </r>
  <r>
    <n v="510510"/>
    <s v="Juara"/>
    <s v="MT"/>
    <x v="1"/>
    <n v="51051011"/>
    <s v="Concessionária Águas de Juara Ltda"/>
    <s v="AJ"/>
    <s v="Local"/>
    <s v="Água e Esgoto"/>
    <s v="Empresa privada"/>
    <n v="1"/>
    <n v="1"/>
    <n v="27991"/>
    <n v="27991"/>
    <n v="35275"/>
    <n v="35275"/>
    <n v="1"/>
    <n v="0"/>
    <n v="0"/>
    <n v="1"/>
    <n v="1"/>
    <n v="1"/>
    <n v="2"/>
    <n v="0"/>
    <n v="1"/>
    <n v="0"/>
    <n v="0"/>
    <n v="2060"/>
    <n v="2060"/>
    <m/>
    <m/>
    <m/>
    <m/>
    <n v="35000"/>
    <n v="34000"/>
    <n v="10680"/>
    <n v="9955"/>
    <n v="10939"/>
    <n v="10212"/>
    <n v="10680"/>
    <n v="9955"/>
    <n v="177.31"/>
    <n v="164.1"/>
    <n v="2151"/>
    <n v="2064"/>
    <n v="1550"/>
    <n v="1550"/>
    <n v="1882"/>
    <n v="2151"/>
    <n v="10102"/>
    <n v="9459"/>
    <n v="10939"/>
    <n v="10212"/>
    <n v="87"/>
    <m/>
    <n v="0"/>
    <n v="0"/>
    <n v="0"/>
    <n v="0"/>
    <n v="11814"/>
    <n v="11031"/>
    <n v="10102"/>
    <n v="9459"/>
    <n v="0"/>
    <m/>
    <n v="27990"/>
    <n v="27869"/>
    <n v="0"/>
    <n v="1647.82"/>
    <n v="3112.66"/>
    <n v="39345.879999999997"/>
    <n v="34.19"/>
    <n v="0"/>
    <n v="9612.69"/>
    <n v="2157.31"/>
    <n v="11623.45"/>
    <n v="27541.67"/>
    <n v="0"/>
    <n v="36233.21"/>
    <n v="3624.28"/>
    <n v="3624.28"/>
    <n v="13743"/>
    <n v="13700"/>
    <n v="4346"/>
    <n v="4303"/>
    <n v="4453"/>
    <n v="4410"/>
    <n v="89.52"/>
    <n v="85.34"/>
    <n v="788"/>
    <n v="788"/>
    <n v="788"/>
    <n v="4254"/>
    <n v="4211"/>
    <n v="5278"/>
    <n v="5235"/>
    <n v="0"/>
    <n v="0"/>
    <n v="0"/>
    <n v="0"/>
    <m/>
    <n v="13743"/>
    <n v="13700"/>
    <n v="60.8"/>
    <n v="11198239.98"/>
    <n v="9062055.4199999999"/>
    <n v="2136184.56"/>
    <n v="425210.98"/>
    <n v="11623450.960000001"/>
    <n v="11623450.960000001"/>
    <n v="0"/>
    <n v="1052065.32"/>
    <n v="48223.5"/>
    <n v="2132689.7799999998"/>
    <n v="548909.75"/>
    <n v="1160849.02"/>
    <n v="473788.8"/>
    <n v="6392585.3200000003"/>
    <n v="0"/>
    <n v="7633217"/>
    <n v="0"/>
    <n v="0"/>
    <n v="0"/>
    <n v="424256.03"/>
    <n v="1240631.68"/>
    <n v="528892.26"/>
    <n v="205034.43"/>
    <n v="0"/>
    <n v="37"/>
    <n v="36"/>
    <n v="1652091.94"/>
    <n v="0"/>
    <n v="733926.69"/>
    <n v="0"/>
    <n v="0"/>
    <n v="733926.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11.15"/>
    <n v="2.86"/>
    <n v="4.1900000000000004"/>
    <n v="4.82"/>
    <n v="2.71"/>
    <n v="34.15"/>
    <n v="58429.86"/>
    <n v="100"/>
    <n v="72.06"/>
    <n v="100"/>
    <n v="146.69999999999999"/>
    <n v="12.51"/>
    <n v="12.21"/>
    <n v="50.84"/>
    <n v="100"/>
    <n v="14.83"/>
    <n v="44.61"/>
    <n v="336.41"/>
    <n v="14.94"/>
    <n v="16.63"/>
    <n v="123.09"/>
    <n v="100"/>
    <n v="49.1"/>
    <n v="16.95"/>
    <n v="2.39"/>
    <n v="425.97"/>
    <n v="87.49"/>
    <n v="0"/>
    <n v="57.09"/>
    <n v="19.04"/>
    <n v="23.28"/>
    <n v="0"/>
    <n v="14.75"/>
    <n v="33.36"/>
    <n v="40.770000000000003"/>
    <n v="18.16"/>
    <n v="8.59"/>
    <n v="25.84"/>
    <n v="77.959999999999994"/>
    <n v="18.38"/>
    <n v="3.66"/>
    <n v="92.48"/>
    <n v="100"/>
    <n v="3.54"/>
    <n v="50.84"/>
    <n v="49.1"/>
    <n v="2.4900000000000002"/>
    <n v="27.94"/>
    <n v="9.65"/>
    <n v="159.59"/>
    <n v="72.06"/>
    <n v="12.21"/>
    <n v="32.58"/>
    <n v="99.22"/>
    <n v="38.96"/>
    <n v="0"/>
    <n v="0.77"/>
    <n v="0.08"/>
    <n v="0.68"/>
    <n v="0.32"/>
    <n v="4.08"/>
    <n v="0.95"/>
    <n v="0"/>
    <n v="0"/>
    <n v="0"/>
    <n v="99.65"/>
    <n v="31.18"/>
    <n v="31.18"/>
    <n v="152.27000000000001"/>
    <n v="328.23"/>
  </r>
  <r>
    <n v="510510"/>
    <s v="Juara"/>
    <s v="MT"/>
    <x v="2"/>
    <n v="51051011"/>
    <s v="Concessionária Águas de Juara Ltda"/>
    <s v="AJ"/>
    <s v="Local"/>
    <s v="Água e Esgoto"/>
    <s v="Empresa privada"/>
    <n v="1"/>
    <n v="1"/>
    <n v="27869"/>
    <n v="27869"/>
    <n v="35121"/>
    <n v="35121"/>
    <n v="1"/>
    <n v="0"/>
    <n v="0"/>
    <n v="1"/>
    <n v="1"/>
    <n v="1"/>
    <n v="2"/>
    <n v="0"/>
    <n v="1"/>
    <n v="0"/>
    <n v="0"/>
    <n v="2060"/>
    <n v="2060"/>
    <m/>
    <m/>
    <m/>
    <m/>
    <n v="34000"/>
    <n v="31000"/>
    <n v="9955"/>
    <n v="9664"/>
    <n v="10212"/>
    <n v="9916"/>
    <n v="9955"/>
    <n v="9664"/>
    <n v="164.1"/>
    <n v="163.5"/>
    <n v="2095"/>
    <n v="2025"/>
    <n v="1705"/>
    <n v="1705"/>
    <n v="1705"/>
    <n v="2025"/>
    <n v="9459"/>
    <n v="9185"/>
    <n v="10212"/>
    <n v="9916"/>
    <n v="0"/>
    <m/>
    <n v="0"/>
    <n v="0"/>
    <n v="0"/>
    <n v="0"/>
    <n v="11031"/>
    <n v="11031"/>
    <n v="9459"/>
    <n v="9185"/>
    <n v="0"/>
    <m/>
    <n v="27869"/>
    <n v="27752"/>
    <n v="2025"/>
    <n v="1514.45"/>
    <n v="1859.51"/>
    <n v="10027.94"/>
    <n v="291.63"/>
    <n v="0"/>
    <n v="8130.74"/>
    <n v="1605.04"/>
    <n v="10426.92"/>
    <n v="0"/>
    <n v="0"/>
    <n v="8167.9"/>
    <n v="3906.04"/>
    <n v="3906.04"/>
    <n v="13700"/>
    <n v="13700"/>
    <n v="4303"/>
    <n v="4268"/>
    <n v="4410"/>
    <n v="4375"/>
    <n v="85.34"/>
    <n v="81.27"/>
    <n v="780"/>
    <n v="780"/>
    <n v="780"/>
    <n v="4211"/>
    <n v="4176"/>
    <n v="5235"/>
    <n v="5200"/>
    <n v="0"/>
    <n v="0"/>
    <n v="0"/>
    <n v="0"/>
    <m/>
    <n v="13700"/>
    <n v="13700"/>
    <n v="40.79"/>
    <n v="10426927.25"/>
    <n v="7820195.4400000004"/>
    <n v="2606731.81"/>
    <n v="85807.82"/>
    <n v="10512735.07"/>
    <n v="10255646"/>
    <n v="0"/>
    <n v="48223.5"/>
    <m/>
    <n v="1601325.65"/>
    <n v="395883.2"/>
    <n v="931195.97"/>
    <n v="462523.28"/>
    <n v="3989060.47"/>
    <n v="0"/>
    <n v="5465389.3399999999"/>
    <n v="0"/>
    <m/>
    <n v="0"/>
    <n v="458002.63"/>
    <n v="1167132.2"/>
    <n v="422960.22"/>
    <n v="175227.98"/>
    <n v="32232.959999999999"/>
    <n v="36"/>
    <n v="34"/>
    <n v="140129.74"/>
    <m/>
    <n v="630421.16"/>
    <n v="0"/>
    <n v="0"/>
    <n v="630421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13.04"/>
    <n v="2.2000000000000002"/>
    <n v="4.2"/>
    <n v="4.59"/>
    <n v="3.34"/>
    <n v="37.76"/>
    <n v="45752.160000000003"/>
    <n v="100"/>
    <n v="81.38"/>
    <n v="96.66"/>
    <n v="190.78"/>
    <n v="18.62"/>
    <n v="14.12"/>
    <n v="45.75"/>
    <n v="100"/>
    <n v="14.12"/>
    <n v="45.11"/>
    <n v="320.48"/>
    <n v="14.85"/>
    <n v="15.97"/>
    <n v="143.72999999999999"/>
    <n v="100"/>
    <n v="49.16"/>
    <n v="17.350000000000001"/>
    <n v="1.61"/>
    <n v="275.94"/>
    <n v="81.38"/>
    <n v="2.4500000000000002"/>
    <n v="38.26"/>
    <n v="15.36"/>
    <n v="19.79"/>
    <n v="0"/>
    <n v="1.34"/>
    <n v="40.14"/>
    <n v="51.74"/>
    <n v="23.34"/>
    <n v="9.92"/>
    <n v="3.51"/>
    <n v="74.39"/>
    <n v="24.8"/>
    <n v="0.82"/>
    <n v="92.63"/>
    <n v="100"/>
    <n v="3.57"/>
    <n v="45.75"/>
    <n v="49.16"/>
    <n v="2.48"/>
    <n v="18.62"/>
    <n v="6.52"/>
    <n v="108.92"/>
    <n v="81.38"/>
    <n v="14.12"/>
    <n v="1.65"/>
    <n v="96.81"/>
    <n v="39.01"/>
    <n v="96.66"/>
    <n v="0.72"/>
    <n v="0.05"/>
    <n v="0.6"/>
    <n v="0.23"/>
    <n v="1.19"/>
    <n v="0.84"/>
    <n v="0"/>
    <n v="0"/>
    <n v="0"/>
    <n v="96.54"/>
    <n v="37.46"/>
    <n v="37.46"/>
    <n v="198.9"/>
    <n v="312.45999999999998"/>
  </r>
  <r>
    <n v="510510"/>
    <s v="Juara"/>
    <s v="MT"/>
    <x v="3"/>
    <n v="51051011"/>
    <s v="Concessionária Águas de Juara Ltda"/>
    <s v="AJ"/>
    <s v="Local"/>
    <s v="Água e Esgoto"/>
    <s v="Empresa privada"/>
    <n v="1"/>
    <n v="1"/>
    <n v="27752"/>
    <n v="27752"/>
    <n v="34974"/>
    <n v="34974"/>
    <n v="1"/>
    <n v="0"/>
    <n v="0"/>
    <n v="1"/>
    <n v="1"/>
    <n v="1"/>
    <n v="0"/>
    <n v="0"/>
    <n v="1"/>
    <n v="0"/>
    <n v="0"/>
    <n v="2029"/>
    <n v="2029"/>
    <m/>
    <m/>
    <m/>
    <m/>
    <n v="31000"/>
    <n v="30403"/>
    <n v="9664"/>
    <n v="9501"/>
    <n v="9916"/>
    <n v="9747"/>
    <n v="9664"/>
    <n v="9501"/>
    <n v="163.5"/>
    <n v="161.30000000000001"/>
    <n v="2059"/>
    <n v="1937"/>
    <n v="1621"/>
    <n v="1621"/>
    <n v="1621"/>
    <n v="1937"/>
    <n v="9185"/>
    <n v="9078"/>
    <n v="9916"/>
    <n v="9747"/>
    <n v="0"/>
    <m/>
    <n v="0"/>
    <n v="0"/>
    <n v="0"/>
    <m/>
    <n v="11031"/>
    <n v="10868"/>
    <n v="9185"/>
    <n v="9078"/>
    <m/>
    <m/>
    <n v="27752"/>
    <n v="27626"/>
    <n v="1937"/>
    <n v="1454.75"/>
    <n v="909040"/>
    <n v="8612245"/>
    <n v="357280"/>
    <n v="0"/>
    <n v="6997289"/>
    <n v="1257724"/>
    <n v="9294907"/>
    <n v="0"/>
    <n v="0"/>
    <n v="7703255"/>
    <n v="3571649"/>
    <n v="3571649"/>
    <n v="13700"/>
    <n v="13625"/>
    <n v="4268"/>
    <n v="4268"/>
    <n v="4375"/>
    <n v="4375"/>
    <n v="81.27"/>
    <n v="81.27"/>
    <n v="716"/>
    <n v="716"/>
    <n v="716"/>
    <n v="4176"/>
    <n v="4176"/>
    <n v="5200"/>
    <n v="5200"/>
    <n v="0"/>
    <n v="0"/>
    <n v="0"/>
    <n v="0"/>
    <m/>
    <n v="13700"/>
    <n v="13625"/>
    <n v="42.45"/>
    <n v="9565545.9299999997"/>
    <n v="7325922.1799999997"/>
    <n v="2239623.75"/>
    <n v="285760.71000000002"/>
    <n v="9851306.6400000006"/>
    <n v="9908670.4499999993"/>
    <n v="0"/>
    <m/>
    <m/>
    <n v="1527515.6"/>
    <n v="335678.92"/>
    <n v="904816.65"/>
    <n v="425773.28"/>
    <n v="3809063.28"/>
    <n v="0"/>
    <n v="5265836.32"/>
    <n v="0"/>
    <m/>
    <n v="0"/>
    <n v="431056.76"/>
    <n v="1044984.8"/>
    <n v="427845.9"/>
    <n v="52877.53"/>
    <n v="331265.84999999998"/>
    <n v="34"/>
    <n v="34"/>
    <n v="184222.07"/>
    <m/>
    <n v="811989.28"/>
    <n v="0"/>
    <m/>
    <n v="811989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17.84"/>
    <n v="2.25"/>
    <n v="4.09"/>
    <n v="4.5199999999999996"/>
    <n v="3.13"/>
    <n v="37.090000000000003"/>
    <n v="44926.93"/>
    <n v="100"/>
    <n v="78.73"/>
    <n v="94.07"/>
    <n v="181.65"/>
    <n v="21.27"/>
    <n v="13.74"/>
    <n v="44.17"/>
    <n v="100"/>
    <n v="13.74"/>
    <n v="43.48"/>
    <n v="326.76"/>
    <n v="14.83"/>
    <n v="15.63"/>
    <n v="144.65"/>
    <n v="100"/>
    <n v="49.37"/>
    <n v="17.45"/>
    <n v="1.63"/>
    <n v="268.12"/>
    <n v="78.73"/>
    <n v="-0.57999999999999996"/>
    <n v="39.82"/>
    <n v="15.97"/>
    <n v="20.420000000000002"/>
    <n v="0"/>
    <n v="1.93"/>
    <n v="40.1"/>
    <n v="51.28"/>
    <n v="23.75"/>
    <n v="8.81"/>
    <n v="4.84"/>
    <n v="74.36"/>
    <n v="22.73"/>
    <n v="2.9"/>
    <n v="92.88"/>
    <n v="100"/>
    <n v="3.55"/>
    <n v="44.17"/>
    <n v="49.37"/>
    <n v="2.4500000000000002"/>
    <n v="21.27"/>
    <n v="7.39"/>
    <n v="125.23"/>
    <n v="78.73"/>
    <n v="13.74"/>
    <m/>
    <n v="88.64"/>
    <n v="39.17"/>
    <n v="94.07"/>
    <n v="0.71"/>
    <n v="0.06"/>
    <n v="0.6"/>
    <n v="0.13"/>
    <n v="1.17"/>
    <n v="0.85"/>
    <n v="0"/>
    <n v="0"/>
    <n v="0"/>
    <n v="95.14"/>
    <n v="38.43"/>
    <n v="38.43"/>
    <n v="204.13"/>
    <n v="318.57"/>
  </r>
  <r>
    <n v="510510"/>
    <s v="Juara"/>
    <s v="MT"/>
    <x v="4"/>
    <n v="51051011"/>
    <s v="Concessionária Águas de Juara Ltda"/>
    <s v="AJ"/>
    <s v="Local"/>
    <s v="Água e Esgoto"/>
    <s v="Empresa privada"/>
    <n v="1"/>
    <n v="1"/>
    <n v="27626"/>
    <n v="27626"/>
    <n v="34815"/>
    <n v="34815"/>
    <n v="1"/>
    <n v="0"/>
    <n v="0"/>
    <n v="1"/>
    <n v="1"/>
    <n v="1"/>
    <n v="0"/>
    <n v="0"/>
    <n v="1"/>
    <n v="0"/>
    <n v="0"/>
    <n v="2029"/>
    <n v="2029"/>
    <m/>
    <m/>
    <m/>
    <m/>
    <n v="30403"/>
    <n v="28840"/>
    <n v="9501"/>
    <n v="9278"/>
    <n v="9747"/>
    <n v="9510"/>
    <n v="9501"/>
    <n v="9278"/>
    <n v="161.30000000000001"/>
    <n v="157.6"/>
    <n v="2008"/>
    <n v="1894"/>
    <n v="1584"/>
    <n v="1584"/>
    <n v="1584"/>
    <n v="1894"/>
    <n v="9078"/>
    <n v="8858"/>
    <n v="9747"/>
    <n v="9510"/>
    <n v="0"/>
    <m/>
    <n v="0"/>
    <n v="0"/>
    <n v="0"/>
    <m/>
    <n v="10868"/>
    <n v="10611"/>
    <n v="9078"/>
    <n v="8858"/>
    <n v="0"/>
    <m/>
    <n v="27626"/>
    <n v="26861"/>
    <n v="1894"/>
    <n v="1199.75"/>
    <n v="2893.94"/>
    <n v="10384.66"/>
    <n v="108.19"/>
    <n v="0"/>
    <n v="6904.98"/>
    <n v="3271.47"/>
    <n v="8936.7000000000007"/>
    <n v="0"/>
    <n v="0"/>
    <n v="7440.71"/>
    <n v="2680.76"/>
    <n v="3159.89"/>
    <n v="13625"/>
    <n v="13266"/>
    <n v="4268"/>
    <n v="4268"/>
    <n v="4375"/>
    <n v="4375"/>
    <n v="81.27"/>
    <n v="78.400000000000006"/>
    <n v="716"/>
    <n v="716"/>
    <n v="716"/>
    <n v="4176"/>
    <n v="4176"/>
    <n v="5200"/>
    <n v="5200"/>
    <n v="0"/>
    <n v="0"/>
    <n v="0"/>
    <n v="0"/>
    <m/>
    <n v="13625"/>
    <n v="13266"/>
    <n v="41.53"/>
    <n v="8746401.4000000004"/>
    <n v="6649342.6200000001"/>
    <n v="2097058.78"/>
    <n v="340972.35"/>
    <n v="9087373.75"/>
    <n v="9042769.9100000001"/>
    <n v="0"/>
    <m/>
    <n v="0"/>
    <n v="1332005.08"/>
    <n v="308586.40000000002"/>
    <n v="684734.19"/>
    <n v="297865.13"/>
    <n v="3197366.32"/>
    <n v="0"/>
    <n v="4534795.43"/>
    <n v="0"/>
    <n v="0"/>
    <n v="0"/>
    <n v="385839.16"/>
    <n v="957510.88"/>
    <n v="515008.8"/>
    <n v="76997.09"/>
    <n v="328765.2"/>
    <n v="34"/>
    <n v="35"/>
    <n v="188336.36"/>
    <n v="379918.23"/>
    <n v="920771.09"/>
    <n v="0"/>
    <m/>
    <n v="920771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405.9"/>
    <n v="1.97"/>
    <n v="3.8"/>
    <n v="4.2"/>
    <n v="2.93"/>
    <n v="35.94"/>
    <n v="38608.839999999997"/>
    <n v="100"/>
    <n v="78.88"/>
    <n v="94.32"/>
    <n v="192.87"/>
    <n v="21.12"/>
    <n v="13.71"/>
    <n v="45.2"/>
    <n v="100"/>
    <n v="13.71"/>
    <n v="42.21"/>
    <n v="331.72"/>
    <n v="14.85"/>
    <n v="15.35"/>
    <n v="146.51"/>
    <n v="100"/>
    <n v="49.32"/>
    <n v="17.38"/>
    <n v="1.39"/>
    <n v="228.33"/>
    <n v="78.88"/>
    <n v="0.49"/>
    <n v="36.56"/>
    <n v="15.23"/>
    <n v="18.63"/>
    <n v="0"/>
    <n v="2.15"/>
    <n v="41.66"/>
    <n v="50.98"/>
    <n v="21.42"/>
    <n v="9.65"/>
    <n v="5.89"/>
    <n v="73.17"/>
    <n v="23.08"/>
    <n v="3.75"/>
    <n v="93.14"/>
    <n v="100"/>
    <n v="3.67"/>
    <n v="45.2"/>
    <n v="49.32"/>
    <n v="2.5299999999999998"/>
    <n v="21.12"/>
    <n v="7.29"/>
    <n v="123.72"/>
    <n v="78.88"/>
    <n v="13.71"/>
    <m/>
    <n v="87.33"/>
    <n v="39.14"/>
    <n v="94.32"/>
    <n v="0.6"/>
    <n v="0.06"/>
    <n v="0.55000000000000004"/>
    <n v="0.42"/>
    <n v="1.47"/>
    <n v="0.68"/>
    <n v="0"/>
    <n v="0"/>
    <n v="0"/>
    <n v="98.46"/>
    <n v="35.36"/>
    <n v="30"/>
    <n v="217.64"/>
    <n v="323.52"/>
  </r>
  <r>
    <n v="510510"/>
    <s v="Juara"/>
    <s v="MT"/>
    <x v="5"/>
    <n v="51051011"/>
    <s v="Concessionária Águas de Juara Ltda"/>
    <s v="AJ"/>
    <s v="Local"/>
    <s v="Água e Esgoto"/>
    <s v="Empresa privada"/>
    <n v="1"/>
    <n v="1"/>
    <n v="26861"/>
    <n v="26861"/>
    <n v="33851"/>
    <n v="33851"/>
    <n v="1"/>
    <n v="0"/>
    <n v="0"/>
    <n v="1"/>
    <n v="1"/>
    <n v="1"/>
    <n v="0"/>
    <n v="0"/>
    <n v="1"/>
    <n v="0"/>
    <n v="0"/>
    <n v="2029"/>
    <n v="2029"/>
    <m/>
    <m/>
    <m/>
    <m/>
    <n v="28840"/>
    <n v="26766"/>
    <n v="9278"/>
    <n v="9098"/>
    <n v="9510"/>
    <n v="9343"/>
    <n v="9278"/>
    <n v="9098"/>
    <n v="157.6"/>
    <n v="156.85"/>
    <n v="1936"/>
    <n v="1825"/>
    <n v="1538"/>
    <n v="1538"/>
    <n v="1538"/>
    <n v="1825"/>
    <n v="8858"/>
    <n v="8697"/>
    <n v="9510"/>
    <n v="9343"/>
    <n v="0"/>
    <m/>
    <n v="0"/>
    <n v="0"/>
    <n v="0"/>
    <m/>
    <n v="10611"/>
    <n v="10497"/>
    <n v="8858"/>
    <n v="8697"/>
    <n v="0"/>
    <m/>
    <n v="26861"/>
    <n v="26766"/>
    <n v="1825"/>
    <n v="1365.45"/>
    <n v="2703.99"/>
    <n v="10132.790000000001"/>
    <n v="365.6"/>
    <n v="0"/>
    <n v="7586.89"/>
    <n v="2180.3000000000002"/>
    <n v="8364.3700000000008"/>
    <n v="0"/>
    <n v="0"/>
    <n v="0"/>
    <n v="2183.67"/>
    <n v="3069.72"/>
    <n v="13266"/>
    <n v="12300"/>
    <n v="4268"/>
    <n v="4200"/>
    <n v="4375"/>
    <n v="4326"/>
    <n v="78.400000000000006"/>
    <n v="76.900000000000006"/>
    <n v="707"/>
    <n v="707"/>
    <n v="707"/>
    <n v="4176"/>
    <n v="4130"/>
    <n v="5200"/>
    <n v="5190"/>
    <n v="0"/>
    <n v="0"/>
    <n v="0"/>
    <n v="0"/>
    <m/>
    <n v="13266"/>
    <n v="12300"/>
    <n v="36.9"/>
    <n v="8005079.8499999996"/>
    <n v="6196954.6200000001"/>
    <n v="1808125.23"/>
    <n v="301780.84999999998"/>
    <n v="8306860.7000000002"/>
    <n v="8364373.29"/>
    <n v="0"/>
    <n v="0"/>
    <n v="0"/>
    <n v="1052662.32"/>
    <n v="292760.88"/>
    <n v="740886.85"/>
    <n v="257199.3"/>
    <n v="2868943.85"/>
    <n v="0"/>
    <n v="4195870.87"/>
    <n v="0"/>
    <n v="0"/>
    <n v="0"/>
    <n v="356928.26"/>
    <n v="885787.13"/>
    <n v="552467"/>
    <n v="198766"/>
    <n v="263770"/>
    <n v="35"/>
    <n v="36"/>
    <n v="168506.23999999999"/>
    <n v="441139.89"/>
    <n v="1015003"/>
    <n v="0"/>
    <m/>
    <n v="1015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88.08"/>
    <n v="1.87"/>
    <n v="3.57"/>
    <n v="4.03"/>
    <n v="2.56"/>
    <n v="31.22"/>
    <n v="29652.46"/>
    <n v="100"/>
    <n v="79.44"/>
    <n v="94.27"/>
    <n v="190.78"/>
    <n v="20.56"/>
    <n v="13.6"/>
    <n v="45.97"/>
    <n v="100"/>
    <n v="13.6"/>
    <n v="44.17"/>
    <n v="311.88"/>
    <n v="14.9"/>
    <n v="14.95"/>
    <n v="151.56"/>
    <n v="100"/>
    <n v="49.39"/>
    <n v="17.11"/>
    <n v="1.28"/>
    <n v="208.24"/>
    <n v="79.44"/>
    <n v="-0.69"/>
    <n v="35.840000000000003"/>
    <n v="13.15"/>
    <n v="16.36"/>
    <n v="0"/>
    <n v="2.1"/>
    <n v="36.69"/>
    <n v="45.66"/>
    <n v="25.82"/>
    <n v="10.199999999999999"/>
    <n v="5.87"/>
    <n v="74.599999999999994"/>
    <n v="21.77"/>
    <n v="3.63"/>
    <n v="93.12"/>
    <n v="100"/>
    <n v="3.86"/>
    <n v="45.97"/>
    <n v="49.39"/>
    <n v="2.64"/>
    <n v="20.56"/>
    <n v="6.94"/>
    <n v="118.68"/>
    <n v="79.44"/>
    <n v="13.6"/>
    <n v="0"/>
    <n v="85.2"/>
    <n v="39.19"/>
    <n v="94.27"/>
    <n v="0.71"/>
    <n v="0.05"/>
    <n v="0.53"/>
    <n v="0.36"/>
    <n v="0.34"/>
    <n v="0.78"/>
    <n v="0"/>
    <n v="0"/>
    <n v="0"/>
    <n v="95.4"/>
    <n v="36.700000000000003"/>
    <n v="26.11"/>
    <n v="222.77"/>
    <n v="303.85000000000002"/>
  </r>
  <r>
    <n v="510510"/>
    <s v="Juara"/>
    <s v="MT"/>
    <x v="6"/>
    <n v="51051011"/>
    <s v="Concessionária Águas de Juara Ltda"/>
    <s v="AJ"/>
    <s v="Local"/>
    <s v="Água e Esgoto"/>
    <s v="Empresa privada"/>
    <n v="1"/>
    <n v="1"/>
    <n v="26766"/>
    <n v="26766"/>
    <n v="33731"/>
    <n v="33731"/>
    <n v="1"/>
    <n v="0"/>
    <n v="0"/>
    <n v="1"/>
    <n v="1"/>
    <n v="1"/>
    <n v="0"/>
    <n v="0"/>
    <n v="1"/>
    <n v="0"/>
    <n v="0"/>
    <n v="2029"/>
    <n v="2029"/>
    <m/>
    <m/>
    <m/>
    <m/>
    <n v="26766"/>
    <n v="26670"/>
    <n v="9098"/>
    <n v="8882"/>
    <n v="9343"/>
    <n v="9132"/>
    <n v="9098"/>
    <n v="8882"/>
    <n v="156.85"/>
    <n v="149.97999999999999"/>
    <n v="1580"/>
    <n v="1455"/>
    <n v="1239"/>
    <n v="1239"/>
    <n v="1239"/>
    <n v="1455"/>
    <n v="8697"/>
    <n v="8476"/>
    <n v="9343"/>
    <n v="9132"/>
    <n v="0"/>
    <m/>
    <n v="0"/>
    <n v="0"/>
    <n v="0"/>
    <m/>
    <n v="10497"/>
    <n v="10048"/>
    <n v="8697"/>
    <n v="8476"/>
    <m/>
    <m/>
    <n v="26766"/>
    <n v="26670"/>
    <n v="1455"/>
    <n v="1311.33"/>
    <n v="1863.08"/>
    <n v="9116.99"/>
    <n v="0"/>
    <n v="0"/>
    <n v="6025.25"/>
    <n v="3091.74"/>
    <n v="7673.07"/>
    <n v="0"/>
    <n v="0"/>
    <n v="0"/>
    <n v="2524.8000000000002"/>
    <n v="3335.63"/>
    <n v="12300"/>
    <n v="12270"/>
    <n v="4200"/>
    <n v="4090"/>
    <n v="4326"/>
    <n v="4204"/>
    <n v="76.900000000000006"/>
    <n v="76.400000000000006"/>
    <n v="615"/>
    <n v="615"/>
    <n v="615"/>
    <n v="4130"/>
    <n v="4012"/>
    <n v="5190"/>
    <n v="5190"/>
    <n v="0"/>
    <n v="0"/>
    <n v="0"/>
    <n v="0"/>
    <m/>
    <n v="12300"/>
    <n v="12270"/>
    <n v="36.299999999999997"/>
    <n v="7440048.4900000002"/>
    <n v="5635582.79"/>
    <n v="1804465.7"/>
    <n v="278799.71999999997"/>
    <n v="7718848.21"/>
    <n v="7542889.4800000004"/>
    <n v="0"/>
    <n v="0"/>
    <n v="0"/>
    <n v="966354.03"/>
    <n v="311562.5"/>
    <n v="708914.8"/>
    <n v="225487.4"/>
    <n v="2687563.77"/>
    <n v="0"/>
    <n v="3968882.92"/>
    <n v="0"/>
    <n v="0"/>
    <n v="0"/>
    <n v="321875.96999999997"/>
    <n v="536459.94999999995"/>
    <n v="776665.45"/>
    <n v="227344"/>
    <n v="0"/>
    <n v="36"/>
    <n v="36"/>
    <n v="153369.07"/>
    <n v="744859.2"/>
    <n v="447155"/>
    <n v="0"/>
    <n v="556854.44999999995"/>
    <n v="1004009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75.07"/>
    <n v="2.14"/>
    <n v="4.01"/>
    <n v="4.55"/>
    <n v="2.93"/>
    <n v="30.03"/>
    <n v="26843.17"/>
    <n v="100"/>
    <n v="78.42"/>
    <n v="92.09"/>
    <n v="187.46"/>
    <n v="21.58"/>
    <n v="11.18"/>
    <n v="49.64"/>
    <n v="100"/>
    <n v="11.18"/>
    <n v="44.4"/>
    <n v="304.11"/>
    <n v="14.93"/>
    <n v="14.77"/>
    <n v="127.05"/>
    <n v="100"/>
    <n v="45.95"/>
    <n v="14.25"/>
    <n v="1.45"/>
    <n v="199.04"/>
    <n v="78.42"/>
    <n v="2.2799999999999998"/>
    <n v="36.119999999999997"/>
    <n v="12.99"/>
    <n v="16.02"/>
    <n v="0"/>
    <n v="2.06"/>
    <n v="35.96"/>
    <n v="44.35"/>
    <n v="26.38"/>
    <n v="11.59"/>
    <n v="5.71"/>
    <n v="73.010000000000005"/>
    <n v="23.38"/>
    <n v="3.61"/>
    <n v="92.95"/>
    <n v="100"/>
    <n v="4"/>
    <n v="49.64"/>
    <n v="45.95"/>
    <n v="2.74"/>
    <n v="21.58"/>
    <n v="6.09"/>
    <n v="103.92"/>
    <n v="78.42"/>
    <n v="11.18"/>
    <n v="0"/>
    <n v="79.349999999999994"/>
    <n v="36.46"/>
    <n v="92.09"/>
    <n v="0.83"/>
    <n v="0.06"/>
    <n v="0.53"/>
    <n v="0.31"/>
    <n v="0.31"/>
    <n v="0.66"/>
    <n v="0"/>
    <n v="0"/>
    <n v="0"/>
    <n v="100"/>
    <n v="43.47"/>
    <n v="32.9"/>
    <n v="233.96"/>
    <n v="295.83"/>
  </r>
  <r>
    <n v="510510"/>
    <s v="Juara"/>
    <s v="MT"/>
    <x v="7"/>
    <n v="51051011"/>
    <s v="Concessionária Águas de Juara Ltda"/>
    <s v="AJ"/>
    <s v="Local"/>
    <s v="Água e Esgoto"/>
    <s v="Empresa privada"/>
    <n v="1"/>
    <n v="1"/>
    <n v="26670"/>
    <n v="26670"/>
    <n v="33610"/>
    <n v="33610"/>
    <n v="1"/>
    <n v="0"/>
    <n v="0"/>
    <n v="1"/>
    <n v="1"/>
    <n v="1"/>
    <n v="0"/>
    <n v="0"/>
    <n v="1"/>
    <n v="0"/>
    <n v="0"/>
    <n v="2029"/>
    <n v="2029"/>
    <m/>
    <m/>
    <m/>
    <m/>
    <n v="26670"/>
    <m/>
    <n v="8882"/>
    <m/>
    <n v="9132"/>
    <m/>
    <n v="8882"/>
    <m/>
    <n v="149.97999999999999"/>
    <m/>
    <n v="1490"/>
    <n v="1370"/>
    <n v="1180"/>
    <n v="1180"/>
    <n v="1180"/>
    <n v="1370"/>
    <n v="8476"/>
    <m/>
    <n v="9132"/>
    <m/>
    <n v="0"/>
    <m/>
    <n v="0"/>
    <n v="0"/>
    <n v="0"/>
    <m/>
    <n v="10048"/>
    <m/>
    <n v="8476"/>
    <m/>
    <n v="0"/>
    <m/>
    <n v="26670"/>
    <m/>
    <n v="1370"/>
    <n v="1197.67"/>
    <n v="1261.5"/>
    <n v="6475.19"/>
    <n v="0"/>
    <n v="867.49"/>
    <n v="5098.54"/>
    <n v="1376.65"/>
    <n v="6865.18"/>
    <n v="0"/>
    <n v="1590.37"/>
    <n v="5213.6899999999996"/>
    <n v="2776.1"/>
    <n v="3499.03"/>
    <n v="12270"/>
    <m/>
    <n v="4090"/>
    <m/>
    <n v="4204"/>
    <m/>
    <n v="76.400000000000006"/>
    <m/>
    <n v="590"/>
    <n v="590"/>
    <n v="590"/>
    <n v="4012"/>
    <m/>
    <n v="5190"/>
    <m/>
    <n v="0"/>
    <n v="0"/>
    <n v="0"/>
    <n v="0"/>
    <m/>
    <n v="12270"/>
    <m/>
    <n v="32.9"/>
    <n v="6688139.79"/>
    <n v="5046868.99"/>
    <n v="1641270.8"/>
    <n v="217699.19"/>
    <n v="6905838.9800000004"/>
    <n v="6865184.8600000003"/>
    <n v="0"/>
    <n v="0"/>
    <m/>
    <n v="963230.17"/>
    <n v="160718.31"/>
    <n v="620283.6"/>
    <n v="47622.3"/>
    <n v="2132647"/>
    <n v="0"/>
    <n v="3843336.7"/>
    <n v="0"/>
    <n v="0"/>
    <n v="0"/>
    <n v="288097.67"/>
    <n v="480139.47"/>
    <n v="654332.46"/>
    <n v="411599"/>
    <n v="0"/>
    <n v="36"/>
    <m/>
    <n v="52694.95"/>
    <n v="1230550.23"/>
    <n v="281113"/>
    <n v="0"/>
    <n v="784818.46"/>
    <n v="1065931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370.44"/>
    <n v="2.17"/>
    <n v="3.78"/>
    <n v="4.28"/>
    <n v="2.78"/>
    <n v="26.3"/>
    <n v="26756.39"/>
    <n v="100"/>
    <n v="79.19"/>
    <n v="91.95"/>
    <n v="174.02"/>
    <n v="20.81"/>
    <n v="10.77"/>
    <n v="50"/>
    <n v="100"/>
    <n v="10.77"/>
    <n v="37.78"/>
    <n v="352.99"/>
    <n v="14.93"/>
    <n v="14.72"/>
    <n v="121.22"/>
    <n v="100"/>
    <n v="46.01"/>
    <n v="13.6"/>
    <n v="1.2"/>
    <n v="159.91999999999999"/>
    <n v="79.19"/>
    <n v="0.59"/>
    <n v="31.89"/>
    <n v="14.4"/>
    <n v="15.11"/>
    <n v="0"/>
    <n v="0.79"/>
    <n v="45.17"/>
    <n v="47.4"/>
    <n v="29.09"/>
    <n v="7.54"/>
    <n v="2.4700000000000002"/>
    <n v="73.08"/>
    <n v="23.77"/>
    <n v="3.15"/>
    <n v="92.82"/>
    <n v="100"/>
    <n v="4.05"/>
    <n v="50"/>
    <n v="46.01"/>
    <n v="2.78"/>
    <n v="20.81"/>
    <n v="5.66"/>
    <n v="95.62"/>
    <n v="79.19"/>
    <n v="10.77"/>
    <n v="0"/>
    <n v="79.349999999999994"/>
    <n v="36.51"/>
    <n v="91.95"/>
    <n v="0.8"/>
    <n v="0.06"/>
    <n v="0.5"/>
    <n v="0.25"/>
    <n v="1.27"/>
    <n v="0.79"/>
    <n v="23.17"/>
    <n v="12.64"/>
    <n v="170.38"/>
    <n v="100"/>
    <n v="50.97"/>
    <n v="40.44"/>
    <n v="262.75"/>
    <n v="343.36"/>
  </r>
  <r>
    <n v="510510"/>
    <s v="Juara"/>
    <s v="MT"/>
    <x v="10"/>
    <n v="51051011"/>
    <s v="Concessionária Águas de Juara Ltda"/>
    <s v="AJ"/>
    <s v="Local"/>
    <s v="Água e Esgoto"/>
    <s v="Empresa privada"/>
    <n v="1"/>
    <n v="1"/>
    <n v="26265"/>
    <n v="26265"/>
    <n v="33100"/>
    <n v="33100"/>
    <n v="1"/>
    <n v="0"/>
    <n v="0"/>
    <n v="1"/>
    <n v="1"/>
    <n v="1"/>
    <n v="0"/>
    <n v="0"/>
    <n v="1"/>
    <n v="0"/>
    <n v="0"/>
    <n v="2029"/>
    <n v="2029"/>
    <m/>
    <m/>
    <m/>
    <m/>
    <n v="26265"/>
    <n v="26145"/>
    <n v="8005"/>
    <n v="7809"/>
    <n v="8503"/>
    <n v="8307"/>
    <n v="8005"/>
    <n v="7809"/>
    <n v="134.5"/>
    <n v="131"/>
    <n v="1700"/>
    <n v="1700"/>
    <n v="1390"/>
    <n v="1390"/>
    <n v="1390"/>
    <n v="1700"/>
    <n v="7883"/>
    <n v="7693"/>
    <n v="8503"/>
    <n v="8307"/>
    <n v="0"/>
    <m/>
    <n v="0"/>
    <n v="0"/>
    <n v="0"/>
    <n v="1040"/>
    <n v="8120"/>
    <n v="7879"/>
    <n v="7883"/>
    <n v="7693"/>
    <n v="0"/>
    <m/>
    <n v="26265"/>
    <n v="26145"/>
    <n v="1700"/>
    <n v="1041.75"/>
    <n v="429.26"/>
    <n v="6412.82"/>
    <n v="108.33"/>
    <n v="0"/>
    <n v="3036.79"/>
    <n v="3696.98"/>
    <n v="4975.6400000000003"/>
    <n v="0"/>
    <n v="0"/>
    <n v="68.400000000000006"/>
    <n v="1727.85"/>
    <n v="0"/>
    <n v="14360"/>
    <n v="13000"/>
    <n v="4314"/>
    <n v="3483"/>
    <n v="4556"/>
    <n v="3640"/>
    <n v="72"/>
    <n v="58.3"/>
    <n v="460"/>
    <n v="460"/>
    <n v="460"/>
    <n v="4338"/>
    <n v="3568"/>
    <n v="4805"/>
    <n v="4093"/>
    <n v="0"/>
    <n v="0"/>
    <n v="0"/>
    <n v="0"/>
    <m/>
    <n v="14360"/>
    <n v="13000"/>
    <n v="27.59"/>
    <n v="4887095.07"/>
    <n v="3937392.25"/>
    <n v="949702.82"/>
    <n v="191466"/>
    <n v="5078561.07"/>
    <n v="4907095.07"/>
    <n v="0"/>
    <n v="415623"/>
    <n v="395863"/>
    <n v="1036941.99"/>
    <n v="153131.87"/>
    <n v="316310.93"/>
    <n v="225450"/>
    <n v="2845562.8"/>
    <n v="0"/>
    <n v="3135720.87"/>
    <n v="0"/>
    <n v="0"/>
    <n v="0"/>
    <n v="721523.82"/>
    <n v="0"/>
    <n v="298340"/>
    <n v="1627843.47"/>
    <n v="0"/>
    <n v="26"/>
    <n v="27"/>
    <n v="392204.19"/>
    <n v="290158.07"/>
    <n v="1650183.47"/>
    <n v="276000"/>
    <n v="0"/>
    <n v="1926183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71.81"/>
    <n v="1.69"/>
    <n v="2.64"/>
    <n v="2.83"/>
    <n v="2.06"/>
    <n v="40.26"/>
    <n v="39129.89"/>
    <n v="100"/>
    <n v="81.760000000000005"/>
    <n v="100"/>
    <n v="155.85"/>
    <n v="18.239999999999998"/>
    <n v="13.8"/>
    <n v="33.090000000000003"/>
    <n v="100"/>
    <n v="13.8"/>
    <n v="32"/>
    <n v="387.55"/>
    <n v="16.600000000000001"/>
    <n v="14.64"/>
    <n v="145.30000000000001"/>
    <n v="100"/>
    <n v="54.67"/>
    <n v="16.899999999999999"/>
    <n v="1.54"/>
    <n v="227.59"/>
    <n v="81.760000000000005"/>
    <n v="3.38"/>
    <n v="58.23"/>
    <n v="21.22"/>
    <n v="25.83"/>
    <n v="0"/>
    <n v="8.0299999999999994"/>
    <n v="36.44"/>
    <n v="44.36"/>
    <n v="11.12"/>
    <n v="5.38"/>
    <n v="13.78"/>
    <n v="77.53"/>
    <n v="18.7"/>
    <n v="3.77"/>
    <n v="92.66"/>
    <n v="100"/>
    <n v="3.35"/>
    <n v="33.090000000000003"/>
    <n v="54.67"/>
    <n v="2.2400000000000002"/>
    <n v="18.239999999999998"/>
    <n v="6.4"/>
    <n v="107.41"/>
    <n v="81.760000000000005"/>
    <n v="13.8"/>
    <n v="31"/>
    <n v="79.349999999999994"/>
    <n v="43.38"/>
    <n v="100"/>
    <n v="0.61"/>
    <n v="0.06"/>
    <n v="0.3"/>
    <n v="0.14000000000000001"/>
    <n v="0.16"/>
    <n v="0.49"/>
    <n v="0"/>
    <n v="0"/>
    <n v="0"/>
    <n v="96.56"/>
    <n v="0"/>
    <n v="34.729999999999997"/>
    <n v="172.45"/>
    <n v="365.93"/>
  </r>
  <r>
    <n v="510510"/>
    <s v="Juara"/>
    <s v="MT"/>
    <x v="11"/>
    <n v="51051011"/>
    <s v="Concessionária Águas de Juara Ltda"/>
    <s v="AJ"/>
    <s v="Local"/>
    <s v="Água e Esgoto"/>
    <s v="Empresa privada"/>
    <n v="1"/>
    <n v="1"/>
    <n v="26145"/>
    <n v="26145"/>
    <n v="32948"/>
    <n v="32948"/>
    <n v="1"/>
    <n v="0"/>
    <n v="0"/>
    <n v="1"/>
    <n v="1"/>
    <n v="1"/>
    <n v="0"/>
    <n v="0"/>
    <n v="1"/>
    <n v="0"/>
    <n v="0"/>
    <n v="2029"/>
    <n v="2029"/>
    <m/>
    <m/>
    <m/>
    <m/>
    <n v="26145"/>
    <n v="26020"/>
    <n v="7809"/>
    <n v="7586"/>
    <n v="8307"/>
    <n v="8087"/>
    <n v="7809"/>
    <n v="7586"/>
    <n v="131"/>
    <n v="122"/>
    <n v="1700"/>
    <n v="1700"/>
    <n v="1355"/>
    <n v="1355"/>
    <n v="1355"/>
    <n v="1700"/>
    <n v="7693"/>
    <n v="7359"/>
    <n v="8307"/>
    <n v="8087"/>
    <n v="0"/>
    <m/>
    <n v="0"/>
    <n v="0"/>
    <n v="0"/>
    <n v="1012"/>
    <n v="7879"/>
    <n v="7656"/>
    <n v="7693"/>
    <n v="7359"/>
    <n v="0"/>
    <n v="0"/>
    <n v="26145"/>
    <n v="26020"/>
    <n v="1700"/>
    <n v="942.82"/>
    <n v="370.39"/>
    <n v="5529"/>
    <n v="92.8"/>
    <n v="0"/>
    <n v="2569.96"/>
    <n v="2867.38"/>
    <n v="4288.33"/>
    <n v="0"/>
    <n v="0"/>
    <n v="66.2"/>
    <n v="1479.7"/>
    <n v="0"/>
    <n v="13000"/>
    <n v="11100"/>
    <n v="3483"/>
    <n v="3084"/>
    <n v="3640"/>
    <n v="3270"/>
    <n v="58.3"/>
    <n v="40"/>
    <n v="384"/>
    <n v="384"/>
    <n v="384"/>
    <n v="3568"/>
    <n v="3218"/>
    <n v="4093"/>
    <n v="3084"/>
    <n v="0"/>
    <n v="0"/>
    <n v="0"/>
    <n v="0"/>
    <n v="0"/>
    <n v="13000"/>
    <n v="11100"/>
    <n v="18"/>
    <n v="4099650.91"/>
    <n v="3588895.06"/>
    <n v="510755.85"/>
    <n v="188686.88"/>
    <n v="4288337.79"/>
    <n v="4288337.79"/>
    <n v="0"/>
    <n v="395863"/>
    <n v="317903"/>
    <n v="996729.3"/>
    <n v="126221.05"/>
    <n v="292452.93"/>
    <n v="162200"/>
    <n v="2545948.75"/>
    <n v="0"/>
    <n v="2792862.35"/>
    <n v="0"/>
    <n v="0"/>
    <n v="0"/>
    <n v="599095.47"/>
    <n v="0"/>
    <n v="230000"/>
    <n v="1682429"/>
    <n v="215000"/>
    <n v="27"/>
    <n v="27"/>
    <n v="369250"/>
    <n v="246913.6"/>
    <n v="1782429"/>
    <n v="345000"/>
    <n v="0"/>
    <n v="212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31.56"/>
    <n v="1.61"/>
    <n v="2.36"/>
    <n v="2.65"/>
    <n v="1.33"/>
    <n v="41.5"/>
    <n v="36915.9"/>
    <n v="100"/>
    <n v="79.709999999999994"/>
    <n v="100"/>
    <n v="146.79"/>
    <n v="20.29"/>
    <n v="13.8"/>
    <n v="28.34"/>
    <n v="100"/>
    <n v="13.8"/>
    <n v="31"/>
    <n v="371.16"/>
    <n v="16.3"/>
    <n v="13.7"/>
    <n v="142.30000000000001"/>
    <n v="100"/>
    <n v="49.72"/>
    <n v="17.3"/>
    <n v="1.46"/>
    <n v="218.5"/>
    <n v="79.709999999999994"/>
    <n v="0"/>
    <n v="62.1"/>
    <n v="24.31"/>
    <n v="28.27"/>
    <n v="0"/>
    <n v="9.01"/>
    <n v="39.15"/>
    <n v="45.52"/>
    <n v="11.49"/>
    <n v="4.96"/>
    <n v="14.5"/>
    <n v="83.69"/>
    <n v="11.91"/>
    <n v="4.4000000000000004"/>
    <n v="91.81"/>
    <n v="100"/>
    <n v="3.51"/>
    <n v="28.34"/>
    <n v="49.72"/>
    <n v="2.46"/>
    <n v="20.29"/>
    <n v="7.47"/>
    <n v="122.79"/>
    <n v="79.709999999999994"/>
    <n v="13.8"/>
    <n v="35"/>
    <n v="79.349999999999994"/>
    <n v="39.46"/>
    <n v="100"/>
    <n v="0.55000000000000004"/>
    <n v="0.05"/>
    <n v="0.3"/>
    <n v="0.14000000000000001"/>
    <n v="0.16"/>
    <n v="0.48"/>
    <n v="0"/>
    <n v="0"/>
    <n v="0"/>
    <n v="96.51"/>
    <n v="0"/>
    <n v="34.51"/>
    <n v="168.44"/>
    <n v="349.78"/>
  </r>
  <r>
    <n v="510510"/>
    <s v="Juara"/>
    <s v="MT"/>
    <x v="12"/>
    <n v="51051011"/>
    <s v="Concessionária Águas de Juara Ltda"/>
    <s v="AJ"/>
    <s v="Local"/>
    <s v="Água e Esgoto"/>
    <s v="Empresa privada"/>
    <n v="1"/>
    <n v="1"/>
    <n v="26020"/>
    <n v="26020"/>
    <n v="32791"/>
    <n v="32791"/>
    <n v="1"/>
    <n v="0"/>
    <n v="0"/>
    <n v="1"/>
    <n v="1"/>
    <n v="1"/>
    <n v="0"/>
    <n v="0"/>
    <n v="1"/>
    <n v="0"/>
    <n v="0"/>
    <n v="2029"/>
    <n v="2029"/>
    <m/>
    <m/>
    <m/>
    <m/>
    <n v="26020"/>
    <n v="27255"/>
    <n v="7586"/>
    <n v="7449"/>
    <n v="8087"/>
    <n v="7941"/>
    <n v="7586"/>
    <n v="7449"/>
    <n v="122"/>
    <n v="120"/>
    <n v="1690"/>
    <n v="1690"/>
    <n v="1378"/>
    <n v="1378"/>
    <n v="1378"/>
    <n v="1690"/>
    <n v="7359"/>
    <n v="7279"/>
    <n v="8087"/>
    <n v="7941"/>
    <n v="0"/>
    <m/>
    <n v="0"/>
    <n v="0"/>
    <n v="0"/>
    <n v="1036"/>
    <n v="7656"/>
    <n v="7534"/>
    <n v="7359"/>
    <n v="7279"/>
    <n v="0"/>
    <n v="0"/>
    <n v="26020"/>
    <n v="27255"/>
    <n v="1690"/>
    <n v="927.65"/>
    <n v="3873"/>
    <n v="4590"/>
    <n v="0"/>
    <m/>
    <n v="1879"/>
    <n v="2710"/>
    <n v="4069"/>
    <n v="0"/>
    <m/>
    <n v="28"/>
    <n v="1334"/>
    <m/>
    <n v="11100"/>
    <n v="7000"/>
    <n v="3084"/>
    <n v="1850"/>
    <n v="3270"/>
    <n v="1947"/>
    <n v="40"/>
    <n v="27"/>
    <n v="295"/>
    <n v="295"/>
    <n v="295"/>
    <n v="3218"/>
    <n v="1940"/>
    <n v="3084"/>
    <n v="1850"/>
    <n v="0"/>
    <n v="0"/>
    <n v="0"/>
    <n v="0"/>
    <n v="0"/>
    <n v="11100"/>
    <n v="7000"/>
    <n v="15"/>
    <n v="3842685"/>
    <n v="3640853"/>
    <n v="201832"/>
    <n v="132522"/>
    <n v="3975207"/>
    <n v="4069629.95"/>
    <n v="0"/>
    <n v="317903"/>
    <n v="412325"/>
    <n v="1031885"/>
    <n v="115315.35"/>
    <n v="272044.99"/>
    <n v="158280.06"/>
    <n v="2501960"/>
    <n v="0"/>
    <n v="2735509.24"/>
    <n v="15000"/>
    <n v="0"/>
    <n v="0"/>
    <n v="568025.97"/>
    <n v="0"/>
    <n v="226000"/>
    <n v="1968000"/>
    <n v="0"/>
    <n v="27"/>
    <n v="25"/>
    <n v="356408.63"/>
    <n v="233549.24"/>
    <n v="1959000"/>
    <n v="250000"/>
    <n v="0"/>
    <n v="2209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408.56"/>
    <n v="1.64"/>
    <n v="2.2999999999999998"/>
    <n v="2.64"/>
    <n v="0.68"/>
    <n v="43.51"/>
    <n v="39687.879999999997"/>
    <n v="100"/>
    <n v="81.540000000000006"/>
    <n v="100"/>
    <n v="140.47"/>
    <n v="18.46"/>
    <n v="14.3"/>
    <n v="21.41"/>
    <n v="100"/>
    <n v="14.3"/>
    <n v="30"/>
    <n v="354.22"/>
    <n v="15.9"/>
    <n v="13.58"/>
    <n v="141.69999999999999"/>
    <n v="100"/>
    <n v="42.66"/>
    <n v="17.5"/>
    <n v="1.5"/>
    <n v="235.53"/>
    <n v="81.540000000000006"/>
    <n v="-2.38"/>
    <n v="65.11"/>
    <n v="26.85"/>
    <n v="30.97"/>
    <n v="0"/>
    <n v="9.27"/>
    <n v="41.24"/>
    <n v="47.57"/>
    <n v="10.87"/>
    <n v="4.6100000000000003"/>
    <n v="14.25"/>
    <n v="91.59"/>
    <n v="5.08"/>
    <n v="3.33"/>
    <n v="91.33"/>
    <n v="100"/>
    <n v="3.46"/>
    <n v="21.41"/>
    <n v="42.66"/>
    <n v="2.6"/>
    <n v="18.46"/>
    <n v="7.06"/>
    <n v="113.71"/>
    <n v="81.540000000000006"/>
    <n v="14.3"/>
    <n v="30"/>
    <n v="79.349999999999994"/>
    <n v="33.85"/>
    <n v="100"/>
    <n v="0.55000000000000004"/>
    <n v="0.05"/>
    <n v="0.28999999999999998"/>
    <n v="2.06"/>
    <n v="2.08"/>
    <n v="0.41"/>
    <m/>
    <m/>
    <m/>
    <n v="100"/>
    <m/>
    <n v="32.78"/>
    <n v="162.66"/>
    <n v="332.95"/>
  </r>
  <r>
    <n v="510510"/>
    <s v="Juara"/>
    <s v="MT"/>
    <x v="13"/>
    <n v="51051011"/>
    <s v="Concessionária Águas de Juara Ltda"/>
    <s v="AJ"/>
    <s v="Local"/>
    <s v="Água e Esgoto"/>
    <s v="Empresa privada"/>
    <n v="1"/>
    <n v="1"/>
    <n v="27255"/>
    <n v="27255"/>
    <n v="33246"/>
    <n v="33246"/>
    <n v="1"/>
    <n v="0"/>
    <n v="0"/>
    <n v="1"/>
    <n v="1"/>
    <n v="1"/>
    <n v="0"/>
    <n v="0"/>
    <n v="1"/>
    <n v="0"/>
    <n v="0"/>
    <m/>
    <m/>
    <m/>
    <m/>
    <m/>
    <m/>
    <n v="27255"/>
    <m/>
    <n v="7449"/>
    <m/>
    <n v="7941"/>
    <m/>
    <n v="7449"/>
    <m/>
    <n v="120"/>
    <m/>
    <n v="1652"/>
    <n v="1652"/>
    <n v="1355"/>
    <n v="1355"/>
    <n v="1355"/>
    <n v="1652"/>
    <n v="7279"/>
    <m/>
    <n v="7941"/>
    <m/>
    <n v="0"/>
    <m/>
    <n v="0"/>
    <n v="0"/>
    <n v="0"/>
    <n v="1012"/>
    <n v="7534"/>
    <m/>
    <n v="7279"/>
    <m/>
    <m/>
    <m/>
    <n v="27255"/>
    <m/>
    <n v="1652"/>
    <n v="943"/>
    <n v="279"/>
    <n v="3945"/>
    <n v="125"/>
    <n v="834"/>
    <n v="1390"/>
    <n v="2430"/>
    <n v="3352"/>
    <n v="0"/>
    <n v="1175"/>
    <n v="14"/>
    <n v="751"/>
    <n v="1091"/>
    <n v="7000"/>
    <m/>
    <n v="1850"/>
    <m/>
    <n v="1947"/>
    <m/>
    <n v="27"/>
    <m/>
    <n v="140"/>
    <n v="140"/>
    <n v="140"/>
    <n v="1940"/>
    <m/>
    <n v="1850"/>
    <m/>
    <n v="0"/>
    <n v="0"/>
    <n v="0"/>
    <n v="0"/>
    <m/>
    <n v="7000"/>
    <m/>
    <n v="1"/>
    <n v="3438844"/>
    <n v="3414955"/>
    <n v="23889"/>
    <n v="130263"/>
    <n v="3569107"/>
    <n v="3352106"/>
    <n v="0"/>
    <n v="412325"/>
    <m/>
    <n v="996810"/>
    <n v="105424"/>
    <n v="270988"/>
    <n v="103200"/>
    <n v="2506850"/>
    <n v="0"/>
    <n v="2506850"/>
    <n v="25000"/>
    <n v="0"/>
    <n v="0"/>
    <n v="663935"/>
    <n v="0"/>
    <n v="295000"/>
    <n v="2325000"/>
    <n v="0"/>
    <n v="25"/>
    <m/>
    <n v="366493"/>
    <n v="0"/>
    <n v="2365000"/>
    <n v="280000"/>
    <n v="0"/>
    <n v="264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395.52"/>
    <n v="1.68"/>
    <n v="2.2999999999999998"/>
    <n v="2.52"/>
    <n v="0.17"/>
    <n v="43.88"/>
    <n v="39872.400000000001"/>
    <n v="100"/>
    <n v="82.02"/>
    <n v="100"/>
    <n v="137.18"/>
    <n v="17.98"/>
    <n v="14.2"/>
    <n v="10.33"/>
    <n v="100"/>
    <n v="14.2"/>
    <n v="28"/>
    <n v="358.41"/>
    <n v="15.9"/>
    <n v="14.59"/>
    <n v="136.19999999999999"/>
    <n v="100"/>
    <n v="25.68"/>
    <n v="17.3"/>
    <n v="1.68"/>
    <n v="253.52"/>
    <n v="82.02"/>
    <n v="6.08"/>
    <n v="72.900000000000006"/>
    <n v="28.99"/>
    <n v="31.99"/>
    <n v="0"/>
    <n v="10.66"/>
    <n v="39.76"/>
    <n v="43.88"/>
    <n v="10.81"/>
    <n v="4.21"/>
    <n v="14.62"/>
    <n v="95.68"/>
    <n v="0.67"/>
    <n v="3.65"/>
    <n v="91.66"/>
    <n v="100"/>
    <n v="3.36"/>
    <n v="10.33"/>
    <n v="25.68"/>
    <n v="2.69"/>
    <n v="17.98"/>
    <n v="6.78"/>
    <n v="109.24"/>
    <n v="82.02"/>
    <n v="14.2"/>
    <n v="43"/>
    <n v="81.98"/>
    <n v="21.06"/>
    <n v="100"/>
    <n v="0.56999999999999995"/>
    <n v="0.01"/>
    <n v="0.28999999999999998"/>
    <n v="0.2"/>
    <n v="0.19"/>
    <n v="0.38"/>
    <n v="35.049999999999997"/>
    <n v="24.88"/>
    <n v="52.26"/>
    <n v="91.75"/>
    <n v="32.549999999999997"/>
    <n v="22.4"/>
    <n v="133.72"/>
    <n v="337.06"/>
  </r>
  <r>
    <n v="510515"/>
    <s v="Juína"/>
    <s v="MT"/>
    <x v="0"/>
    <n v="51051511"/>
    <s v="Departamento de Água e Esgoto Sanitário"/>
    <s v="DAES"/>
    <s v="Local"/>
    <s v="Água e Esgoto"/>
    <s v="Autarquia"/>
    <n v="1"/>
    <n v="1"/>
    <m/>
    <m/>
    <n v="45869"/>
    <n v="45869"/>
    <m/>
    <m/>
    <m/>
    <n v="1"/>
    <n v="1"/>
    <n v="1"/>
    <n v="3"/>
    <n v="0"/>
    <m/>
    <m/>
    <m/>
    <m/>
    <m/>
    <m/>
    <m/>
    <m/>
    <m/>
    <n v="40250"/>
    <n v="35120"/>
    <n v="11572"/>
    <n v="11025"/>
    <n v="11572"/>
    <n v="11025"/>
    <n v="11572"/>
    <n v="11025"/>
    <n v="213"/>
    <n v="212"/>
    <n v="3400"/>
    <n v="3340"/>
    <n v="3340"/>
    <n v="3340"/>
    <n v="3400"/>
    <n v="0"/>
    <m/>
    <m/>
    <n v="11572"/>
    <n v="11025"/>
    <n v="60"/>
    <m/>
    <n v="0"/>
    <n v="0"/>
    <n v="0"/>
    <n v="0"/>
    <n v="13500"/>
    <n v="12750"/>
    <m/>
    <m/>
    <n v="0"/>
    <m/>
    <m/>
    <n v="35120"/>
    <n v="0"/>
    <n v="1392.77"/>
    <m/>
    <m/>
    <m/>
    <m/>
    <m/>
    <m/>
    <m/>
    <m/>
    <m/>
    <m/>
    <m/>
    <m/>
    <n v="2096"/>
    <n v="2096"/>
    <n v="526"/>
    <n v="524"/>
    <n v="526"/>
    <n v="524"/>
    <n v="5"/>
    <n v="5"/>
    <n v="77"/>
    <n v="77"/>
    <n v="0"/>
    <n v="345"/>
    <n v="343"/>
    <n v="587"/>
    <n v="585"/>
    <n v="0"/>
    <n v="0"/>
    <n v="0"/>
    <n v="0"/>
    <m/>
    <m/>
    <n v="210"/>
    <n v="6.05"/>
    <n v="7399053.1299999999"/>
    <n v="7133804.29"/>
    <n v="265248.84000000003"/>
    <n v="936"/>
    <n v="7399989.1299999999"/>
    <n v="7399053.1299999999"/>
    <n v="0"/>
    <m/>
    <m/>
    <n v="2830770.32"/>
    <n v="377276.2"/>
    <n v="1278119.8500000001"/>
    <n v="955667.88"/>
    <n v="6782798.54"/>
    <n v="0"/>
    <n v="7231018.1600000001"/>
    <n v="0"/>
    <n v="448219.62"/>
    <n v="0"/>
    <n v="72725.16"/>
    <n v="0"/>
    <n v="279933.24"/>
    <n v="425330.84"/>
    <n v="133665.07999999999"/>
    <n v="39"/>
    <n v="35"/>
    <n v="1268239.1299999999"/>
    <n v="0"/>
    <n v="838929.16"/>
    <n v="0"/>
    <n v="0"/>
    <n v="838929.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9.55"/>
    <n v="2.13"/>
    <n v="2.1800000000000002"/>
    <n v="2.1"/>
    <m/>
    <n v="52.36"/>
    <n v="76507.31"/>
    <n v="100"/>
    <n v="98.24"/>
    <n v="0"/>
    <n v="102.32"/>
    <n v="0"/>
    <n v="24.63"/>
    <n v="2.31"/>
    <n v="100"/>
    <n v="25.08"/>
    <n v="49.49"/>
    <n v="238.9"/>
    <n v="16.190000000000001"/>
    <n v="8.5299999999999994"/>
    <n v="242.82"/>
    <m/>
    <m/>
    <n v="25.08"/>
    <n v="1.99"/>
    <n v="573.66999999999996"/>
    <n v="100"/>
    <n v="0.01"/>
    <n v="91.67"/>
    <n v="38.26"/>
    <n v="51.17"/>
    <n v="0"/>
    <n v="17.14"/>
    <n v="41.73"/>
    <n v="55.82"/>
    <n v="18.84"/>
    <n v="5.56"/>
    <n v="18.7"/>
    <n v="96.4"/>
    <n v="3.58"/>
    <n v="0.01"/>
    <m/>
    <n v="100"/>
    <n v="3.27"/>
    <n v="2.31"/>
    <m/>
    <n v="3.13"/>
    <n v="1.76"/>
    <n v="0.77"/>
    <n v="14.55"/>
    <n v="98.24"/>
    <n v="24.63"/>
    <m/>
    <n v="87.75"/>
    <n v="4.57"/>
    <n v="0"/>
    <n v="0.41"/>
    <n v="0.08"/>
    <n v="0.91"/>
    <m/>
    <m/>
    <m/>
    <m/>
    <m/>
    <m/>
    <m/>
    <m/>
    <m/>
    <n v="109.09"/>
    <n v="238.9"/>
  </r>
  <r>
    <n v="510515"/>
    <s v="Juína"/>
    <s v="MT"/>
    <x v="1"/>
    <n v="51051511"/>
    <s v="Departamento de Água e Esgoto Sanitário"/>
    <s v="DAES"/>
    <s v="Local"/>
    <s v="Água e Esgoto"/>
    <s v="Autarquia"/>
    <n v="1"/>
    <n v="1"/>
    <n v="35634"/>
    <n v="35634"/>
    <n v="41190"/>
    <n v="41190"/>
    <m/>
    <m/>
    <m/>
    <n v="1"/>
    <n v="1"/>
    <n v="1"/>
    <n v="3"/>
    <n v="0"/>
    <m/>
    <m/>
    <m/>
    <m/>
    <m/>
    <m/>
    <m/>
    <m/>
    <m/>
    <n v="35120"/>
    <n v="35087"/>
    <n v="11025"/>
    <n v="10450"/>
    <n v="11025"/>
    <n v="10450"/>
    <n v="11025"/>
    <n v="10450"/>
    <n v="212"/>
    <n v="210"/>
    <n v="3300"/>
    <n v="3250"/>
    <n v="3250"/>
    <n v="3250"/>
    <n v="3350"/>
    <n v="0"/>
    <m/>
    <m/>
    <n v="11025"/>
    <n v="10450"/>
    <n v="50"/>
    <m/>
    <n v="0"/>
    <n v="0"/>
    <n v="0"/>
    <n v="0"/>
    <n v="12750"/>
    <n v="10850"/>
    <m/>
    <m/>
    <n v="0"/>
    <m/>
    <n v="35120"/>
    <n v="35087"/>
    <n v="0"/>
    <n v="1169.8900000000001"/>
    <m/>
    <m/>
    <m/>
    <m/>
    <m/>
    <m/>
    <m/>
    <m/>
    <m/>
    <m/>
    <m/>
    <m/>
    <n v="2096"/>
    <n v="2096"/>
    <n v="524"/>
    <n v="525"/>
    <n v="524"/>
    <n v="525"/>
    <n v="5"/>
    <n v="5"/>
    <n v="76"/>
    <n v="76"/>
    <n v="0"/>
    <n v="343"/>
    <n v="343"/>
    <n v="585"/>
    <n v="574"/>
    <n v="0"/>
    <n v="0"/>
    <n v="0"/>
    <n v="0"/>
    <m/>
    <n v="210"/>
    <n v="206"/>
    <n v="0"/>
    <n v="5972741.2400000002"/>
    <n v="5737418.5099999998"/>
    <n v="235322.73"/>
    <n v="19095.72"/>
    <n v="5991836.96"/>
    <n v="5991836.96"/>
    <n v="0"/>
    <m/>
    <m/>
    <n v="2548095.98"/>
    <n v="315876.59999999998"/>
    <n v="1044223.51"/>
    <n v="1583930.05"/>
    <n v="5552566.4900000002"/>
    <n v="0"/>
    <n v="6159538.6600000001"/>
    <n v="0"/>
    <n v="399065.97"/>
    <n v="0"/>
    <n v="60440.35"/>
    <n v="0"/>
    <n v="710307.02"/>
    <n v="0"/>
    <n v="82593.149999999994"/>
    <n v="35"/>
    <n v="36"/>
    <n v="0"/>
    <n v="207906.2"/>
    <n v="792900.17"/>
    <n v="0"/>
    <n v="0"/>
    <n v="792900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7.24"/>
    <n v="1.84"/>
    <n v="1.78"/>
    <n v="1.71"/>
    <m/>
    <n v="67.08"/>
    <n v="71777.350000000006"/>
    <n v="100"/>
    <n v="98.48"/>
    <n v="0"/>
    <n v="96.97"/>
    <n v="-1.52"/>
    <n v="25.22"/>
    <n v="2.34"/>
    <n v="100"/>
    <n v="26"/>
    <n v="57.57"/>
    <n v="195.63"/>
    <n v="17.88"/>
    <n v="8.6300000000000008"/>
    <n v="253.65"/>
    <n v="98.56"/>
    <n v="0.59"/>
    <n v="25.61"/>
    <n v="1.66"/>
    <n v="493.04"/>
    <n v="101.52"/>
    <n v="0"/>
    <n v="92.97"/>
    <n v="42.66"/>
    <n v="69.180000000000007"/>
    <n v="0"/>
    <n v="0"/>
    <n v="45.89"/>
    <n v="74.42"/>
    <n v="18.809999999999999"/>
    <n v="5.69"/>
    <n v="0"/>
    <n v="95.75"/>
    <n v="3.93"/>
    <n v="0.32"/>
    <m/>
    <n v="100"/>
    <n v="3.31"/>
    <n v="2.34"/>
    <n v="0.59"/>
    <n v="3.15"/>
    <n v="1.52"/>
    <n v="0.65"/>
    <n v="12.76"/>
    <n v="98.48"/>
    <n v="25.22"/>
    <m/>
    <n v="85.26"/>
    <n v="5.09"/>
    <n v="0"/>
    <n v="0.35"/>
    <n v="0"/>
    <n v="0.89"/>
    <m/>
    <m/>
    <m/>
    <m/>
    <m/>
    <m/>
    <m/>
    <m/>
    <m/>
    <n v="107.91"/>
    <n v="195.63"/>
  </r>
  <r>
    <n v="510515"/>
    <s v="Juína"/>
    <s v="MT"/>
    <x v="2"/>
    <n v="51051511"/>
    <s v="Departamento de Água e Esgoto Sanitário"/>
    <s v="DAES"/>
    <s v="Local"/>
    <s v="Água e Esgoto"/>
    <s v="Autarquia"/>
    <n v="1"/>
    <n v="1"/>
    <n v="35557"/>
    <n v="35557"/>
    <n v="41101"/>
    <n v="41101"/>
    <m/>
    <m/>
    <m/>
    <n v="1"/>
    <n v="1"/>
    <n v="1"/>
    <n v="3"/>
    <n v="0"/>
    <m/>
    <m/>
    <m/>
    <m/>
    <m/>
    <m/>
    <m/>
    <m/>
    <m/>
    <n v="35087"/>
    <n v="35087"/>
    <n v="10450"/>
    <n v="9750"/>
    <n v="10450"/>
    <n v="9750"/>
    <n v="10450"/>
    <n v="9750"/>
    <n v="210"/>
    <n v="207"/>
    <n v="3240"/>
    <n v="2323"/>
    <n v="2363"/>
    <n v="2363"/>
    <n v="2363"/>
    <n v="0"/>
    <m/>
    <m/>
    <n v="10450"/>
    <n v="9750"/>
    <n v="40"/>
    <m/>
    <n v="0"/>
    <n v="0"/>
    <n v="0"/>
    <n v="0"/>
    <n v="10850"/>
    <n v="10150"/>
    <m/>
    <m/>
    <n v="0"/>
    <m/>
    <n v="35087"/>
    <n v="35087"/>
    <n v="0"/>
    <n v="1264"/>
    <m/>
    <m/>
    <m/>
    <m/>
    <m/>
    <m/>
    <m/>
    <m/>
    <m/>
    <m/>
    <m/>
    <m/>
    <n v="2096"/>
    <n v="2096"/>
    <n v="525"/>
    <n v="525"/>
    <n v="525"/>
    <n v="525"/>
    <n v="5"/>
    <n v="5"/>
    <n v="74"/>
    <n v="74"/>
    <n v="0"/>
    <n v="343"/>
    <n v="343"/>
    <n v="574"/>
    <n v="574"/>
    <n v="0"/>
    <n v="0"/>
    <n v="0"/>
    <n v="0"/>
    <m/>
    <n v="206"/>
    <n v="206"/>
    <n v="0"/>
    <n v="5384684.6500000004"/>
    <n v="5160233.68"/>
    <n v="224450.97"/>
    <n v="4063.8"/>
    <n v="5388748.4500000002"/>
    <n v="5388748.4500000002"/>
    <n v="0"/>
    <m/>
    <n v="0"/>
    <n v="2661167.9900000002"/>
    <n v="160257"/>
    <n v="906462.85"/>
    <n v="835483.55"/>
    <n v="4738120.71"/>
    <n v="0"/>
    <n v="5315537.32"/>
    <n v="0"/>
    <n v="409314.49"/>
    <n v="0"/>
    <n v="52503.45"/>
    <n v="0"/>
    <n v="70908.81"/>
    <n v="0"/>
    <n v="51337.06"/>
    <n v="36"/>
    <n v="35"/>
    <n v="122245.87"/>
    <n v="168102.12"/>
    <n v="122245.87"/>
    <n v="0"/>
    <n v="0"/>
    <n v="122245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9.3"/>
    <n v="2.25"/>
    <n v="2.2799999999999998"/>
    <n v="2.1800000000000002"/>
    <m/>
    <n v="65.78"/>
    <n v="74962.48"/>
    <n v="100"/>
    <n v="72.930000000000007"/>
    <n v="0"/>
    <n v="101.3"/>
    <n v="27.07"/>
    <n v="19.5"/>
    <n v="3.13"/>
    <n v="100"/>
    <n v="19.5"/>
    <n v="46.65"/>
    <n v="227.78"/>
    <n v="19.86"/>
    <n v="8.7100000000000009"/>
    <n v="184.51"/>
    <n v="98.68"/>
    <n v="0.57999999999999996"/>
    <n v="26.73"/>
    <n v="2.0099999999999998"/>
    <n v="445.94"/>
    <n v="72.930000000000007"/>
    <n v="0"/>
    <n v="87.99"/>
    <n v="49.42"/>
    <n v="64.94"/>
    <n v="0"/>
    <n v="2.27"/>
    <n v="56.17"/>
    <n v="73.8"/>
    <n v="19.13"/>
    <n v="3.38"/>
    <n v="2.58"/>
    <n v="95.76"/>
    <n v="4.17"/>
    <n v="0.08"/>
    <m/>
    <n v="100"/>
    <n v="3.51"/>
    <n v="3.13"/>
    <n v="0.57999999999999996"/>
    <n v="3.34"/>
    <n v="27.07"/>
    <n v="11.52"/>
    <n v="237.9"/>
    <n v="72.930000000000007"/>
    <n v="19.5"/>
    <m/>
    <n v="85.37"/>
    <n v="5.0999999999999996"/>
    <n v="0"/>
    <n v="0.39"/>
    <n v="0"/>
    <n v="0.72"/>
    <m/>
    <m/>
    <m/>
    <m/>
    <m/>
    <m/>
    <m/>
    <m/>
    <m/>
    <n v="113.73"/>
    <n v="227.78"/>
  </r>
  <r>
    <n v="510515"/>
    <s v="Juína"/>
    <s v="MT"/>
    <x v="3"/>
    <n v="51051511"/>
    <s v="Departamento de Água e Esgoto Sanitário"/>
    <s v="DAES"/>
    <s v="Local"/>
    <s v="Água e Esgoto"/>
    <s v="Autarquia"/>
    <n v="1"/>
    <n v="1"/>
    <n v="35467"/>
    <n v="35467"/>
    <n v="40997"/>
    <n v="40997"/>
    <m/>
    <m/>
    <m/>
    <n v="1"/>
    <n v="1"/>
    <n v="1"/>
    <n v="3"/>
    <n v="0"/>
    <m/>
    <m/>
    <m/>
    <m/>
    <m/>
    <m/>
    <m/>
    <m/>
    <m/>
    <n v="35087"/>
    <n v="35087"/>
    <n v="9750"/>
    <n v="9493"/>
    <n v="9750"/>
    <n v="9493"/>
    <n v="9750"/>
    <n v="9493"/>
    <n v="207"/>
    <n v="202"/>
    <n v="3196"/>
    <n v="2279"/>
    <n v="2319"/>
    <n v="2319"/>
    <n v="2319"/>
    <n v="0"/>
    <m/>
    <m/>
    <n v="9750"/>
    <n v="9493"/>
    <n v="40"/>
    <m/>
    <n v="0"/>
    <n v="0"/>
    <n v="0"/>
    <n v="0"/>
    <n v="10150"/>
    <n v="10101"/>
    <m/>
    <m/>
    <n v="0"/>
    <m/>
    <n v="35087"/>
    <n v="35087"/>
    <n v="0"/>
    <m/>
    <m/>
    <m/>
    <m/>
    <m/>
    <m/>
    <m/>
    <m/>
    <m/>
    <m/>
    <m/>
    <m/>
    <m/>
    <n v="2096"/>
    <n v="2096"/>
    <n v="525"/>
    <n v="524"/>
    <n v="525"/>
    <n v="524"/>
    <n v="5"/>
    <n v="5"/>
    <n v="74"/>
    <n v="74"/>
    <n v="0"/>
    <n v="343"/>
    <n v="342"/>
    <n v="574"/>
    <n v="571"/>
    <n v="0"/>
    <n v="0"/>
    <n v="0"/>
    <n v="0"/>
    <m/>
    <n v="206"/>
    <n v="2096"/>
    <n v="0"/>
    <n v="5334136.87"/>
    <n v="5096524.1100000003"/>
    <n v="237612.76"/>
    <n v="11797.9"/>
    <n v="5345934.7699999996"/>
    <n v="5345934.7699999996"/>
    <n v="0"/>
    <n v="0"/>
    <n v="0"/>
    <n v="2439890.09"/>
    <n v="230403.4"/>
    <n v="846622.3"/>
    <n v="578104.91"/>
    <n v="4845237.8"/>
    <n v="0"/>
    <n v="5704000.4100000001"/>
    <n v="0"/>
    <n v="386656.92"/>
    <n v="0"/>
    <n v="52785.89"/>
    <n v="0"/>
    <n v="697311.62"/>
    <n v="0"/>
    <n v="161451"/>
    <n v="35"/>
    <n v="32"/>
    <n v="697431.21"/>
    <n v="472105.69"/>
    <n v="858762.62"/>
    <n v="0"/>
    <n v="0"/>
    <n v="858762.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02.87"/>
    <n v="2.46"/>
    <n v="2.2999999999999998"/>
    <n v="2.2000000000000002"/>
    <m/>
    <n v="52.91"/>
    <n v="72832.539999999994"/>
    <n v="100"/>
    <n v="72.56"/>
    <n v="0"/>
    <n v="93.52"/>
    <n v="27.44"/>
    <n v="20.09"/>
    <n v="3.19"/>
    <n v="100"/>
    <n v="20.09"/>
    <n v="41.44"/>
    <n v="244.85"/>
    <n v="20.2"/>
    <n v="8.73"/>
    <n v="181.08"/>
    <n v="98.93"/>
    <n v="0.57999999999999996"/>
    <n v="27.68"/>
    <n v="2.09"/>
    <n v="477.55"/>
    <n v="72.56"/>
    <n v="0"/>
    <n v="90.83"/>
    <n v="45.74"/>
    <n v="56.58"/>
    <n v="0"/>
    <n v="13.07"/>
    <n v="50.36"/>
    <n v="62.29"/>
    <n v="17.47"/>
    <n v="4.76"/>
    <n v="14.39"/>
    <n v="95.33"/>
    <n v="4.4400000000000004"/>
    <n v="0.22"/>
    <m/>
    <n v="100"/>
    <n v="3.48"/>
    <n v="3.19"/>
    <n v="0.57999999999999996"/>
    <n v="3.3"/>
    <n v="27.44"/>
    <n v="11.75"/>
    <n v="249.73"/>
    <n v="72.56"/>
    <n v="20.09"/>
    <n v="0"/>
    <n v="85.58"/>
    <n v="5.1100000000000003"/>
    <n v="0"/>
    <m/>
    <n v="0"/>
    <m/>
    <m/>
    <m/>
    <m/>
    <m/>
    <m/>
    <m/>
    <m/>
    <m/>
    <m/>
    <n v="110.33"/>
    <n v="244.85"/>
  </r>
  <r>
    <n v="510515"/>
    <s v="Juína"/>
    <s v="MT"/>
    <x v="4"/>
    <n v="51051511"/>
    <s v="Departamento de Água e Esgoto Sanitário"/>
    <s v="DAES"/>
    <s v="Local"/>
    <s v="Água e Esgoto"/>
    <s v="Autarquia"/>
    <n v="1"/>
    <n v="1"/>
    <n v="35387"/>
    <n v="35387"/>
    <n v="40905"/>
    <n v="40905"/>
    <m/>
    <m/>
    <m/>
    <n v="1"/>
    <n v="1"/>
    <n v="1"/>
    <n v="3"/>
    <n v="0"/>
    <m/>
    <m/>
    <m/>
    <m/>
    <m/>
    <m/>
    <m/>
    <m/>
    <m/>
    <n v="35087"/>
    <n v="33815"/>
    <n v="9493"/>
    <n v="9048"/>
    <n v="9493"/>
    <n v="9048"/>
    <n v="9493"/>
    <n v="9048"/>
    <n v="202"/>
    <n v="198"/>
    <n v="2419"/>
    <n v="2279"/>
    <n v="2319"/>
    <n v="2319"/>
    <n v="2319"/>
    <n v="0"/>
    <m/>
    <n v="8497"/>
    <n v="9493"/>
    <n v="9048"/>
    <n v="40"/>
    <m/>
    <n v="0"/>
    <n v="0"/>
    <n v="0"/>
    <n v="0"/>
    <n v="10101"/>
    <n v="9952"/>
    <m/>
    <n v="8497"/>
    <n v="0"/>
    <m/>
    <n v="35087"/>
    <n v="33815"/>
    <n v="0"/>
    <m/>
    <m/>
    <m/>
    <m/>
    <m/>
    <m/>
    <m/>
    <m/>
    <m/>
    <m/>
    <m/>
    <m/>
    <m/>
    <n v="2096"/>
    <n v="2108"/>
    <n v="524"/>
    <n v="527"/>
    <n v="524"/>
    <n v="527"/>
    <n v="5"/>
    <n v="5"/>
    <n v="74"/>
    <n v="74"/>
    <n v="0"/>
    <n v="342"/>
    <n v="344"/>
    <n v="571"/>
    <n v="571"/>
    <n v="0"/>
    <n v="0"/>
    <n v="0"/>
    <n v="0"/>
    <m/>
    <n v="2096"/>
    <n v="2108"/>
    <m/>
    <n v="4892261.4000000004"/>
    <n v="4656509.47"/>
    <n v="235751.93"/>
    <n v="14751.84"/>
    <n v="4907013.24"/>
    <n v="4907013.24"/>
    <n v="0"/>
    <n v="0"/>
    <n v="0"/>
    <n v="2239927.25"/>
    <n v="290462.40000000002"/>
    <n v="690350.84"/>
    <n v="837350.84"/>
    <n v="4605813.25"/>
    <n v="0"/>
    <n v="5086639.82"/>
    <n v="0"/>
    <n v="320811.18"/>
    <n v="0"/>
    <n v="44222.93"/>
    <n v="0"/>
    <n v="459545.71"/>
    <n v="0"/>
    <n v="21280.86"/>
    <n v="32"/>
    <n v="30"/>
    <n v="503498.99"/>
    <n v="160015.39000000001"/>
    <n v="480826.57"/>
    <n v="0"/>
    <n v="0"/>
    <n v="480826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6"/>
    <n v="2.19"/>
    <n v="2.11"/>
    <n v="2.0099999999999998"/>
    <m/>
    <n v="60.5"/>
    <n v="72255.72"/>
    <n v="100"/>
    <n v="95.87"/>
    <n v="0"/>
    <n v="96.18"/>
    <n v="4.13"/>
    <n v="20.85"/>
    <n v="3.19"/>
    <n v="100"/>
    <n v="20.85"/>
    <n v="42.59"/>
    <n v="230.01"/>
    <n v="19.95"/>
    <n v="8.76"/>
    <n v="184.42"/>
    <n v="99.15"/>
    <n v="5.92"/>
    <n v="21.74"/>
    <n v="1.99"/>
    <n v="470.17"/>
    <n v="95.87"/>
    <n v="0"/>
    <n v="94.14"/>
    <n v="45.79"/>
    <n v="62.9"/>
    <n v="0"/>
    <n v="10.29"/>
    <n v="48.63"/>
    <n v="66.81"/>
    <n v="14.99"/>
    <n v="6.31"/>
    <n v="10.93"/>
    <n v="94.89"/>
    <n v="4.8"/>
    <n v="0.3"/>
    <n v="91.66"/>
    <n v="100"/>
    <n v="3.34"/>
    <n v="3.19"/>
    <n v="5.92"/>
    <n v="3.16"/>
    <n v="4.13"/>
    <n v="1.37"/>
    <n v="29.55"/>
    <n v="95.87"/>
    <n v="20.85"/>
    <n v="0"/>
    <n v="85.78"/>
    <n v="5.12"/>
    <n v="0"/>
    <m/>
    <m/>
    <m/>
    <m/>
    <m/>
    <m/>
    <m/>
    <m/>
    <m/>
    <m/>
    <m/>
    <m/>
    <n v="106.54"/>
    <n v="230.01"/>
  </r>
  <r>
    <n v="510515"/>
    <s v="Juína"/>
    <s v="MT"/>
    <x v="5"/>
    <n v="51051511"/>
    <s v="Departamento de Água e Esgoto Sanitário"/>
    <s v="DAES"/>
    <s v="Local"/>
    <s v="Água e Esgoto"/>
    <s v="Autarquia"/>
    <n v="1"/>
    <n v="1"/>
    <n v="34413"/>
    <n v="34413"/>
    <n v="39779"/>
    <n v="39779"/>
    <m/>
    <m/>
    <m/>
    <n v="1"/>
    <n v="1"/>
    <n v="1"/>
    <n v="3"/>
    <n v="0"/>
    <m/>
    <m/>
    <m/>
    <m/>
    <m/>
    <m/>
    <m/>
    <m/>
    <m/>
    <n v="33815"/>
    <n v="32546"/>
    <n v="9048"/>
    <n v="8679"/>
    <n v="9048"/>
    <n v="8690"/>
    <n v="9048"/>
    <n v="8679"/>
    <n v="198"/>
    <n v="192"/>
    <n v="2419"/>
    <n v="2279"/>
    <n v="2319"/>
    <n v="2319"/>
    <n v="2319"/>
    <n v="0"/>
    <n v="8497"/>
    <n v="8277"/>
    <n v="9048"/>
    <n v="8690"/>
    <n v="40"/>
    <m/>
    <n v="0"/>
    <n v="0"/>
    <n v="0"/>
    <n v="0"/>
    <n v="9952"/>
    <n v="9546"/>
    <n v="8497"/>
    <n v="8277"/>
    <n v="0"/>
    <m/>
    <n v="33815"/>
    <n v="32436"/>
    <n v="0"/>
    <m/>
    <m/>
    <m/>
    <m/>
    <m/>
    <m/>
    <m/>
    <m/>
    <m/>
    <m/>
    <m/>
    <m/>
    <m/>
    <n v="2108"/>
    <n v="2216"/>
    <n v="527"/>
    <n v="499"/>
    <n v="527"/>
    <n v="552"/>
    <n v="5"/>
    <n v="5"/>
    <n v="76"/>
    <n v="76"/>
    <n v="0"/>
    <n v="344"/>
    <n v="368"/>
    <n v="571"/>
    <n v="571"/>
    <n v="0"/>
    <n v="0"/>
    <n v="0"/>
    <n v="0"/>
    <m/>
    <n v="2108"/>
    <n v="2216"/>
    <n v="0"/>
    <n v="4292346.96"/>
    <n v="4088593.67"/>
    <n v="203753.29"/>
    <n v="55206.04"/>
    <n v="4347553"/>
    <n v="4347553"/>
    <n v="0"/>
    <n v="0"/>
    <n v="0"/>
    <n v="1895159.94"/>
    <n v="224810.5"/>
    <n v="647720.95999999996"/>
    <n v="493596.14"/>
    <n v="4133311.37"/>
    <n v="0"/>
    <n v="4422240.07"/>
    <n v="0"/>
    <n v="288928.7"/>
    <n v="0"/>
    <n v="43837.18"/>
    <n v="0"/>
    <n v="613578.09"/>
    <n v="0"/>
    <n v="106083.48"/>
    <n v="30"/>
    <n v="30"/>
    <n v="828186.65"/>
    <n v="0"/>
    <n v="719661.57"/>
    <n v="0"/>
    <n v="0"/>
    <n v="719661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3.62"/>
    <n v="1.91"/>
    <n v="1.85"/>
    <n v="1.76"/>
    <m/>
    <n v="54.02"/>
    <n v="63172"/>
    <n v="100"/>
    <n v="95.87"/>
    <n v="0"/>
    <n v="97.06"/>
    <n v="4.13"/>
    <n v="21.79"/>
    <n v="3.28"/>
    <n v="100"/>
    <n v="21.79"/>
    <n v="37.81"/>
    <n v="248.81"/>
    <n v="20"/>
    <n v="8.76"/>
    <n v="191.48"/>
    <n v="98.26"/>
    <n v="6.13"/>
    <n v="22.73"/>
    <n v="1.78"/>
    <n v="439.32"/>
    <n v="95.87"/>
    <n v="0"/>
    <n v="96.29"/>
    <n v="44.15"/>
    <n v="55.65"/>
    <n v="0"/>
    <n v="19.29"/>
    <n v="45.85"/>
    <n v="57.79"/>
    <n v="15.67"/>
    <n v="5.44"/>
    <n v="20.04"/>
    <n v="94.04"/>
    <n v="4.6900000000000004"/>
    <n v="1.27"/>
    <n v="94.57"/>
    <n v="100"/>
    <n v="3.38"/>
    <n v="3.28"/>
    <n v="6.13"/>
    <n v="3.2"/>
    <n v="4.13"/>
    <n v="1.4"/>
    <n v="30.91"/>
    <n v="95.87"/>
    <n v="21.79"/>
    <n v="0"/>
    <n v="85.01"/>
    <n v="5.3"/>
    <n v="0"/>
    <m/>
    <n v="0"/>
    <m/>
    <m/>
    <m/>
    <m/>
    <m/>
    <m/>
    <m/>
    <m/>
    <m/>
    <m/>
    <n v="105.18"/>
    <n v="247.97"/>
  </r>
  <r>
    <n v="510515"/>
    <s v="Juína"/>
    <s v="MT"/>
    <x v="6"/>
    <n v="51051511"/>
    <s v="Departamento de Água e Esgoto Sanitário"/>
    <s v="DAES"/>
    <s v="Local"/>
    <s v="Água e Esgoto"/>
    <s v="Autarquia"/>
    <n v="1"/>
    <n v="1"/>
    <n v="34374"/>
    <n v="34374"/>
    <n v="39734"/>
    <n v="39734"/>
    <m/>
    <m/>
    <m/>
    <n v="1"/>
    <n v="1"/>
    <n v="1"/>
    <n v="3"/>
    <n v="0"/>
    <m/>
    <m/>
    <m/>
    <m/>
    <m/>
    <m/>
    <m/>
    <m/>
    <m/>
    <n v="32546"/>
    <n v="31012"/>
    <n v="8679"/>
    <n v="8292"/>
    <n v="8690"/>
    <n v="8300"/>
    <n v="8679"/>
    <n v="8292"/>
    <n v="192"/>
    <n v="184"/>
    <n v="2200"/>
    <n v="2160"/>
    <n v="2160"/>
    <n v="2200"/>
    <n v="2200"/>
    <n v="0"/>
    <n v="8277"/>
    <m/>
    <n v="8690"/>
    <n v="8300"/>
    <n v="40"/>
    <m/>
    <n v="0"/>
    <n v="0"/>
    <n v="0"/>
    <n v="0"/>
    <n v="9546"/>
    <n v="8750"/>
    <n v="8277"/>
    <m/>
    <n v="0"/>
    <m/>
    <n v="32436"/>
    <n v="30262"/>
    <n v="0"/>
    <m/>
    <m/>
    <m/>
    <m/>
    <m/>
    <m/>
    <m/>
    <m/>
    <m/>
    <m/>
    <m/>
    <m/>
    <m/>
    <n v="2216"/>
    <n v="2140"/>
    <n v="499"/>
    <n v="468"/>
    <n v="552"/>
    <n v="486"/>
    <n v="5"/>
    <n v="5"/>
    <n v="76"/>
    <n v="76"/>
    <n v="0"/>
    <n v="368"/>
    <n v="453"/>
    <n v="571"/>
    <n v="540"/>
    <n v="0"/>
    <n v="0"/>
    <n v="0"/>
    <n v="0"/>
    <m/>
    <n v="2216"/>
    <n v="2140"/>
    <n v="0"/>
    <n v="4094077.55"/>
    <n v="3914077.55"/>
    <n v="180000"/>
    <n v="89654.93"/>
    <n v="4183732.48"/>
    <n v="4183732.48"/>
    <n v="0"/>
    <n v="0"/>
    <n v="0"/>
    <n v="1362036.48"/>
    <n v="168124"/>
    <n v="626638.85"/>
    <n v="358950.02"/>
    <n v="3090411.62"/>
    <n v="0"/>
    <n v="3314742.71"/>
    <n v="0"/>
    <n v="224331.09"/>
    <n v="0"/>
    <n v="42875.6"/>
    <n v="0"/>
    <n v="825274.54"/>
    <n v="0"/>
    <n v="506940.9"/>
    <n v="30"/>
    <n v="28"/>
    <n v="531786.67000000004"/>
    <n v="0"/>
    <n v="1332215.44"/>
    <n v="0"/>
    <n v="0"/>
    <n v="1332215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0.83"/>
    <n v="1.51"/>
    <n v="1.86"/>
    <n v="1.78"/>
    <m/>
    <n v="51.92"/>
    <n v="46966.78"/>
    <n v="100"/>
    <n v="98.18"/>
    <n v="0"/>
    <n v="123.51"/>
    <n v="0"/>
    <n v="21.19"/>
    <n v="3.45"/>
    <n v="100"/>
    <n v="21.58"/>
    <n v="36.64"/>
    <n v="246"/>
    <n v="20.55"/>
    <n v="9"/>
    <n v="189.67"/>
    <n v="94.36"/>
    <n v="6.45"/>
    <n v="21.58"/>
    <n v="1.4"/>
    <n v="342.85"/>
    <n v="100"/>
    <n v="0"/>
    <n v="75.48"/>
    <n v="33.270000000000003"/>
    <n v="42.04"/>
    <n v="0"/>
    <n v="12.99"/>
    <n v="44.07"/>
    <n v="55.69"/>
    <n v="20.28"/>
    <n v="5.44"/>
    <n v="17.21"/>
    <n v="93.55"/>
    <n v="4.3"/>
    <n v="2.14"/>
    <n v="97.43"/>
    <n v="98.18"/>
    <n v="3.42"/>
    <n v="3.45"/>
    <n v="6.45"/>
    <n v="3.23"/>
    <n v="0"/>
    <n v="0"/>
    <n v="0"/>
    <n v="100"/>
    <n v="21.58"/>
    <n v="0"/>
    <n v="81.91"/>
    <n v="5.58"/>
    <n v="0"/>
    <m/>
    <n v="0"/>
    <m/>
    <m/>
    <m/>
    <m/>
    <m/>
    <m/>
    <m/>
    <m/>
    <m/>
    <m/>
    <n v="135.38"/>
    <n v="244.77"/>
  </r>
  <r>
    <n v="510515"/>
    <s v="Juína"/>
    <s v="MT"/>
    <x v="7"/>
    <n v="51051511"/>
    <s v="Departamento de Água e Esgoto Sanitário"/>
    <s v="DAES"/>
    <s v="Local"/>
    <s v="Água e Esgoto"/>
    <s v="Autarquia"/>
    <n v="1"/>
    <n v="1"/>
    <n v="34335"/>
    <n v="34335"/>
    <n v="39688"/>
    <n v="39688"/>
    <m/>
    <m/>
    <m/>
    <n v="1"/>
    <n v="1"/>
    <n v="1"/>
    <n v="3"/>
    <n v="0"/>
    <m/>
    <m/>
    <m/>
    <m/>
    <m/>
    <m/>
    <m/>
    <m/>
    <m/>
    <n v="31012"/>
    <n v="31000"/>
    <n v="8292"/>
    <n v="7460"/>
    <n v="8300"/>
    <n v="7468"/>
    <n v="8292"/>
    <n v="7460"/>
    <n v="184"/>
    <n v="177"/>
    <n v="2080"/>
    <n v="2040"/>
    <n v="2040"/>
    <n v="2080"/>
    <n v="2080"/>
    <n v="0"/>
    <m/>
    <n v="7213"/>
    <n v="8300"/>
    <n v="7468"/>
    <n v="40"/>
    <m/>
    <n v="0"/>
    <n v="0"/>
    <n v="0"/>
    <n v="0"/>
    <n v="8750"/>
    <n v="8172"/>
    <m/>
    <n v="7213"/>
    <n v="0"/>
    <m/>
    <n v="30262"/>
    <n v="29750"/>
    <n v="0"/>
    <m/>
    <m/>
    <m/>
    <m/>
    <m/>
    <m/>
    <m/>
    <m/>
    <m/>
    <m/>
    <m/>
    <m/>
    <m/>
    <n v="2140"/>
    <n v="2140"/>
    <n v="468"/>
    <n v="468"/>
    <n v="486"/>
    <n v="486"/>
    <n v="5"/>
    <n v="5"/>
    <n v="75"/>
    <n v="75"/>
    <n v="0"/>
    <n v="453"/>
    <n v="453"/>
    <n v="540"/>
    <n v="540"/>
    <n v="0"/>
    <n v="0"/>
    <n v="0"/>
    <n v="0"/>
    <m/>
    <n v="2140"/>
    <n v="2140"/>
    <n v="0"/>
    <n v="3516922.24"/>
    <n v="3516922.24"/>
    <n v="0"/>
    <n v="46831.5"/>
    <n v="3563753.74"/>
    <n v="3563753.74"/>
    <n v="0"/>
    <n v="0"/>
    <n v="0"/>
    <n v="1270289"/>
    <n v="93237.5"/>
    <n v="551198.14"/>
    <n v="307129.08"/>
    <n v="2869744.62"/>
    <n v="0"/>
    <n v="3054021.44"/>
    <n v="0"/>
    <n v="184276.82"/>
    <n v="0"/>
    <n v="34997.21"/>
    <n v="0"/>
    <n v="0"/>
    <n v="0"/>
    <n v="373533.33"/>
    <n v="28"/>
    <n v="26"/>
    <n v="612893.68999999994"/>
    <n v="0"/>
    <n v="373533.33"/>
    <n v="0"/>
    <n v="0"/>
    <n v="373533.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10"/>
    <n v="1.47"/>
    <n v="1.69"/>
    <n v="1.69"/>
    <m/>
    <n v="51.65"/>
    <n v="47047.74"/>
    <n v="100"/>
    <n v="98.08"/>
    <n v="0"/>
    <n v="115.16"/>
    <n v="0"/>
    <n v="21.56"/>
    <n v="3.61"/>
    <n v="100"/>
    <n v="21.99"/>
    <n v="33.53"/>
    <n v="249.64"/>
    <n v="21.33"/>
    <n v="9.26"/>
    <n v="183.79"/>
    <n v="88.14"/>
    <n v="6.23"/>
    <n v="21.99"/>
    <n v="1.38"/>
    <n v="342.86"/>
    <n v="100"/>
    <n v="0"/>
    <n v="81.599999999999994"/>
    <n v="36.119999999999997"/>
    <n v="44.85"/>
    <n v="0"/>
    <n v="17.43"/>
    <n v="44.26"/>
    <n v="54.97"/>
    <n v="19.21"/>
    <n v="3.25"/>
    <n v="21.36"/>
    <n v="98.69"/>
    <n v="0"/>
    <n v="1.31"/>
    <n v="91.49"/>
    <n v="98.08"/>
    <n v="3.43"/>
    <n v="3.61"/>
    <n v="6.23"/>
    <n v="3.24"/>
    <n v="0"/>
    <n v="0"/>
    <n v="0"/>
    <n v="100"/>
    <n v="21.99"/>
    <n v="0"/>
    <n v="78.14"/>
    <n v="5.39"/>
    <n v="0"/>
    <m/>
    <n v="0"/>
    <m/>
    <m/>
    <m/>
    <m/>
    <m/>
    <m/>
    <m/>
    <m/>
    <m/>
    <m/>
    <n v="124.18"/>
    <n v="248.87"/>
  </r>
  <r>
    <n v="510515"/>
    <s v="Juína"/>
    <s v="MT"/>
    <x v="8"/>
    <n v="51051511"/>
    <s v="Departamento de Água e Esgoto Sanitário"/>
    <s v="DAES"/>
    <s v="Local"/>
    <s v="Água e Esgoto"/>
    <s v="Autarquia"/>
    <n v="1"/>
    <n v="1"/>
    <n v="34293"/>
    <n v="34293"/>
    <n v="39640"/>
    <n v="39640"/>
    <m/>
    <m/>
    <m/>
    <n v="1"/>
    <n v="1"/>
    <n v="1"/>
    <n v="3"/>
    <n v="0"/>
    <m/>
    <m/>
    <m/>
    <m/>
    <m/>
    <m/>
    <m/>
    <m/>
    <m/>
    <n v="31000"/>
    <n v="28650"/>
    <n v="7460"/>
    <n v="6847"/>
    <n v="7468"/>
    <n v="6851"/>
    <n v="7460"/>
    <n v="6847"/>
    <n v="177"/>
    <n v="174"/>
    <n v="2080"/>
    <n v="2040"/>
    <n v="2040"/>
    <n v="2080"/>
    <n v="2080"/>
    <n v="0"/>
    <n v="7213"/>
    <n v="6847"/>
    <n v="7468"/>
    <n v="6851"/>
    <n v="40"/>
    <m/>
    <n v="0"/>
    <n v="0"/>
    <n v="0"/>
    <n v="0"/>
    <n v="8172"/>
    <n v="7485"/>
    <n v="7213"/>
    <n v="6847"/>
    <n v="0"/>
    <m/>
    <n v="29750"/>
    <n v="28500"/>
    <n v="0"/>
    <n v="930"/>
    <m/>
    <m/>
    <m/>
    <m/>
    <m/>
    <m/>
    <m/>
    <m/>
    <m/>
    <m/>
    <m/>
    <m/>
    <n v="2140"/>
    <n v="2140"/>
    <n v="468"/>
    <n v="400"/>
    <n v="486"/>
    <n v="400"/>
    <n v="5"/>
    <n v="5"/>
    <n v="75"/>
    <n v="75"/>
    <n v="0"/>
    <n v="453"/>
    <n v="400"/>
    <n v="540"/>
    <n v="535"/>
    <n v="0"/>
    <n v="0"/>
    <n v="0"/>
    <n v="0"/>
    <m/>
    <n v="2140"/>
    <n v="2140"/>
    <n v="0"/>
    <n v="3055753.02"/>
    <n v="2975753.02"/>
    <n v="80000"/>
    <n v="53940.23"/>
    <n v="3109693.25"/>
    <n v="3109693.25"/>
    <n v="0"/>
    <n v="0"/>
    <n v="0"/>
    <n v="1021306.98"/>
    <n v="100107.5"/>
    <n v="374413.38"/>
    <n v="266681.81"/>
    <n v="2093883.84"/>
    <n v="0"/>
    <n v="2738693.09"/>
    <n v="0"/>
    <n v="0"/>
    <n v="0"/>
    <n v="30362.13"/>
    <n v="0"/>
    <n v="644809.25"/>
    <n v="0"/>
    <n v="10935.1"/>
    <n v="26"/>
    <n v="25"/>
    <n v="301012.03999999998"/>
    <n v="644809.25"/>
    <n v="655744.35"/>
    <n v="0"/>
    <n v="0"/>
    <n v="655744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8.14"/>
    <n v="1.32"/>
    <n v="1.47"/>
    <n v="1.43"/>
    <m/>
    <n v="47.03"/>
    <n v="40051.25"/>
    <n v="100"/>
    <n v="98.08"/>
    <n v="0"/>
    <n v="111.58"/>
    <n v="0"/>
    <n v="23.74"/>
    <n v="3.61"/>
    <n v="100"/>
    <n v="24.21"/>
    <n v="32.159999999999997"/>
    <n v="236.41"/>
    <n v="22.42"/>
    <n v="9.3000000000000007"/>
    <n v="191.07"/>
    <n v="86.75"/>
    <n v="6.24"/>
    <n v="24.21"/>
    <n v="1.01"/>
    <n v="275.42"/>
    <n v="100"/>
    <n v="0"/>
    <n v="68.52"/>
    <n v="33.42"/>
    <n v="42.15"/>
    <n v="0"/>
    <n v="9.85"/>
    <n v="48.78"/>
    <n v="61.51"/>
    <n v="17.88"/>
    <n v="4.78"/>
    <n v="14.38"/>
    <n v="95.69"/>
    <n v="2.57"/>
    <n v="1.73"/>
    <n v="98.19"/>
    <n v="98.08"/>
    <n v="3.56"/>
    <n v="3.61"/>
    <n v="6.24"/>
    <n v="3.36"/>
    <n v="0"/>
    <n v="0"/>
    <n v="0"/>
    <n v="100"/>
    <n v="24.21"/>
    <n v="0"/>
    <n v="78.2"/>
    <n v="5.4"/>
    <n v="0"/>
    <n v="0.45"/>
    <n v="0"/>
    <n v="0.4"/>
    <m/>
    <m/>
    <m/>
    <m/>
    <m/>
    <m/>
    <m/>
    <m/>
    <m/>
    <n v="148.51"/>
    <n v="235.94"/>
  </r>
  <r>
    <n v="510515"/>
    <s v="Juína"/>
    <s v="MT"/>
    <x v="9"/>
    <n v="51051511"/>
    <s v="Departamento de Água e Esgoto Sanitário"/>
    <s v="DAES"/>
    <s v="Local"/>
    <s v="Água e Esgoto"/>
    <s v="Autarquia"/>
    <n v="1"/>
    <n v="1"/>
    <n v="34252"/>
    <n v="34252"/>
    <n v="39592"/>
    <n v="39592"/>
    <m/>
    <m/>
    <m/>
    <n v="1"/>
    <n v="1"/>
    <n v="1"/>
    <n v="3"/>
    <n v="0"/>
    <m/>
    <m/>
    <m/>
    <m/>
    <m/>
    <m/>
    <m/>
    <m/>
    <m/>
    <n v="28650"/>
    <n v="27350"/>
    <n v="6847"/>
    <n v="6070"/>
    <n v="6851"/>
    <n v="6070"/>
    <n v="6847"/>
    <n v="6035"/>
    <n v="174"/>
    <n v="162"/>
    <n v="2003"/>
    <n v="1960"/>
    <n v="1960"/>
    <n v="2003"/>
    <n v="2003"/>
    <n v="0"/>
    <n v="6847"/>
    <n v="6070"/>
    <n v="6851"/>
    <n v="6035"/>
    <n v="43"/>
    <m/>
    <n v="0"/>
    <n v="0"/>
    <n v="0"/>
    <n v="1960"/>
    <n v="7485"/>
    <n v="6530"/>
    <n v="6847"/>
    <n v="6035"/>
    <n v="0"/>
    <m/>
    <n v="28500"/>
    <n v="27000"/>
    <n v="0"/>
    <n v="866.38"/>
    <m/>
    <m/>
    <m/>
    <m/>
    <m/>
    <m/>
    <m/>
    <m/>
    <m/>
    <m/>
    <m/>
    <m/>
    <n v="2140"/>
    <n v="2140"/>
    <n v="400"/>
    <n v="400"/>
    <n v="400"/>
    <m/>
    <n v="5"/>
    <n v="5"/>
    <n v="64"/>
    <n v="64"/>
    <n v="0"/>
    <n v="400"/>
    <m/>
    <n v="535"/>
    <n v="535"/>
    <n v="0"/>
    <n v="0"/>
    <n v="0"/>
    <n v="0"/>
    <m/>
    <n v="2140"/>
    <n v="2140"/>
    <n v="0"/>
    <n v="2223347.19"/>
    <n v="2223347.19"/>
    <n v="0"/>
    <n v="8213.32"/>
    <n v="2231560.5099999998"/>
    <n v="2231560.5099999998"/>
    <n v="0"/>
    <n v="0"/>
    <n v="0"/>
    <n v="688647.95"/>
    <n v="70752"/>
    <n v="294521.46999999997"/>
    <n v="233016.29"/>
    <n v="1487565.35"/>
    <n v="0"/>
    <n v="1749378.51"/>
    <n v="0"/>
    <n v="0"/>
    <n v="0"/>
    <n v="22039.29"/>
    <n v="0"/>
    <n v="178588.35"/>
    <n v="0"/>
    <n v="177945.82"/>
    <n v="25"/>
    <n v="22"/>
    <n v="178588.35"/>
    <n v="261813.16"/>
    <n v="356534.17"/>
    <n v="0"/>
    <n v="0"/>
    <n v="356534.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1.94"/>
    <n v="0.87"/>
    <n v="1.1100000000000001"/>
    <n v="1.1100000000000001"/>
    <m/>
    <n v="52.69"/>
    <n v="29304.17"/>
    <n v="99.73"/>
    <n v="97.85"/>
    <n v="0"/>
    <n v="127.09"/>
    <n v="0"/>
    <n v="25.35"/>
    <n v="3.2"/>
    <n v="100"/>
    <n v="25.84"/>
    <n v="31.45"/>
    <n v="218.13"/>
    <n v="23.97"/>
    <n v="9.35"/>
    <n v="195.99"/>
    <n v="83.21"/>
    <n v="6.25"/>
    <n v="25.84"/>
    <n v="0.74"/>
    <n v="216.83"/>
    <n v="100"/>
    <n v="0"/>
    <n v="66.91"/>
    <n v="30.97"/>
    <n v="41.45"/>
    <n v="0"/>
    <n v="8.0299999999999994"/>
    <n v="46.29"/>
    <n v="61.96"/>
    <n v="19.8"/>
    <n v="4.76"/>
    <n v="12.01"/>
    <n v="99.63"/>
    <n v="0"/>
    <n v="0.37"/>
    <n v="99.97"/>
    <n v="97.85"/>
    <n v="3.64"/>
    <n v="3.2"/>
    <n v="6.25"/>
    <n v="3.43"/>
    <n v="0"/>
    <n v="0"/>
    <n v="0"/>
    <n v="100"/>
    <n v="25.84"/>
    <n v="0"/>
    <n v="72.36"/>
    <n v="5.41"/>
    <n v="0"/>
    <n v="0.43"/>
    <n v="0"/>
    <n v="0.34"/>
    <m/>
    <m/>
    <m/>
    <m/>
    <m/>
    <m/>
    <m/>
    <m/>
    <m/>
    <n v="150.01"/>
    <n v="218.06"/>
  </r>
  <r>
    <n v="510515"/>
    <s v="Juína"/>
    <s v="MT"/>
    <x v="10"/>
    <n v="51051511"/>
    <s v="Departamento de Água e Esgoto Sanitário"/>
    <s v="DAES"/>
    <s v="Local"/>
    <s v="Água e Esgoto"/>
    <s v="Autarquia"/>
    <n v="1"/>
    <n v="1"/>
    <n v="34122"/>
    <n v="34122"/>
    <n v="39442"/>
    <n v="39442"/>
    <m/>
    <m/>
    <m/>
    <n v="1"/>
    <n v="1"/>
    <n v="1"/>
    <n v="3"/>
    <n v="0"/>
    <m/>
    <m/>
    <m/>
    <m/>
    <m/>
    <m/>
    <m/>
    <m/>
    <m/>
    <n v="27350"/>
    <n v="26875"/>
    <n v="6070"/>
    <n v="5300"/>
    <n v="6070"/>
    <n v="5300"/>
    <n v="6035"/>
    <n v="5213"/>
    <n v="162"/>
    <n v="150"/>
    <n v="1959"/>
    <n v="1941"/>
    <n v="1890"/>
    <n v="1959"/>
    <n v="1959"/>
    <n v="0"/>
    <n v="6070"/>
    <n v="5300"/>
    <n v="6035"/>
    <n v="5213"/>
    <n v="18"/>
    <m/>
    <n v="0"/>
    <n v="0"/>
    <n v="0"/>
    <n v="1890"/>
    <n v="6530"/>
    <n v="6245"/>
    <n v="6035"/>
    <n v="5213"/>
    <n v="0"/>
    <m/>
    <n v="27000"/>
    <n v="26500"/>
    <n v="0"/>
    <n v="717.4"/>
    <m/>
    <m/>
    <m/>
    <m/>
    <m/>
    <m/>
    <m/>
    <m/>
    <m/>
    <m/>
    <m/>
    <m/>
    <n v="2140"/>
    <m/>
    <n v="400"/>
    <m/>
    <m/>
    <m/>
    <n v="5"/>
    <m/>
    <n v="64"/>
    <n v="64"/>
    <n v="0"/>
    <m/>
    <m/>
    <n v="535"/>
    <m/>
    <n v="0"/>
    <n v="0"/>
    <n v="0"/>
    <n v="0"/>
    <m/>
    <n v="2140"/>
    <m/>
    <n v="0"/>
    <n v="1925499.98"/>
    <n v="1925499.98"/>
    <n v="0"/>
    <n v="10596.01"/>
    <n v="1936095.99"/>
    <n v="1936095.99"/>
    <n v="0"/>
    <n v="0"/>
    <n v="0"/>
    <n v="641523.6"/>
    <n v="49470"/>
    <n v="295141.21000000002"/>
    <n v="319056.73"/>
    <n v="1361993.04"/>
    <n v="0"/>
    <n v="1361993.04"/>
    <n v="0"/>
    <n v="0"/>
    <n v="0"/>
    <n v="18937.54"/>
    <n v="0"/>
    <n v="310067.42"/>
    <n v="0"/>
    <n v="662556.18000000005"/>
    <n v="22"/>
    <n v="18"/>
    <n v="37863.96"/>
    <n v="0"/>
    <n v="972623.6"/>
    <m/>
    <m/>
    <n v="97262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0.7"/>
    <n v="0.98"/>
    <n v="0.98"/>
    <m/>
    <n v="70.53"/>
    <n v="32076.18"/>
    <n v="98.93"/>
    <n v="96.48"/>
    <n v="0"/>
    <n v="141.37"/>
    <n v="0"/>
    <n v="28"/>
    <n v="3.27"/>
    <n v="100"/>
    <n v="28.7"/>
    <n v="30"/>
    <m/>
    <n v="24.4"/>
    <n v="9.35"/>
    <n v="198"/>
    <n v="79.099999999999994"/>
    <n v="6.27"/>
    <n v="28.7"/>
    <n v="0.7"/>
    <m/>
    <n v="100"/>
    <n v="0"/>
    <n v="70.73"/>
    <n v="33.32"/>
    <n v="49.89"/>
    <n v="0"/>
    <n v="1.97"/>
    <n v="47.1"/>
    <n v="70.53"/>
    <n v="21.67"/>
    <n v="3.63"/>
    <n v="2.78"/>
    <n v="99.45"/>
    <n v="0"/>
    <n v="0.55000000000000004"/>
    <n v="100"/>
    <n v="96.48"/>
    <n v="3.52"/>
    <n v="3.27"/>
    <n v="6.27"/>
    <n v="3.29"/>
    <n v="0"/>
    <n v="0"/>
    <n v="0"/>
    <n v="100"/>
    <n v="28.7"/>
    <n v="0"/>
    <n v="69.34"/>
    <n v="5.43"/>
    <n v="0"/>
    <n v="0.37"/>
    <n v="0"/>
    <n v="0.41"/>
    <m/>
    <m/>
    <m/>
    <m/>
    <m/>
    <m/>
    <m/>
    <m/>
    <m/>
    <n v="142.15"/>
    <n v="203.19"/>
  </r>
  <r>
    <n v="510520"/>
    <s v="Juscimeira"/>
    <s v="MT"/>
    <x v="0"/>
    <n v="51052011"/>
    <s v="Prefeitura Municipal de Juscimeira"/>
    <s v="PMJ"/>
    <s v="Local"/>
    <s v="Água e Esgoto"/>
    <s v="Administração pública direta"/>
    <n v="1"/>
    <n v="1"/>
    <m/>
    <m/>
    <n v="11480"/>
    <n v="11480"/>
    <m/>
    <m/>
    <m/>
    <n v="1"/>
    <n v="1"/>
    <n v="1"/>
    <n v="4"/>
    <n v="0"/>
    <m/>
    <m/>
    <m/>
    <m/>
    <m/>
    <m/>
    <m/>
    <m/>
    <m/>
    <n v="7829"/>
    <m/>
    <n v="3615"/>
    <m/>
    <n v="3615"/>
    <m/>
    <n v="3615"/>
    <m/>
    <n v="73"/>
    <m/>
    <n v="2062"/>
    <n v="0"/>
    <n v="350"/>
    <n v="350"/>
    <n v="350"/>
    <n v="0"/>
    <n v="2815"/>
    <m/>
    <n v="3615"/>
    <m/>
    <n v="2062"/>
    <m/>
    <n v="0"/>
    <n v="0"/>
    <n v="0"/>
    <n v="350"/>
    <n v="4152"/>
    <m/>
    <n v="2815"/>
    <m/>
    <n v="0"/>
    <m/>
    <m/>
    <m/>
    <n v="0"/>
    <n v="396.56"/>
    <m/>
    <m/>
    <m/>
    <m/>
    <m/>
    <m/>
    <m/>
    <m/>
    <m/>
    <m/>
    <m/>
    <m/>
    <n v="702"/>
    <m/>
    <n v="220"/>
    <m/>
    <n v="220"/>
    <m/>
    <n v="2.1"/>
    <m/>
    <n v="64.900000000000006"/>
    <n v="0"/>
    <n v="0"/>
    <n v="210"/>
    <m/>
    <n v="220"/>
    <m/>
    <n v="0"/>
    <n v="0"/>
    <n v="0"/>
    <n v="0"/>
    <m/>
    <m/>
    <m/>
    <n v="0"/>
    <n v="1627472.99"/>
    <n v="1627472.99"/>
    <n v="0"/>
    <n v="1627472.99"/>
    <n v="3254945.98"/>
    <n v="1822205.8"/>
    <n v="0"/>
    <n v="194732.81"/>
    <m/>
    <n v="634257.25"/>
    <n v="21300"/>
    <n v="420125.36"/>
    <n v="157525.23000000001"/>
    <n v="1233207.8400000001"/>
    <n v="0"/>
    <n v="1233207.8400000001"/>
    <m/>
    <n v="0"/>
    <n v="0"/>
    <n v="0"/>
    <n v="0"/>
    <m/>
    <m/>
    <m/>
    <n v="10"/>
    <m/>
    <n v="0"/>
    <n v="0"/>
    <m/>
    <m/>
    <m/>
    <m/>
    <n v="0"/>
    <n v="0"/>
    <n v="0"/>
    <n v="0"/>
    <n v="0"/>
    <n v="0"/>
    <n v="97520"/>
    <n v="128520"/>
    <n v="0"/>
    <n v="0"/>
    <n v="226040"/>
    <n v="0"/>
    <n v="0"/>
    <n v="226040"/>
    <n v="0"/>
    <n v="0"/>
    <n v="0"/>
    <n v="0"/>
    <n v="0"/>
    <n v="0"/>
    <n v="0"/>
    <n v="0"/>
    <n v="1"/>
    <n v="383.5"/>
    <n v="3.52"/>
    <n v="4.6500000000000004"/>
    <n v="4.6500000000000004"/>
    <m/>
    <n v="64.209999999999994"/>
    <n v="63425.72"/>
    <n v="100"/>
    <n v="16.97"/>
    <n v="0"/>
    <n v="131.97"/>
    <n v="83.03"/>
    <n v="8.07"/>
    <n v="18.54"/>
    <n v="0"/>
    <n v="8.07"/>
    <n v="12.48"/>
    <n v="307.2"/>
    <n v="17.579999999999998"/>
    <n v="9.5500000000000007"/>
    <n v="122.48"/>
    <m/>
    <m/>
    <n v="47.53"/>
    <n v="3.52"/>
    <n v="321.57"/>
    <n v="16.97"/>
    <n v="44.02"/>
    <n v="75.77"/>
    <n v="38.97"/>
    <n v="48.65"/>
    <n v="0"/>
    <n v="0"/>
    <n v="51.43"/>
    <n v="64.209999999999994"/>
    <n v="34.07"/>
    <n v="1.73"/>
    <n v="0"/>
    <n v="50"/>
    <n v="0"/>
    <n v="50"/>
    <n v="77.87"/>
    <n v="100"/>
    <n v="2.77"/>
    <n v="0"/>
    <m/>
    <n v="2.61"/>
    <n v="83.03"/>
    <n v="64.25"/>
    <n v="1297.49"/>
    <n v="16.97"/>
    <n v="8.07"/>
    <n v="21.54"/>
    <n v="68.2"/>
    <n v="6.11"/>
    <n v="0"/>
    <n v="0.19"/>
    <n v="0"/>
    <n v="1.06"/>
    <m/>
    <m/>
    <m/>
    <m/>
    <m/>
    <m/>
    <m/>
    <m/>
    <m/>
    <n v="147.76"/>
    <n v="307.2"/>
  </r>
  <r>
    <n v="510520"/>
    <s v="Juscimeira"/>
    <s v="MT"/>
    <x v="6"/>
    <n v="51052011"/>
    <s v="Prefeitura Municipal de Juscimeira"/>
    <s v="PMJ"/>
    <s v="Local"/>
    <s v="Água e Esgoto"/>
    <s v="Administração pública direta"/>
    <n v="1"/>
    <n v="1"/>
    <n v="8210"/>
    <n v="8210"/>
    <n v="11039"/>
    <n v="11039"/>
    <m/>
    <m/>
    <m/>
    <n v="1"/>
    <n v="1"/>
    <n v="1"/>
    <n v="4"/>
    <n v="0"/>
    <m/>
    <m/>
    <m/>
    <m/>
    <m/>
    <m/>
    <m/>
    <m/>
    <m/>
    <n v="9125"/>
    <n v="9125"/>
    <n v="3509"/>
    <n v="3430"/>
    <n v="3509"/>
    <n v="3430"/>
    <n v="15"/>
    <n v="15"/>
    <n v="45"/>
    <n v="44"/>
    <n v="1700"/>
    <n v="0"/>
    <n v="0"/>
    <n v="1700"/>
    <n v="1700"/>
    <n v="0"/>
    <n v="3494"/>
    <n v="3415"/>
    <n v="15"/>
    <n v="15"/>
    <n v="1700"/>
    <m/>
    <n v="0"/>
    <n v="0"/>
    <n v="0"/>
    <n v="0"/>
    <n v="4000"/>
    <n v="3785"/>
    <n v="0"/>
    <n v="0"/>
    <n v="0"/>
    <m/>
    <n v="8150"/>
    <n v="8261"/>
    <n v="0"/>
    <n v="1630"/>
    <m/>
    <m/>
    <m/>
    <m/>
    <m/>
    <m/>
    <m/>
    <m/>
    <m/>
    <m/>
    <m/>
    <m/>
    <n v="410"/>
    <n v="410"/>
    <n v="100"/>
    <n v="100"/>
    <n v="100"/>
    <n v="100"/>
    <n v="1"/>
    <n v="1"/>
    <n v="26"/>
    <n v="0"/>
    <n v="0"/>
    <n v="100"/>
    <n v="100"/>
    <n v="100"/>
    <n v="100"/>
    <n v="0"/>
    <n v="0"/>
    <n v="0"/>
    <n v="0"/>
    <m/>
    <n v="410"/>
    <n v="410"/>
    <n v="0"/>
    <n v="780830.44"/>
    <n v="780830.44"/>
    <n v="0"/>
    <n v="0"/>
    <n v="780830.44"/>
    <n v="780830.44"/>
    <n v="0"/>
    <n v="44066.51"/>
    <n v="78891.83"/>
    <n v="232346.54"/>
    <n v="3890"/>
    <n v="450830.45"/>
    <n v="277179.31"/>
    <n v="964246.8"/>
    <n v="0"/>
    <n v="964246.8"/>
    <m/>
    <n v="0"/>
    <n v="0"/>
    <n v="0"/>
    <n v="0"/>
    <m/>
    <m/>
    <m/>
    <n v="13"/>
    <n v="13"/>
    <n v="0"/>
    <n v="0"/>
    <m/>
    <m/>
    <m/>
    <m/>
    <n v="0"/>
    <n v="0"/>
    <n v="0"/>
    <n v="0"/>
    <n v="0"/>
    <n v="0"/>
    <n v="0"/>
    <n v="95200"/>
    <n v="0"/>
    <n v="0"/>
    <n v="0"/>
    <n v="95200"/>
    <n v="0"/>
    <n v="95200"/>
    <n v="0"/>
    <n v="0"/>
    <n v="0"/>
    <n v="0"/>
    <n v="0"/>
    <n v="0"/>
    <n v="0"/>
    <n v="0"/>
    <n v="1"/>
    <n v="274.58"/>
    <n v="0.56999999999999995"/>
    <n v="0.46"/>
    <n v="0.46"/>
    <m/>
    <n v="52.84"/>
    <n v="17872.810000000001"/>
    <n v="0.43"/>
    <n v="0"/>
    <n v="0"/>
    <n v="80.98"/>
    <n v="0"/>
    <n v="0"/>
    <n v="1.53"/>
    <n v="0"/>
    <n v="40.83"/>
    <n v="28.51"/>
    <n v="125.21"/>
    <n v="11.43"/>
    <n v="10"/>
    <n v="510.41"/>
    <n v="99.27"/>
    <n v="4.99"/>
    <n v="40.83"/>
    <n v="0.56999999999999995"/>
    <n v="270.13"/>
    <n v="100"/>
    <n v="0"/>
    <n v="123.49"/>
    <n v="29.76"/>
    <n v="65.25"/>
    <n v="0"/>
    <n v="0"/>
    <n v="24.1"/>
    <n v="52.84"/>
    <n v="46.75"/>
    <n v="0.4"/>
    <n v="0"/>
    <n v="100"/>
    <n v="0"/>
    <n v="0"/>
    <n v="99.57"/>
    <n v="0"/>
    <n v="3.75"/>
    <n v="0"/>
    <n v="4.99"/>
    <n v="3.64"/>
    <n v="0"/>
    <n v="0"/>
    <n v="0"/>
    <n v="100"/>
    <n v="40.83"/>
    <n v="20.32"/>
    <n v="82.66"/>
    <n v="3.71"/>
    <n v="0"/>
    <n v="0.96"/>
    <n v="0"/>
    <n v="0.28000000000000003"/>
    <m/>
    <m/>
    <m/>
    <m/>
    <m/>
    <m/>
    <m/>
    <m/>
    <m/>
    <n v="80.98"/>
    <n v="125.21"/>
  </r>
  <r>
    <n v="510520"/>
    <s v="Juscimeira"/>
    <s v="MT"/>
    <x v="7"/>
    <n v="51052011"/>
    <s v="Prefeitura Municipal de Juscimeira"/>
    <s v="PMJ"/>
    <s v="Local"/>
    <s v="Água e Esgoto"/>
    <s v="Administração pública direta"/>
    <n v="1"/>
    <n v="1"/>
    <n v="8261"/>
    <n v="8261"/>
    <n v="11107"/>
    <n v="11107"/>
    <m/>
    <m/>
    <m/>
    <n v="1"/>
    <n v="1"/>
    <n v="1"/>
    <n v="4"/>
    <n v="0"/>
    <m/>
    <m/>
    <m/>
    <m/>
    <m/>
    <m/>
    <m/>
    <m/>
    <m/>
    <n v="9125"/>
    <n v="9250"/>
    <n v="3430"/>
    <n v="3434"/>
    <n v="3430"/>
    <n v="3434"/>
    <n v="15"/>
    <n v="15"/>
    <n v="44"/>
    <n v="43"/>
    <n v="1700"/>
    <n v="0"/>
    <n v="0"/>
    <n v="1700"/>
    <n v="1700"/>
    <n v="0"/>
    <n v="3415"/>
    <n v="3434"/>
    <n v="15"/>
    <n v="15"/>
    <n v="1700"/>
    <m/>
    <n v="0"/>
    <n v="0"/>
    <n v="0"/>
    <n v="0"/>
    <n v="3785"/>
    <n v="3785"/>
    <n v="0"/>
    <m/>
    <n v="0"/>
    <m/>
    <n v="8261"/>
    <n v="8314"/>
    <n v="0"/>
    <n v="1525"/>
    <m/>
    <m/>
    <m/>
    <m/>
    <m/>
    <m/>
    <m/>
    <m/>
    <m/>
    <m/>
    <m/>
    <m/>
    <n v="410"/>
    <n v="400"/>
    <n v="100"/>
    <n v="100"/>
    <n v="100"/>
    <n v="100"/>
    <n v="1"/>
    <n v="1"/>
    <n v="25"/>
    <n v="0"/>
    <n v="0"/>
    <n v="100"/>
    <n v="100"/>
    <n v="100"/>
    <n v="100"/>
    <n v="0"/>
    <n v="0"/>
    <n v="0"/>
    <n v="0"/>
    <m/>
    <n v="410"/>
    <n v="400"/>
    <n v="0"/>
    <n v="760263.34"/>
    <n v="760263.34"/>
    <n v="0"/>
    <n v="0"/>
    <n v="760263.34"/>
    <n v="760263.34"/>
    <n v="0"/>
    <n v="78891.83"/>
    <n v="44610.25"/>
    <n v="283858.90999999997"/>
    <n v="3795.45"/>
    <n v="403599.21"/>
    <n v="175990.1"/>
    <n v="867243.67"/>
    <n v="0"/>
    <n v="867243.67"/>
    <m/>
    <n v="0"/>
    <n v="0"/>
    <n v="0"/>
    <n v="0"/>
    <m/>
    <m/>
    <m/>
    <n v="13"/>
    <n v="13"/>
    <n v="0"/>
    <n v="0"/>
    <m/>
    <m/>
    <m/>
    <m/>
    <n v="0"/>
    <n v="0"/>
    <n v="0"/>
    <n v="0"/>
    <n v="0"/>
    <n v="0"/>
    <n v="0"/>
    <n v="82550"/>
    <n v="0"/>
    <n v="0"/>
    <n v="0"/>
    <n v="82550"/>
    <n v="0"/>
    <n v="82550"/>
    <n v="0"/>
    <n v="0"/>
    <n v="0"/>
    <n v="0"/>
    <n v="0"/>
    <n v="0"/>
    <n v="0"/>
    <n v="0"/>
    <n v="1"/>
    <n v="271.69"/>
    <n v="0.51"/>
    <n v="0.45"/>
    <n v="0.45"/>
    <m/>
    <n v="53.02"/>
    <n v="21835.3"/>
    <n v="0.44"/>
    <n v="0"/>
    <n v="0"/>
    <n v="87.66"/>
    <n v="0"/>
    <n v="0"/>
    <n v="1.47"/>
    <n v="0"/>
    <n v="41.28"/>
    <n v="21.06"/>
    <n v="167.71"/>
    <n v="11.49"/>
    <n v="10"/>
    <n v="506.94"/>
    <n v="100"/>
    <n v="4.96"/>
    <n v="41.28"/>
    <n v="0.51"/>
    <n v="245.54"/>
    <n v="100"/>
    <n v="0"/>
    <n v="114.07"/>
    <n v="37.340000000000003"/>
    <n v="60.49"/>
    <n v="0"/>
    <n v="0"/>
    <n v="32.729999999999997"/>
    <n v="53.02"/>
    <n v="46.54"/>
    <n v="0.44"/>
    <n v="0"/>
    <n v="100"/>
    <n v="0"/>
    <n v="0"/>
    <n v="99.78"/>
    <n v="0"/>
    <n v="3.79"/>
    <n v="0"/>
    <n v="4.96"/>
    <n v="3.68"/>
    <n v="0"/>
    <n v="0"/>
    <n v="0"/>
    <n v="100"/>
    <n v="41.28"/>
    <n v="37.36"/>
    <n v="82.16"/>
    <n v="3.69"/>
    <n v="0"/>
    <n v="0.9"/>
    <n v="0"/>
    <n v="0.26"/>
    <m/>
    <m/>
    <m/>
    <m/>
    <m/>
    <m/>
    <m/>
    <m/>
    <m/>
    <n v="87.66"/>
    <n v="167.71"/>
  </r>
  <r>
    <n v="510520"/>
    <s v="Juscimeira"/>
    <s v="MT"/>
    <x v="8"/>
    <n v="51052011"/>
    <s v="Prefeitura Municipal de Juscimeira"/>
    <s v="PMJ"/>
    <s v="Local"/>
    <s v="Água e Esgoto"/>
    <s v="Administração pública direta"/>
    <n v="1"/>
    <n v="1"/>
    <n v="8314"/>
    <n v="8314"/>
    <n v="11179"/>
    <n v="11179"/>
    <m/>
    <m/>
    <m/>
    <n v="1"/>
    <n v="1"/>
    <n v="1"/>
    <n v="4"/>
    <n v="0"/>
    <m/>
    <m/>
    <m/>
    <m/>
    <m/>
    <m/>
    <m/>
    <m/>
    <m/>
    <n v="9250"/>
    <n v="8430"/>
    <n v="3434"/>
    <n v="3340"/>
    <n v="3434"/>
    <n v="3340"/>
    <n v="15"/>
    <n v="13"/>
    <n v="43"/>
    <n v="41"/>
    <n v="1700"/>
    <n v="0"/>
    <n v="0"/>
    <n v="1700"/>
    <n v="1700"/>
    <n v="0"/>
    <n v="3434"/>
    <n v="3340"/>
    <n v="15"/>
    <n v="13"/>
    <n v="1700"/>
    <m/>
    <n v="0"/>
    <n v="0"/>
    <n v="0"/>
    <n v="0"/>
    <n v="3785"/>
    <n v="3686"/>
    <m/>
    <m/>
    <n v="0"/>
    <m/>
    <n v="8314"/>
    <n v="8220"/>
    <n v="0"/>
    <n v="1500"/>
    <m/>
    <m/>
    <m/>
    <m/>
    <m/>
    <m/>
    <m/>
    <m/>
    <m/>
    <m/>
    <m/>
    <m/>
    <n v="400"/>
    <n v="400"/>
    <n v="100"/>
    <n v="100"/>
    <n v="100"/>
    <n v="100"/>
    <n v="1"/>
    <n v="1"/>
    <n v="23"/>
    <n v="0"/>
    <n v="0"/>
    <n v="100"/>
    <n v="100"/>
    <n v="100"/>
    <n v="100"/>
    <n v="0"/>
    <n v="0"/>
    <n v="0"/>
    <n v="0"/>
    <m/>
    <n v="400"/>
    <n v="400"/>
    <n v="0"/>
    <n v="671550.48"/>
    <n v="671550.48"/>
    <n v="0"/>
    <n v="0"/>
    <n v="671550.48"/>
    <n v="671550.48"/>
    <n v="0"/>
    <n v="44610.25"/>
    <n v="20850.87"/>
    <n v="344861.81"/>
    <n v="3537.2"/>
    <n v="228895.05"/>
    <n v="41872.54"/>
    <n v="619166.6"/>
    <n v="0"/>
    <n v="619166.6"/>
    <m/>
    <n v="0"/>
    <n v="0"/>
    <n v="0"/>
    <n v="0"/>
    <m/>
    <m/>
    <m/>
    <n v="13"/>
    <n v="14"/>
    <n v="0"/>
    <n v="0"/>
    <m/>
    <m/>
    <m/>
    <m/>
    <n v="0"/>
    <n v="0"/>
    <n v="0"/>
    <n v="0"/>
    <n v="0"/>
    <n v="0"/>
    <n v="0"/>
    <n v="166692.25"/>
    <n v="0"/>
    <n v="0"/>
    <n v="0"/>
    <n v="166692.25"/>
    <n v="0"/>
    <n v="166692.25"/>
    <n v="0"/>
    <n v="0"/>
    <n v="0"/>
    <n v="0"/>
    <n v="0"/>
    <n v="0"/>
    <n v="0"/>
    <n v="0"/>
    <n v="1"/>
    <n v="258.3"/>
    <n v="0.36"/>
    <n v="0.4"/>
    <n v="0.4"/>
    <m/>
    <n v="62.46"/>
    <n v="25545.32"/>
    <n v="0.41"/>
    <n v="0"/>
    <n v="0"/>
    <n v="108.46"/>
    <n v="0"/>
    <n v="0"/>
    <n v="1.35"/>
    <n v="0"/>
    <n v="41.83"/>
    <n v="15.14"/>
    <n v="230.33"/>
    <n v="11.24"/>
    <n v="10"/>
    <n v="526.87"/>
    <n v="100"/>
    <n v="4.8099999999999996"/>
    <n v="41.83"/>
    <n v="0.36"/>
    <n v="177.56"/>
    <n v="100"/>
    <n v="0"/>
    <n v="92.2"/>
    <n v="51.35"/>
    <n v="57.59"/>
    <n v="0"/>
    <n v="0"/>
    <n v="55.7"/>
    <n v="62.46"/>
    <n v="36.97"/>
    <n v="0.56999999999999995"/>
    <n v="0"/>
    <n v="100"/>
    <n v="0"/>
    <n v="0"/>
    <n v="100"/>
    <n v="0"/>
    <n v="3.99"/>
    <n v="0"/>
    <n v="4.8099999999999996"/>
    <n v="3.87"/>
    <n v="0"/>
    <n v="0"/>
    <n v="0"/>
    <n v="100"/>
    <n v="41.83"/>
    <n v="23.91"/>
    <n v="82.74"/>
    <n v="3.58"/>
    <n v="0"/>
    <n v="0.88"/>
    <n v="0"/>
    <n v="0.15"/>
    <m/>
    <m/>
    <m/>
    <m/>
    <m/>
    <m/>
    <m/>
    <m/>
    <m/>
    <n v="108.46"/>
    <n v="230.33"/>
  </r>
  <r>
    <n v="510520"/>
    <s v="Juscimeira"/>
    <s v="MT"/>
    <x v="9"/>
    <n v="51052011"/>
    <s v="Prefeitura Municipal de Juscimeira"/>
    <s v="PMJ"/>
    <s v="Local"/>
    <s v="Água e Esgoto"/>
    <s v="Administração pública direta"/>
    <n v="1"/>
    <n v="1"/>
    <n v="8369"/>
    <n v="8369"/>
    <n v="11252"/>
    <n v="11252"/>
    <m/>
    <m/>
    <m/>
    <n v="1"/>
    <n v="1"/>
    <n v="1"/>
    <n v="4"/>
    <n v="0"/>
    <m/>
    <m/>
    <m/>
    <m/>
    <m/>
    <m/>
    <m/>
    <m/>
    <m/>
    <n v="8430"/>
    <n v="8430"/>
    <n v="3340"/>
    <n v="3269"/>
    <n v="3340"/>
    <n v="3269"/>
    <n v="13"/>
    <n v="13"/>
    <n v="41"/>
    <n v="39.83"/>
    <n v="1100"/>
    <n v="0"/>
    <n v="0"/>
    <n v="750"/>
    <n v="750"/>
    <n v="0"/>
    <n v="3340"/>
    <n v="3058"/>
    <n v="13"/>
    <n v="13"/>
    <n v="1100"/>
    <m/>
    <n v="0"/>
    <n v="0"/>
    <n v="0"/>
    <n v="0"/>
    <n v="3686"/>
    <n v="3611"/>
    <m/>
    <n v="0"/>
    <n v="0"/>
    <m/>
    <n v="8220"/>
    <n v="8430"/>
    <n v="0"/>
    <n v="1350"/>
    <m/>
    <m/>
    <m/>
    <m/>
    <m/>
    <m/>
    <m/>
    <m/>
    <m/>
    <m/>
    <m/>
    <m/>
    <n v="400"/>
    <n v="400"/>
    <n v="100"/>
    <n v="100"/>
    <n v="100"/>
    <n v="100"/>
    <n v="1"/>
    <n v="1"/>
    <n v="23"/>
    <n v="0"/>
    <n v="0"/>
    <n v="100"/>
    <n v="100"/>
    <n v="100"/>
    <n v="100"/>
    <n v="0"/>
    <n v="0"/>
    <n v="0"/>
    <n v="0"/>
    <m/>
    <n v="400"/>
    <n v="400"/>
    <n v="0"/>
    <n v="566096.47"/>
    <n v="566096.47"/>
    <n v="0"/>
    <n v="0"/>
    <n v="566096.47"/>
    <n v="566096.47"/>
    <n v="0"/>
    <n v="20850.87"/>
    <n v="38021.25"/>
    <n v="398658.15"/>
    <n v="12520.89"/>
    <n v="190980.25"/>
    <n v="65500"/>
    <n v="722903.28"/>
    <n v="0"/>
    <n v="725368.31999999995"/>
    <m/>
    <n v="0"/>
    <n v="0"/>
    <n v="0"/>
    <n v="0"/>
    <m/>
    <m/>
    <m/>
    <n v="14"/>
    <n v="14"/>
    <n v="55243.99"/>
    <n v="2465.04"/>
    <m/>
    <m/>
    <m/>
    <m/>
    <n v="0"/>
    <n v="0"/>
    <n v="0"/>
    <n v="0"/>
    <n v="0"/>
    <n v="0"/>
    <n v="0"/>
    <n v="18250.25"/>
    <n v="0"/>
    <n v="0"/>
    <n v="0"/>
    <n v="18250.25"/>
    <n v="0"/>
    <n v="18250.25"/>
    <n v="0"/>
    <n v="0"/>
    <n v="0"/>
    <n v="0"/>
    <n v="0"/>
    <n v="0"/>
    <n v="0"/>
    <n v="0"/>
    <n v="1"/>
    <n v="243.18"/>
    <n v="0.97"/>
    <n v="0.75"/>
    <n v="0.75"/>
    <m/>
    <n v="63.99"/>
    <n v="28475.58"/>
    <n v="0.39"/>
    <n v="0"/>
    <n v="0"/>
    <n v="78.040000000000006"/>
    <n v="31.82"/>
    <n v="0"/>
    <n v="3.07"/>
    <n v="0"/>
    <n v="18.91"/>
    <n v="16.3"/>
    <n v="208.86"/>
    <n v="11.08"/>
    <n v="10"/>
    <n v="243.75"/>
    <n v="98.22"/>
    <n v="4.78"/>
    <n v="27.74"/>
    <n v="0.96"/>
    <n v="212.34"/>
    <n v="68.180000000000007"/>
    <n v="0"/>
    <n v="127.7"/>
    <n v="70.42"/>
    <n v="81.99"/>
    <n v="0"/>
    <n v="9.76"/>
    <n v="55.15"/>
    <n v="64.209999999999994"/>
    <n v="26.42"/>
    <n v="1.73"/>
    <n v="7.64"/>
    <n v="100"/>
    <n v="0"/>
    <n v="0"/>
    <n v="96.81"/>
    <n v="0"/>
    <n v="4.24"/>
    <n v="0"/>
    <n v="4.78"/>
    <n v="4.1100000000000003"/>
    <n v="31.82"/>
    <n v="23.73"/>
    <n v="290.18"/>
    <n v="68.180000000000007"/>
    <n v="18.91"/>
    <n v="13.26"/>
    <n v="74.92"/>
    <n v="3.55"/>
    <n v="0"/>
    <n v="1.23"/>
    <n v="0"/>
    <n v="0.14000000000000001"/>
    <m/>
    <m/>
    <m/>
    <m/>
    <m/>
    <m/>
    <m/>
    <m/>
    <m/>
    <n v="78.31"/>
    <n v="208.86"/>
  </r>
  <r>
    <n v="510520"/>
    <s v="Juscimeira"/>
    <s v="MT"/>
    <x v="10"/>
    <n v="51052011"/>
    <s v="Prefeitura Municipal de Juscimeira"/>
    <s v="PMJ"/>
    <s v="Local"/>
    <s v="Água e Esgoto"/>
    <s v="Administração pública direta"/>
    <n v="1"/>
    <n v="1"/>
    <n v="8430"/>
    <n v="8430"/>
    <n v="11335"/>
    <n v="11335"/>
    <m/>
    <m/>
    <m/>
    <n v="1"/>
    <n v="1"/>
    <n v="1"/>
    <n v="4"/>
    <n v="0"/>
    <m/>
    <m/>
    <m/>
    <m/>
    <m/>
    <m/>
    <m/>
    <m/>
    <m/>
    <n v="8430"/>
    <n v="8465"/>
    <n v="3269"/>
    <m/>
    <n v="3269"/>
    <m/>
    <n v="13"/>
    <m/>
    <n v="39.83"/>
    <m/>
    <n v="1055.2"/>
    <n v="0"/>
    <n v="5.6"/>
    <n v="645"/>
    <n v="645"/>
    <n v="0"/>
    <n v="3058"/>
    <m/>
    <n v="13"/>
    <m/>
    <n v="1055.2"/>
    <m/>
    <n v="0"/>
    <n v="0"/>
    <n v="0"/>
    <n v="0"/>
    <n v="3611"/>
    <m/>
    <n v="0"/>
    <m/>
    <n v="0"/>
    <m/>
    <n v="8430"/>
    <n v="8465"/>
    <n v="0"/>
    <n v="1255.5999999999999"/>
    <m/>
    <m/>
    <m/>
    <m/>
    <m/>
    <m/>
    <m/>
    <m/>
    <m/>
    <m/>
    <m/>
    <m/>
    <n v="400"/>
    <n v="400"/>
    <n v="100"/>
    <m/>
    <n v="100"/>
    <m/>
    <n v="1"/>
    <m/>
    <n v="23"/>
    <n v="0"/>
    <n v="0"/>
    <n v="100"/>
    <m/>
    <n v="100"/>
    <m/>
    <n v="0"/>
    <n v="0"/>
    <n v="0"/>
    <n v="0"/>
    <m/>
    <n v="400"/>
    <n v="400"/>
    <n v="0"/>
    <n v="448014.21"/>
    <n v="448014.21"/>
    <n v="0"/>
    <n v="0"/>
    <n v="448014.21"/>
    <n v="448014.21"/>
    <n v="0"/>
    <n v="38021.25"/>
    <m/>
    <n v="304657.87"/>
    <n v="8254.75"/>
    <n v="151528.66"/>
    <n v="58462"/>
    <n v="722903.28"/>
    <n v="0"/>
    <n v="722903.28"/>
    <m/>
    <n v="0"/>
    <n v="0"/>
    <n v="0"/>
    <n v="0"/>
    <m/>
    <m/>
    <m/>
    <n v="14"/>
    <n v="15"/>
    <n v="200000"/>
    <n v="0"/>
    <m/>
    <m/>
    <m/>
    <m/>
    <n v="0"/>
    <n v="0"/>
    <n v="0"/>
    <n v="0"/>
    <n v="0"/>
    <n v="0"/>
    <n v="0"/>
    <n v="14685"/>
    <n v="0"/>
    <n v="0"/>
    <n v="0"/>
    <n v="14685"/>
    <n v="0"/>
    <n v="14685"/>
    <n v="0"/>
    <n v="0"/>
    <n v="0"/>
    <n v="0"/>
    <n v="0"/>
    <n v="0"/>
    <n v="0"/>
    <n v="0"/>
    <n v="1"/>
    <n v="232.34"/>
    <n v="1.1200000000000001"/>
    <n v="0.69"/>
    <n v="0.69"/>
    <m/>
    <n v="50.23"/>
    <n v="21010.89"/>
    <n v="0.4"/>
    <n v="0.53"/>
    <n v="0"/>
    <n v="61.97"/>
    <n v="38.869999999999997"/>
    <n v="35.9"/>
    <n v="3.57"/>
    <n v="0"/>
    <n v="16.399999999999999"/>
    <n v="17"/>
    <n v="194.94"/>
    <n v="11"/>
    <n v="10"/>
    <n v="209.2"/>
    <n v="100"/>
    <n v="4.74"/>
    <n v="26.9"/>
    <n v="1.1200000000000001"/>
    <n v="214.58"/>
    <n v="61.13"/>
    <n v="0"/>
    <n v="161.36000000000001"/>
    <n v="68"/>
    <n v="81.05"/>
    <n v="0"/>
    <n v="44.64"/>
    <n v="42.14"/>
    <n v="50.23"/>
    <n v="20.96"/>
    <n v="1.1399999999999999"/>
    <n v="27.67"/>
    <n v="100"/>
    <n v="0"/>
    <n v="0"/>
    <n v="93.55"/>
    <n v="0.87"/>
    <n v="4.4400000000000004"/>
    <n v="0"/>
    <n v="4.74"/>
    <n v="4.3"/>
    <n v="38.869999999999997"/>
    <n v="28.22"/>
    <n v="343.79"/>
    <n v="61.13"/>
    <n v="16.399999999999999"/>
    <n v="31"/>
    <n v="74.37"/>
    <n v="3.53"/>
    <n v="0"/>
    <n v="1.19"/>
    <n v="0"/>
    <n v="0.12"/>
    <m/>
    <m/>
    <m/>
    <m/>
    <m/>
    <m/>
    <m/>
    <m/>
    <m/>
    <n v="61.97"/>
    <n v="194.94"/>
  </r>
  <r>
    <n v="510525"/>
    <s v="Lucas do Rio Verde"/>
    <s v="MT"/>
    <x v="0"/>
    <n v="51052511"/>
    <s v="Serviço Autônomo de Água e Esgoto"/>
    <s v="SAAE"/>
    <s v="Local"/>
    <s v="Água e Esgoto"/>
    <s v="Autarquia"/>
    <n v="1"/>
    <n v="1"/>
    <m/>
    <m/>
    <n v="83798"/>
    <n v="83798"/>
    <m/>
    <m/>
    <m/>
    <n v="1"/>
    <n v="1"/>
    <n v="1"/>
    <n v="2"/>
    <n v="0"/>
    <m/>
    <m/>
    <m/>
    <m/>
    <m/>
    <m/>
    <m/>
    <m/>
    <m/>
    <n v="69671"/>
    <n v="65453"/>
    <n v="27183"/>
    <n v="25419"/>
    <n v="29846"/>
    <n v="27977"/>
    <n v="26714"/>
    <n v="25414"/>
    <n v="410.41"/>
    <n v="409.27"/>
    <n v="7784.55"/>
    <n v="0"/>
    <n v="4659.46"/>
    <n v="4698.5200000000004"/>
    <n v="4659.4399999999996"/>
    <n v="7784.55"/>
    <n v="26707"/>
    <n v="25542"/>
    <n v="29317"/>
    <n v="27972"/>
    <n v="7784.55"/>
    <m/>
    <n v="0"/>
    <n v="0"/>
    <n v="0"/>
    <n v="4061.94"/>
    <n v="29846"/>
    <n v="27753"/>
    <n v="26688"/>
    <n v="25540"/>
    <n v="0"/>
    <m/>
    <m/>
    <n v="64928"/>
    <n v="0"/>
    <n v="4028.05"/>
    <m/>
    <m/>
    <m/>
    <m/>
    <m/>
    <m/>
    <m/>
    <m/>
    <m/>
    <m/>
    <m/>
    <m/>
    <n v="35760"/>
    <n v="33029"/>
    <n v="11213"/>
    <n v="10133"/>
    <n v="11933"/>
    <n v="10934"/>
    <n v="165.47"/>
    <n v="141.32"/>
    <n v="2141.36"/>
    <n v="2141.36"/>
    <n v="2141.36"/>
    <n v="10914"/>
    <n v="10009"/>
    <n v="11214"/>
    <n v="10483"/>
    <n v="0"/>
    <n v="0"/>
    <n v="0"/>
    <n v="0"/>
    <m/>
    <m/>
    <n v="33029"/>
    <n v="824.76"/>
    <n v="21983644.129999999"/>
    <n v="17330010.140000001"/>
    <n v="4653633.99"/>
    <n v="6511715.1299999999"/>
    <n v="28495359.260000002"/>
    <n v="28495359.260000002"/>
    <n v="0"/>
    <n v="0"/>
    <n v="0"/>
    <n v="7392546.7599999998"/>
    <n v="344669"/>
    <n v="4493142.1500000004"/>
    <n v="576887.73"/>
    <n v="13087002.76"/>
    <n v="0"/>
    <n v="13087002.76"/>
    <n v="0"/>
    <n v="0"/>
    <n v="0"/>
    <n v="279757.12"/>
    <n v="0"/>
    <n v="640743.86"/>
    <n v="404473.38"/>
    <n v="1386079.03"/>
    <n v="129"/>
    <n v="98"/>
    <n v="0"/>
    <n v="0"/>
    <n v="2431296.27"/>
    <n v="0"/>
    <n v="0"/>
    <n v="2431296.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55.46"/>
    <n v="1.92"/>
    <n v="3.23"/>
    <n v="3.72"/>
    <n v="2.17"/>
    <n v="60.9"/>
    <n v="65132.57"/>
    <n v="99.1"/>
    <n v="59.86"/>
    <n v="100"/>
    <n v="167.98"/>
    <n v="40.15"/>
    <n v="13.56"/>
    <n v="45.58"/>
    <n v="100"/>
    <n v="13.43"/>
    <n v="122.36"/>
    <n v="329.73"/>
    <n v="14.23"/>
    <n v="14.14"/>
    <n v="190.53"/>
    <m/>
    <m/>
    <n v="22.44"/>
    <n v="1.92"/>
    <n v="324.38"/>
    <n v="59.85"/>
    <n v="0"/>
    <n v="59.53"/>
    <n v="33.630000000000003"/>
    <n v="36.25"/>
    <n v="0"/>
    <n v="0"/>
    <n v="56.49"/>
    <n v="60.9"/>
    <n v="34.33"/>
    <n v="2.63"/>
    <n v="0"/>
    <n v="60.82"/>
    <n v="16.329999999999998"/>
    <n v="22.85"/>
    <n v="90.36"/>
    <n v="99.17"/>
    <n v="4.32"/>
    <n v="45.58"/>
    <m/>
    <n v="3.07"/>
    <n v="39.64"/>
    <n v="20.63"/>
    <n v="321.47000000000003"/>
    <n v="60.36"/>
    <n v="13.54"/>
    <n v="0"/>
    <n v="83.14"/>
    <n v="42.67"/>
    <n v="0"/>
    <n v="0.52"/>
    <n v="0.39"/>
    <n v="0.93"/>
    <m/>
    <m/>
    <m/>
    <m/>
    <m/>
    <m/>
    <m/>
    <m/>
    <m/>
    <n v="217.74"/>
    <n v="302.18"/>
  </r>
  <r>
    <n v="510525"/>
    <s v="Lucas do Rio Verde"/>
    <s v="MT"/>
    <x v="1"/>
    <n v="51052511"/>
    <s v="Serviço Autônomo de Água e Esgoto"/>
    <s v="SAAE"/>
    <s v="Local"/>
    <s v="Água e Esgoto"/>
    <s v="Autarquia"/>
    <n v="1"/>
    <n v="1"/>
    <n v="64928"/>
    <n v="64928"/>
    <n v="69671"/>
    <n v="69671"/>
    <m/>
    <m/>
    <m/>
    <n v="1"/>
    <n v="1"/>
    <n v="1"/>
    <n v="2"/>
    <n v="0"/>
    <m/>
    <m/>
    <m/>
    <m/>
    <m/>
    <m/>
    <m/>
    <m/>
    <m/>
    <n v="65453"/>
    <n v="67620"/>
    <n v="25419"/>
    <n v="24118"/>
    <n v="27977"/>
    <n v="26909"/>
    <n v="25414"/>
    <n v="24118"/>
    <n v="409.27"/>
    <n v="441.25"/>
    <n v="7784.55"/>
    <n v="0"/>
    <n v="5269.17"/>
    <n v="5336.52"/>
    <n v="5269.61"/>
    <n v="7784.55"/>
    <n v="25542"/>
    <n v="24227"/>
    <n v="27972"/>
    <n v="26909"/>
    <n v="7784.55"/>
    <m/>
    <n v="0"/>
    <n v="0"/>
    <n v="0"/>
    <n v="4629.93"/>
    <n v="27753"/>
    <n v="24555"/>
    <n v="25540"/>
    <n v="24227"/>
    <n v="0"/>
    <m/>
    <n v="64928"/>
    <n v="63017"/>
    <n v="0"/>
    <n v="3798.73"/>
    <m/>
    <m/>
    <m/>
    <m/>
    <m/>
    <m/>
    <m/>
    <m/>
    <m/>
    <m/>
    <m/>
    <m/>
    <n v="33029"/>
    <n v="31556"/>
    <n v="10133"/>
    <n v="7380"/>
    <n v="10934"/>
    <n v="7889"/>
    <n v="141.32"/>
    <n v="118.2"/>
    <n v="1252.26"/>
    <n v="1252.26"/>
    <n v="1805.78"/>
    <n v="10009"/>
    <n v="6774"/>
    <n v="10483"/>
    <n v="7382"/>
    <n v="0"/>
    <n v="0"/>
    <n v="0"/>
    <n v="0"/>
    <m/>
    <n v="33029"/>
    <n v="31556"/>
    <n v="704.75"/>
    <n v="18421266.949999999"/>
    <n v="14564351.07"/>
    <n v="3856915.88"/>
    <n v="7421576.9500000002"/>
    <n v="25842843.899999999"/>
    <n v="25842843.899999999"/>
    <n v="0"/>
    <n v="0"/>
    <n v="0"/>
    <n v="5499888.8300000001"/>
    <n v="245020.94"/>
    <n v="4416092.3499999996"/>
    <n v="676790.76"/>
    <n v="11092485.02"/>
    <n v="0"/>
    <n v="11092485.02"/>
    <n v="0"/>
    <n v="0"/>
    <n v="0"/>
    <n v="254692.14"/>
    <n v="0"/>
    <n v="1045112.22"/>
    <n v="424694.51"/>
    <n v="1237894.07"/>
    <n v="98"/>
    <n v="93"/>
    <n v="0"/>
    <n v="0"/>
    <n v="2707700.8"/>
    <n v="0"/>
    <n v="0"/>
    <n v="2707700.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385.91"/>
    <n v="1.57"/>
    <n v="2.6"/>
    <n v="2.76"/>
    <n v="2.14"/>
    <n v="55.68"/>
    <n v="57590.46"/>
    <n v="99.99"/>
    <n v="67.69"/>
    <n v="100"/>
    <n v="166.07"/>
    <n v="32.31"/>
    <n v="16"/>
    <n v="23.47"/>
    <n v="100"/>
    <n v="16"/>
    <n v="107.25"/>
    <n v="343.63"/>
    <n v="16.260000000000002"/>
    <n v="14.53"/>
    <n v="219.74"/>
    <n v="100"/>
    <n v="50.87"/>
    <n v="23.64"/>
    <n v="1.57"/>
    <n v="300.98"/>
    <n v="67.69"/>
    <n v="0"/>
    <n v="60.22"/>
    <n v="29.86"/>
    <n v="33.53"/>
    <n v="0"/>
    <n v="0"/>
    <n v="49.58"/>
    <n v="55.68"/>
    <n v="39.81"/>
    <n v="2.21"/>
    <n v="0"/>
    <n v="56.36"/>
    <n v="14.92"/>
    <n v="28.72"/>
    <n v="90.68"/>
    <n v="98.74"/>
    <n v="3.86"/>
    <n v="23.47"/>
    <n v="50.87"/>
    <n v="2.85"/>
    <n v="31.45"/>
    <n v="15.77"/>
    <n v="270.77999999999997"/>
    <n v="68.55"/>
    <n v="16.2"/>
    <n v="0"/>
    <n v="93.95"/>
    <n v="47.41"/>
    <n v="0"/>
    <n v="0.49"/>
    <n v="0.56000000000000005"/>
    <n v="0.98"/>
    <m/>
    <m/>
    <m/>
    <m/>
    <m/>
    <m/>
    <m/>
    <m/>
    <m/>
    <n v="232.98"/>
    <n v="312.58"/>
  </r>
  <r>
    <n v="510525"/>
    <s v="Lucas do Rio Verde"/>
    <s v="MT"/>
    <x v="2"/>
    <n v="51052511"/>
    <s v="Serviço Autônomo de Água e Esgoto"/>
    <s v="SAAE"/>
    <s v="Local"/>
    <s v="Água e Esgoto"/>
    <s v="Autarquia"/>
    <n v="1"/>
    <n v="1"/>
    <n v="63017"/>
    <n v="63017"/>
    <n v="67620"/>
    <n v="67620"/>
    <m/>
    <m/>
    <m/>
    <n v="1"/>
    <n v="1"/>
    <n v="1"/>
    <n v="2"/>
    <n v="0"/>
    <m/>
    <m/>
    <m/>
    <m/>
    <m/>
    <m/>
    <m/>
    <m/>
    <m/>
    <n v="67620"/>
    <n v="65534"/>
    <n v="24118"/>
    <n v="23032"/>
    <n v="26909"/>
    <n v="25695"/>
    <n v="24118"/>
    <n v="23030"/>
    <n v="441.25"/>
    <n v="436.5"/>
    <n v="6090.39"/>
    <n v="0"/>
    <n v="4990.96"/>
    <n v="4990.96"/>
    <n v="4990.96"/>
    <n v="6090.39"/>
    <n v="24227"/>
    <n v="23432"/>
    <n v="26909"/>
    <n v="25203"/>
    <n v="6090.39"/>
    <m/>
    <n v="0"/>
    <n v="0"/>
    <n v="0"/>
    <n v="4405.09"/>
    <n v="24555"/>
    <n v="23461"/>
    <n v="24227"/>
    <n v="23096"/>
    <n v="0"/>
    <m/>
    <n v="63017"/>
    <n v="61073"/>
    <n v="0"/>
    <n v="3808.57"/>
    <m/>
    <m/>
    <m/>
    <m/>
    <m/>
    <m/>
    <m/>
    <m/>
    <m/>
    <m/>
    <m/>
    <m/>
    <n v="31556"/>
    <n v="28228"/>
    <n v="7380"/>
    <n v="7063"/>
    <n v="7889"/>
    <n v="7389"/>
    <n v="118.2"/>
    <n v="108.5"/>
    <n v="1406.2"/>
    <n v="1406.2"/>
    <n v="1406.2"/>
    <n v="6774"/>
    <n v="6833"/>
    <n v="7382"/>
    <n v="7064"/>
    <n v="0"/>
    <n v="0"/>
    <n v="0"/>
    <n v="0"/>
    <m/>
    <n v="31556"/>
    <n v="28228"/>
    <n v="1642.35"/>
    <n v="18378674.030000001"/>
    <n v="15076523.98"/>
    <n v="3302150.05"/>
    <n v="5178430.55"/>
    <n v="23557104.579999998"/>
    <n v="23557104.579999998"/>
    <n v="0"/>
    <n v="0"/>
    <n v="0"/>
    <n v="5525884.3499999996"/>
    <n v="249185"/>
    <n v="3193815.78"/>
    <n v="392678.8"/>
    <n v="9593126.3599999994"/>
    <n v="0"/>
    <n v="9593126.3599999994"/>
    <n v="0"/>
    <n v="0"/>
    <n v="0"/>
    <n v="231562.43"/>
    <n v="0"/>
    <n v="793297.07"/>
    <n v="121840.44"/>
    <n v="1960930.34"/>
    <n v="93"/>
    <n v="92"/>
    <n v="0"/>
    <n v="0"/>
    <n v="2876067.85"/>
    <m/>
    <m/>
    <n v="2876067.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66.93"/>
    <n v="1.5"/>
    <n v="2.87"/>
    <n v="3.02"/>
    <n v="2.35"/>
    <n v="61.7"/>
    <n v="59739.29"/>
    <n v="100"/>
    <n v="81.95"/>
    <n v="100"/>
    <n v="191.58"/>
    <n v="18.05"/>
    <n v="15.96"/>
    <n v="28.17"/>
    <n v="100"/>
    <n v="15.81"/>
    <n v="99.07"/>
    <n v="342.59"/>
    <n v="18.28"/>
    <n v="15.69"/>
    <n v="205.38"/>
    <n v="100"/>
    <n v="50.08"/>
    <n v="19.3"/>
    <n v="1.5"/>
    <n v="282.64"/>
    <n v="81.95"/>
    <n v="0"/>
    <n v="52.2"/>
    <n v="30.07"/>
    <n v="32.200000000000003"/>
    <n v="0"/>
    <n v="0"/>
    <n v="57.6"/>
    <n v="61.7"/>
    <n v="33.29"/>
    <n v="2.6"/>
    <n v="0"/>
    <n v="64"/>
    <n v="14.02"/>
    <n v="21.98"/>
    <n v="90.6"/>
    <n v="100"/>
    <n v="3.92"/>
    <n v="28.17"/>
    <n v="50.08"/>
    <n v="3"/>
    <n v="18.05"/>
    <n v="6.86"/>
    <n v="127.77"/>
    <n v="81.95"/>
    <n v="15.81"/>
    <n v="0"/>
    <n v="100"/>
    <n v="46.67"/>
    <n v="0"/>
    <n v="0.63"/>
    <n v="1.17"/>
    <n v="0.59"/>
    <m/>
    <m/>
    <m/>
    <m/>
    <m/>
    <m/>
    <m/>
    <m/>
    <m/>
    <n v="245.56"/>
    <n v="310.85000000000002"/>
  </r>
  <r>
    <n v="510525"/>
    <s v="Lucas do Rio Verde"/>
    <s v="MT"/>
    <x v="3"/>
    <n v="51052511"/>
    <s v="Serviço Autônomo de Água e Esgoto"/>
    <s v="SAAE"/>
    <s v="Local"/>
    <s v="Água e Esgoto"/>
    <s v="Autarquia"/>
    <n v="1"/>
    <n v="1"/>
    <n v="61073"/>
    <n v="61073"/>
    <n v="65534"/>
    <n v="65534"/>
    <m/>
    <m/>
    <m/>
    <n v="1"/>
    <n v="1"/>
    <n v="1"/>
    <n v="2"/>
    <n v="0"/>
    <m/>
    <m/>
    <m/>
    <m/>
    <m/>
    <m/>
    <m/>
    <m/>
    <m/>
    <n v="65534"/>
    <n v="63411"/>
    <n v="23032"/>
    <n v="22457"/>
    <n v="25695"/>
    <n v="24757"/>
    <n v="23030"/>
    <n v="22445"/>
    <n v="436.5"/>
    <n v="435.37"/>
    <n v="5039.21"/>
    <n v="0"/>
    <n v="5018.5"/>
    <n v="5039.21"/>
    <n v="5039.21"/>
    <n v="0"/>
    <n v="23432"/>
    <n v="22574"/>
    <n v="25203"/>
    <n v="24500"/>
    <n v="5039.21"/>
    <m/>
    <n v="0"/>
    <n v="0"/>
    <n v="0"/>
    <n v="4980"/>
    <n v="23461"/>
    <n v="22670"/>
    <n v="23096"/>
    <n v="22407"/>
    <m/>
    <m/>
    <n v="61073"/>
    <n v="59095"/>
    <n v="0"/>
    <n v="3240"/>
    <m/>
    <m/>
    <m/>
    <m/>
    <m/>
    <m/>
    <m/>
    <m/>
    <m/>
    <m/>
    <m/>
    <m/>
    <n v="28228"/>
    <n v="25364"/>
    <n v="7063"/>
    <n v="6943"/>
    <n v="7389"/>
    <n v="7364"/>
    <n v="108.5"/>
    <n v="106.1"/>
    <n v="1346.2"/>
    <n v="1346.2"/>
    <n v="1346.2"/>
    <n v="6833"/>
    <n v="6719"/>
    <n v="7064"/>
    <n v="6943"/>
    <n v="0"/>
    <n v="0"/>
    <n v="0"/>
    <n v="0"/>
    <m/>
    <n v="28228"/>
    <n v="25364"/>
    <m/>
    <n v="16480905"/>
    <n v="13518208.380000001"/>
    <n v="2962696.62"/>
    <n v="5499004.7000000002"/>
    <n v="21979909.699999999"/>
    <n v="21979909.699999999"/>
    <n v="0"/>
    <n v="0"/>
    <n v="0"/>
    <n v="5098312"/>
    <n v="241175"/>
    <n v="2482047.46"/>
    <n v="255861.99"/>
    <n v="8293761.6500000004"/>
    <n v="0"/>
    <n v="8293761.6500000004"/>
    <n v="0"/>
    <n v="0"/>
    <n v="0"/>
    <n v="216365.2"/>
    <n v="0"/>
    <n v="400608.47"/>
    <n v="543310.21"/>
    <n v="614650.76"/>
    <n v="92"/>
    <n v="99"/>
    <n v="0"/>
    <n v="0"/>
    <n v="1558569.44"/>
    <n v="0"/>
    <n v="0"/>
    <n v="1558569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341.39"/>
    <n v="1.3"/>
    <n v="2.58"/>
    <n v="2.68"/>
    <n v="2.2000000000000002"/>
    <n v="64.56"/>
    <n v="53385.47"/>
    <n v="99.97"/>
    <n v="99.59"/>
    <n v="0"/>
    <n v="198.71"/>
    <n v="0"/>
    <n v="16.829999999999998"/>
    <n v="26.71"/>
    <n v="100"/>
    <n v="16.649999999999999"/>
    <n v="100.29"/>
    <n v="325.07"/>
    <n v="18.899999999999999"/>
    <n v="15.32"/>
    <n v="214.14"/>
    <n v="100"/>
    <n v="46.22"/>
    <n v="16.649999999999999"/>
    <n v="1.3"/>
    <n v="254.39"/>
    <n v="100"/>
    <n v="0"/>
    <n v="50.32"/>
    <n v="30.93"/>
    <n v="32.49"/>
    <n v="0"/>
    <n v="0"/>
    <n v="61.47"/>
    <n v="64.56"/>
    <n v="29.93"/>
    <n v="2.91"/>
    <n v="0"/>
    <n v="61.5"/>
    <n v="13.48"/>
    <n v="25.02"/>
    <n v="91.19"/>
    <n v="99.59"/>
    <n v="4.2"/>
    <n v="26.71"/>
    <n v="46.22"/>
    <n v="3.21"/>
    <n v="0"/>
    <n v="0"/>
    <n v="0"/>
    <n v="100"/>
    <n v="16.649999999999999"/>
    <n v="0"/>
    <n v="100"/>
    <n v="43.07"/>
    <n v="0"/>
    <n v="0.64"/>
    <m/>
    <m/>
    <m/>
    <m/>
    <m/>
    <m/>
    <m/>
    <m/>
    <m/>
    <m/>
    <m/>
    <n v="265.02"/>
    <n v="296.61"/>
  </r>
  <r>
    <n v="510525"/>
    <s v="Lucas do Rio Verde"/>
    <s v="MT"/>
    <x v="4"/>
    <n v="51052511"/>
    <s v="Serviço Autônomo de Água e Esgoto"/>
    <s v="SAAE"/>
    <s v="Local"/>
    <s v="Água e Esgoto"/>
    <s v="Autarquia"/>
    <n v="1"/>
    <n v="1"/>
    <n v="59095"/>
    <n v="59095"/>
    <n v="63411"/>
    <n v="63411"/>
    <m/>
    <m/>
    <m/>
    <n v="1"/>
    <n v="1"/>
    <n v="1"/>
    <n v="2"/>
    <n v="0"/>
    <m/>
    <m/>
    <m/>
    <m/>
    <m/>
    <m/>
    <m/>
    <m/>
    <m/>
    <n v="63411"/>
    <n v="53436"/>
    <n v="22457"/>
    <n v="21544"/>
    <n v="24757"/>
    <n v="23594"/>
    <n v="22445"/>
    <n v="21480"/>
    <n v="435.37"/>
    <n v="429"/>
    <n v="4308.1000000000004"/>
    <n v="0"/>
    <n v="4305.1000000000004"/>
    <n v="4308.1000000000004"/>
    <n v="4308.1000000000004"/>
    <n v="0"/>
    <n v="22574"/>
    <n v="21450"/>
    <n v="24500"/>
    <n v="23409"/>
    <n v="4308.1000000000004"/>
    <m/>
    <n v="0"/>
    <n v="0"/>
    <n v="0"/>
    <m/>
    <n v="22670"/>
    <n v="21647"/>
    <n v="22407"/>
    <n v="21328"/>
    <m/>
    <m/>
    <n v="59095"/>
    <n v="53436"/>
    <n v="0"/>
    <m/>
    <m/>
    <m/>
    <m/>
    <m/>
    <m/>
    <m/>
    <m/>
    <m/>
    <m/>
    <m/>
    <m/>
    <m/>
    <n v="25364"/>
    <n v="23400"/>
    <n v="6943"/>
    <n v="6540"/>
    <n v="7364"/>
    <n v="6923"/>
    <n v="106.1"/>
    <n v="100"/>
    <n v="1223.8"/>
    <n v="1223.8"/>
    <n v="1223.8"/>
    <n v="6719"/>
    <n v="6297"/>
    <n v="6943"/>
    <n v="6540"/>
    <n v="0"/>
    <n v="0"/>
    <n v="0"/>
    <n v="0"/>
    <m/>
    <n v="25364"/>
    <n v="23400"/>
    <m/>
    <n v="14773528.289999999"/>
    <n v="11980951.310000001"/>
    <n v="2792576.98"/>
    <n v="4887909.7699999996"/>
    <n v="19661438.059999999"/>
    <n v="19661438.059999999"/>
    <n v="0"/>
    <n v="0"/>
    <n v="0"/>
    <n v="4601742.47"/>
    <n v="151969.29999999999"/>
    <n v="2215358.27"/>
    <n v="258845.11"/>
    <n v="7421703.7999999998"/>
    <n v="0"/>
    <n v="7421703.7999999998"/>
    <n v="0"/>
    <n v="0"/>
    <n v="0"/>
    <n v="193788.2"/>
    <n v="0"/>
    <n v="151673.42000000001"/>
    <n v="674330.77"/>
    <n v="319033"/>
    <n v="99"/>
    <n v="84"/>
    <n v="0"/>
    <n v="0"/>
    <m/>
    <n v="0"/>
    <n v="0"/>
    <n v="1145037.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42.28"/>
    <n v="1.34"/>
    <n v="2.67"/>
    <n v="2.78"/>
    <n v="2.2799999999999998"/>
    <n v="65.489999999999995"/>
    <n v="50292.27"/>
    <n v="99.83"/>
    <n v="99.93"/>
    <n v="0"/>
    <n v="199.06"/>
    <n v="0"/>
    <n v="14.98"/>
    <n v="28.41"/>
    <n v="100"/>
    <n v="14.85"/>
    <n v="96.65"/>
    <n v="324.06"/>
    <n v="19.5"/>
    <n v="15.29"/>
    <n v="202.03"/>
    <n v="100"/>
    <n v="42.92"/>
    <n v="14.85"/>
    <n v="1.34"/>
    <n v="236.97"/>
    <n v="100"/>
    <n v="0"/>
    <n v="50.24"/>
    <n v="31.15"/>
    <n v="32.9"/>
    <n v="0"/>
    <n v="0"/>
    <n v="62"/>
    <n v="65.489999999999995"/>
    <n v="29.85"/>
    <n v="2.0499999999999998"/>
    <n v="0"/>
    <n v="60.94"/>
    <n v="14.2"/>
    <n v="24.86"/>
    <n v="91.05"/>
    <n v="99.93"/>
    <n v="4.16"/>
    <n v="28.41"/>
    <n v="42.92"/>
    <n v="3.18"/>
    <n v="0"/>
    <n v="0"/>
    <n v="0"/>
    <n v="100"/>
    <n v="14.85"/>
    <n v="0"/>
    <n v="100"/>
    <n v="40"/>
    <n v="0"/>
    <m/>
    <m/>
    <m/>
    <m/>
    <m/>
    <m/>
    <m/>
    <m/>
    <m/>
    <m/>
    <m/>
    <m/>
    <n v="264.92"/>
    <n v="297.39"/>
  </r>
  <r>
    <n v="510525"/>
    <s v="Lucas do Rio Verde"/>
    <s v="MT"/>
    <x v="5"/>
    <n v="51052511"/>
    <s v="Serviço Autônomo de Água e Esgoto"/>
    <s v="SAAE"/>
    <s v="Local"/>
    <s v="Água e Esgoto"/>
    <s v="Autarquia"/>
    <n v="1"/>
    <n v="1"/>
    <n v="57328"/>
    <n v="57328"/>
    <n v="61515"/>
    <n v="61515"/>
    <m/>
    <m/>
    <m/>
    <n v="1"/>
    <n v="1"/>
    <n v="1"/>
    <n v="1"/>
    <n v="0"/>
    <m/>
    <m/>
    <m/>
    <m/>
    <m/>
    <m/>
    <m/>
    <m/>
    <m/>
    <n v="53436"/>
    <n v="53887"/>
    <n v="21544"/>
    <n v="20621"/>
    <n v="23594"/>
    <n v="22313"/>
    <n v="21480"/>
    <n v="20492"/>
    <n v="429"/>
    <n v="329"/>
    <n v="3368.21"/>
    <n v="0"/>
    <n v="3363.75"/>
    <n v="3368.21"/>
    <n v="3368.21"/>
    <n v="0"/>
    <n v="21450"/>
    <m/>
    <n v="23409"/>
    <n v="22179"/>
    <n v="3368.21"/>
    <m/>
    <n v="0"/>
    <n v="0"/>
    <n v="0"/>
    <m/>
    <n v="21647"/>
    <n v="21462"/>
    <n v="21328"/>
    <n v="20223"/>
    <m/>
    <m/>
    <n v="53436"/>
    <n v="53436"/>
    <n v="0"/>
    <m/>
    <m/>
    <m/>
    <m/>
    <m/>
    <m/>
    <m/>
    <m/>
    <m/>
    <m/>
    <m/>
    <m/>
    <m/>
    <n v="23400"/>
    <n v="23400"/>
    <n v="6540"/>
    <n v="6025"/>
    <n v="6923"/>
    <n v="6354"/>
    <n v="100"/>
    <n v="80"/>
    <n v="1023.93"/>
    <n v="1023.93"/>
    <n v="1023.93"/>
    <n v="6297"/>
    <n v="5744"/>
    <n v="6540"/>
    <n v="6025"/>
    <n v="1023.93"/>
    <n v="0"/>
    <n v="0"/>
    <n v="0"/>
    <m/>
    <n v="23400"/>
    <n v="23400"/>
    <m/>
    <n v="14042559.27"/>
    <n v="11312531.289999999"/>
    <n v="2730027.98"/>
    <n v="3228368.07"/>
    <n v="17270927.34"/>
    <n v="17270927.34"/>
    <n v="0"/>
    <n v="0"/>
    <n v="0"/>
    <n v="3664867"/>
    <n v="132700"/>
    <n v="1877902.21"/>
    <n v="294448.28000000003"/>
    <n v="6140501.0999999996"/>
    <n v="0"/>
    <n v="6140501.0999999996"/>
    <n v="0"/>
    <m/>
    <n v="0"/>
    <n v="170583.61"/>
    <n v="0"/>
    <n v="79287.070000000007"/>
    <n v="82974.2"/>
    <n v="1725489.75"/>
    <n v="84"/>
    <n v="50"/>
    <n v="0"/>
    <m/>
    <n v="1887751.02"/>
    <n v="0"/>
    <n v="0"/>
    <n v="1887751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41.67"/>
    <n v="1.4"/>
    <n v="3.2"/>
    <n v="3.36"/>
    <n v="2.67"/>
    <n v="64.48"/>
    <n v="54699.51"/>
    <n v="99.54"/>
    <n v="99.87"/>
    <n v="0"/>
    <n v="228.69"/>
    <n v="0"/>
    <n v="12.3"/>
    <n v="30.4"/>
    <n v="100"/>
    <n v="12.23"/>
    <n v="72.38"/>
    <n v="408.83"/>
    <n v="17.579999999999998"/>
    <n v="14.33"/>
    <n v="171.97"/>
    <n v="93.21"/>
    <n v="40.82"/>
    <n v="12.23"/>
    <n v="1.4"/>
    <n v="207.51"/>
    <n v="100"/>
    <n v="0"/>
    <n v="43.73"/>
    <n v="26.1"/>
    <n v="28.2"/>
    <n v="0"/>
    <n v="0"/>
    <n v="59.68"/>
    <n v="64.48"/>
    <n v="30.58"/>
    <n v="2.16"/>
    <n v="0"/>
    <n v="65.5"/>
    <n v="15.81"/>
    <n v="18.690000000000001"/>
    <n v="93.45"/>
    <n v="99.87"/>
    <n v="3.18"/>
    <n v="30.4"/>
    <n v="40.82"/>
    <n v="2.4500000000000002"/>
    <n v="0"/>
    <n v="0"/>
    <n v="0"/>
    <n v="100"/>
    <n v="12.23"/>
    <n v="0"/>
    <n v="86.87"/>
    <n v="38.04"/>
    <n v="0"/>
    <m/>
    <m/>
    <m/>
    <m/>
    <m/>
    <m/>
    <m/>
    <m/>
    <m/>
    <m/>
    <m/>
    <m/>
    <n v="281.26"/>
    <n v="378.06"/>
  </r>
  <r>
    <n v="510525"/>
    <s v="Lucas do Rio Verde"/>
    <s v="MT"/>
    <x v="6"/>
    <n v="51052511"/>
    <s v="Serviço Autônomo de Água e Esgoto"/>
    <s v="SAAE"/>
    <s v="Local"/>
    <s v="Água e Esgoto"/>
    <s v="Autarquia"/>
    <n v="1"/>
    <n v="1"/>
    <n v="55390"/>
    <n v="55390"/>
    <n v="59436"/>
    <n v="59436"/>
    <m/>
    <m/>
    <m/>
    <n v="1"/>
    <n v="1"/>
    <n v="1"/>
    <n v="1"/>
    <n v="0"/>
    <m/>
    <m/>
    <m/>
    <m/>
    <m/>
    <m/>
    <m/>
    <m/>
    <m/>
    <n v="53887"/>
    <n v="53386"/>
    <n v="20621"/>
    <n v="19782"/>
    <n v="22313"/>
    <n v="21307"/>
    <n v="20492"/>
    <n v="19626"/>
    <n v="329"/>
    <n v="297.8"/>
    <n v="3252.19"/>
    <n v="0"/>
    <n v="2707.19"/>
    <n v="3252.19"/>
    <n v="3252.19"/>
    <n v="0"/>
    <m/>
    <n v="19512"/>
    <n v="22179"/>
    <n v="21146"/>
    <n v="3252.19"/>
    <m/>
    <n v="0"/>
    <n v="0"/>
    <n v="0"/>
    <m/>
    <n v="21462"/>
    <n v="21000"/>
    <n v="20223"/>
    <n v="19413"/>
    <m/>
    <m/>
    <n v="53436"/>
    <n v="53386"/>
    <n v="0"/>
    <m/>
    <m/>
    <m/>
    <m/>
    <m/>
    <m/>
    <m/>
    <m/>
    <m/>
    <m/>
    <m/>
    <m/>
    <m/>
    <n v="23400"/>
    <n v="18183"/>
    <n v="6025"/>
    <n v="6010"/>
    <n v="6354"/>
    <n v="6300"/>
    <n v="80"/>
    <n v="78"/>
    <n v="1016"/>
    <n v="1016"/>
    <n v="1016"/>
    <n v="5744"/>
    <n v="6300"/>
    <n v="6025"/>
    <n v="6010"/>
    <n v="1016"/>
    <n v="0"/>
    <n v="0"/>
    <n v="0"/>
    <m/>
    <n v="23400"/>
    <n v="18183"/>
    <m/>
    <n v="12313696.99"/>
    <n v="9999229.1999999993"/>
    <n v="2314467.79"/>
    <n v="2201655.84"/>
    <n v="14515352.83"/>
    <n v="14515352.83"/>
    <n v="0"/>
    <n v="0"/>
    <m/>
    <n v="2881786.19"/>
    <n v="122500"/>
    <n v="1736478.99"/>
    <n v="391147.98"/>
    <n v="5275361.29"/>
    <n v="0"/>
    <n v="5275361.29"/>
    <n v="0"/>
    <m/>
    <n v="0"/>
    <n v="143448.13"/>
    <n v="0"/>
    <n v="650336.69999999995"/>
    <n v="433264.88"/>
    <n v="1349583.15"/>
    <n v="50"/>
    <n v="54"/>
    <n v="0"/>
    <m/>
    <n v="2433184.73"/>
    <n v="0"/>
    <n v="0"/>
    <n v="2433184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541.1"/>
    <n v="1.24"/>
    <n v="2.88"/>
    <n v="3.07"/>
    <n v="2.2799999999999998"/>
    <n v="62.04"/>
    <n v="55418.97"/>
    <n v="99.29"/>
    <n v="83.24"/>
    <n v="0"/>
    <n v="233.42"/>
    <n v="0"/>
    <n v="10.41"/>
    <n v="31.24"/>
    <n v="100"/>
    <n v="12.43"/>
    <n v="59.06"/>
    <n v="476.43"/>
    <n v="14.76"/>
    <n v="13.13"/>
    <n v="166.12"/>
    <n v="96.47"/>
    <n v="42.25"/>
    <n v="12.43"/>
    <n v="1.24"/>
    <n v="187.49"/>
    <n v="100"/>
    <n v="0"/>
    <n v="42.84"/>
    <n v="23.4"/>
    <n v="26.58"/>
    <n v="0"/>
    <n v="0"/>
    <n v="54.63"/>
    <n v="62.04"/>
    <n v="32.92"/>
    <n v="2.3199999999999998"/>
    <n v="0"/>
    <n v="68.89"/>
    <n v="15.94"/>
    <n v="15.17"/>
    <n v="89.46"/>
    <n v="83.24"/>
    <n v="2.57"/>
    <n v="31.24"/>
    <n v="42.25"/>
    <n v="1.98"/>
    <n v="0"/>
    <n v="0"/>
    <n v="0"/>
    <n v="100"/>
    <n v="12.43"/>
    <n v="0"/>
    <n v="90.66"/>
    <n v="39.369999999999997"/>
    <n v="0"/>
    <m/>
    <m/>
    <m/>
    <m/>
    <m/>
    <m/>
    <m/>
    <m/>
    <m/>
    <m/>
    <m/>
    <m/>
    <n v="275.14999999999998"/>
    <n v="443.95"/>
  </r>
  <r>
    <n v="510525"/>
    <s v="Lucas do Rio Verde"/>
    <s v="MT"/>
    <x v="7"/>
    <n v="51052511"/>
    <s v="Serviço Autônomo de Água e Esgoto"/>
    <s v="SAAE"/>
    <s v="Local"/>
    <s v="Água e Esgoto"/>
    <s v="Autarquia"/>
    <n v="1"/>
    <n v="1"/>
    <n v="53386"/>
    <n v="53386"/>
    <n v="57285"/>
    <n v="57285"/>
    <m/>
    <m/>
    <m/>
    <n v="1"/>
    <n v="1"/>
    <n v="1"/>
    <n v="1"/>
    <n v="0"/>
    <m/>
    <m/>
    <m/>
    <m/>
    <m/>
    <m/>
    <m/>
    <m/>
    <m/>
    <n v="53386"/>
    <n v="51344"/>
    <n v="19782"/>
    <n v="19930"/>
    <n v="21307"/>
    <n v="20063"/>
    <n v="19626"/>
    <n v="18871"/>
    <n v="297.8"/>
    <n v="295"/>
    <n v="3410"/>
    <n v="0"/>
    <n v="3400"/>
    <n v="3400"/>
    <n v="3410"/>
    <n v="0"/>
    <n v="19512"/>
    <n v="20063"/>
    <n v="21146"/>
    <n v="19930"/>
    <n v="3410"/>
    <m/>
    <n v="0"/>
    <n v="0"/>
    <n v="0"/>
    <m/>
    <n v="21000"/>
    <n v="21000"/>
    <n v="19413"/>
    <m/>
    <m/>
    <m/>
    <n v="53386"/>
    <n v="51344"/>
    <n v="0"/>
    <m/>
    <m/>
    <m/>
    <m/>
    <m/>
    <m/>
    <m/>
    <m/>
    <m/>
    <m/>
    <m/>
    <m/>
    <m/>
    <n v="18183"/>
    <n v="14515"/>
    <n v="6010"/>
    <n v="5913"/>
    <n v="6300"/>
    <n v="6181"/>
    <n v="78"/>
    <n v="78"/>
    <n v="860"/>
    <n v="860"/>
    <n v="860"/>
    <n v="6300"/>
    <n v="6181"/>
    <n v="6010"/>
    <n v="5913"/>
    <n v="860"/>
    <n v="0"/>
    <n v="0"/>
    <n v="0"/>
    <m/>
    <n v="18183"/>
    <n v="14515"/>
    <m/>
    <n v="10566268.18"/>
    <n v="8866634.7899999991"/>
    <n v="1699633.39"/>
    <n v="1528630.62"/>
    <n v="12094898.800000001"/>
    <n v="12094898.800000001"/>
    <n v="0"/>
    <m/>
    <m/>
    <n v="2590831.98"/>
    <n v="72510"/>
    <n v="1619737.54"/>
    <n v="575021.18000000005"/>
    <n v="4858160.7"/>
    <n v="0"/>
    <n v="4858160.7"/>
    <n v="0"/>
    <m/>
    <n v="0"/>
    <n v="0"/>
    <n v="0"/>
    <n v="165958.60999999999"/>
    <n v="765"/>
    <n v="0"/>
    <n v="54"/>
    <n v="52"/>
    <n v="60"/>
    <m/>
    <n v="166723.60999999999"/>
    <m/>
    <m/>
    <n v="166723.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508.03"/>
    <n v="1.1399999999999999"/>
    <n v="2.4700000000000002"/>
    <n v="2.6"/>
    <n v="1.98"/>
    <n v="65.17"/>
    <n v="48883.62"/>
    <n v="96.94"/>
    <n v="99.71"/>
    <n v="0"/>
    <n v="217.5"/>
    <n v="0"/>
    <n v="13.8"/>
    <n v="25.29"/>
    <n v="100"/>
    <n v="13.74"/>
    <n v="64.760000000000005"/>
    <n v="415.75"/>
    <n v="14.11"/>
    <n v="13.08"/>
    <n v="177.89"/>
    <n v="100"/>
    <n v="34.06"/>
    <n v="13.74"/>
    <n v="1.1399999999999999"/>
    <n v="180.43"/>
    <n v="100"/>
    <n v="0"/>
    <n v="45.98"/>
    <n v="24.52"/>
    <n v="29.96"/>
    <n v="0"/>
    <n v="0"/>
    <n v="53.33"/>
    <n v="65.17"/>
    <n v="33.340000000000003"/>
    <n v="1.49"/>
    <n v="0"/>
    <n v="73.31"/>
    <n v="14.05"/>
    <n v="12.64"/>
    <n v="95.66"/>
    <n v="100"/>
    <n v="2.67"/>
    <n v="25.29"/>
    <n v="34.06"/>
    <n v="2.0499999999999998"/>
    <n v="0.28999999999999998"/>
    <n v="0.09"/>
    <n v="1.38"/>
    <n v="99.71"/>
    <n v="13.7"/>
    <m/>
    <n v="93.19"/>
    <n v="31.74"/>
    <n v="0"/>
    <m/>
    <m/>
    <m/>
    <m/>
    <m/>
    <m/>
    <m/>
    <m/>
    <m/>
    <m/>
    <m/>
    <m/>
    <n v="248.96"/>
    <n v="398.65"/>
  </r>
  <r>
    <n v="510525"/>
    <s v="Lucas do Rio Verde"/>
    <s v="MT"/>
    <x v="8"/>
    <n v="51052511"/>
    <s v="Serviço Autônomo de Água e Esgoto"/>
    <s v="SAAE"/>
    <s v="Local"/>
    <s v="Água e Esgoto"/>
    <s v="Autarquia"/>
    <n v="1"/>
    <n v="1"/>
    <n v="51344"/>
    <n v="51344"/>
    <n v="55094"/>
    <n v="55094"/>
    <m/>
    <m/>
    <m/>
    <n v="1"/>
    <n v="1"/>
    <n v="1"/>
    <n v="1"/>
    <n v="0"/>
    <m/>
    <m/>
    <m/>
    <m/>
    <m/>
    <m/>
    <m/>
    <m/>
    <m/>
    <n v="51344"/>
    <n v="49519"/>
    <n v="19930"/>
    <n v="17210"/>
    <n v="20063"/>
    <n v="18189"/>
    <n v="18871"/>
    <n v="16421"/>
    <n v="295"/>
    <n v="262"/>
    <n v="3450"/>
    <n v="0"/>
    <n v="3400"/>
    <n v="3400"/>
    <n v="3400"/>
    <n v="0"/>
    <n v="20063"/>
    <n v="18189"/>
    <n v="19930"/>
    <n v="17374"/>
    <n v="3400"/>
    <m/>
    <n v="0"/>
    <n v="0"/>
    <n v="0"/>
    <m/>
    <n v="21000"/>
    <n v="18524"/>
    <m/>
    <n v="17374"/>
    <m/>
    <m/>
    <n v="51344"/>
    <n v="49246"/>
    <n v="0"/>
    <m/>
    <m/>
    <m/>
    <m/>
    <m/>
    <m/>
    <m/>
    <m/>
    <m/>
    <m/>
    <m/>
    <m/>
    <m/>
    <n v="14515"/>
    <n v="14515"/>
    <n v="5913"/>
    <n v="4772"/>
    <n v="6181"/>
    <n v="4772"/>
    <n v="78"/>
    <n v="77"/>
    <n v="817"/>
    <n v="817"/>
    <n v="817"/>
    <n v="6181"/>
    <n v="4772"/>
    <n v="5913"/>
    <n v="4772"/>
    <n v="817"/>
    <n v="0"/>
    <n v="0"/>
    <n v="0"/>
    <m/>
    <n v="14515"/>
    <n v="14515"/>
    <n v="500"/>
    <n v="10044580.449999999"/>
    <n v="8718791.2400000002"/>
    <n v="1325789.21"/>
    <n v="1400510.55"/>
    <n v="11445091"/>
    <n v="11445091.939999999"/>
    <n v="0"/>
    <m/>
    <n v="0"/>
    <n v="2025532.96"/>
    <n v="60000"/>
    <n v="1147746.22"/>
    <n v="2682124.29"/>
    <n v="5915661"/>
    <n v="0"/>
    <n v="5915661"/>
    <n v="0"/>
    <n v="0"/>
    <n v="0"/>
    <n v="1"/>
    <n v="0"/>
    <n v="350000"/>
    <n v="500"/>
    <n v="0"/>
    <n v="52"/>
    <n v="52"/>
    <n v="256.52999999999997"/>
    <n v="0"/>
    <n v="2500000"/>
    <m/>
    <m/>
    <n v="350500"/>
    <n v="1"/>
    <n v="0"/>
    <n v="0"/>
    <n v="1"/>
    <n v="0"/>
    <n v="0"/>
    <n v="0"/>
    <n v="0"/>
    <n v="0"/>
    <n v="0"/>
    <n v="0"/>
    <n v="0"/>
    <n v="0"/>
    <n v="0"/>
    <m/>
    <m/>
    <m/>
    <m/>
    <m/>
    <m/>
    <m/>
    <m/>
    <n v="1.03"/>
    <n v="473.12"/>
    <n v="1.4"/>
    <n v="2.38"/>
    <n v="2.56"/>
    <n v="1.62"/>
    <n v="79.58"/>
    <n v="38952.559999999998"/>
    <n v="95.02"/>
    <n v="98.55"/>
    <n v="0"/>
    <n v="169.8"/>
    <n v="1.45"/>
    <n v="15.19"/>
    <n v="24.03"/>
    <n v="100"/>
    <n v="14.81"/>
    <n v="120.86"/>
    <n v="203.57"/>
    <n v="14.09"/>
    <n v="14.51"/>
    <n v="184.71"/>
    <n v="100"/>
    <n v="28.27"/>
    <n v="15.03"/>
    <n v="1.4"/>
    <n v="240.45"/>
    <n v="98.55"/>
    <n v="0"/>
    <n v="58.89"/>
    <n v="20.170000000000002"/>
    <n v="46.87"/>
    <n v="0"/>
    <n v="0"/>
    <n v="34.24"/>
    <n v="79.58"/>
    <n v="19.399999999999999"/>
    <n v="1.01"/>
    <n v="0"/>
    <n v="76.180000000000007"/>
    <n v="11.58"/>
    <n v="12.24"/>
    <n v="100"/>
    <n v="100"/>
    <n v="2.8"/>
    <n v="24.03"/>
    <n v="28.27"/>
    <n v="2.17"/>
    <n v="1.45"/>
    <n v="0.49"/>
    <n v="7.38"/>
    <n v="98.55"/>
    <n v="14.81"/>
    <m/>
    <n v="93.19"/>
    <n v="26.35"/>
    <n v="0"/>
    <m/>
    <n v="0.61"/>
    <m/>
    <m/>
    <m/>
    <m/>
    <m/>
    <m/>
    <m/>
    <m/>
    <m/>
    <m/>
    <n v="193.47"/>
    <n v="197.86"/>
  </r>
  <r>
    <n v="510525"/>
    <s v="Lucas do Rio Verde"/>
    <s v="MT"/>
    <x v="9"/>
    <n v="51052511"/>
    <s v="Serviço Autônomo de Água e Esgoto"/>
    <s v="SAAE"/>
    <s v="Local"/>
    <s v="Água e Esgoto"/>
    <s v="Autarquia"/>
    <n v="1"/>
    <n v="1"/>
    <n v="49246"/>
    <n v="49246"/>
    <n v="52843"/>
    <n v="52843"/>
    <m/>
    <m/>
    <m/>
    <n v="1"/>
    <n v="1"/>
    <n v="1"/>
    <n v="1"/>
    <n v="0"/>
    <m/>
    <m/>
    <m/>
    <m/>
    <m/>
    <m/>
    <m/>
    <m/>
    <m/>
    <n v="49519"/>
    <n v="49519"/>
    <n v="17210"/>
    <n v="15993"/>
    <n v="18189"/>
    <n v="16674"/>
    <n v="16421"/>
    <n v="15993"/>
    <n v="262"/>
    <n v="231"/>
    <n v="2505.9"/>
    <n v="0"/>
    <n v="2502.3000000000002"/>
    <n v="2505.9"/>
    <n v="2505.9"/>
    <n v="0"/>
    <n v="18189"/>
    <n v="16674"/>
    <n v="17374"/>
    <n v="16674"/>
    <n v="2505.9"/>
    <m/>
    <n v="0"/>
    <n v="0"/>
    <n v="0"/>
    <m/>
    <n v="18524"/>
    <n v="16675"/>
    <n v="17374"/>
    <n v="16674"/>
    <n v="0"/>
    <m/>
    <n v="49246"/>
    <n v="46148"/>
    <n v="0"/>
    <m/>
    <m/>
    <m/>
    <m/>
    <m/>
    <m/>
    <m/>
    <m/>
    <m/>
    <m/>
    <m/>
    <m/>
    <m/>
    <n v="14515"/>
    <n v="14515"/>
    <n v="4772"/>
    <n v="4626"/>
    <n v="4772"/>
    <n v="4626"/>
    <n v="77"/>
    <n v="72"/>
    <n v="545.39"/>
    <n v="545.39"/>
    <n v="545.39"/>
    <n v="4772"/>
    <n v="4626"/>
    <n v="4772"/>
    <n v="4626"/>
    <n v="0"/>
    <n v="0"/>
    <n v="0"/>
    <n v="0"/>
    <m/>
    <n v="14515"/>
    <n v="14515"/>
    <n v="0"/>
    <n v="6996461.0999999996"/>
    <n v="6189914.2400000002"/>
    <n v="806546.86"/>
    <n v="587141.78"/>
    <n v="7583602.8799999999"/>
    <n v="7583602.8799999999"/>
    <n v="0"/>
    <n v="0"/>
    <n v="0"/>
    <n v="2086881.51"/>
    <n v="53492"/>
    <n v="1118066.31"/>
    <n v="2644523.6"/>
    <n v="5902963.4199999999"/>
    <n v="0"/>
    <n v="5902963.4199999999"/>
    <n v="0"/>
    <n v="0"/>
    <n v="0"/>
    <n v="0"/>
    <n v="0"/>
    <n v="161493.06"/>
    <n v="1158.5999999999999"/>
    <n v="0"/>
    <n v="52"/>
    <n v="52"/>
    <n v="0"/>
    <n v="0"/>
    <n v="0"/>
    <n v="0"/>
    <m/>
    <n v="162651.66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05"/>
    <n v="425.59"/>
    <n v="1.93"/>
    <n v="2.29"/>
    <n v="2.4700000000000002"/>
    <n v="1.48"/>
    <n v="80.150000000000006"/>
    <n v="40132.339999999997"/>
    <n v="97.62"/>
    <n v="99.86"/>
    <n v="0"/>
    <n v="118.52"/>
    <n v="0"/>
    <n v="12.25"/>
    <n v="21.76"/>
    <n v="100"/>
    <n v="11.98"/>
    <n v="117.9"/>
    <n v="187.71"/>
    <n v="14.01"/>
    <n v="15.85"/>
    <n v="138.63999999999999"/>
    <n v="100"/>
    <n v="29.47"/>
    <n v="11.98"/>
    <n v="1.93"/>
    <n v="266.73"/>
    <n v="100"/>
    <n v="0"/>
    <n v="84.37"/>
    <n v="29.83"/>
    <n v="67.63"/>
    <n v="0"/>
    <n v="0"/>
    <n v="35.35"/>
    <n v="80.150000000000006"/>
    <n v="18.940000000000001"/>
    <n v="0.91"/>
    <n v="0"/>
    <n v="81.62"/>
    <n v="10.64"/>
    <n v="7.74"/>
    <n v="100"/>
    <n v="99.86"/>
    <n v="3.13"/>
    <n v="21.76"/>
    <n v="29.47"/>
    <n v="2.44"/>
    <n v="0"/>
    <n v="0"/>
    <n v="0"/>
    <n v="100"/>
    <n v="11.98"/>
    <n v="0"/>
    <n v="93.71"/>
    <n v="27.47"/>
    <n v="0"/>
    <m/>
    <n v="0"/>
    <m/>
    <m/>
    <m/>
    <m/>
    <m/>
    <m/>
    <m/>
    <m/>
    <m/>
    <m/>
    <n v="128.47"/>
    <n v="180.67"/>
  </r>
  <r>
    <n v="510525"/>
    <s v="Lucas do Rio Verde"/>
    <s v="MT"/>
    <x v="10"/>
    <n v="51052511"/>
    <s v="Serviço Autônomo de Água e Esgoto"/>
    <s v="SAAE"/>
    <s v="Local"/>
    <s v="Água e Esgoto"/>
    <s v="Autarquia"/>
    <n v="1"/>
    <n v="1"/>
    <n v="46148"/>
    <n v="46148"/>
    <n v="49519"/>
    <n v="49519"/>
    <m/>
    <m/>
    <m/>
    <n v="1"/>
    <n v="1"/>
    <n v="1"/>
    <n v="1"/>
    <n v="0"/>
    <m/>
    <m/>
    <m/>
    <m/>
    <m/>
    <m/>
    <m/>
    <m/>
    <m/>
    <n v="49519"/>
    <n v="45144"/>
    <n v="15993"/>
    <n v="14302"/>
    <n v="16674"/>
    <n v="15192"/>
    <n v="15993"/>
    <n v="14146"/>
    <n v="231"/>
    <n v="215"/>
    <n v="2555.2199999999998"/>
    <n v="0"/>
    <n v="2555.13"/>
    <n v="2555.13"/>
    <n v="2555.2199999999998"/>
    <n v="0"/>
    <n v="16674"/>
    <n v="13772"/>
    <n v="16674"/>
    <n v="15192"/>
    <n v="2555.2199999999998"/>
    <m/>
    <n v="0"/>
    <n v="0"/>
    <n v="0"/>
    <n v="2555.13"/>
    <n v="16675"/>
    <n v="14562"/>
    <n v="16674"/>
    <n v="13772"/>
    <n v="0"/>
    <m/>
    <n v="46148"/>
    <n v="44250"/>
    <n v="0"/>
    <m/>
    <m/>
    <m/>
    <m/>
    <m/>
    <m/>
    <m/>
    <m/>
    <m/>
    <m/>
    <m/>
    <m/>
    <m/>
    <n v="14515"/>
    <n v="14000"/>
    <n v="4626"/>
    <n v="3843"/>
    <n v="4626"/>
    <n v="3843"/>
    <n v="72"/>
    <n v="62"/>
    <n v="528.70000000000005"/>
    <n v="528.70000000000005"/>
    <n v="528.70000000000005"/>
    <n v="4626"/>
    <n v="3418"/>
    <n v="4626"/>
    <n v="3843"/>
    <n v="0"/>
    <n v="0"/>
    <n v="0"/>
    <n v="0"/>
    <m/>
    <n v="14515"/>
    <n v="13266"/>
    <n v="0"/>
    <n v="5351957.74"/>
    <n v="4761106.95"/>
    <n v="590850.79"/>
    <n v="635869.4"/>
    <n v="5987827.1399999997"/>
    <n v="5987827.1399999997"/>
    <n v="0"/>
    <n v="0"/>
    <n v="0"/>
    <n v="1879198.43"/>
    <n v="23370"/>
    <n v="1098502.73"/>
    <n v="1730900.04"/>
    <n v="4731971.2"/>
    <n v="0"/>
    <n v="4731971.2"/>
    <n v="0"/>
    <n v="0"/>
    <n v="0"/>
    <n v="0"/>
    <n v="0"/>
    <n v="113762.29"/>
    <n v="10792.5"/>
    <n v="16811.009999999998"/>
    <n v="52"/>
    <n v="57"/>
    <n v="0"/>
    <n v="0"/>
    <n v="141365.79999999999"/>
    <n v="0"/>
    <n v="0"/>
    <n v="141365.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370.05"/>
    <n v="1.53"/>
    <n v="1.74"/>
    <n v="1.86"/>
    <n v="1.1200000000000001"/>
    <n v="76.290000000000006"/>
    <n v="34480.71"/>
    <n v="99.49"/>
    <n v="100"/>
    <n v="0"/>
    <n v="113.1"/>
    <n v="0"/>
    <n v="13.4"/>
    <n v="20.69"/>
    <n v="100"/>
    <n v="13.4"/>
    <n v="105"/>
    <n v="192.62"/>
    <n v="14.3"/>
    <n v="15.82"/>
    <n v="147.9"/>
    <n v="100"/>
    <n v="31.45"/>
    <n v="13.4"/>
    <n v="1.53"/>
    <n v="234.63"/>
    <n v="100"/>
    <n v="0"/>
    <n v="88.42"/>
    <n v="35.11"/>
    <n v="67.45"/>
    <n v="0"/>
    <n v="0"/>
    <n v="39.71"/>
    <n v="76.290000000000006"/>
    <n v="23.21"/>
    <n v="0.49"/>
    <n v="0"/>
    <n v="79.510000000000005"/>
    <n v="9.8699999999999992"/>
    <n v="10.62"/>
    <n v="95.54"/>
    <n v="100"/>
    <n v="3.6"/>
    <n v="20.69"/>
    <n v="31.45"/>
    <n v="2.81"/>
    <n v="0"/>
    <n v="0"/>
    <n v="0.02"/>
    <n v="100"/>
    <n v="13.4"/>
    <n v="0"/>
    <n v="100"/>
    <n v="29.31"/>
    <n v="0"/>
    <m/>
    <n v="0"/>
    <m/>
    <m/>
    <m/>
    <m/>
    <m/>
    <m/>
    <m/>
    <m/>
    <m/>
    <m/>
    <n v="126.54"/>
    <n v="185.12"/>
  </r>
  <r>
    <n v="510525"/>
    <s v="Lucas do Rio Verde"/>
    <s v="MT"/>
    <x v="11"/>
    <n v="51052511"/>
    <s v="Serviço Autônomo de Água e Esgoto"/>
    <s v="SAAE"/>
    <s v="Local"/>
    <s v="Água e Esgoto"/>
    <s v="Autarquia"/>
    <n v="1"/>
    <n v="1"/>
    <n v="44333"/>
    <n v="44333"/>
    <n v="47571"/>
    <n v="47571"/>
    <m/>
    <m/>
    <m/>
    <n v="1"/>
    <n v="1"/>
    <n v="1"/>
    <n v="1"/>
    <n v="0"/>
    <m/>
    <m/>
    <m/>
    <m/>
    <m/>
    <m/>
    <m/>
    <m/>
    <m/>
    <n v="45144"/>
    <n v="42955"/>
    <n v="14302"/>
    <n v="13476"/>
    <n v="15192"/>
    <n v="14068"/>
    <n v="14146"/>
    <n v="13476"/>
    <n v="215"/>
    <n v="210"/>
    <n v="2786"/>
    <n v="0"/>
    <n v="2780"/>
    <n v="2780"/>
    <n v="2786"/>
    <n v="0"/>
    <n v="13772"/>
    <n v="12797"/>
    <n v="15192"/>
    <n v="14068"/>
    <n v="2786"/>
    <m/>
    <n v="0"/>
    <n v="0"/>
    <n v="0"/>
    <n v="2434"/>
    <n v="14562"/>
    <n v="14169"/>
    <n v="13772"/>
    <n v="12797"/>
    <n v="0"/>
    <n v="500"/>
    <n v="44250"/>
    <n v="42455"/>
    <n v="0"/>
    <m/>
    <m/>
    <m/>
    <m/>
    <m/>
    <m/>
    <m/>
    <m/>
    <m/>
    <m/>
    <m/>
    <m/>
    <m/>
    <n v="14000"/>
    <n v="12000"/>
    <n v="3843"/>
    <n v="3163"/>
    <n v="3843"/>
    <n v="3163"/>
    <n v="62"/>
    <n v="62"/>
    <n v="473.62"/>
    <n v="473.62"/>
    <n v="473.62"/>
    <n v="3418"/>
    <n v="2815"/>
    <n v="3843"/>
    <n v="3163"/>
    <n v="0"/>
    <n v="0"/>
    <n v="0"/>
    <n v="0"/>
    <n v="0"/>
    <n v="13266"/>
    <n v="12000"/>
    <m/>
    <n v="4640576.03"/>
    <n v="4171405.16"/>
    <n v="469170.87"/>
    <n v="676486.57"/>
    <n v="5317062.5999999996"/>
    <n v="5317062.5999999996"/>
    <n v="0"/>
    <n v="0"/>
    <n v="0"/>
    <n v="1498460.96"/>
    <n v="36489"/>
    <n v="967824.87"/>
    <n v="1516616.31"/>
    <n v="4019391.14"/>
    <n v="0"/>
    <n v="4019391.14"/>
    <n v="0"/>
    <n v="0"/>
    <n v="0"/>
    <n v="0"/>
    <n v="0"/>
    <n v="188342.87"/>
    <n v="388392.62"/>
    <n v="50181.94"/>
    <n v="57"/>
    <n v="43"/>
    <n v="0"/>
    <n v="0"/>
    <n v="626917.43000000005"/>
    <n v="0"/>
    <n v="0"/>
    <n v="626917.4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362.66"/>
    <n v="1.23"/>
    <n v="1.42"/>
    <n v="1.5"/>
    <n v="0.99"/>
    <n v="75.010000000000005"/>
    <n v="29969.22"/>
    <n v="99.44"/>
    <n v="99.78"/>
    <n v="0"/>
    <n v="115.45"/>
    <n v="0"/>
    <n v="15.8"/>
    <n v="17.04"/>
    <n v="100"/>
    <n v="15.9"/>
    <n v="101"/>
    <n v="180.24"/>
    <n v="14.8"/>
    <n v="17.7"/>
    <n v="172.9"/>
    <n v="99.8"/>
    <n v="29.92"/>
    <n v="15.9"/>
    <n v="1.23"/>
    <n v="221.66"/>
    <n v="100"/>
    <n v="0"/>
    <n v="86.61"/>
    <n v="32.29"/>
    <n v="64.97"/>
    <n v="0"/>
    <n v="0"/>
    <n v="37.28"/>
    <n v="75.010000000000005"/>
    <n v="24.08"/>
    <n v="0.91"/>
    <n v="0"/>
    <n v="78.45"/>
    <n v="8.82"/>
    <n v="12.72"/>
    <n v="90.8"/>
    <n v="100"/>
    <n v="3.6"/>
    <n v="17.04"/>
    <n v="29.92"/>
    <n v="2.87"/>
    <n v="0.22"/>
    <n v="0.08"/>
    <n v="1.18"/>
    <n v="99.78"/>
    <n v="15.8"/>
    <n v="0"/>
    <n v="94.9"/>
    <n v="29.43"/>
    <n v="0"/>
    <m/>
    <m/>
    <m/>
    <m/>
    <m/>
    <m/>
    <m/>
    <m/>
    <m/>
    <m/>
    <m/>
    <m/>
    <n v="132.29"/>
    <n v="172.87"/>
  </r>
  <r>
    <n v="510525"/>
    <s v="Lucas do Rio Verde"/>
    <s v="MT"/>
    <x v="12"/>
    <n v="51052511"/>
    <s v="Serviço Autônomo de Água e Esgoto"/>
    <s v="SAAE"/>
    <s v="Local"/>
    <s v="Água e Esgoto"/>
    <s v="Autarquia"/>
    <n v="1"/>
    <n v="1"/>
    <n v="42455"/>
    <n v="42455"/>
    <n v="45556"/>
    <n v="45556"/>
    <m/>
    <m/>
    <m/>
    <n v="1"/>
    <n v="1"/>
    <n v="1"/>
    <n v="1"/>
    <n v="0"/>
    <m/>
    <m/>
    <m/>
    <m/>
    <m/>
    <m/>
    <m/>
    <m/>
    <m/>
    <n v="42955"/>
    <n v="33556"/>
    <n v="13476"/>
    <n v="12733"/>
    <n v="14068"/>
    <n v="12963"/>
    <n v="13476"/>
    <n v="12733"/>
    <n v="210"/>
    <n v="186"/>
    <n v="3318"/>
    <n v="0"/>
    <n v="2743"/>
    <n v="2765"/>
    <n v="2765.62"/>
    <n v="0"/>
    <n v="12797"/>
    <n v="11749"/>
    <n v="14068"/>
    <n v="12963"/>
    <n v="3318"/>
    <m/>
    <n v="0"/>
    <n v="0"/>
    <n v="0"/>
    <n v="2412"/>
    <n v="14169"/>
    <n v="13243"/>
    <n v="12797"/>
    <n v="11749"/>
    <n v="0"/>
    <n v="400"/>
    <n v="42455"/>
    <n v="33156"/>
    <m/>
    <m/>
    <m/>
    <m/>
    <m/>
    <m/>
    <m/>
    <m/>
    <m/>
    <m/>
    <m/>
    <m/>
    <m/>
    <m/>
    <n v="12000"/>
    <n v="11400"/>
    <n v="3163"/>
    <n v="2973"/>
    <n v="3163"/>
    <n v="2973"/>
    <n v="62"/>
    <n v="53"/>
    <n v="551.05999999999995"/>
    <n v="551.05999999999995"/>
    <n v="551.05999999999995"/>
    <n v="2815"/>
    <n v="2642"/>
    <n v="3163"/>
    <n v="2973"/>
    <n v="0"/>
    <n v="0"/>
    <n v="0"/>
    <n v="0"/>
    <n v="0"/>
    <n v="12000"/>
    <n v="11400"/>
    <m/>
    <n v="3931658.07"/>
    <n v="3564531.07"/>
    <n v="367127"/>
    <n v="797471.76"/>
    <n v="4729129.83"/>
    <n v="4729129.83"/>
    <n v="0"/>
    <n v="0"/>
    <n v="0"/>
    <n v="1186236.44"/>
    <n v="31125"/>
    <n v="798310.46"/>
    <n v="523219.5"/>
    <n v="2538891.4"/>
    <n v="0"/>
    <n v="2538891.4"/>
    <n v="0"/>
    <n v="0"/>
    <n v="0"/>
    <n v="0"/>
    <n v="0"/>
    <n v="678643.92"/>
    <n v="129000"/>
    <n v="115393.31"/>
    <n v="43"/>
    <n v="41"/>
    <n v="0"/>
    <n v="0"/>
    <n v="923037.23"/>
    <n v="0"/>
    <n v="0"/>
    <n v="923037.23"/>
    <n v="0"/>
    <n v="0"/>
    <n v="0"/>
    <n v="0"/>
    <n v="0"/>
    <n v="0"/>
    <m/>
    <m/>
    <m/>
    <m/>
    <m/>
    <m/>
    <m/>
    <m/>
    <m/>
    <m/>
    <m/>
    <m/>
    <m/>
    <m/>
    <m/>
    <m/>
    <n v="1.03"/>
    <n v="394.85"/>
    <n v="0.77"/>
    <n v="1.19"/>
    <n v="1.29"/>
    <n v="0.67"/>
    <n v="67.33"/>
    <n v="28243.72"/>
    <n v="100"/>
    <n v="82.67"/>
    <n v="0"/>
    <n v="154.86000000000001"/>
    <n v="16.649999999999999"/>
    <n v="16.899999999999999"/>
    <n v="19.93"/>
    <n v="100"/>
    <n v="17"/>
    <n v="61"/>
    <n v="273.99"/>
    <n v="14.4"/>
    <n v="18.739999999999998"/>
    <n v="198"/>
    <n v="100"/>
    <n v="28.27"/>
    <n v="20.399999999999999"/>
    <n v="0.77"/>
    <n v="153.1"/>
    <n v="83.35"/>
    <n v="0"/>
    <n v="64.58"/>
    <n v="30.17"/>
    <n v="43.48"/>
    <n v="0"/>
    <n v="0"/>
    <n v="46.72"/>
    <n v="67.33"/>
    <n v="31.44"/>
    <n v="1.23"/>
    <n v="0"/>
    <n v="75.37"/>
    <n v="7.76"/>
    <n v="16.86"/>
    <n v="90.81"/>
    <n v="99.2"/>
    <n v="3.21"/>
    <n v="19.93"/>
    <n v="28.27"/>
    <n v="2.6"/>
    <n v="16.670000000000002"/>
    <n v="7.65"/>
    <n v="115.61"/>
    <n v="83.33"/>
    <n v="17"/>
    <n v="0"/>
    <n v="94.29"/>
    <n v="26.34"/>
    <m/>
    <m/>
    <m/>
    <m/>
    <m/>
    <m/>
    <m/>
    <m/>
    <m/>
    <m/>
    <m/>
    <m/>
    <m/>
    <n v="186.27"/>
    <n v="267.2"/>
  </r>
  <r>
    <n v="510525"/>
    <s v="Lucas do Rio Verde"/>
    <s v="MT"/>
    <x v="13"/>
    <n v="51052511"/>
    <s v="Serviço Autônomo de Água e Esgoto"/>
    <s v="SAAE"/>
    <s v="Local"/>
    <s v="Água e Esgoto"/>
    <s v="Autarquia"/>
    <n v="1"/>
    <n v="1"/>
    <n v="30583"/>
    <n v="30583"/>
    <n v="33556"/>
    <n v="33556"/>
    <m/>
    <m/>
    <m/>
    <n v="1"/>
    <n v="1"/>
    <n v="1"/>
    <n v="1"/>
    <n v="0"/>
    <m/>
    <m/>
    <m/>
    <m/>
    <m/>
    <m/>
    <m/>
    <m/>
    <m/>
    <n v="33556"/>
    <n v="39328"/>
    <n v="12733"/>
    <n v="11137"/>
    <n v="12963"/>
    <n v="11328"/>
    <n v="12733"/>
    <n v="11137"/>
    <n v="186"/>
    <n v="179.43"/>
    <n v="3000"/>
    <n v="0"/>
    <n v="2559"/>
    <n v="2559"/>
    <n v="2559"/>
    <n v="0"/>
    <n v="11749"/>
    <n v="9931"/>
    <n v="12963"/>
    <n v="11328"/>
    <n v="3000"/>
    <m/>
    <n v="0"/>
    <n v="0"/>
    <n v="0"/>
    <n v="2056"/>
    <n v="13243"/>
    <n v="11438"/>
    <n v="11749"/>
    <n v="9931"/>
    <n v="0"/>
    <n v="330"/>
    <n v="33156"/>
    <n v="38998"/>
    <n v="0"/>
    <n v="2476"/>
    <m/>
    <m/>
    <m/>
    <m/>
    <m/>
    <m/>
    <m/>
    <m/>
    <m/>
    <m/>
    <m/>
    <m/>
    <n v="11400"/>
    <n v="9891"/>
    <n v="2973"/>
    <n v="2860"/>
    <n v="2973"/>
    <n v="2860"/>
    <n v="53"/>
    <n v="52"/>
    <n v="510"/>
    <n v="510"/>
    <n v="510"/>
    <n v="2642"/>
    <n v="2390"/>
    <n v="2973"/>
    <n v="2860"/>
    <n v="0"/>
    <n v="0"/>
    <n v="0"/>
    <n v="0"/>
    <n v="0"/>
    <n v="11400"/>
    <n v="9891"/>
    <n v="60"/>
    <n v="3527847"/>
    <n v="3232488"/>
    <n v="295359"/>
    <n v="0"/>
    <n v="3527847"/>
    <n v="3527847"/>
    <n v="0"/>
    <n v="0"/>
    <n v="0"/>
    <n v="914720"/>
    <n v="78441"/>
    <n v="707346"/>
    <n v="230306"/>
    <n v="3175867"/>
    <n v="0"/>
    <n v="3175867"/>
    <n v="0"/>
    <n v="0"/>
    <n v="0"/>
    <n v="0"/>
    <n v="0"/>
    <n v="647271"/>
    <n v="124763"/>
    <n v="710180"/>
    <n v="41"/>
    <n v="33"/>
    <n v="1245054"/>
    <n v="0"/>
    <n v="1482215"/>
    <n v="0"/>
    <n v="0"/>
    <n v="1482214"/>
    <n v="0"/>
    <n v="0"/>
    <n v="0"/>
    <n v="0"/>
    <n v="0"/>
    <n v="0"/>
    <m/>
    <m/>
    <m/>
    <m/>
    <m/>
    <m/>
    <m/>
    <m/>
    <m/>
    <m/>
    <m/>
    <m/>
    <m/>
    <m/>
    <m/>
    <m/>
    <n v="1.02"/>
    <n v="388.68"/>
    <n v="1.03"/>
    <n v="1.1499999999999999"/>
    <n v="1.26"/>
    <n v="0.57999999999999996"/>
    <n v="36.049999999999997"/>
    <n v="22310.240000000002"/>
    <n v="100"/>
    <n v="85.3"/>
    <n v="0"/>
    <n v="111.08"/>
    <n v="14.7"/>
    <n v="16.399999999999999"/>
    <n v="19.93"/>
    <n v="100"/>
    <n v="16.399999999999999"/>
    <n v="51"/>
    <n v="310.5"/>
    <n v="14"/>
    <n v="17.829999999999998"/>
    <n v="208.9"/>
    <n v="100"/>
    <n v="37.28"/>
    <n v="19.2"/>
    <n v="1.03"/>
    <n v="199.29"/>
    <n v="85.3"/>
    <n v="0"/>
    <n v="90.02"/>
    <n v="25.93"/>
    <n v="32.46"/>
    <n v="0"/>
    <n v="35.29"/>
    <n v="28.8"/>
    <n v="36.049999999999997"/>
    <n v="22.27"/>
    <n v="2.4700000000000002"/>
    <n v="39.200000000000003"/>
    <n v="91.63"/>
    <n v="8.3699999999999992"/>
    <n v="0"/>
    <n v="90.63"/>
    <n v="100"/>
    <n v="3.22"/>
    <n v="19.93"/>
    <n v="37.28"/>
    <n v="2.61"/>
    <n v="14.7"/>
    <n v="6.5"/>
    <n v="94.89"/>
    <n v="85.3"/>
    <n v="16.399999999999999"/>
    <n v="0"/>
    <n v="100"/>
    <n v="33.97"/>
    <n v="0"/>
    <n v="0.83"/>
    <n v="0.12"/>
    <n v="0.28000000000000003"/>
    <m/>
    <m/>
    <m/>
    <m/>
    <m/>
    <m/>
    <m/>
    <m/>
    <m/>
    <n v="111.08"/>
    <n v="306.02"/>
  </r>
  <r>
    <n v="510525"/>
    <s v="Lucas do Rio Verde"/>
    <s v="MT"/>
    <x v="14"/>
    <n v="51052511"/>
    <s v="Serviço Autônomo de Água e Esgoto"/>
    <s v="SAAE"/>
    <s v="Local"/>
    <s v="Água e Esgoto"/>
    <s v="Autarquia"/>
    <n v="1"/>
    <n v="1"/>
    <n v="29397"/>
    <n v="29397"/>
    <n v="32255"/>
    <n v="32255"/>
    <m/>
    <m/>
    <m/>
    <n v="1"/>
    <n v="1"/>
    <n v="1"/>
    <n v="1"/>
    <n v="0"/>
    <m/>
    <m/>
    <m/>
    <m/>
    <m/>
    <m/>
    <m/>
    <m/>
    <m/>
    <n v="39328"/>
    <n v="35119"/>
    <n v="11137"/>
    <n v="8658"/>
    <n v="11328"/>
    <n v="9014"/>
    <n v="11137"/>
    <n v="8658"/>
    <n v="179.43"/>
    <n v="130.76"/>
    <n v="2453.3000000000002"/>
    <n v="0"/>
    <n v="2207.9499999999998"/>
    <n v="2207.9499999999998"/>
    <n v="2207.9499999999998"/>
    <n v="0"/>
    <n v="9931"/>
    <n v="8093"/>
    <n v="11328"/>
    <n v="9014"/>
    <n v="2453.3000000000002"/>
    <m/>
    <n v="0"/>
    <n v="0"/>
    <n v="0"/>
    <n v="1760.9"/>
    <n v="11438"/>
    <n v="8919"/>
    <n v="9931"/>
    <n v="8093"/>
    <n v="0"/>
    <n v="119"/>
    <n v="38998"/>
    <n v="35000"/>
    <n v="0"/>
    <n v="2069.71"/>
    <m/>
    <m/>
    <m/>
    <m/>
    <m/>
    <m/>
    <m/>
    <m/>
    <m/>
    <m/>
    <m/>
    <m/>
    <n v="9891"/>
    <n v="9420"/>
    <n v="2860"/>
    <n v="1174"/>
    <n v="2860"/>
    <n v="1174"/>
    <n v="52"/>
    <n v="22.3"/>
    <n v="444.24"/>
    <n v="444.24"/>
    <n v="444.24"/>
    <n v="2390"/>
    <m/>
    <n v="2860"/>
    <n v="1174"/>
    <n v="0"/>
    <n v="0"/>
    <n v="0"/>
    <m/>
    <n v="0"/>
    <n v="9891"/>
    <n v="9420"/>
    <n v="31.31"/>
    <n v="3435288.76"/>
    <n v="3196725.72"/>
    <n v="238563.04"/>
    <n v="0"/>
    <n v="3435288.76"/>
    <n v="3435288.76"/>
    <n v="0"/>
    <n v="0"/>
    <n v="0"/>
    <n v="689669.87"/>
    <n v="60864.160000000003"/>
    <n v="664733.75"/>
    <n v="283073"/>
    <n v="2483718.65"/>
    <n v="0"/>
    <n v="2483718.65"/>
    <n v="0"/>
    <n v="0"/>
    <n v="0"/>
    <n v="0"/>
    <n v="0"/>
    <n v="1157332.68"/>
    <n v="17327.86"/>
    <n v="785407.68"/>
    <n v="33"/>
    <n v="33"/>
    <n v="785377.87"/>
    <n v="0"/>
    <n v="1960068.22"/>
    <n v="0"/>
    <n v="0"/>
    <n v="1960068.22"/>
    <n v="0"/>
    <n v="0"/>
    <n v="0"/>
    <n v="0"/>
    <n v="0"/>
    <n v="0"/>
    <m/>
    <m/>
    <m/>
    <m/>
    <m/>
    <m/>
    <m/>
    <m/>
    <m/>
    <m/>
    <m/>
    <m/>
    <m/>
    <m/>
    <m/>
    <m/>
    <n v="1.03"/>
    <n v="369.33"/>
    <n v="0.94"/>
    <n v="1.3"/>
    <n v="1.45"/>
    <n v="0.54"/>
    <n v="39.159999999999997"/>
    <n v="20899.09"/>
    <n v="100"/>
    <n v="90"/>
    <n v="0"/>
    <n v="138.31"/>
    <n v="10"/>
    <n v="18"/>
    <n v="20.12"/>
    <n v="100"/>
    <n v="18"/>
    <n v="47"/>
    <n v="261.86"/>
    <n v="15.2"/>
    <n v="18.489999999999998"/>
    <n v="162.5"/>
    <n v="100"/>
    <n v="33.65"/>
    <n v="20.100000000000001"/>
    <n v="0.94"/>
    <n v="203.78"/>
    <n v="90"/>
    <n v="0"/>
    <n v="72.3"/>
    <n v="20.079999999999998"/>
    <n v="28.32"/>
    <n v="0"/>
    <n v="22.86"/>
    <n v="27.77"/>
    <n v="39.159999999999997"/>
    <n v="26.76"/>
    <n v="2.4500000000000002"/>
    <n v="31.62"/>
    <n v="93.06"/>
    <n v="6.94"/>
    <n v="0"/>
    <n v="88.6"/>
    <n v="100"/>
    <n v="3.33"/>
    <n v="20.12"/>
    <n v="33.65"/>
    <n v="2.77"/>
    <n v="10"/>
    <n v="4.33"/>
    <n v="67.92"/>
    <n v="90"/>
    <n v="18"/>
    <n v="0"/>
    <n v="100"/>
    <n v="30.67"/>
    <n v="0"/>
    <n v="0.84"/>
    <n v="7.0000000000000007E-2"/>
    <n v="0.32"/>
    <m/>
    <m/>
    <m/>
    <m/>
    <m/>
    <m/>
    <m/>
    <m/>
    <m/>
    <n v="138.31"/>
    <n v="255.98"/>
  </r>
  <r>
    <n v="510525"/>
    <s v="Lucas do Rio Verde"/>
    <s v="MT"/>
    <x v="15"/>
    <n v="51052511"/>
    <s v="Serviço Autônomo de Água e Esgoto"/>
    <s v="SAAE"/>
    <s v="Local"/>
    <s v="Água e Esgoto"/>
    <s v="Autarquia"/>
    <n v="1"/>
    <n v="1"/>
    <n v="28017"/>
    <n v="28017"/>
    <n v="30741"/>
    <n v="30741"/>
    <m/>
    <m/>
    <m/>
    <n v="1"/>
    <n v="1"/>
    <n v="1"/>
    <n v="1"/>
    <n v="0"/>
    <m/>
    <m/>
    <m/>
    <m/>
    <m/>
    <m/>
    <m/>
    <m/>
    <m/>
    <n v="35119"/>
    <n v="33000"/>
    <n v="8658"/>
    <n v="7473"/>
    <n v="9014"/>
    <n v="7682"/>
    <n v="8658"/>
    <n v="7473"/>
    <n v="130.76"/>
    <n v="232.8"/>
    <n v="2212.9699999999998"/>
    <n v="0"/>
    <n v="2101.3200000000002"/>
    <n v="2101.3200000000002"/>
    <n v="2101.3200000000002"/>
    <n v="0"/>
    <n v="8093"/>
    <m/>
    <n v="9014"/>
    <n v="7682"/>
    <n v="2212.9699999999998"/>
    <m/>
    <n v="0"/>
    <n v="0"/>
    <n v="0"/>
    <n v="1434.21"/>
    <n v="8919"/>
    <n v="7682"/>
    <n v="8093"/>
    <m/>
    <n v="0"/>
    <n v="0"/>
    <n v="35000"/>
    <n v="33000"/>
    <n v="0"/>
    <n v="1433.64"/>
    <m/>
    <m/>
    <m/>
    <m/>
    <m/>
    <m/>
    <m/>
    <m/>
    <m/>
    <m/>
    <m/>
    <m/>
    <n v="9420"/>
    <n v="9300"/>
    <n v="1174"/>
    <n v="1134"/>
    <n v="1174"/>
    <n v="1134"/>
    <n v="22.3"/>
    <n v="22.3"/>
    <n v="177.04"/>
    <n v="177.04"/>
    <n v="177.04"/>
    <m/>
    <m/>
    <n v="1174"/>
    <n v="1134"/>
    <n v="0"/>
    <n v="0"/>
    <n v="0"/>
    <m/>
    <n v="0"/>
    <n v="9420"/>
    <n v="9300"/>
    <n v="29.89"/>
    <n v="2412712"/>
    <n v="2194854.2400000002"/>
    <n v="217857.76"/>
    <n v="173870.49"/>
    <n v="2586582.4900000002"/>
    <n v="2586582.4900000002"/>
    <n v="0"/>
    <n v="0"/>
    <n v="0"/>
    <n v="546613.19999999995"/>
    <n v="57273.8"/>
    <n v="449194.42"/>
    <n v="575590.34"/>
    <n v="2387992.2200000002"/>
    <n v="0"/>
    <n v="2387992.2200000002"/>
    <n v="0"/>
    <n v="0"/>
    <n v="0"/>
    <n v="0"/>
    <n v="0"/>
    <n v="230805.94"/>
    <n v="73121.350000000006"/>
    <n v="2647.83"/>
    <n v="33"/>
    <n v="31"/>
    <n v="759320.46"/>
    <n v="0"/>
    <n v="306575.12"/>
    <n v="0"/>
    <n v="0"/>
    <n v="306575.12"/>
    <n v="0"/>
    <n v="0"/>
    <n v="0"/>
    <m/>
    <n v="0"/>
    <n v="0"/>
    <m/>
    <m/>
    <m/>
    <m/>
    <m/>
    <m/>
    <m/>
    <m/>
    <m/>
    <m/>
    <m/>
    <m/>
    <m/>
    <m/>
    <m/>
    <m/>
    <n v="1.04"/>
    <n v="296.94"/>
    <n v="1.05"/>
    <n v="1.06"/>
    <n v="1.04"/>
    <n v="1.23"/>
    <n v="46.99"/>
    <n v="17081.66"/>
    <n v="100"/>
    <n v="94.95"/>
    <n v="0"/>
    <n v="101.04"/>
    <n v="5.05"/>
    <n v="20.9"/>
    <n v="8.43"/>
    <n v="100"/>
    <n v="20.9"/>
    <n v="66"/>
    <n v="143.97"/>
    <n v="21.9"/>
    <n v="19.32"/>
    <n v="169"/>
    <n v="100"/>
    <n v="33.619999999999997"/>
    <n v="22"/>
    <n v="1.05"/>
    <n v="251.31"/>
    <n v="94.95"/>
    <n v="0"/>
    <n v="98.98"/>
    <n v="22.66"/>
    <n v="46.51"/>
    <n v="0"/>
    <n v="31.47"/>
    <n v="22.89"/>
    <n v="46.99"/>
    <n v="18.809999999999999"/>
    <n v="2.4"/>
    <n v="31.8"/>
    <n v="84.86"/>
    <n v="8.42"/>
    <n v="6.72"/>
    <n v="96.95"/>
    <n v="100"/>
    <n v="3.97"/>
    <n v="8.43"/>
    <n v="33.619999999999997"/>
    <n v="3.47"/>
    <n v="5.05"/>
    <n v="1.68"/>
    <n v="37.93"/>
    <n v="94.95"/>
    <n v="20.9"/>
    <n v="0"/>
    <n v="100"/>
    <n v="30.64"/>
    <n v="0"/>
    <n v="0.65"/>
    <n v="0.17"/>
    <n v="0.31"/>
    <m/>
    <m/>
    <m/>
    <m/>
    <m/>
    <m/>
    <m/>
    <m/>
    <m/>
    <n v="108.32"/>
    <n v="140.33000000000001"/>
  </r>
  <r>
    <n v="510525"/>
    <s v="Lucas do Rio Verde"/>
    <s v="MT"/>
    <x v="16"/>
    <n v="51052511"/>
    <s v="Serviço Autônomo de Água e Esgoto"/>
    <s v="SAAE"/>
    <s v="Local"/>
    <s v="Água e Esgoto"/>
    <s v="Autarquia"/>
    <n v="1"/>
    <n v="1"/>
    <n v="23943"/>
    <n v="23943"/>
    <n v="28646"/>
    <n v="28646"/>
    <m/>
    <m/>
    <m/>
    <n v="1"/>
    <n v="1"/>
    <n v="1"/>
    <n v="1"/>
    <n v="0"/>
    <m/>
    <m/>
    <m/>
    <m/>
    <m/>
    <m/>
    <m/>
    <m/>
    <m/>
    <n v="33000"/>
    <n v="30000"/>
    <n v="7473"/>
    <n v="7218"/>
    <n v="7682"/>
    <n v="7218"/>
    <n v="7473"/>
    <n v="6546"/>
    <n v="232.8"/>
    <m/>
    <n v="1528.4"/>
    <n v="0"/>
    <n v="1528.4"/>
    <n v="1528.4"/>
    <n v="1528.4"/>
    <n v="0"/>
    <m/>
    <m/>
    <n v="7682"/>
    <n v="6546"/>
    <n v="1528.4"/>
    <m/>
    <n v="0"/>
    <n v="0"/>
    <n v="0"/>
    <m/>
    <n v="7682"/>
    <n v="7308"/>
    <m/>
    <m/>
    <n v="0"/>
    <n v="0"/>
    <n v="33000"/>
    <n v="30000"/>
    <n v="0"/>
    <n v="1233.0999999999999"/>
    <m/>
    <m/>
    <m/>
    <m/>
    <m/>
    <m/>
    <m/>
    <m/>
    <m/>
    <m/>
    <m/>
    <m/>
    <n v="9300"/>
    <n v="290"/>
    <n v="1134"/>
    <n v="296"/>
    <n v="1134"/>
    <n v="296"/>
    <n v="22.3"/>
    <n v="12"/>
    <n v="142.1"/>
    <n v="142.1"/>
    <m/>
    <m/>
    <n v="85"/>
    <n v="1134"/>
    <n v="296"/>
    <m/>
    <m/>
    <m/>
    <m/>
    <n v="0"/>
    <n v="9300"/>
    <n v="290"/>
    <n v="24"/>
    <n v="1972206.19"/>
    <n v="1847105.57"/>
    <n v="125100.62"/>
    <n v="174947.46"/>
    <n v="2147153.65"/>
    <n v="2147153.65"/>
    <n v="0"/>
    <n v="0"/>
    <m/>
    <n v="429805.4"/>
    <n v="26097.59"/>
    <n v="479028.67"/>
    <n v="205274.66"/>
    <n v="1140206.32"/>
    <n v="0"/>
    <n v="1140206.32"/>
    <n v="0"/>
    <n v="0"/>
    <n v="0"/>
    <n v="0"/>
    <n v="0"/>
    <n v="430662.96"/>
    <n v="406567.96"/>
    <n v="147863.5"/>
    <n v="31"/>
    <n v="28"/>
    <n v="0"/>
    <n v="0"/>
    <n v="985094.42"/>
    <n v="0"/>
    <n v="0"/>
    <n v="985094.42"/>
    <n v="0"/>
    <n v="0"/>
    <n v="0"/>
    <m/>
    <m/>
    <m/>
    <m/>
    <m/>
    <m/>
    <m/>
    <m/>
    <m/>
    <m/>
    <m/>
    <m/>
    <m/>
    <m/>
    <m/>
    <m/>
    <m/>
    <m/>
    <m/>
    <n v="1.01"/>
    <n v="276.77"/>
    <m/>
    <m/>
    <n v="1.2"/>
    <m/>
    <n v="55.69"/>
    <n v="14569.67"/>
    <n v="95.42"/>
    <n v="100"/>
    <n v="0"/>
    <n v="172.96"/>
    <n v="0"/>
    <n v="17.899999999999999"/>
    <n v="9.2899999999999991"/>
    <n v="100"/>
    <n v="17.100000000000001"/>
    <n v="44"/>
    <n v="185.56"/>
    <n v="31.1"/>
    <n v="23.98"/>
    <n v="132.9"/>
    <n v="100"/>
    <n v="38.840000000000003"/>
    <n v="17.100000000000001"/>
    <m/>
    <n v="139.63999999999999"/>
    <n v="100"/>
    <n v="0"/>
    <n v="57.81"/>
    <n v="21.79"/>
    <n v="32.200000000000003"/>
    <n v="0"/>
    <n v="0"/>
    <n v="37.69"/>
    <n v="55.69"/>
    <n v="42.01"/>
    <n v="2.2799999999999998"/>
    <n v="0"/>
    <n v="86.02"/>
    <n v="5.82"/>
    <n v="8.14"/>
    <m/>
    <n v="100"/>
    <n v="4.01"/>
    <n v="9.2899999999999991"/>
    <n v="38.840000000000003"/>
    <n v="3.65"/>
    <n v="0"/>
    <n v="0"/>
    <n v="0"/>
    <n v="100"/>
    <n v="17.100000000000001"/>
    <n v="0"/>
    <n v="100"/>
    <n v="32.46"/>
    <n v="0"/>
    <n v="0.8"/>
    <n v="0.16"/>
    <n v="0.38"/>
    <m/>
    <m/>
    <m/>
    <m/>
    <m/>
    <m/>
    <m/>
    <m/>
    <m/>
    <n v="188.31"/>
    <n v="184.91"/>
  </r>
  <r>
    <n v="510525"/>
    <s v="Lucas do Rio Verde"/>
    <s v="MT"/>
    <x v="17"/>
    <n v="51052511"/>
    <s v="Serviço Autônomo de Água e Esgoto"/>
    <s v="SAAE"/>
    <s v="Local"/>
    <s v="Água e Esgoto"/>
    <s v="Autarquia"/>
    <n v="1"/>
    <n v="1"/>
    <n v="22755"/>
    <n v="22755"/>
    <n v="27224"/>
    <n v="27224"/>
    <m/>
    <m/>
    <m/>
    <n v="1"/>
    <n v="1"/>
    <n v="1"/>
    <n v="1"/>
    <n v="0"/>
    <m/>
    <m/>
    <m/>
    <m/>
    <m/>
    <m/>
    <m/>
    <m/>
    <m/>
    <n v="30000"/>
    <n v="28000"/>
    <n v="7218"/>
    <n v="5863"/>
    <n v="7218"/>
    <n v="5863"/>
    <n v="6546"/>
    <n v="5849"/>
    <m/>
    <n v="180"/>
    <n v="3520"/>
    <n v="0"/>
    <m/>
    <n v="3398"/>
    <n v="3398"/>
    <n v="0"/>
    <m/>
    <m/>
    <n v="6546"/>
    <n v="5849"/>
    <n v="3520"/>
    <m/>
    <n v="0"/>
    <n v="0"/>
    <n v="0"/>
    <m/>
    <n v="7308"/>
    <n v="6310"/>
    <m/>
    <m/>
    <n v="0"/>
    <n v="0"/>
    <n v="30000"/>
    <n v="28000"/>
    <n v="0"/>
    <n v="997"/>
    <m/>
    <m/>
    <m/>
    <m/>
    <m/>
    <m/>
    <m/>
    <m/>
    <m/>
    <m/>
    <m/>
    <m/>
    <n v="290"/>
    <n v="300"/>
    <n v="296"/>
    <n v="132"/>
    <n v="296"/>
    <n v="132"/>
    <n v="12"/>
    <n v="9"/>
    <m/>
    <m/>
    <m/>
    <n v="85"/>
    <n v="80"/>
    <n v="296"/>
    <n v="132"/>
    <m/>
    <m/>
    <m/>
    <m/>
    <n v="0"/>
    <n v="290"/>
    <n v="300"/>
    <n v="0"/>
    <n v="1796510"/>
    <n v="1745813"/>
    <n v="50697"/>
    <n v="134855"/>
    <n v="1931365"/>
    <n v="1931365"/>
    <n v="0"/>
    <m/>
    <m/>
    <n v="377412"/>
    <n v="30905"/>
    <n v="499344"/>
    <n v="189000"/>
    <n v="1096661"/>
    <n v="0"/>
    <n v="1096661"/>
    <n v="0"/>
    <n v="0"/>
    <n v="0"/>
    <n v="0"/>
    <n v="0"/>
    <n v="266838"/>
    <n v="75000"/>
    <n v="50552"/>
    <n v="28"/>
    <n v="28"/>
    <n v="0"/>
    <n v="0"/>
    <n v="392390"/>
    <n v="0"/>
    <n v="0"/>
    <n v="392390"/>
    <n v="0"/>
    <n v="0"/>
    <n v="0"/>
    <m/>
    <m/>
    <m/>
    <m/>
    <m/>
    <m/>
    <m/>
    <m/>
    <m/>
    <m/>
    <m/>
    <m/>
    <m/>
    <m/>
    <m/>
    <m/>
    <m/>
    <m/>
    <m/>
    <n v="1"/>
    <n v="241.23"/>
    <m/>
    <m/>
    <n v="0.51"/>
    <m/>
    <n v="51.64"/>
    <n v="13479"/>
    <n v="94.75"/>
    <m/>
    <n v="0"/>
    <n v="163.81"/>
    <n v="3.46"/>
    <m/>
    <m/>
    <m/>
    <n v="43.3"/>
    <n v="42"/>
    <n v="160.72999999999999"/>
    <n v="26.4"/>
    <n v="49.06"/>
    <n v="321"/>
    <n v="100"/>
    <n v="1.27"/>
    <n v="44.8"/>
    <m/>
    <n v="162.36000000000001"/>
    <n v="96.53"/>
    <n v="0"/>
    <n v="61.04"/>
    <n v="21"/>
    <n v="31.52"/>
    <n v="0"/>
    <n v="0"/>
    <n v="34.409999999999997"/>
    <n v="51.64"/>
    <n v="45.53"/>
    <n v="2.81"/>
    <n v="0"/>
    <n v="90.39"/>
    <n v="2.62"/>
    <n v="6.98"/>
    <m/>
    <m/>
    <n v="4.28"/>
    <m/>
    <n v="1.27"/>
    <n v="4.1399999999999997"/>
    <n v="3.46"/>
    <n v="1.85"/>
    <n v="51.1"/>
    <n v="96.53"/>
    <n v="43.3"/>
    <m/>
    <n v="100"/>
    <n v="1.06"/>
    <n v="0"/>
    <n v="0.28000000000000003"/>
    <m/>
    <n v="0.5"/>
    <m/>
    <m/>
    <m/>
    <m/>
    <m/>
    <m/>
    <m/>
    <m/>
    <m/>
    <n v="176.11"/>
    <n v="160.72999999999999"/>
  </r>
  <r>
    <n v="510525"/>
    <s v="Lucas do Rio Verde"/>
    <s v="MT"/>
    <x v="18"/>
    <n v="51052511"/>
    <s v="Serviço Autônomo de Água e Esgoto"/>
    <s v="SAAE"/>
    <s v="Local"/>
    <s v="Água e Esgoto"/>
    <s v="Autarquia"/>
    <n v="1"/>
    <n v="1"/>
    <n v="21558"/>
    <n v="21558"/>
    <n v="25792"/>
    <n v="25792"/>
    <m/>
    <m/>
    <m/>
    <n v="1"/>
    <n v="1"/>
    <n v="1"/>
    <n v="1"/>
    <n v="0"/>
    <m/>
    <m/>
    <m/>
    <m/>
    <m/>
    <m/>
    <m/>
    <m/>
    <m/>
    <n v="28000"/>
    <n v="16718"/>
    <n v="5863"/>
    <n v="4863"/>
    <n v="5863"/>
    <n v="4863"/>
    <n v="5849"/>
    <n v="4850"/>
    <n v="180"/>
    <n v="140"/>
    <n v="3520"/>
    <n v="0"/>
    <m/>
    <n v="3393"/>
    <m/>
    <n v="0"/>
    <m/>
    <n v="4458"/>
    <n v="5849"/>
    <n v="4850"/>
    <n v="3520"/>
    <m/>
    <n v="0"/>
    <n v="0"/>
    <n v="0"/>
    <m/>
    <n v="6310"/>
    <n v="5474"/>
    <m/>
    <n v="4356"/>
    <n v="0"/>
    <n v="0"/>
    <n v="28000"/>
    <n v="16718"/>
    <n v="0"/>
    <n v="987"/>
    <m/>
    <m/>
    <m/>
    <m/>
    <m/>
    <m/>
    <m/>
    <m/>
    <m/>
    <m/>
    <m/>
    <m/>
    <n v="300"/>
    <n v="225"/>
    <n v="132"/>
    <n v="74"/>
    <n v="132"/>
    <n v="74"/>
    <n v="9"/>
    <n v="8"/>
    <m/>
    <n v="0"/>
    <m/>
    <n v="80"/>
    <n v="60"/>
    <n v="132"/>
    <n v="74"/>
    <m/>
    <m/>
    <m/>
    <m/>
    <n v="0"/>
    <n v="300"/>
    <n v="225"/>
    <n v="0"/>
    <n v="1635637.36"/>
    <n v="1630267.08"/>
    <n v="5370.28"/>
    <n v="21.76"/>
    <n v="1635659.12"/>
    <n v="1635659.12"/>
    <n v="0"/>
    <m/>
    <n v="140000"/>
    <n v="298339.24"/>
    <n v="66866.52"/>
    <n v="402308.41"/>
    <n v="212035.82"/>
    <n v="1291549.99"/>
    <n v="0"/>
    <n v="1291549.99"/>
    <n v="0"/>
    <n v="0"/>
    <n v="0"/>
    <n v="0"/>
    <n v="0"/>
    <n v="230000"/>
    <n v="82000"/>
    <n v="142918.99"/>
    <n v="28"/>
    <n v="28"/>
    <n v="312000"/>
    <n v="0"/>
    <n v="454918.99"/>
    <n v="0"/>
    <n v="0"/>
    <n v="454918.99"/>
    <n v="0"/>
    <n v="0"/>
    <n v="0"/>
    <m/>
    <m/>
    <m/>
    <m/>
    <m/>
    <m/>
    <m/>
    <m/>
    <m/>
    <m/>
    <m/>
    <m/>
    <m/>
    <m/>
    <m/>
    <m/>
    <m/>
    <m/>
    <m/>
    <n v="1"/>
    <n v="195.21"/>
    <m/>
    <m/>
    <m/>
    <m/>
    <n v="39.51"/>
    <n v="10654.97"/>
    <n v="99.74"/>
    <m/>
    <n v="0"/>
    <n v="126.64"/>
    <m/>
    <m/>
    <m/>
    <m/>
    <m/>
    <n v="48"/>
    <n v="114.11"/>
    <n v="27.2"/>
    <n v="82.52"/>
    <n v="415.8"/>
    <n v="100"/>
    <n v="1.39"/>
    <n v="54.7"/>
    <m/>
    <n v="236.28"/>
    <m/>
    <n v="0"/>
    <n v="78.959999999999994"/>
    <n v="18.23"/>
    <n v="31.2"/>
    <n v="0"/>
    <n v="19.07"/>
    <n v="23.09"/>
    <n v="39.51"/>
    <n v="31.14"/>
    <n v="5.17"/>
    <n v="24.15"/>
    <n v="99.67"/>
    <n v="0.32"/>
    <n v="0"/>
    <n v="83.12"/>
    <m/>
    <n v="5.22"/>
    <n v="0"/>
    <n v="1.39"/>
    <n v="5.12"/>
    <n v="3.6"/>
    <n v="2.17"/>
    <n v="64.87"/>
    <n v="96.39"/>
    <n v="52.7"/>
    <m/>
    <n v="100"/>
    <n v="1.1599999999999999"/>
    <n v="0"/>
    <n v="0.28000000000000003"/>
    <m/>
    <n v="0.4"/>
    <m/>
    <m/>
    <m/>
    <m/>
    <m/>
    <m/>
    <m/>
    <m/>
    <m/>
    <n v="126.64"/>
    <n v="114.11"/>
  </r>
  <r>
    <n v="510525"/>
    <s v="Lucas do Rio Verde"/>
    <s v="MT"/>
    <x v="19"/>
    <n v="51052511"/>
    <s v="Serviço Autônomo de Água e Esgoto"/>
    <s v="SAAE"/>
    <s v="Local"/>
    <s v="Água e Esgoto"/>
    <s v="Autarquia"/>
    <n v="1"/>
    <n v="1"/>
    <n v="19396"/>
    <n v="19396"/>
    <n v="23205"/>
    <n v="23205"/>
    <m/>
    <m/>
    <m/>
    <n v="1"/>
    <n v="1"/>
    <n v="1"/>
    <n v="1"/>
    <n v="0"/>
    <m/>
    <m/>
    <m/>
    <m/>
    <m/>
    <m/>
    <m/>
    <m/>
    <m/>
    <n v="16718"/>
    <m/>
    <n v="4863"/>
    <n v="4839"/>
    <n v="4863"/>
    <m/>
    <n v="4850"/>
    <n v="4724"/>
    <n v="140"/>
    <n v="140"/>
    <n v="3420"/>
    <n v="0"/>
    <m/>
    <n v="1093.5999999999999"/>
    <n v="1093.6300000000001"/>
    <n v="0"/>
    <n v="4458"/>
    <n v="4458"/>
    <n v="4850"/>
    <m/>
    <n v="3420"/>
    <m/>
    <n v="0"/>
    <n v="0"/>
    <n v="0"/>
    <m/>
    <n v="5474"/>
    <n v="5263"/>
    <n v="4356"/>
    <n v="4356"/>
    <n v="0"/>
    <m/>
    <n v="16718"/>
    <m/>
    <n v="0"/>
    <n v="883.4"/>
    <m/>
    <m/>
    <m/>
    <m/>
    <m/>
    <m/>
    <m/>
    <m/>
    <m/>
    <m/>
    <m/>
    <m/>
    <n v="225"/>
    <m/>
    <n v="74"/>
    <n v="50"/>
    <n v="74"/>
    <m/>
    <n v="8"/>
    <n v="8"/>
    <m/>
    <n v="0"/>
    <m/>
    <n v="60"/>
    <n v="50"/>
    <n v="74"/>
    <n v="600"/>
    <m/>
    <m/>
    <m/>
    <m/>
    <m/>
    <n v="225"/>
    <m/>
    <n v="0"/>
    <n v="1277445.44"/>
    <n v="1270445.44"/>
    <n v="7000"/>
    <n v="0"/>
    <n v="1277445.44"/>
    <n v="1277445.44"/>
    <n v="0"/>
    <n v="140000"/>
    <n v="190000"/>
    <n v="292977.82"/>
    <n v="58144.800000000003"/>
    <n v="288000"/>
    <n v="258146.83"/>
    <n v="897269.45"/>
    <n v="0"/>
    <n v="897269.45"/>
    <n v="0"/>
    <n v="0"/>
    <n v="0"/>
    <n v="0"/>
    <n v="0"/>
    <n v="228000"/>
    <n v="120000"/>
    <n v="383298.57"/>
    <n v="28"/>
    <n v="28"/>
    <n v="0"/>
    <n v="0"/>
    <n v="731298.57"/>
    <n v="0"/>
    <n v="0"/>
    <n v="731298.57"/>
    <n v="0"/>
    <n v="0"/>
    <n v="0"/>
    <m/>
    <m/>
    <m/>
    <m/>
    <m/>
    <m/>
    <m/>
    <m/>
    <m/>
    <m/>
    <m/>
    <m/>
    <m/>
    <m/>
    <m/>
    <m/>
    <m/>
    <m/>
    <m/>
    <n v="1"/>
    <n v="176.32"/>
    <m/>
    <m/>
    <n v="1.1599999999999999"/>
    <m/>
    <n v="61.42"/>
    <n v="10463.49"/>
    <n v="98.68"/>
    <m/>
    <n v="0"/>
    <n v="142.37"/>
    <n v="68.02"/>
    <m/>
    <m/>
    <m/>
    <n v="18.7"/>
    <n v="53"/>
    <n v="93.73"/>
    <n v="26.1"/>
    <n v="23.73"/>
    <n v="179.2"/>
    <n v="86.2"/>
    <n v="1.1599999999999999"/>
    <n v="58.6"/>
    <m/>
    <n v="181.74"/>
    <n v="31.97"/>
    <n v="0"/>
    <n v="70.23"/>
    <n v="22.93"/>
    <n v="43.14"/>
    <n v="0"/>
    <n v="0"/>
    <n v="32.65"/>
    <n v="61.42"/>
    <n v="32.090000000000003"/>
    <n v="6.48"/>
    <n v="0"/>
    <n v="99.45"/>
    <n v="0.54"/>
    <n v="0"/>
    <n v="91.67"/>
    <m/>
    <n v="5.77"/>
    <n v="0"/>
    <n v="1.1599999999999999"/>
    <n v="5.69"/>
    <n v="68.02"/>
    <n v="45.52"/>
    <n v="1313.89"/>
    <n v="31.97"/>
    <n v="18.7"/>
    <n v="39"/>
    <n v="72.040000000000006"/>
    <n v="0.96"/>
    <n v="0"/>
    <n v="0.25"/>
    <m/>
    <n v="0.32"/>
    <m/>
    <m/>
    <m/>
    <m/>
    <m/>
    <m/>
    <m/>
    <m/>
    <m/>
    <n v="142.37"/>
    <n v="93.27"/>
  </r>
  <r>
    <n v="510525"/>
    <s v="Lucas do Rio Verde"/>
    <s v="MT"/>
    <x v="20"/>
    <n v="51052511"/>
    <s v="Serviço Autônomo de Água e Esgoto"/>
    <s v="SAAE"/>
    <s v="Local"/>
    <s v="Água e Esgoto"/>
    <s v="Autarquia"/>
    <n v="1"/>
    <n v="1"/>
    <n v="14500"/>
    <n v="14500"/>
    <n v="21972"/>
    <n v="21972"/>
    <m/>
    <m/>
    <m/>
    <n v="1"/>
    <n v="1"/>
    <n v="1"/>
    <n v="1"/>
    <m/>
    <m/>
    <m/>
    <m/>
    <m/>
    <m/>
    <m/>
    <m/>
    <m/>
    <m/>
    <m/>
    <m/>
    <n v="4839"/>
    <n v="4210"/>
    <m/>
    <m/>
    <n v="4724"/>
    <m/>
    <n v="140"/>
    <n v="130"/>
    <m/>
    <m/>
    <m/>
    <n v="858"/>
    <n v="957"/>
    <m/>
    <n v="4458"/>
    <n v="4261"/>
    <m/>
    <m/>
    <n v="0"/>
    <m/>
    <n v="0"/>
    <n v="0"/>
    <n v="0"/>
    <m/>
    <n v="5263"/>
    <n v="4630"/>
    <n v="4356"/>
    <m/>
    <n v="0"/>
    <m/>
    <m/>
    <m/>
    <m/>
    <m/>
    <m/>
    <m/>
    <m/>
    <m/>
    <m/>
    <m/>
    <m/>
    <m/>
    <m/>
    <m/>
    <m/>
    <m/>
    <m/>
    <m/>
    <n v="50"/>
    <m/>
    <m/>
    <m/>
    <n v="8"/>
    <m/>
    <m/>
    <m/>
    <m/>
    <n v="50"/>
    <m/>
    <n v="600"/>
    <m/>
    <m/>
    <m/>
    <m/>
    <m/>
    <m/>
    <m/>
    <m/>
    <m/>
    <m/>
    <n v="998781.37"/>
    <n v="781.37"/>
    <m/>
    <m/>
    <n v="1288000"/>
    <m/>
    <n v="190000"/>
    <m/>
    <n v="309469"/>
    <m/>
    <n v="226000"/>
    <n v="180000"/>
    <m/>
    <m/>
    <m/>
    <m/>
    <m/>
    <m/>
    <m/>
    <m/>
    <n v="120000"/>
    <n v="38000"/>
    <n v="124504"/>
    <n v="28"/>
    <m/>
    <m/>
    <m/>
    <m/>
    <m/>
    <m/>
    <n v="282504"/>
    <m/>
    <m/>
    <m/>
    <m/>
    <m/>
    <m/>
    <m/>
    <m/>
    <m/>
    <m/>
    <m/>
    <m/>
    <m/>
    <m/>
    <m/>
    <m/>
    <m/>
    <m/>
    <m/>
    <m/>
    <m/>
    <m/>
    <m/>
    <m/>
    <m/>
    <m/>
    <n v="1.04"/>
    <m/>
    <m/>
    <n v="11052.46"/>
    <n v="104.4"/>
    <m/>
    <m/>
    <m/>
    <m/>
    <m/>
    <m/>
    <m/>
    <m/>
    <n v="44"/>
    <m/>
    <n v="27.3"/>
    <n v="13.33"/>
    <m/>
    <m/>
    <m/>
    <m/>
    <m/>
    <m/>
    <m/>
    <m/>
    <m/>
    <m/>
    <m/>
    <m/>
    <m/>
    <m/>
    <m/>
    <m/>
    <m/>
    <m/>
    <m/>
    <m/>
    <m/>
    <m/>
    <m/>
    <n v="6.18"/>
    <m/>
    <m/>
    <n v="6.12"/>
    <m/>
    <m/>
    <m/>
    <m/>
    <m/>
    <m/>
    <m/>
    <m/>
    <m/>
    <m/>
    <m/>
    <m/>
    <m/>
    <m/>
    <m/>
    <m/>
    <m/>
    <m/>
    <m/>
    <m/>
    <m/>
    <m/>
    <m/>
  </r>
  <r>
    <n v="510560"/>
    <s v="Matupá"/>
    <s v="MT"/>
    <x v="0"/>
    <n v="51056011"/>
    <s v="Águas de Matupá Ltda"/>
    <s v="AM"/>
    <s v="Local"/>
    <s v="Água e Esgoto"/>
    <s v="Empresa privada"/>
    <n v="1"/>
    <n v="1"/>
    <m/>
    <m/>
    <n v="20091"/>
    <n v="20091"/>
    <n v="1"/>
    <n v="0"/>
    <n v="0"/>
    <n v="1"/>
    <n v="1"/>
    <n v="1"/>
    <n v="0"/>
    <n v="0"/>
    <n v="1"/>
    <n v="0"/>
    <n v="0"/>
    <n v="2031"/>
    <n v="2031"/>
    <m/>
    <m/>
    <m/>
    <m/>
    <n v="16373"/>
    <n v="13119"/>
    <n v="5642"/>
    <n v="5478"/>
    <n v="5815"/>
    <n v="5666"/>
    <n v="5628"/>
    <n v="5474"/>
    <n v="84.66"/>
    <n v="77.88"/>
    <n v="1283.52"/>
    <n v="1189.54"/>
    <n v="934.22"/>
    <n v="994.79"/>
    <n v="1014"/>
    <n v="1283.52"/>
    <n v="5534"/>
    <n v="5373"/>
    <n v="5800"/>
    <n v="5662"/>
    <n v="93.98"/>
    <m/>
    <n v="0"/>
    <n v="0"/>
    <n v="0"/>
    <n v="934.22"/>
    <n v="6728"/>
    <n v="6368"/>
    <n v="5520"/>
    <n v="5369"/>
    <n v="2.99"/>
    <m/>
    <m/>
    <n v="13119"/>
    <n v="1283.52"/>
    <n v="738.78"/>
    <n v="1175"/>
    <n v="15375"/>
    <n v="6802"/>
    <n v="1551"/>
    <n v="810"/>
    <n v="7763"/>
    <n v="8675"/>
    <n v="0"/>
    <n v="2164"/>
    <n v="54"/>
    <n v="2880"/>
    <n v="3494"/>
    <n v="11602"/>
    <m/>
    <n v="3542"/>
    <m/>
    <n v="3605"/>
    <m/>
    <n v="54.83"/>
    <m/>
    <n v="493.37"/>
    <n v="493.37"/>
    <n v="327"/>
    <n v="3505"/>
    <m/>
    <n v="3750"/>
    <m/>
    <n v="0"/>
    <n v="0"/>
    <n v="0"/>
    <n v="0"/>
    <m/>
    <m/>
    <m/>
    <n v="3.74"/>
    <n v="6119133.0700000003"/>
    <n v="4801893.5599999996"/>
    <n v="1317239.51"/>
    <n v="202263.42"/>
    <n v="6321396.4900000002"/>
    <n v="5517440.4500000002"/>
    <n v="0"/>
    <n v="1081389.5900000001"/>
    <n v="778853.38"/>
    <n v="394734.77"/>
    <n v="114724.46"/>
    <n v="638851.35"/>
    <n v="451778.18"/>
    <n v="2153862.5299999998"/>
    <n v="0"/>
    <n v="5156736.09"/>
    <n v="0"/>
    <n v="1395728.28"/>
    <n v="0"/>
    <n v="254442.95"/>
    <n v="618585.42000000004"/>
    <n v="2350015.35"/>
    <n v="253998.05"/>
    <n v="334238.88"/>
    <n v="13"/>
    <n v="9"/>
    <n v="299330.82"/>
    <n v="988559.86"/>
    <n v="0"/>
    <n v="2938252.28"/>
    <n v="0"/>
    <n v="2938252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49.59"/>
    <n v="3.85"/>
    <n v="4.5599999999999996"/>
    <n v="4.74"/>
    <n v="4.03"/>
    <n v="16.420000000000002"/>
    <n v="35884.980000000003"/>
    <n v="99.84"/>
    <n v="72.959999999999994"/>
    <n v="100"/>
    <n v="118.66"/>
    <n v="20.81"/>
    <n v="13.58"/>
    <n v="49.6"/>
    <n v="100"/>
    <n v="14.72"/>
    <n v="23.59"/>
    <n v="396.17"/>
    <n v="12.41"/>
    <n v="14.62"/>
    <n v="184.83"/>
    <m/>
    <m/>
    <n v="18.63"/>
    <n v="1.61"/>
    <n v="230.47"/>
    <n v="79.19"/>
    <n v="12.72"/>
    <n v="35.200000000000003"/>
    <n v="6.45"/>
    <n v="13.83"/>
    <n v="0"/>
    <n v="4.8899999999999997"/>
    <n v="18.329999999999998"/>
    <n v="39.299999999999997"/>
    <n v="29.66"/>
    <n v="5.33"/>
    <n v="13.9"/>
    <n v="75.959999999999994"/>
    <n v="20.84"/>
    <n v="3.2"/>
    <n v="95"/>
    <n v="93.91"/>
    <n v="1.98"/>
    <n v="49.6"/>
    <m/>
    <n v="1.21"/>
    <n v="22.31"/>
    <n v="9.6300000000000008"/>
    <n v="140.80000000000001"/>
    <n v="77.69"/>
    <n v="14.44"/>
    <n v="61.58"/>
    <n v="81.489999999999995"/>
    <n v="57.75"/>
    <n v="100"/>
    <n v="0.57999999999999996"/>
    <n v="0.01"/>
    <n v="0.86"/>
    <n v="1.45"/>
    <n v="0.16"/>
    <n v="0.5"/>
    <n v="24.95"/>
    <n v="17.88"/>
    <n v="24.97"/>
    <n v="10.64"/>
    <n v="40.28"/>
    <n v="33.200000000000003"/>
    <n v="199.01"/>
    <n v="385.85"/>
  </r>
  <r>
    <n v="510562"/>
    <s v="Mirassol D Oeste"/>
    <s v="MT"/>
    <x v="0"/>
    <n v="51056211"/>
    <s v="Serviço Autônomo de Água e Esgoto"/>
    <s v="SAEMI"/>
    <s v="Local"/>
    <s v="Água e Esgoto"/>
    <s v="Autarquia"/>
    <n v="1"/>
    <n v="1"/>
    <m/>
    <m/>
    <n v="26785"/>
    <n v="26785"/>
    <m/>
    <m/>
    <m/>
    <n v="1"/>
    <n v="1"/>
    <n v="1"/>
    <n v="1"/>
    <n v="0"/>
    <m/>
    <m/>
    <m/>
    <m/>
    <m/>
    <m/>
    <m/>
    <m/>
    <m/>
    <n v="23574"/>
    <n v="28133"/>
    <n v="7858"/>
    <n v="8110"/>
    <n v="8434"/>
    <n v="8110"/>
    <n v="6801"/>
    <n v="7576"/>
    <n v="92"/>
    <n v="92"/>
    <n v="1703.7"/>
    <n v="1640"/>
    <n v="846.9"/>
    <n v="1117.9000000000001"/>
    <n v="1243.8800000000001"/>
    <n v="1703.7"/>
    <n v="7593"/>
    <n v="7591"/>
    <n v="6801"/>
    <n v="7576"/>
    <n v="63.7"/>
    <m/>
    <n v="0"/>
    <n v="0"/>
    <n v="0"/>
    <n v="846.9"/>
    <n v="8434"/>
    <n v="8236"/>
    <n v="6138"/>
    <n v="7057"/>
    <n v="130"/>
    <m/>
    <m/>
    <n v="23813"/>
    <n v="1703.7"/>
    <n v="689.26"/>
    <m/>
    <m/>
    <m/>
    <m/>
    <m/>
    <m/>
    <m/>
    <m/>
    <m/>
    <m/>
    <m/>
    <m/>
    <n v="6510"/>
    <n v="7860"/>
    <n v="2170"/>
    <n v="2108"/>
    <n v="2170"/>
    <n v="2108"/>
    <n v="35.5"/>
    <n v="35.5"/>
    <n v="1248.3599999999999"/>
    <n v="288.39999999999998"/>
    <n v="220"/>
    <n v="1539"/>
    <n v="1973"/>
    <n v="2170"/>
    <n v="2108"/>
    <n v="0"/>
    <n v="0"/>
    <n v="0"/>
    <n v="0"/>
    <m/>
    <m/>
    <n v="7860"/>
    <n v="69.8"/>
    <n v="4370485.34"/>
    <n v="3768350.76"/>
    <n v="602134.57999999996"/>
    <n v="1301511.5900000001"/>
    <n v="5671996.9299999997"/>
    <n v="5751106.1399999997"/>
    <n v="0"/>
    <n v="1165684.67"/>
    <n v="302515.53999999998"/>
    <n v="1777300.46"/>
    <n v="352066"/>
    <n v="1075187.6100000001"/>
    <n v="1177842.29"/>
    <n v="4432996.3600000003"/>
    <n v="0"/>
    <n v="4902307.29"/>
    <n v="0"/>
    <n v="0"/>
    <n v="0"/>
    <n v="50600"/>
    <n v="0"/>
    <n v="2950"/>
    <n v="0"/>
    <n v="0"/>
    <n v="28"/>
    <n v="30"/>
    <n v="0"/>
    <n v="469310.93"/>
    <n v="2950"/>
    <n v="0"/>
    <n v="0"/>
    <n v="2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359"/>
    <n v="3.35"/>
    <n v="2.99"/>
    <n v="3.03"/>
    <n v="2.74"/>
    <n v="60.28"/>
    <n v="61286.22"/>
    <n v="90.04"/>
    <n v="53.82"/>
    <n v="100"/>
    <n v="89.15"/>
    <n v="20.96"/>
    <n v="9.82"/>
    <n v="100"/>
    <n v="23.1"/>
    <n v="12.53"/>
    <n v="48.22"/>
    <n v="215.91"/>
    <n v="11.04"/>
    <n v="16.600000000000001"/>
    <n v="118.47"/>
    <m/>
    <m/>
    <n v="17.16"/>
    <n v="3.03"/>
    <n v="425.8"/>
    <n v="79.040000000000006"/>
    <n v="-1.39"/>
    <n v="101.43"/>
    <n v="40.67"/>
    <n v="67.62"/>
    <n v="0"/>
    <n v="0"/>
    <n v="40.090000000000003"/>
    <n v="66.66"/>
    <n v="24.25"/>
    <n v="7.94"/>
    <n v="0"/>
    <n v="66.44"/>
    <n v="10.62"/>
    <n v="22.95"/>
    <n v="91.78"/>
    <n v="75.760000000000005"/>
    <n v="3.63"/>
    <n v="25.8"/>
    <m/>
    <n v="2.86"/>
    <n v="28.96"/>
    <n v="13.57"/>
    <n v="156.41"/>
    <n v="71.040000000000006"/>
    <n v="11.26"/>
    <n v="73.989999999999995"/>
    <n v="88.01"/>
    <n v="24.3"/>
    <n v="100"/>
    <n v="0.4"/>
    <n v="0.06"/>
    <n v="1.42"/>
    <m/>
    <m/>
    <m/>
    <m/>
    <m/>
    <m/>
    <m/>
    <m/>
    <m/>
    <n v="129.72999999999999"/>
    <n v="209.94"/>
  </r>
  <r>
    <n v="510562"/>
    <s v="Mirassol D Oeste"/>
    <s v="MT"/>
    <x v="1"/>
    <n v="51056211"/>
    <s v="Serviço Autônomo de Água e Esgoto"/>
    <s v="SAEMI"/>
    <s v="Local"/>
    <s v="Água e Esgoto"/>
    <s v="Autarquia"/>
    <n v="1"/>
    <n v="1"/>
    <n v="23877"/>
    <n v="23877"/>
    <n v="28135"/>
    <n v="28135"/>
    <m/>
    <m/>
    <m/>
    <n v="1"/>
    <n v="1"/>
    <n v="1"/>
    <n v="1"/>
    <n v="1"/>
    <m/>
    <m/>
    <m/>
    <m/>
    <m/>
    <m/>
    <m/>
    <m/>
    <m/>
    <n v="28133"/>
    <n v="27939"/>
    <n v="8110"/>
    <n v="8916"/>
    <n v="8110"/>
    <n v="8920"/>
    <n v="7576"/>
    <n v="8894"/>
    <n v="92"/>
    <n v="92"/>
    <n v="3246"/>
    <n v="2046"/>
    <n v="1108"/>
    <n v="1515"/>
    <n v="1181"/>
    <n v="2046"/>
    <n v="7591"/>
    <n v="8790"/>
    <n v="7576"/>
    <n v="8894"/>
    <n v="200"/>
    <m/>
    <n v="0"/>
    <n v="0"/>
    <n v="0"/>
    <n v="1108"/>
    <n v="8236"/>
    <n v="8917"/>
    <n v="7057"/>
    <n v="8790"/>
    <n v="151.11000000000001"/>
    <m/>
    <n v="23813"/>
    <n v="23649"/>
    <n v="2246"/>
    <n v="1344.65"/>
    <m/>
    <m/>
    <m/>
    <m/>
    <m/>
    <m/>
    <m/>
    <m/>
    <m/>
    <m/>
    <m/>
    <m/>
    <n v="7860"/>
    <n v="7806"/>
    <n v="2108"/>
    <n v="2350"/>
    <n v="2108"/>
    <n v="2360"/>
    <n v="35.5"/>
    <n v="35.5"/>
    <n v="1212"/>
    <n v="280"/>
    <n v="210.77"/>
    <n v="1973"/>
    <n v="1973"/>
    <n v="2108"/>
    <n v="2450"/>
    <n v="0"/>
    <n v="0"/>
    <n v="0"/>
    <n v="0"/>
    <m/>
    <n v="7860"/>
    <n v="7806"/>
    <n v="65"/>
    <n v="3574213.52"/>
    <n v="3024074.44"/>
    <n v="550139.07999999996"/>
    <n v="907713.57"/>
    <n v="4481927.09"/>
    <n v="5384619.8899999997"/>
    <n v="0"/>
    <n v="302515.53999999998"/>
    <n v="657579.06999999995"/>
    <n v="1294278.74"/>
    <n v="215201.8"/>
    <n v="1086951.5"/>
    <n v="1003825.34"/>
    <n v="3648451.32"/>
    <n v="0"/>
    <n v="4792743.78"/>
    <n v="0"/>
    <n v="114700.95"/>
    <n v="0"/>
    <n v="48014.46"/>
    <n v="1"/>
    <n v="8187.85"/>
    <n v="0"/>
    <n v="9323.36"/>
    <n v="30"/>
    <n v="26"/>
    <n v="179.48"/>
    <n v="1029590.51"/>
    <n v="17511.21"/>
    <n v="0"/>
    <n v="0"/>
    <n v="17511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83.89"/>
    <n v="3.44"/>
    <n v="2.57"/>
    <n v="2.56"/>
    <n v="2.61"/>
    <n v="47.95"/>
    <n v="46224.24"/>
    <n v="96.73"/>
    <n v="35.799999999999997"/>
    <n v="63.03"/>
    <n v="74.58"/>
    <n v="61.84"/>
    <n v="11.21"/>
    <n v="80"/>
    <n v="23.1"/>
    <n v="11.56"/>
    <n v="49.72"/>
    <n v="216.21"/>
    <n v="10.73"/>
    <n v="15.58"/>
    <n v="148.05000000000001"/>
    <n v="99.73"/>
    <n v="32.92"/>
    <n v="31.77"/>
    <n v="2.62"/>
    <n v="339.42"/>
    <n v="38.159999999999997"/>
    <n v="-20.14"/>
    <n v="102.08"/>
    <n v="36.21"/>
    <n v="64.3"/>
    <n v="0"/>
    <n v="0.01"/>
    <n v="35.47"/>
    <n v="62.99"/>
    <n v="29.79"/>
    <n v="5.9"/>
    <n v="0"/>
    <n v="67.47"/>
    <n v="12.27"/>
    <n v="20.25"/>
    <n v="96.19"/>
    <n v="73.14"/>
    <n v="3.29"/>
    <n v="18.48"/>
    <n v="32.92"/>
    <n v="2.61"/>
    <n v="51.05"/>
    <n v="47.05"/>
    <n v="508.45"/>
    <n v="48.95"/>
    <n v="14.83"/>
    <n v="24.3"/>
    <n v="99.99"/>
    <n v="27.94"/>
    <n v="69.19"/>
    <n v="0.41"/>
    <n v="0.05"/>
    <n v="0.77"/>
    <m/>
    <m/>
    <m/>
    <m/>
    <m/>
    <m/>
    <m/>
    <m/>
    <m/>
    <n v="147.59"/>
    <n v="216.07"/>
  </r>
  <r>
    <n v="510562"/>
    <s v="Mirassol D Oeste"/>
    <s v="MT"/>
    <x v="2"/>
    <n v="51056211"/>
    <s v="Serviço Autônomo de Água e Esgoto"/>
    <s v="SAEMI"/>
    <s v="Local"/>
    <s v="Água e Esgoto"/>
    <s v="Autarquia"/>
    <n v="1"/>
    <n v="1"/>
    <n v="23712"/>
    <n v="23712"/>
    <n v="27941"/>
    <n v="27941"/>
    <m/>
    <m/>
    <m/>
    <n v="1"/>
    <n v="1"/>
    <n v="1"/>
    <n v="1"/>
    <n v="1"/>
    <m/>
    <m/>
    <m/>
    <m/>
    <m/>
    <m/>
    <m/>
    <m/>
    <m/>
    <n v="27939"/>
    <n v="22012"/>
    <n v="8916"/>
    <n v="7483"/>
    <n v="8920"/>
    <n v="7999"/>
    <n v="8894"/>
    <n v="7470"/>
    <n v="92"/>
    <n v="85.62"/>
    <n v="8354"/>
    <n v="8154"/>
    <n v="2854"/>
    <n v="3900.6"/>
    <n v="3040.6"/>
    <n v="8354"/>
    <n v="8790"/>
    <n v="7036"/>
    <n v="8894"/>
    <n v="7485"/>
    <n v="200"/>
    <m/>
    <n v="0"/>
    <n v="0"/>
    <n v="0"/>
    <n v="2854"/>
    <n v="8917"/>
    <n v="8900"/>
    <n v="8790"/>
    <n v="7036"/>
    <n v="170"/>
    <m/>
    <n v="23649"/>
    <n v="22012"/>
    <n v="8354"/>
    <n v="1930.89"/>
    <m/>
    <m/>
    <m/>
    <m/>
    <m/>
    <m/>
    <m/>
    <m/>
    <m/>
    <m/>
    <m/>
    <m/>
    <n v="7806"/>
    <n v="7806"/>
    <n v="2350"/>
    <n v="2350"/>
    <n v="2360"/>
    <n v="2360"/>
    <n v="35.5"/>
    <n v="28.4"/>
    <n v="1286.22"/>
    <n v="280"/>
    <n v="210.77"/>
    <n v="1973"/>
    <n v="1973"/>
    <n v="2450"/>
    <n v="2450"/>
    <n v="0"/>
    <n v="0"/>
    <n v="0"/>
    <n v="0"/>
    <m/>
    <n v="7806"/>
    <n v="7806"/>
    <n v="65"/>
    <n v="3542357.78"/>
    <n v="2934671.24"/>
    <n v="607686.54"/>
    <n v="275867.68"/>
    <n v="3818225.46"/>
    <n v="4608310.99"/>
    <n v="0"/>
    <n v="657579.06999999995"/>
    <n v="116913.49"/>
    <n v="900996.27"/>
    <n v="301358.59999999998"/>
    <n v="740022.34"/>
    <n v="170472.41"/>
    <n v="2153180"/>
    <n v="0"/>
    <n v="3606911.88"/>
    <n v="0"/>
    <n v="101190.37"/>
    <n v="0"/>
    <n v="40135.21"/>
    <n v="1"/>
    <n v="69304.350000000006"/>
    <n v="0"/>
    <n v="0"/>
    <n v="26"/>
    <n v="28"/>
    <n v="195.17"/>
    <n v="1352540.51"/>
    <n v="69304.350000000006"/>
    <n v="0"/>
    <n v="0"/>
    <n v="69304.350000000006"/>
    <n v="0"/>
    <n v="0"/>
    <n v="0"/>
    <n v="0"/>
    <n v="0"/>
    <n v="0"/>
    <n v="100000"/>
    <n v="250000"/>
    <n v="350000"/>
    <n v="0"/>
    <n v="700000"/>
    <n v="0"/>
    <n v="0"/>
    <n v="700000"/>
    <n v="0"/>
    <n v="0"/>
    <n v="0"/>
    <n v="0"/>
    <n v="0"/>
    <n v="0"/>
    <n v="0"/>
    <n v="0"/>
    <n v="1.03"/>
    <n v="400.72"/>
    <n v="1.1100000000000001"/>
    <n v="1.0900000000000001"/>
    <n v="0.97"/>
    <n v="2.88"/>
    <n v="29.71"/>
    <n v="33370.230000000003"/>
    <n v="99.79"/>
    <n v="34.869999999999997"/>
    <n v="100"/>
    <n v="98.21"/>
    <n v="62.85"/>
    <n v="29.04"/>
    <n v="32.97"/>
    <n v="21.77"/>
    <n v="29.95"/>
    <n v="32.11"/>
    <n v="336.97"/>
    <n v="9.9700000000000006"/>
    <n v="13.04"/>
    <n v="427.88"/>
    <n v="99.73"/>
    <n v="32.92"/>
    <n v="82.29"/>
    <n v="0.66"/>
    <n v="199.01"/>
    <n v="37.15"/>
    <n v="-20.69"/>
    <n v="60.78"/>
    <n v="25.43"/>
    <n v="30.25"/>
    <n v="0"/>
    <n v="0.01"/>
    <n v="41.84"/>
    <n v="49.76"/>
    <n v="34.369999999999997"/>
    <n v="14"/>
    <n v="0.01"/>
    <n v="76.86"/>
    <n v="15.92"/>
    <n v="7.23"/>
    <n v="93.54"/>
    <n v="73.17"/>
    <n v="3.29"/>
    <n v="7.18"/>
    <n v="32.92"/>
    <n v="2.56"/>
    <n v="52.34"/>
    <n v="132.13999999999999"/>
    <n v="1431.23"/>
    <n v="47.66"/>
    <n v="38.42"/>
    <n v="62"/>
    <n v="99.99"/>
    <n v="27.94"/>
    <n v="100"/>
    <n v="0.23"/>
    <n v="0.05"/>
    <n v="0.37"/>
    <m/>
    <m/>
    <m/>
    <m/>
    <m/>
    <m/>
    <m/>
    <m/>
    <m/>
    <n v="214.02"/>
    <n v="328.56"/>
  </r>
  <r>
    <n v="510562"/>
    <s v="Mirassol D Oeste"/>
    <s v="MT"/>
    <x v="3"/>
    <n v="51056211"/>
    <s v="Serviço Autônomo de Água e Esgoto"/>
    <s v="SAEMI"/>
    <s v="Local"/>
    <s v="Água e Esgoto"/>
    <s v="Autarquia"/>
    <n v="1"/>
    <n v="1"/>
    <n v="23541"/>
    <n v="23541"/>
    <n v="27739"/>
    <n v="27739"/>
    <m/>
    <m/>
    <m/>
    <n v="1"/>
    <n v="1"/>
    <n v="1"/>
    <n v="0"/>
    <n v="0"/>
    <m/>
    <m/>
    <m/>
    <m/>
    <m/>
    <m/>
    <m/>
    <m/>
    <m/>
    <n v="22012"/>
    <n v="22012"/>
    <n v="7483"/>
    <n v="7483"/>
    <n v="7999"/>
    <n v="7499"/>
    <n v="7470"/>
    <n v="7470"/>
    <n v="85.62"/>
    <n v="85.62"/>
    <n v="1436.1"/>
    <n v="1436.1"/>
    <n v="856.4"/>
    <n v="904.2"/>
    <n v="1192.5999999999999"/>
    <n v="0"/>
    <n v="7036"/>
    <n v="7036"/>
    <n v="7485"/>
    <n v="7485"/>
    <n v="0"/>
    <m/>
    <n v="0"/>
    <n v="0"/>
    <n v="0"/>
    <n v="844"/>
    <n v="8900"/>
    <n v="8800"/>
    <n v="7036"/>
    <n v="7026"/>
    <m/>
    <m/>
    <n v="22012"/>
    <n v="22012"/>
    <n v="0"/>
    <n v="1230.69"/>
    <m/>
    <m/>
    <m/>
    <m/>
    <m/>
    <m/>
    <m/>
    <m/>
    <m/>
    <m/>
    <m/>
    <m/>
    <n v="7806"/>
    <n v="7806"/>
    <n v="2350"/>
    <n v="2318"/>
    <n v="2360"/>
    <n v="2323"/>
    <n v="28.4"/>
    <n v="28.36"/>
    <n v="284.18"/>
    <n v="187.35"/>
    <n v="168.62"/>
    <n v="1973"/>
    <n v="1973"/>
    <n v="2450"/>
    <n v="2318"/>
    <n v="0"/>
    <n v="0"/>
    <n v="0"/>
    <n v="0"/>
    <m/>
    <n v="7806"/>
    <n v="7806"/>
    <n v="55.54"/>
    <n v="3150926.21"/>
    <n v="3100211.68"/>
    <n v="50714.53"/>
    <n v="187201.8"/>
    <n v="3338128.01"/>
    <n v="3338128.01"/>
    <n v="0"/>
    <n v="116913.49"/>
    <n v="879937.57"/>
    <n v="1076977.53"/>
    <n v="405902.8"/>
    <n v="717217.19"/>
    <n v="495761.93"/>
    <n v="3030578"/>
    <n v="0"/>
    <n v="3115172.01"/>
    <n v="0"/>
    <n v="21699.55"/>
    <n v="0"/>
    <n v="29016.38"/>
    <n v="1"/>
    <n v="53911.23"/>
    <n v="0"/>
    <n v="0"/>
    <n v="28"/>
    <n v="30"/>
    <n v="305702.17"/>
    <n v="62893.46"/>
    <n v="53911.23"/>
    <n v="0"/>
    <n v="0"/>
    <n v="53911.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347.95"/>
    <n v="2.29"/>
    <n v="2.31"/>
    <n v="2.6"/>
    <n v="0.3"/>
    <n v="50.49"/>
    <n v="37137.160000000003"/>
    <n v="99.83"/>
    <n v="59.63"/>
    <n v="0"/>
    <n v="101.15"/>
    <n v="16.96"/>
    <n v="9.5299999999999994"/>
    <n v="31.43"/>
    <n v="65.930000000000007"/>
    <n v="12.83"/>
    <n v="42.35"/>
    <n v="238.27"/>
    <n v="9.67"/>
    <n v="11.9"/>
    <n v="112.54"/>
    <n v="93.5"/>
    <n v="33.159999999999997"/>
    <n v="15.44"/>
    <n v="2.23"/>
    <n v="300.33999999999997"/>
    <n v="83.04"/>
    <n v="0"/>
    <n v="96.18"/>
    <n v="34.18"/>
    <n v="49.91"/>
    <n v="0"/>
    <n v="9.6999999999999993"/>
    <n v="35.54"/>
    <n v="51.9"/>
    <n v="23.67"/>
    <n v="13.39"/>
    <n v="10.09"/>
    <n v="92.87"/>
    <n v="1.52"/>
    <n v="5.61"/>
    <n v="90.8"/>
    <n v="94.71"/>
    <n v="3.88"/>
    <n v="20.72"/>
    <n v="33.159999999999997"/>
    <n v="2.95"/>
    <n v="37.04"/>
    <n v="17.02"/>
    <n v="194.74"/>
    <n v="62.96"/>
    <n v="9.7200000000000006"/>
    <n v="12.61"/>
    <n v="79.349999999999994"/>
    <n v="28.14"/>
    <n v="0"/>
    <n v="0.86"/>
    <n v="0.2"/>
    <n v="0.56000000000000005"/>
    <m/>
    <m/>
    <m/>
    <m/>
    <m/>
    <m/>
    <m/>
    <m/>
    <m/>
    <n v="110.15"/>
    <n v="231.81"/>
  </r>
  <r>
    <n v="510562"/>
    <s v="Mirassol D Oeste"/>
    <s v="MT"/>
    <x v="4"/>
    <n v="51056211"/>
    <s v="Serviço Autônomo de Água e Esgoto"/>
    <s v="SAEMI"/>
    <s v="Local"/>
    <s v="Água e Esgoto"/>
    <s v="Autarquia"/>
    <n v="1"/>
    <n v="1"/>
    <n v="23368"/>
    <n v="23368"/>
    <n v="27536"/>
    <n v="27536"/>
    <m/>
    <m/>
    <m/>
    <n v="1"/>
    <n v="1"/>
    <n v="1"/>
    <n v="0"/>
    <n v="0"/>
    <m/>
    <m/>
    <m/>
    <m/>
    <m/>
    <m/>
    <m/>
    <m/>
    <m/>
    <n v="22012"/>
    <n v="21581"/>
    <n v="7483"/>
    <n v="6445"/>
    <n v="7499"/>
    <n v="8098"/>
    <n v="7470"/>
    <n v="6229"/>
    <n v="85.62"/>
    <n v="85.62"/>
    <n v="1436.1"/>
    <n v="0"/>
    <n v="856.4"/>
    <n v="904.2"/>
    <n v="936.54"/>
    <n v="0"/>
    <n v="7036"/>
    <n v="6291"/>
    <n v="7485"/>
    <n v="6231"/>
    <n v="0"/>
    <m/>
    <n v="0"/>
    <n v="0"/>
    <n v="0"/>
    <n v="814.09"/>
    <n v="8800"/>
    <n v="8631"/>
    <n v="7026"/>
    <n v="5815"/>
    <m/>
    <m/>
    <n v="22012"/>
    <n v="21581"/>
    <n v="0"/>
    <n v="1230.69"/>
    <m/>
    <m/>
    <m/>
    <m/>
    <m/>
    <m/>
    <m/>
    <m/>
    <m/>
    <m/>
    <m/>
    <m/>
    <n v="7806"/>
    <n v="7721"/>
    <n v="2318"/>
    <n v="2300"/>
    <n v="2323"/>
    <n v="2305"/>
    <n v="28.36"/>
    <n v="28.36"/>
    <n v="234.18"/>
    <n v="0"/>
    <n v="0"/>
    <n v="1973"/>
    <n v="1956"/>
    <n v="2318"/>
    <n v="2300"/>
    <n v="0"/>
    <n v="0"/>
    <n v="0"/>
    <n v="0"/>
    <m/>
    <n v="7806"/>
    <n v="7721"/>
    <n v="69.08"/>
    <n v="3078444.5"/>
    <n v="3038729.97"/>
    <n v="39714.53"/>
    <n v="33017.18"/>
    <n v="3111461.68"/>
    <n v="3111461.68"/>
    <n v="0"/>
    <n v="879937.57"/>
    <n v="614654.96"/>
    <n v="1076312.79"/>
    <n v="409629.15"/>
    <n v="704162.54"/>
    <n v="439790.1"/>
    <n v="3016807.74"/>
    <n v="0"/>
    <n v="3038409.6"/>
    <n v="0"/>
    <n v="21601.86"/>
    <n v="0"/>
    <n v="29964.05"/>
    <n v="0"/>
    <n v="12991.28"/>
    <n v="0"/>
    <n v="0"/>
    <n v="30"/>
    <n v="28"/>
    <n v="356949.11"/>
    <n v="0"/>
    <n v="12991.28"/>
    <n v="0"/>
    <n v="0"/>
    <n v="12991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48.71"/>
    <n v="3.24"/>
    <n v="3.29"/>
    <n v="3.24"/>
    <m/>
    <n v="49.9"/>
    <n v="37114.230000000003"/>
    <n v="98.36"/>
    <n v="59.63"/>
    <n v="0"/>
    <n v="101.32"/>
    <n v="34.79"/>
    <n v="10.41"/>
    <n v="25.9"/>
    <n v="0"/>
    <n v="10.01"/>
    <n v="40.85"/>
    <n v="247.55"/>
    <n v="9.82"/>
    <n v="12.28"/>
    <n v="113.65"/>
    <n v="94.2"/>
    <n v="33.4"/>
    <n v="15.35"/>
    <n v="3.22"/>
    <n v="298.32"/>
    <n v="65.209999999999994"/>
    <n v="0"/>
    <n v="98"/>
    <n v="34.96"/>
    <n v="49.25"/>
    <n v="0"/>
    <n v="11.6"/>
    <n v="35.68"/>
    <n v="50.26"/>
    <n v="23.34"/>
    <n v="13.58"/>
    <n v="11.83"/>
    <n v="97.66"/>
    <n v="1.28"/>
    <n v="1.06"/>
    <n v="85.45"/>
    <n v="94.71"/>
    <n v="4.16"/>
    <n v="0"/>
    <n v="33.4"/>
    <n v="3.13"/>
    <n v="37.04"/>
    <n v="17.02"/>
    <n v="209.26"/>
    <n v="62.96"/>
    <n v="9.66"/>
    <n v="101.81"/>
    <n v="79.94"/>
    <n v="28.35"/>
    <n v="0"/>
    <n v="0.86"/>
    <n v="0.28999999999999998"/>
    <n v="0.54"/>
    <m/>
    <m/>
    <m/>
    <m/>
    <m/>
    <m/>
    <m/>
    <m/>
    <m/>
    <n v="103.14"/>
    <n v="227"/>
  </r>
  <r>
    <n v="510562"/>
    <s v="Mirassol D Oeste"/>
    <s v="MT"/>
    <x v="5"/>
    <n v="51056211"/>
    <s v="Serviço Autônomo de Água e Esgoto"/>
    <s v="SAEMI"/>
    <s v="Local"/>
    <s v="Água e Esgoto"/>
    <s v="Autarquia"/>
    <n v="1"/>
    <n v="1"/>
    <n v="22717"/>
    <n v="22717"/>
    <n v="26768"/>
    <n v="26768"/>
    <m/>
    <m/>
    <m/>
    <n v="1"/>
    <n v="1"/>
    <n v="1"/>
    <n v="0"/>
    <n v="0"/>
    <m/>
    <m/>
    <m/>
    <m/>
    <m/>
    <m/>
    <m/>
    <m/>
    <m/>
    <n v="21581"/>
    <n v="21465"/>
    <n v="6445"/>
    <n v="7168"/>
    <n v="8098"/>
    <n v="8476"/>
    <n v="6229"/>
    <n v="5553"/>
    <n v="85.62"/>
    <n v="85.12"/>
    <n v="1436.1"/>
    <n v="0"/>
    <n v="856.4"/>
    <n v="904.2"/>
    <n v="936.54"/>
    <n v="0"/>
    <n v="6291"/>
    <n v="6382"/>
    <n v="6231"/>
    <n v="5554"/>
    <n v="0"/>
    <m/>
    <n v="0"/>
    <n v="0"/>
    <n v="0"/>
    <n v="814.09"/>
    <n v="8631"/>
    <n v="8416"/>
    <n v="5815"/>
    <n v="5191"/>
    <m/>
    <m/>
    <n v="21581"/>
    <n v="21465"/>
    <n v="0"/>
    <n v="1367.86"/>
    <m/>
    <m/>
    <m/>
    <m/>
    <m/>
    <m/>
    <m/>
    <m/>
    <m/>
    <m/>
    <m/>
    <m/>
    <n v="7721"/>
    <n v="7674"/>
    <n v="2300"/>
    <n v="2045"/>
    <n v="2305"/>
    <n v="2060"/>
    <n v="28.36"/>
    <n v="28.36"/>
    <n v="231.63"/>
    <n v="0"/>
    <n v="0"/>
    <n v="1956"/>
    <n v="1423"/>
    <n v="2300"/>
    <n v="2283"/>
    <n v="0"/>
    <n v="0"/>
    <n v="0"/>
    <n v="0"/>
    <m/>
    <n v="7721"/>
    <n v="7674"/>
    <n v="79.62"/>
    <n v="2414279.98"/>
    <n v="2307223.19"/>
    <n v="107056.79"/>
    <n v="342449.08"/>
    <n v="2756729.06"/>
    <n v="2756729.06"/>
    <n v="0"/>
    <n v="614654.96"/>
    <n v="642958.21"/>
    <n v="1019796.46"/>
    <n v="170403.31"/>
    <n v="755418.36"/>
    <n v="23787.99"/>
    <n v="2129185.25"/>
    <n v="0"/>
    <n v="2641208.9300000002"/>
    <n v="0"/>
    <n v="430658.89"/>
    <n v="0"/>
    <n v="24106.92"/>
    <n v="0"/>
    <n v="3550"/>
    <n v="0"/>
    <n v="0"/>
    <n v="28"/>
    <n v="28"/>
    <n v="135672.21"/>
    <n v="81364.789999999994"/>
    <n v="18528.16"/>
    <m/>
    <m/>
    <n v="35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2"/>
    <n v="373.91"/>
    <n v="2.82"/>
    <n v="2.58"/>
    <n v="2.46"/>
    <m/>
    <n v="39.51"/>
    <n v="36421.300000000003"/>
    <n v="86.55"/>
    <n v="59.63"/>
    <n v="0"/>
    <n v="91.41"/>
    <n v="34.79"/>
    <n v="12.11"/>
    <n v="25.62"/>
    <n v="0"/>
    <n v="9.42"/>
    <n v="28.65"/>
    <n v="365.39"/>
    <n v="10.02"/>
    <n v="12.38"/>
    <n v="115.1"/>
    <n v="95"/>
    <n v="33.99"/>
    <n v="14.44"/>
    <n v="2.27"/>
    <n v="203.37"/>
    <n v="65.209999999999994"/>
    <n v="0"/>
    <n v="88.19"/>
    <n v="42.24"/>
    <n v="43.23"/>
    <n v="0"/>
    <n v="5.62"/>
    <n v="47.9"/>
    <n v="49.01"/>
    <n v="35.479999999999997"/>
    <n v="8"/>
    <n v="6.37"/>
    <n v="83.69"/>
    <n v="3.88"/>
    <n v="12.42"/>
    <n v="76.459999999999994"/>
    <n v="94.71"/>
    <n v="4.1100000000000003"/>
    <n v="0"/>
    <n v="33.99"/>
    <n v="3.12"/>
    <n v="37.04"/>
    <n v="17.07"/>
    <n v="214.1"/>
    <n v="62.96"/>
    <n v="9.09"/>
    <n v="80.27"/>
    <n v="80.62"/>
    <n v="28.84"/>
    <n v="0"/>
    <n v="0.95"/>
    <n v="0.34"/>
    <n v="0.52"/>
    <m/>
    <m/>
    <m/>
    <m/>
    <m/>
    <m/>
    <m/>
    <m/>
    <m/>
    <n v="129.47"/>
    <n v="313.37"/>
  </r>
  <r>
    <n v="510562"/>
    <s v="Mirassol D Oeste"/>
    <s v="MT"/>
    <x v="6"/>
    <n v="51056211"/>
    <s v="Serviço Autônomo de Água e Esgoto"/>
    <s v="SAEMI"/>
    <s v="Local"/>
    <s v="Água e Esgoto"/>
    <s v="Autarquia"/>
    <n v="1"/>
    <n v="1"/>
    <n v="22571"/>
    <n v="22571"/>
    <n v="26596"/>
    <n v="26596"/>
    <m/>
    <m/>
    <m/>
    <n v="1"/>
    <n v="1"/>
    <n v="1"/>
    <n v="0"/>
    <n v="0"/>
    <m/>
    <m/>
    <m/>
    <m/>
    <m/>
    <m/>
    <m/>
    <m/>
    <m/>
    <n v="21465"/>
    <n v="21416"/>
    <n v="7168"/>
    <n v="7236"/>
    <n v="8476"/>
    <n v="8260"/>
    <n v="5553"/>
    <n v="5561"/>
    <n v="85.12"/>
    <n v="83.92"/>
    <n v="1436.1"/>
    <n v="0"/>
    <n v="688.39"/>
    <n v="880.12"/>
    <n v="880.12"/>
    <n v="0"/>
    <n v="6382"/>
    <n v="6441"/>
    <n v="5554"/>
    <n v="5564"/>
    <n v="0"/>
    <m/>
    <n v="0"/>
    <n v="0"/>
    <n v="0"/>
    <n v="622.65"/>
    <n v="8416"/>
    <n v="8198"/>
    <n v="5191"/>
    <n v="5204"/>
    <m/>
    <m/>
    <n v="21465"/>
    <n v="21416"/>
    <n v="0"/>
    <n v="1309.28"/>
    <m/>
    <m/>
    <m/>
    <m/>
    <m/>
    <m/>
    <m/>
    <m/>
    <m/>
    <m/>
    <m/>
    <m/>
    <n v="7674"/>
    <n v="7653"/>
    <n v="2045"/>
    <n v="2096"/>
    <n v="2060"/>
    <n v="2112"/>
    <n v="28.36"/>
    <n v="28.36"/>
    <n v="230.22"/>
    <n v="0"/>
    <n v="0"/>
    <n v="1423"/>
    <n v="1461"/>
    <n v="2283"/>
    <n v="2251"/>
    <n v="0"/>
    <n v="0"/>
    <n v="0"/>
    <n v="0"/>
    <m/>
    <n v="7674"/>
    <n v="7653"/>
    <n v="81.209999999999994"/>
    <n v="2110587.64"/>
    <n v="2094001.49"/>
    <n v="16586.150000000001"/>
    <n v="408668.48"/>
    <n v="2519256.12"/>
    <n v="2519256.12"/>
    <n v="0"/>
    <n v="642958.21"/>
    <n v="217704.15"/>
    <n v="938922.13"/>
    <n v="220248.6"/>
    <n v="741289.41"/>
    <n v="201258.03"/>
    <n v="2489792.5"/>
    <n v="0"/>
    <n v="2905974.51"/>
    <n v="0"/>
    <n v="416182.01"/>
    <n v="0"/>
    <n v="24872.959999999999"/>
    <n v="0"/>
    <n v="19673"/>
    <n v="0"/>
    <n v="4330.58"/>
    <n v="28"/>
    <n v="28"/>
    <n v="363201.37"/>
    <n v="0"/>
    <n v="24003.52"/>
    <m/>
    <m/>
    <n v="24003.58"/>
    <n v="0"/>
    <n v="0"/>
    <n v="0"/>
    <n v="0"/>
    <n v="0"/>
    <n v="0"/>
    <n v="0"/>
    <n v="0"/>
    <n v="0"/>
    <n v="74621.19"/>
    <n v="74621.19"/>
    <n v="0"/>
    <n v="0"/>
    <n v="74621.19"/>
    <n v="0"/>
    <n v="0"/>
    <n v="0"/>
    <n v="0"/>
    <n v="0"/>
    <n v="0"/>
    <n v="0"/>
    <n v="0"/>
    <n v="1.1599999999999999"/>
    <n v="373.36"/>
    <n v="3.3"/>
    <n v="2.4"/>
    <n v="2.38"/>
    <m/>
    <n v="39.24"/>
    <n v="33532.93"/>
    <n v="77.16"/>
    <n v="47.93"/>
    <n v="0"/>
    <n v="72.63"/>
    <n v="38.71"/>
    <n v="10.32"/>
    <n v="26.16"/>
    <n v="0"/>
    <n v="8.76"/>
    <n v="34"/>
    <n v="307.45"/>
    <n v="10.17"/>
    <n v="12.51"/>
    <n v="112.46"/>
    <n v="95.1"/>
    <n v="34"/>
    <n v="14.3"/>
    <n v="2.83"/>
    <n v="238.17"/>
    <n v="61.29"/>
    <n v="0"/>
    <n v="117.97"/>
    <n v="44.49"/>
    <n v="54.02"/>
    <n v="0"/>
    <n v="17.21"/>
    <n v="37.71"/>
    <n v="45.79"/>
    <n v="29.77"/>
    <n v="8.85"/>
    <n v="14.59"/>
    <n v="83.12"/>
    <n v="0.66"/>
    <n v="16.22"/>
    <n v="76.62"/>
    <n v="78.22"/>
    <n v="3.89"/>
    <n v="0"/>
    <n v="34"/>
    <n v="3.02"/>
    <n v="38.71"/>
    <n v="18.02"/>
    <n v="211.5"/>
    <n v="61.29"/>
    <n v="8.76"/>
    <n v="91.88"/>
    <n v="80.709999999999994"/>
    <n v="28.85"/>
    <n v="0"/>
    <n v="0.91"/>
    <n v="0.35"/>
    <n v="0.53"/>
    <m/>
    <m/>
    <m/>
    <m/>
    <m/>
    <m/>
    <m/>
    <m/>
    <m/>
    <n v="101.18"/>
    <n v="272.70999999999998"/>
  </r>
  <r>
    <n v="510562"/>
    <s v="Mirassol D Oeste"/>
    <s v="MT"/>
    <x v="7"/>
    <n v="51056211"/>
    <s v="Serviço Autônomo de Água e Esgoto"/>
    <s v="SAEMI"/>
    <s v="Local"/>
    <s v="Água e Esgoto"/>
    <s v="Autarquia"/>
    <n v="1"/>
    <n v="1"/>
    <n v="22378"/>
    <n v="22378"/>
    <n v="26369"/>
    <n v="26369"/>
    <m/>
    <m/>
    <m/>
    <n v="1"/>
    <n v="1"/>
    <n v="1"/>
    <n v="0"/>
    <n v="0"/>
    <m/>
    <m/>
    <m/>
    <m/>
    <m/>
    <m/>
    <m/>
    <m/>
    <m/>
    <n v="21416"/>
    <n v="21268"/>
    <n v="7236"/>
    <n v="7038"/>
    <n v="8260"/>
    <n v="7931"/>
    <n v="5561"/>
    <n v="5337"/>
    <n v="83.92"/>
    <n v="81.48"/>
    <n v="1436.1"/>
    <n v="0"/>
    <n v="706.06"/>
    <n v="895.45"/>
    <n v="895.45"/>
    <n v="0"/>
    <n v="6441"/>
    <n v="6231"/>
    <n v="5564"/>
    <n v="5341"/>
    <n v="0"/>
    <m/>
    <n v="0"/>
    <n v="0"/>
    <n v="0"/>
    <n v="637.79"/>
    <n v="8198"/>
    <n v="7868"/>
    <n v="5204"/>
    <n v="4987"/>
    <m/>
    <m/>
    <n v="21416"/>
    <n v="21268"/>
    <n v="0"/>
    <n v="1260.2"/>
    <m/>
    <m/>
    <m/>
    <m/>
    <m/>
    <m/>
    <m/>
    <m/>
    <m/>
    <m/>
    <m/>
    <m/>
    <n v="7653"/>
    <n v="7600"/>
    <n v="2096"/>
    <n v="2114"/>
    <n v="2112"/>
    <n v="2131"/>
    <n v="28.36"/>
    <n v="27.53"/>
    <n v="229.59"/>
    <n v="0"/>
    <n v="0"/>
    <n v="1461"/>
    <n v="1465"/>
    <n v="2251"/>
    <n v="2234"/>
    <n v="0"/>
    <n v="0"/>
    <n v="0"/>
    <n v="0"/>
    <m/>
    <n v="7653"/>
    <n v="7600"/>
    <n v="79.680000000000007"/>
    <n v="2016504.41"/>
    <n v="1972104.61"/>
    <n v="44399.8"/>
    <n v="266681.21999999997"/>
    <n v="2283185.63"/>
    <n v="2283185.63"/>
    <n v="0"/>
    <n v="217704.15"/>
    <n v="453658.51"/>
    <n v="784273.85"/>
    <n v="225323.21"/>
    <n v="729706.46"/>
    <n v="116494.23"/>
    <n v="2101100.9700000002"/>
    <n v="0"/>
    <n v="2372178.23"/>
    <n v="0"/>
    <n v="120223.03"/>
    <n v="0"/>
    <n v="21556"/>
    <n v="0"/>
    <n v="8690"/>
    <n v="0"/>
    <n v="0"/>
    <n v="28"/>
    <n v="28"/>
    <n v="223747.22"/>
    <n v="150854.23000000001"/>
    <n v="8690"/>
    <n v="0"/>
    <n v="0"/>
    <n v="8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364.89"/>
    <n v="2.65"/>
    <n v="2.25"/>
    <n v="2.2000000000000002"/>
    <m/>
    <n v="37.97"/>
    <n v="28009.78"/>
    <n v="76.349999999999994"/>
    <n v="49.17"/>
    <n v="0"/>
    <n v="85.01"/>
    <n v="37.65"/>
    <n v="10.79"/>
    <n v="25.64"/>
    <n v="0"/>
    <n v="9.2200000000000006"/>
    <n v="32.159999999999997"/>
    <n v="317.7"/>
    <n v="10.3"/>
    <n v="12.46"/>
    <n v="114.95"/>
    <n v="95.7"/>
    <n v="34.200000000000003"/>
    <n v="14.78"/>
    <n v="2.35"/>
    <n v="205.65"/>
    <n v="62.35"/>
    <n v="0"/>
    <n v="104.2"/>
    <n v="38.89"/>
    <n v="44.67"/>
    <n v="0"/>
    <n v="11.1"/>
    <n v="37.33"/>
    <n v="42.87"/>
    <n v="34.729999999999997"/>
    <n v="10.72"/>
    <n v="10.65"/>
    <n v="86.38"/>
    <n v="1.94"/>
    <n v="11.68"/>
    <n v="78.27"/>
    <n v="78.849999999999994"/>
    <n v="3.92"/>
    <n v="0"/>
    <n v="34.200000000000003"/>
    <n v="3.03"/>
    <n v="37.65"/>
    <n v="17.91"/>
    <n v="207.54"/>
    <n v="62.35"/>
    <n v="9.2200000000000006"/>
    <n v="34.33"/>
    <n v="81.22"/>
    <n v="29.02"/>
    <n v="0"/>
    <n v="0.88"/>
    <n v="0.35"/>
    <n v="0.54"/>
    <m/>
    <m/>
    <m/>
    <m/>
    <m/>
    <m/>
    <m/>
    <m/>
    <m/>
    <n v="108.67"/>
    <n v="287.38"/>
  </r>
  <r>
    <n v="510562"/>
    <s v="Mirassol D Oeste"/>
    <s v="MT"/>
    <x v="8"/>
    <n v="51056211"/>
    <s v="Serviço Autônomo de Água e Esgoto"/>
    <s v="SAEMI"/>
    <s v="Local"/>
    <s v="Água e Esgoto"/>
    <s v="Autarquia"/>
    <n v="1"/>
    <n v="1"/>
    <n v="22224"/>
    <n v="22224"/>
    <n v="26188"/>
    <n v="26188"/>
    <m/>
    <m/>
    <m/>
    <n v="1"/>
    <n v="1"/>
    <n v="1"/>
    <n v="0"/>
    <n v="0"/>
    <m/>
    <m/>
    <m/>
    <m/>
    <m/>
    <m/>
    <m/>
    <m/>
    <m/>
    <n v="21268"/>
    <n v="21182"/>
    <n v="7038"/>
    <n v="6812"/>
    <n v="7931"/>
    <n v="7638"/>
    <n v="5337"/>
    <n v="5096"/>
    <n v="81.48"/>
    <n v="78.88"/>
    <n v="1436.4"/>
    <n v="0"/>
    <n v="631.82000000000005"/>
    <n v="840.12"/>
    <n v="840.12"/>
    <n v="0"/>
    <n v="6231"/>
    <n v="6008"/>
    <n v="5341"/>
    <n v="5100"/>
    <n v="0"/>
    <m/>
    <n v="0"/>
    <n v="0"/>
    <n v="0"/>
    <n v="559.97"/>
    <n v="7868"/>
    <n v="7574"/>
    <n v="4987"/>
    <n v="4756"/>
    <m/>
    <m/>
    <n v="21268"/>
    <n v="21182"/>
    <n v="0"/>
    <n v="1386.79"/>
    <m/>
    <m/>
    <m/>
    <m/>
    <m/>
    <m/>
    <m/>
    <m/>
    <m/>
    <m/>
    <m/>
    <m/>
    <n v="7600"/>
    <n v="7613"/>
    <n v="2114"/>
    <n v="2116"/>
    <n v="2131"/>
    <n v="2134"/>
    <n v="27.53"/>
    <n v="27.13"/>
    <n v="228"/>
    <n v="0"/>
    <n v="0"/>
    <n v="1465"/>
    <n v="1464"/>
    <n v="2234"/>
    <n v="2212"/>
    <n v="0"/>
    <n v="0"/>
    <n v="0"/>
    <n v="0"/>
    <m/>
    <n v="7600"/>
    <n v="7613"/>
    <n v="106.89"/>
    <n v="1852931.82"/>
    <n v="1800710.02"/>
    <n v="52221.8"/>
    <n v="206599.17"/>
    <n v="2059530.99"/>
    <n v="2059530.99"/>
    <n v="0"/>
    <n v="453658.51"/>
    <n v="653659.36"/>
    <n v="779187.49"/>
    <n v="246626.25"/>
    <n v="519732.55"/>
    <n v="293230.65000000002"/>
    <n v="2108437.85"/>
    <n v="0"/>
    <n v="2201112.75"/>
    <n v="0"/>
    <n v="92674.9"/>
    <n v="0"/>
    <n v="19790.099999999999"/>
    <n v="0"/>
    <n v="0"/>
    <n v="99997.64"/>
    <n v="16784.91"/>
    <n v="28"/>
    <n v="30"/>
    <n v="249870.81"/>
    <n v="0"/>
    <n v="116782.55"/>
    <n v="0"/>
    <n v="0"/>
    <n v="116782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41.97"/>
    <n v="2.62"/>
    <n v="2.21"/>
    <n v="2.14"/>
    <m/>
    <n v="48.72"/>
    <n v="26868.53"/>
    <n v="75.33"/>
    <n v="43.99"/>
    <n v="0"/>
    <n v="84.18"/>
    <n v="41.51"/>
    <n v="10.09"/>
    <n v="27.14"/>
    <n v="0"/>
    <n v="8.99"/>
    <n v="39.909999999999997"/>
    <n v="248.46"/>
    <n v="10.38"/>
    <n v="12.29"/>
    <n v="108.44"/>
    <n v="95.7"/>
    <n v="34.200000000000003"/>
    <n v="15.38"/>
    <n v="2.5099999999999998"/>
    <n v="212.61"/>
    <n v="58.49"/>
    <n v="0"/>
    <n v="113.79"/>
    <n v="42.05"/>
    <n v="57.88"/>
    <n v="0"/>
    <n v="13.49"/>
    <n v="36.96"/>
    <n v="50.86"/>
    <n v="24.65"/>
    <n v="11.7"/>
    <n v="11.85"/>
    <n v="87.43"/>
    <n v="2.54"/>
    <n v="10.029999999999999"/>
    <n v="78.61"/>
    <n v="75.209999999999994"/>
    <n v="4.1900000000000004"/>
    <n v="0"/>
    <n v="34.200000000000003"/>
    <n v="3.21"/>
    <n v="41.51"/>
    <n v="20.37"/>
    <n v="235.91"/>
    <n v="58.49"/>
    <n v="8.99"/>
    <n v="79.3"/>
    <n v="81.209999999999994"/>
    <n v="29.02"/>
    <n v="0"/>
    <n v="0.97"/>
    <n v="0.47"/>
    <n v="0.35"/>
    <m/>
    <m/>
    <m/>
    <m/>
    <m/>
    <m/>
    <m/>
    <m/>
    <m/>
    <n v="97.68"/>
    <n v="226.49"/>
  </r>
  <r>
    <n v="510562"/>
    <s v="Mirassol D Oeste"/>
    <s v="MT"/>
    <x v="9"/>
    <n v="51056211"/>
    <s v="Serviço Autônomo de Água e Esgoto"/>
    <s v="SAEMI"/>
    <s v="Local"/>
    <s v="Água e Esgoto"/>
    <s v="Autarquia"/>
    <n v="1"/>
    <n v="1"/>
    <n v="22067"/>
    <n v="22067"/>
    <n v="26002"/>
    <n v="26002"/>
    <m/>
    <m/>
    <m/>
    <n v="1"/>
    <n v="1"/>
    <n v="1"/>
    <n v="0"/>
    <n v="0"/>
    <m/>
    <m/>
    <m/>
    <m/>
    <m/>
    <m/>
    <m/>
    <m/>
    <m/>
    <n v="21182"/>
    <n v="20925"/>
    <n v="6812"/>
    <n v="6551"/>
    <n v="7638"/>
    <n v="7314"/>
    <n v="5096"/>
    <n v="4827"/>
    <n v="78.88"/>
    <n v="75.03"/>
    <n v="1436.4"/>
    <n v="0"/>
    <n v="640.96"/>
    <n v="827.26"/>
    <n v="827.26"/>
    <n v="0"/>
    <n v="6008"/>
    <n v="5747"/>
    <n v="5100"/>
    <n v="4831"/>
    <n v="0"/>
    <m/>
    <n v="0"/>
    <n v="0"/>
    <n v="0"/>
    <n v="547.61"/>
    <n v="7574"/>
    <n v="7247"/>
    <n v="4756"/>
    <n v="4492"/>
    <m/>
    <m/>
    <n v="21182"/>
    <n v="20925"/>
    <n v="0"/>
    <n v="1329.52"/>
    <m/>
    <m/>
    <m/>
    <m/>
    <m/>
    <m/>
    <m/>
    <m/>
    <m/>
    <m/>
    <m/>
    <m/>
    <n v="7613"/>
    <n v="7553"/>
    <n v="2116"/>
    <n v="2104"/>
    <n v="2134"/>
    <n v="2125"/>
    <n v="27.13"/>
    <n v="26.5"/>
    <n v="228.39"/>
    <n v="0"/>
    <n v="0"/>
    <n v="1464"/>
    <n v="1447"/>
    <n v="2212"/>
    <n v="2187"/>
    <n v="0"/>
    <n v="0"/>
    <n v="0"/>
    <n v="0"/>
    <m/>
    <n v="7613"/>
    <n v="7553"/>
    <n v="108.01"/>
    <n v="1689839.84"/>
    <n v="1639837.97"/>
    <n v="50001.87"/>
    <n v="220213.59"/>
    <n v="1910053.43"/>
    <n v="1910053.43"/>
    <n v="0"/>
    <n v="653659.36"/>
    <n v="643578.62"/>
    <n v="721844.25"/>
    <n v="187805.86"/>
    <n v="471057.47"/>
    <n v="291639.62"/>
    <n v="1865132.62"/>
    <n v="0"/>
    <n v="1923840.03"/>
    <n v="0"/>
    <n v="58707.41"/>
    <n v="0"/>
    <n v="18567"/>
    <n v="0"/>
    <n v="8000"/>
    <n v="17000"/>
    <n v="47340.3"/>
    <n v="30"/>
    <n v="30"/>
    <n v="174218.42"/>
    <n v="0"/>
    <n v="72340.3"/>
    <n v="0"/>
    <n v="0"/>
    <n v="7234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20.18"/>
    <n v="2.33"/>
    <n v="2.04"/>
    <n v="1.98"/>
    <m/>
    <n v="52.68"/>
    <n v="24061.47"/>
    <n v="74.260000000000005"/>
    <n v="44.62"/>
    <n v="0"/>
    <n v="87.84"/>
    <n v="42.41"/>
    <n v="10.76"/>
    <n v="27.61"/>
    <n v="0"/>
    <n v="9.2200000000000006"/>
    <n v="42.12"/>
    <n v="228.05"/>
    <n v="10.38"/>
    <n v="12.19"/>
    <n v="107.65"/>
    <n v="95.99"/>
    <n v="34.5"/>
    <n v="16.010000000000002"/>
    <n v="2.25"/>
    <n v="194.17"/>
    <n v="57.59"/>
    <n v="0"/>
    <n v="110.37"/>
    <n v="42.72"/>
    <n v="59.98"/>
    <n v="0"/>
    <n v="10.31"/>
    <n v="38.700000000000003"/>
    <n v="54.34"/>
    <n v="25.26"/>
    <n v="10.07"/>
    <n v="9.34"/>
    <n v="85.85"/>
    <n v="2.62"/>
    <n v="11.53"/>
    <n v="78.62"/>
    <n v="77.48"/>
    <n v="4.49"/>
    <n v="0"/>
    <n v="34.5"/>
    <n v="3.41"/>
    <n v="42.41"/>
    <n v="21.69"/>
    <n v="249.78"/>
    <n v="57.59"/>
    <n v="9.2200000000000006"/>
    <n v="123.2"/>
    <n v="81.459999999999994"/>
    <n v="29.28"/>
    <n v="0"/>
    <n v="0.93"/>
    <n v="0.47"/>
    <n v="0.33"/>
    <m/>
    <m/>
    <m/>
    <m/>
    <m/>
    <m/>
    <m/>
    <m/>
    <m/>
    <n v="102.41"/>
    <n v="208.72"/>
  </r>
  <r>
    <n v="510562"/>
    <s v="Mirassol D Oeste"/>
    <s v="MT"/>
    <x v="10"/>
    <n v="51056211"/>
    <s v="Serviço Autônomo de Água e Esgoto"/>
    <s v="SAEMI"/>
    <s v="Local"/>
    <s v="Água e Esgoto"/>
    <s v="Autarquia"/>
    <n v="1"/>
    <n v="1"/>
    <n v="21797"/>
    <n v="21797"/>
    <n v="25684"/>
    <n v="25684"/>
    <m/>
    <m/>
    <m/>
    <n v="1"/>
    <n v="1"/>
    <n v="1"/>
    <n v="0"/>
    <n v="0"/>
    <m/>
    <m/>
    <m/>
    <m/>
    <m/>
    <m/>
    <m/>
    <m/>
    <m/>
    <n v="20925"/>
    <n v="20907"/>
    <n v="6551"/>
    <n v="6149"/>
    <n v="7314"/>
    <n v="6841"/>
    <n v="4827"/>
    <n v="4431"/>
    <n v="75.03"/>
    <n v="70.040000000000006"/>
    <n v="1436.4"/>
    <n v="0"/>
    <n v="625.25"/>
    <n v="802.75"/>
    <n v="802.75"/>
    <n v="0"/>
    <n v="5747"/>
    <n v="5383"/>
    <n v="4831"/>
    <n v="4436"/>
    <n v="0"/>
    <m/>
    <n v="0"/>
    <n v="0"/>
    <n v="0"/>
    <n v="544.89"/>
    <n v="7247"/>
    <n v="6768"/>
    <n v="4492"/>
    <n v="4117"/>
    <m/>
    <m/>
    <n v="20925"/>
    <n v="20907"/>
    <n v="0"/>
    <n v="1089.55"/>
    <m/>
    <m/>
    <m/>
    <m/>
    <m/>
    <m/>
    <m/>
    <m/>
    <m/>
    <m/>
    <m/>
    <m/>
    <n v="7553"/>
    <n v="7497"/>
    <n v="2104"/>
    <n v="2067"/>
    <n v="2125"/>
    <n v="2090"/>
    <n v="26.5"/>
    <n v="26.5"/>
    <n v="226.59"/>
    <n v="0"/>
    <n v="0"/>
    <n v="1447"/>
    <n v="1437"/>
    <n v="2187"/>
    <n v="2142"/>
    <n v="0"/>
    <n v="0"/>
    <n v="0"/>
    <n v="0"/>
    <m/>
    <n v="7553"/>
    <n v="7497"/>
    <n v="72.14"/>
    <n v="1496737.41"/>
    <n v="1452899.06"/>
    <n v="43838.35"/>
    <n v="282568.26"/>
    <n v="1779305.67"/>
    <n v="1779305.67"/>
    <n v="0"/>
    <n v="643578.62"/>
    <n v="147863.07"/>
    <n v="627873.53"/>
    <n v="119543"/>
    <n v="456617.61"/>
    <n v="211005.53"/>
    <n v="1712233.79"/>
    <n v="0"/>
    <n v="1712233.79"/>
    <n v="0"/>
    <n v="0"/>
    <n v="0"/>
    <n v="17793.05"/>
    <n v="0"/>
    <n v="0"/>
    <n v="0"/>
    <n v="53516.22"/>
    <n v="30"/>
    <n v="25"/>
    <n v="279401.07"/>
    <n v="0"/>
    <n v="53516.22"/>
    <n v="0"/>
    <n v="0"/>
    <n v="53516.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334"/>
    <n v="2.13"/>
    <n v="1.86"/>
    <n v="1.81"/>
    <m/>
    <n v="48.99"/>
    <n v="22831.759999999998"/>
    <n v="72.900000000000006"/>
    <n v="43.53"/>
    <n v="0"/>
    <n v="87.41"/>
    <n v="44.11"/>
    <n v="11.2"/>
    <n v="28.23"/>
    <n v="0"/>
    <n v="9.5"/>
    <n v="37"/>
    <n v="249.99"/>
    <n v="10.4"/>
    <n v="12.24"/>
    <n v="105.1"/>
    <n v="96"/>
    <n v="34.65"/>
    <n v="16.899999999999999"/>
    <n v="2.13"/>
    <n v="186.42"/>
    <n v="55.89"/>
    <n v="0"/>
    <n v="114.4"/>
    <n v="41.95"/>
    <n v="56.05"/>
    <n v="0"/>
    <n v="18.670000000000002"/>
    <n v="36.67"/>
    <n v="48.99"/>
    <n v="26.67"/>
    <n v="6.98"/>
    <n v="16.32"/>
    <n v="81.66"/>
    <n v="2.46"/>
    <n v="15.88"/>
    <n v="78.63"/>
    <n v="77.89"/>
    <n v="4.33"/>
    <n v="0"/>
    <n v="34.65"/>
    <n v="3.26"/>
    <n v="44.11"/>
    <n v="23.93"/>
    <n v="273.39"/>
    <n v="55.89"/>
    <n v="9.5"/>
    <n v="155"/>
    <n v="81.47"/>
    <n v="29.41"/>
    <n v="0"/>
    <n v="0.76"/>
    <n v="0.32"/>
    <n v="0.39"/>
    <m/>
    <m/>
    <m/>
    <m/>
    <m/>
    <m/>
    <m/>
    <m/>
    <m/>
    <n v="103.92"/>
    <n v="229.59"/>
  </r>
  <r>
    <n v="510562"/>
    <s v="Mirassol D Oeste"/>
    <s v="MT"/>
    <x v="11"/>
    <n v="51056211"/>
    <s v="Serviço Autônomo de Água e Esgoto"/>
    <s v="SAEMI"/>
    <s v="Local"/>
    <s v="Água e Esgoto"/>
    <s v="Autarquia"/>
    <n v="1"/>
    <n v="1"/>
    <n v="21636"/>
    <n v="21636"/>
    <n v="25495"/>
    <n v="25495"/>
    <m/>
    <m/>
    <m/>
    <n v="1"/>
    <n v="1"/>
    <n v="1"/>
    <n v="0"/>
    <n v="0"/>
    <m/>
    <m/>
    <m/>
    <m/>
    <m/>
    <m/>
    <m/>
    <m/>
    <m/>
    <n v="20907"/>
    <n v="18353"/>
    <n v="6149"/>
    <n v="5149"/>
    <n v="6841"/>
    <n v="5813"/>
    <n v="4431"/>
    <n v="3667"/>
    <n v="70.040000000000006"/>
    <n v="69"/>
    <n v="1436.4"/>
    <n v="0"/>
    <n v="535.91"/>
    <n v="695.48"/>
    <n v="695.48"/>
    <n v="0"/>
    <n v="5383"/>
    <n v="4879"/>
    <n v="4436"/>
    <n v="3778"/>
    <n v="0"/>
    <m/>
    <n v="0"/>
    <n v="0"/>
    <n v="0"/>
    <n v="467.49"/>
    <n v="6768"/>
    <n v="5748"/>
    <n v="4117"/>
    <n v="3380"/>
    <m/>
    <n v="0"/>
    <n v="20907"/>
    <n v="18353"/>
    <n v="0"/>
    <n v="1235.32"/>
    <m/>
    <m/>
    <m/>
    <m/>
    <m/>
    <m/>
    <m/>
    <m/>
    <m/>
    <m/>
    <m/>
    <m/>
    <n v="7497"/>
    <n v="8590"/>
    <n v="2067"/>
    <n v="2085"/>
    <n v="2090"/>
    <n v="2247"/>
    <n v="26.5"/>
    <n v="26.5"/>
    <n v="224.9"/>
    <n v="0"/>
    <n v="0"/>
    <n v="1437"/>
    <n v="1794"/>
    <n v="2142"/>
    <n v="2085"/>
    <n v="0"/>
    <n v="0"/>
    <n v="0"/>
    <n v="0"/>
    <n v="0"/>
    <n v="7497"/>
    <n v="8590"/>
    <n v="82.54"/>
    <n v="1378162.58"/>
    <n v="1337627.06"/>
    <n v="40535.519999999997"/>
    <n v="225966.02"/>
    <n v="1604128.6"/>
    <n v="1604128.6"/>
    <n v="0"/>
    <n v="147863.07"/>
    <n v="112825.06"/>
    <n v="547751.29"/>
    <n v="89587.55"/>
    <n v="468045.38"/>
    <n v="201225.49"/>
    <n v="1486009.92"/>
    <n v="0"/>
    <n v="1486009.92"/>
    <n v="0"/>
    <n v="0"/>
    <n v="0"/>
    <n v="16041.27"/>
    <n v="0"/>
    <n v="0"/>
    <n v="1110"/>
    <n v="42994.46"/>
    <n v="25"/>
    <n v="26"/>
    <n v="163358.94"/>
    <n v="0"/>
    <n v="44104.46"/>
    <n v="0"/>
    <n v="0"/>
    <n v="44104.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333.16"/>
    <n v="2.14"/>
    <n v="1.98"/>
    <n v="1.92"/>
    <m/>
    <n v="50.4"/>
    <n v="21480.44"/>
    <n v="71.680000000000007"/>
    <n v="37.31"/>
    <n v="0"/>
    <n v="92.74"/>
    <n v="51.58"/>
    <n v="10.9"/>
    <n v="32.340000000000003"/>
    <n v="0"/>
    <n v="9.1999999999999993"/>
    <n v="35"/>
    <n v="243.65"/>
    <n v="11.1"/>
    <n v="12.54"/>
    <n v="97.1"/>
    <n v="96.6"/>
    <n v="34.65"/>
    <n v="18.899999999999999"/>
    <n v="2.14"/>
    <n v="174.92"/>
    <n v="48.42"/>
    <n v="0"/>
    <n v="107.83"/>
    <n v="39.75"/>
    <n v="54.35"/>
    <n v="0"/>
    <n v="11.85"/>
    <n v="36.86"/>
    <n v="50.4"/>
    <n v="31.5"/>
    <n v="6.03"/>
    <n v="10.99"/>
    <n v="83.39"/>
    <n v="2.5299999999999998"/>
    <n v="14.09"/>
    <n v="81.099999999999994"/>
    <n v="77.06"/>
    <n v="4.51"/>
    <n v="0"/>
    <n v="34.65"/>
    <n v="3.3"/>
    <n v="51.58"/>
    <n v="29.2"/>
    <n v="359.34"/>
    <n v="48.42"/>
    <n v="9.1999999999999993"/>
    <n v="39"/>
    <n v="82"/>
    <n v="29.41"/>
    <n v="0"/>
    <n v="0.86"/>
    <n v="0.37"/>
    <n v="0.36"/>
    <m/>
    <m/>
    <m/>
    <m/>
    <m/>
    <m/>
    <m/>
    <m/>
    <m/>
    <n v="107.95"/>
    <n v="221.55"/>
  </r>
  <r>
    <n v="510562"/>
    <s v="Mirassol D Oeste"/>
    <s v="MT"/>
    <x v="12"/>
    <n v="51056211"/>
    <s v="Serviço Autônomo de Água e Esgoto"/>
    <s v="SAEMI"/>
    <s v="Local"/>
    <s v="Água e Esgoto"/>
    <s v="Autarquia"/>
    <n v="1"/>
    <n v="1"/>
    <n v="21470"/>
    <n v="21470"/>
    <n v="25299"/>
    <n v="25299"/>
    <m/>
    <m/>
    <m/>
    <n v="1"/>
    <n v="1"/>
    <n v="1"/>
    <n v="0"/>
    <n v="0"/>
    <m/>
    <m/>
    <m/>
    <m/>
    <m/>
    <m/>
    <m/>
    <m/>
    <m/>
    <n v="18353"/>
    <n v="17902"/>
    <n v="5149"/>
    <n v="4777"/>
    <n v="5813"/>
    <n v="4845"/>
    <n v="3667"/>
    <n v="2690"/>
    <n v="69"/>
    <n v="67"/>
    <n v="1436.4"/>
    <m/>
    <n v="447.7"/>
    <n v="678.94"/>
    <n v="678.94"/>
    <m/>
    <n v="4879"/>
    <n v="4468"/>
    <n v="3778"/>
    <n v="2786"/>
    <m/>
    <m/>
    <n v="0"/>
    <n v="0"/>
    <n v="0"/>
    <n v="380.53"/>
    <n v="5748"/>
    <n v="5239"/>
    <n v="3380"/>
    <n v="2519"/>
    <m/>
    <n v="0"/>
    <n v="18353"/>
    <n v="17902"/>
    <m/>
    <n v="1127.48"/>
    <m/>
    <m/>
    <m/>
    <m/>
    <m/>
    <m/>
    <m/>
    <m/>
    <m/>
    <m/>
    <m/>
    <m/>
    <n v="8590"/>
    <n v="21281"/>
    <n v="2085"/>
    <n v="2434"/>
    <n v="2247"/>
    <n v="2465"/>
    <n v="26.5"/>
    <n v="26"/>
    <m/>
    <m/>
    <m/>
    <n v="1794"/>
    <n v="2112"/>
    <n v="2085"/>
    <n v="2434"/>
    <n v="0"/>
    <n v="0"/>
    <n v="0"/>
    <n v="0"/>
    <n v="0"/>
    <n v="8590"/>
    <n v="21281"/>
    <n v="80"/>
    <n v="1312426.1599999999"/>
    <n v="1197474.83"/>
    <n v="114951.33"/>
    <n v="33477.47"/>
    <n v="1345903.63"/>
    <n v="1345903.63"/>
    <n v="0"/>
    <n v="112825.06"/>
    <n v="520841"/>
    <n v="501741.34"/>
    <n v="96508.479999999996"/>
    <n v="381870.3"/>
    <n v="162381.57"/>
    <n v="1285791.3400000001"/>
    <n v="0"/>
    <n v="1285791.3400000001"/>
    <n v="0"/>
    <n v="0"/>
    <n v="0"/>
    <n v="13459.02"/>
    <n v="0"/>
    <n v="14357.9"/>
    <n v="4538.66"/>
    <n v="17396.759999999998"/>
    <n v="26"/>
    <n v="26"/>
    <n v="129830.63"/>
    <n v="0"/>
    <n v="36293.32"/>
    <n v="0"/>
    <n v="0"/>
    <n v="36293.32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295.58"/>
    <m/>
    <m/>
    <n v="1.76"/>
    <m/>
    <n v="51.65"/>
    <n v="19297.740000000002"/>
    <n v="64.040000000000006"/>
    <n v="31.17"/>
    <m/>
    <n v="102.07"/>
    <n v="52.73"/>
    <n v="11.3"/>
    <m/>
    <m/>
    <n v="10.6"/>
    <n v="34"/>
    <n v="223.31"/>
    <n v="12.3"/>
    <n v="11.62"/>
    <n v="102.6"/>
    <n v="85.4"/>
    <n v="40.01"/>
    <n v="22.4"/>
    <m/>
    <n v="167.31"/>
    <n v="47.27"/>
    <n v="0"/>
    <n v="97.97"/>
    <n v="38.229999999999997"/>
    <n v="50.6"/>
    <m/>
    <n v="9.89"/>
    <n v="39.020000000000003"/>
    <n v="51.65"/>
    <n v="29.7"/>
    <n v="7.51"/>
    <n v="10.1"/>
    <n v="88.97"/>
    <n v="8.5399999999999991"/>
    <n v="2.4900000000000002"/>
    <n v="87.7"/>
    <n v="65.94"/>
    <n v="5.24"/>
    <m/>
    <n v="40.01"/>
    <n v="3.6"/>
    <n v="52.73"/>
    <n v="30.52"/>
    <n v="418.14"/>
    <n v="47.27"/>
    <n v="10.6"/>
    <n v="31"/>
    <n v="72.540000000000006"/>
    <n v="33.950000000000003"/>
    <m/>
    <n v="0.78"/>
    <m/>
    <n v="0.32"/>
    <m/>
    <m/>
    <m/>
    <m/>
    <m/>
    <m/>
    <m/>
    <m/>
    <m/>
    <m/>
    <n v="209.87"/>
  </r>
  <r>
    <n v="510562"/>
    <s v="Mirassol D Oeste"/>
    <s v="MT"/>
    <x v="13"/>
    <n v="51056211"/>
    <s v="Serviço Autônomo de Água e Esgoto"/>
    <s v="SAEMI"/>
    <s v="Local"/>
    <s v="Água e Esgoto"/>
    <s v="Autarquia"/>
    <n v="1"/>
    <n v="1"/>
    <n v="21281"/>
    <n v="21281"/>
    <n v="25605"/>
    <n v="25605"/>
    <m/>
    <m/>
    <m/>
    <n v="1"/>
    <n v="1"/>
    <n v="1"/>
    <n v="0"/>
    <n v="0"/>
    <m/>
    <m/>
    <m/>
    <m/>
    <m/>
    <m/>
    <m/>
    <m/>
    <m/>
    <n v="17902"/>
    <n v="13062"/>
    <n v="4777"/>
    <n v="4362"/>
    <n v="4845"/>
    <n v="4445"/>
    <n v="2690"/>
    <n v="2159"/>
    <n v="67"/>
    <n v="55.77"/>
    <n v="1287"/>
    <n v="1156"/>
    <n v="468"/>
    <n v="540"/>
    <n v="581"/>
    <n v="0"/>
    <n v="4468"/>
    <n v="3732"/>
    <n v="2786"/>
    <n v="2342"/>
    <n v="78"/>
    <m/>
    <n v="0"/>
    <n v="0"/>
    <n v="0"/>
    <n v="333"/>
    <n v="5239"/>
    <m/>
    <n v="2519"/>
    <n v="1998"/>
    <n v="61"/>
    <n v="0"/>
    <n v="17902"/>
    <n v="13062"/>
    <n v="1210"/>
    <n v="1109"/>
    <m/>
    <m/>
    <m/>
    <m/>
    <m/>
    <m/>
    <m/>
    <m/>
    <m/>
    <m/>
    <m/>
    <m/>
    <n v="21281"/>
    <n v="8518"/>
    <n v="2434"/>
    <n v="2401"/>
    <n v="2465"/>
    <n v="2437"/>
    <n v="26"/>
    <n v="26"/>
    <n v="126"/>
    <n v="126"/>
    <m/>
    <n v="2112"/>
    <n v="1673"/>
    <n v="2434"/>
    <n v="2401"/>
    <n v="0"/>
    <n v="0"/>
    <n v="0"/>
    <n v="0"/>
    <n v="0"/>
    <n v="21281"/>
    <n v="8518"/>
    <n v="73"/>
    <n v="1188488"/>
    <n v="936637"/>
    <n v="251851"/>
    <n v="0"/>
    <n v="1188489"/>
    <n v="1188489"/>
    <n v="0"/>
    <n v="520841"/>
    <n v="448778.66"/>
    <n v="362675"/>
    <n v="111132"/>
    <n v="434262"/>
    <n v="564701"/>
    <n v="1485094"/>
    <n v="0"/>
    <n v="1785094"/>
    <n v="0"/>
    <n v="0"/>
    <n v="0"/>
    <n v="12324"/>
    <n v="0"/>
    <n v="6178"/>
    <n v="0"/>
    <n v="38128"/>
    <n v="26"/>
    <n v="22"/>
    <n v="0"/>
    <n v="300000"/>
    <n v="44306"/>
    <n v="0"/>
    <n v="0"/>
    <n v="443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281.14999999999998"/>
    <m/>
    <m/>
    <n v="1.61"/>
    <m/>
    <n v="51.95"/>
    <n v="13949.04"/>
    <n v="56.31"/>
    <n v="38.17"/>
    <n v="0"/>
    <n v="66.58"/>
    <n v="52.61"/>
    <n v="14"/>
    <n v="23.33"/>
    <n v="100"/>
    <n v="9.9"/>
    <n v="66"/>
    <n v="109.95"/>
    <n v="12.7"/>
    <n v="10.68"/>
    <n v="82.6"/>
    <n v="84.1"/>
    <n v="100"/>
    <n v="22.1"/>
    <m/>
    <n v="203.16"/>
    <n v="47.39"/>
    <n v="0"/>
    <n v="124.96"/>
    <n v="30.52"/>
    <n v="78.03"/>
    <n v="0"/>
    <n v="0"/>
    <n v="24.42"/>
    <n v="62.45"/>
    <n v="29.24"/>
    <n v="7.48"/>
    <n v="0"/>
    <n v="78.81"/>
    <n v="21.19"/>
    <n v="0"/>
    <n v="92.22"/>
    <n v="86.67"/>
    <n v="5.44"/>
    <n v="23.33"/>
    <n v="100"/>
    <n v="3.61"/>
    <n v="55.95"/>
    <n v="28.05"/>
    <n v="393.44"/>
    <n v="44.05"/>
    <n v="9.1999999999999993"/>
    <n v="158"/>
    <n v="69.92"/>
    <n v="83.11"/>
    <n v="94.02"/>
    <n v="0.86"/>
    <n v="0.57999999999999996"/>
    <n v="0.37"/>
    <m/>
    <m/>
    <m/>
    <m/>
    <m/>
    <m/>
    <m/>
    <m/>
    <m/>
    <n v="80.03"/>
    <n v="108.46"/>
  </r>
  <r>
    <n v="510562"/>
    <s v="Mirassol D Oeste"/>
    <s v="MT"/>
    <x v="14"/>
    <n v="51056211"/>
    <s v="Serviço Autônomo de Água e Esgoto"/>
    <s v="SAEMI"/>
    <s v="Local"/>
    <s v="Água e Esgoto"/>
    <s v="Autarquia"/>
    <n v="1"/>
    <n v="1"/>
    <n v="21077"/>
    <n v="21077"/>
    <n v="25360"/>
    <n v="25360"/>
    <m/>
    <m/>
    <m/>
    <n v="1"/>
    <n v="1"/>
    <n v="1"/>
    <n v="0"/>
    <n v="0"/>
    <m/>
    <m/>
    <m/>
    <m/>
    <m/>
    <m/>
    <m/>
    <m/>
    <m/>
    <n v="13062"/>
    <n v="16377"/>
    <n v="4362"/>
    <n v="4518"/>
    <n v="4445"/>
    <n v="4518"/>
    <n v="2159"/>
    <n v="2023"/>
    <n v="55.77"/>
    <n v="45.6"/>
    <n v="1524.23"/>
    <n v="1449.25"/>
    <n v="342.09"/>
    <n v="628.94000000000005"/>
    <n v="628.94000000000005"/>
    <n v="0"/>
    <n v="3732"/>
    <n v="4262"/>
    <n v="2342"/>
    <n v="2023"/>
    <n v="74.98"/>
    <m/>
    <n v="0"/>
    <n v="0"/>
    <n v="0"/>
    <m/>
    <m/>
    <n v="4691"/>
    <n v="1998"/>
    <n v="2023"/>
    <n v="0"/>
    <n v="0"/>
    <n v="13062"/>
    <n v="16377"/>
    <n v="1449.25"/>
    <n v="999.89"/>
    <m/>
    <m/>
    <m/>
    <m/>
    <m/>
    <m/>
    <m/>
    <m/>
    <m/>
    <m/>
    <m/>
    <m/>
    <n v="8518"/>
    <n v="4907"/>
    <n v="2401"/>
    <n v="1740"/>
    <n v="2437"/>
    <n v="1740"/>
    <n v="26"/>
    <n v="24.3"/>
    <n v="232.38"/>
    <n v="185.9"/>
    <m/>
    <n v="1673"/>
    <n v="1589"/>
    <n v="2401"/>
    <n v="1779"/>
    <n v="0"/>
    <n v="0"/>
    <n v="0"/>
    <m/>
    <n v="0"/>
    <n v="8518"/>
    <n v="4907"/>
    <n v="64.64"/>
    <n v="1077698.05"/>
    <n v="802809.92"/>
    <n v="274888.13"/>
    <n v="34523.29"/>
    <n v="1112221.3400000001"/>
    <n v="1112221.3400000001"/>
    <n v="0"/>
    <n v="448778.66"/>
    <n v="0"/>
    <n v="351483.43"/>
    <n v="67026.600000000006"/>
    <n v="369311.35"/>
    <n v="16999.919999999998"/>
    <n v="816702.75"/>
    <n v="0"/>
    <n v="816702.75"/>
    <n v="12823"/>
    <n v="0"/>
    <n v="0"/>
    <n v="11881.45"/>
    <n v="0"/>
    <n v="0"/>
    <n v="12823"/>
    <n v="29292.75"/>
    <n v="22"/>
    <n v="23"/>
    <n v="0"/>
    <n v="0"/>
    <n v="42115.75"/>
    <n v="0"/>
    <n v="0"/>
    <n v="54938.75"/>
    <n v="0"/>
    <n v="0"/>
    <n v="0"/>
    <n v="0"/>
    <n v="0"/>
    <n v="0"/>
    <m/>
    <m/>
    <m/>
    <m/>
    <m/>
    <m/>
    <m/>
    <m/>
    <m/>
    <m/>
    <m/>
    <m/>
    <m/>
    <m/>
    <m/>
    <m/>
    <n v="1.01"/>
    <n v="292"/>
    <m/>
    <m/>
    <n v="1.28"/>
    <m/>
    <n v="45.12"/>
    <n v="15621.49"/>
    <n v="47.09"/>
    <n v="22.44"/>
    <n v="0"/>
    <n v="131.96"/>
    <n v="58.74"/>
    <n v="13"/>
    <n v="36.950000000000003"/>
    <n v="80"/>
    <n v="11.7"/>
    <n v="24"/>
    <n v="278.52999999999997"/>
    <n v="10.8"/>
    <n v="11.91"/>
    <n v="117"/>
    <n v="61.9"/>
    <n v="40.409999999999997"/>
    <n v="28.3"/>
    <m/>
    <n v="124.31"/>
    <n v="41.26"/>
    <n v="0"/>
    <n v="75.78"/>
    <n v="32.61"/>
    <n v="34.19"/>
    <n v="0"/>
    <n v="0"/>
    <n v="43.04"/>
    <n v="45.12"/>
    <n v="45.22"/>
    <n v="8.2100000000000009"/>
    <n v="0"/>
    <n v="72.180000000000007"/>
    <n v="24.72"/>
    <n v="3.1"/>
    <n v="89.19"/>
    <n v="54.39"/>
    <n v="5.07"/>
    <n v="29.56"/>
    <n v="40.409999999999997"/>
    <n v="3.46"/>
    <n v="58.74"/>
    <n v="48.39"/>
    <n v="552.44000000000005"/>
    <n v="41.26"/>
    <n v="11.7"/>
    <n v="150"/>
    <n v="51.51"/>
    <n v="33.590000000000003"/>
    <n v="95.08"/>
    <n v="0.66"/>
    <n v="0.28000000000000003"/>
    <n v="0.35"/>
    <m/>
    <m/>
    <m/>
    <m/>
    <m/>
    <m/>
    <m/>
    <m/>
    <m/>
    <n v="136.18"/>
    <n v="276.01"/>
  </r>
  <r>
    <n v="510562"/>
    <s v="Mirassol D Oeste"/>
    <s v="MT"/>
    <x v="15"/>
    <n v="51056211"/>
    <s v="Serviço Autônomo de Água e Esgoto"/>
    <s v="SAEMI"/>
    <s v="Local"/>
    <s v="Água e Esgoto"/>
    <s v="Autarquia"/>
    <n v="1"/>
    <n v="1"/>
    <n v="20394"/>
    <n v="20394"/>
    <n v="24538"/>
    <n v="24538"/>
    <m/>
    <m/>
    <m/>
    <n v="1"/>
    <n v="1"/>
    <n v="1"/>
    <n v="0"/>
    <n v="0"/>
    <m/>
    <m/>
    <m/>
    <m/>
    <m/>
    <m/>
    <m/>
    <m/>
    <m/>
    <n v="16377"/>
    <n v="21830"/>
    <n v="4518"/>
    <n v="4015"/>
    <n v="4518"/>
    <n v="4015"/>
    <n v="2023"/>
    <n v="1766"/>
    <n v="45.6"/>
    <n v="45"/>
    <n v="1008"/>
    <n v="936"/>
    <m/>
    <m/>
    <m/>
    <m/>
    <n v="4262"/>
    <n v="3844"/>
    <n v="2023"/>
    <n v="1766"/>
    <n v="72"/>
    <m/>
    <n v="0"/>
    <n v="0"/>
    <n v="0"/>
    <m/>
    <n v="4691"/>
    <n v="4168"/>
    <n v="2023"/>
    <n v="1766"/>
    <n v="0"/>
    <n v="0"/>
    <n v="16377"/>
    <n v="21830"/>
    <n v="1008"/>
    <n v="928.43"/>
    <m/>
    <m/>
    <m/>
    <m/>
    <m/>
    <m/>
    <m/>
    <m/>
    <m/>
    <m/>
    <m/>
    <m/>
    <n v="4907"/>
    <n v="8300"/>
    <n v="1740"/>
    <n v="1164"/>
    <n v="1740"/>
    <n v="1164"/>
    <n v="24.3"/>
    <n v="15.8"/>
    <m/>
    <m/>
    <m/>
    <n v="1589"/>
    <n v="1164"/>
    <n v="1779"/>
    <n v="1620"/>
    <n v="0"/>
    <n v="0"/>
    <n v="0"/>
    <m/>
    <n v="0"/>
    <n v="4907"/>
    <n v="8300"/>
    <n v="727.7"/>
    <n v="927277.01"/>
    <n v="786843.75"/>
    <n v="140433.26"/>
    <n v="64911.35"/>
    <n v="992188.36"/>
    <n v="992188.36"/>
    <n v="0"/>
    <n v="0"/>
    <n v="131830"/>
    <n v="245094.48"/>
    <n v="63600.04"/>
    <n v="364786.14"/>
    <n v="146063.67999999999"/>
    <n v="856141.8"/>
    <n v="0"/>
    <n v="869945.43"/>
    <n v="20819.8"/>
    <n v="0"/>
    <n v="0"/>
    <n v="9331.34"/>
    <n v="0"/>
    <n v="23253.3"/>
    <n v="16835.68"/>
    <n v="6778.53"/>
    <n v="23"/>
    <n v="15"/>
    <n v="27266.12"/>
    <n v="13803.63"/>
    <n v="46867.51"/>
    <n v="0"/>
    <n v="0"/>
    <n v="67687.31"/>
    <n v="0"/>
    <n v="0"/>
    <n v="0"/>
    <m/>
    <n v="0"/>
    <n v="0"/>
    <m/>
    <m/>
    <m/>
    <m/>
    <m/>
    <m/>
    <m/>
    <m/>
    <m/>
    <m/>
    <m/>
    <m/>
    <m/>
    <m/>
    <m/>
    <m/>
    <n v="1"/>
    <n v="300.97000000000003"/>
    <m/>
    <m/>
    <m/>
    <m/>
    <n v="44.96"/>
    <n v="12899.71"/>
    <n v="44.4"/>
    <n v="0"/>
    <n v="0"/>
    <n v="106.59"/>
    <n v="100"/>
    <n v="0"/>
    <m/>
    <m/>
    <n v="0"/>
    <n v="30"/>
    <n v="190.62"/>
    <n v="10.199999999999999"/>
    <n v="11.8"/>
    <n v="0"/>
    <n v="80.3"/>
    <n v="24.06"/>
    <n v="19.600000000000001"/>
    <m/>
    <n v="149.71"/>
    <n v="0"/>
    <n v="0"/>
    <n v="92.33"/>
    <n v="26.43"/>
    <n v="42.18"/>
    <n v="0"/>
    <n v="2.94"/>
    <n v="28.63"/>
    <n v="45.69"/>
    <n v="42.61"/>
    <n v="7.43"/>
    <n v="3.18"/>
    <n v="79.3"/>
    <n v="14.15"/>
    <n v="6.54"/>
    <n v="95"/>
    <m/>
    <n v="4.45"/>
    <m/>
    <n v="24.06"/>
    <n v="3.32"/>
    <n v="100"/>
    <n v="60.96"/>
    <n v="647.29"/>
    <n v="0"/>
    <n v="0"/>
    <n v="0"/>
    <n v="66.739999999999995"/>
    <n v="20"/>
    <n v="100"/>
    <n v="0.92"/>
    <m/>
    <n v="0.22"/>
    <m/>
    <m/>
    <m/>
    <m/>
    <m/>
    <m/>
    <m/>
    <m/>
    <m/>
    <n v="115.89"/>
    <n v="188.59"/>
  </r>
  <r>
    <n v="510562"/>
    <s v="Mirassol D Oeste"/>
    <s v="MT"/>
    <x v="16"/>
    <n v="51056211"/>
    <s v="Serviço Autônomo de Água e Esgoto"/>
    <s v="SAEMI"/>
    <s v="Local"/>
    <s v="Água e Esgoto"/>
    <s v="Autarquia"/>
    <n v="1"/>
    <n v="1"/>
    <n v="18676"/>
    <n v="18676"/>
    <n v="22623"/>
    <n v="22623"/>
    <m/>
    <m/>
    <m/>
    <n v="1"/>
    <n v="1"/>
    <n v="1"/>
    <n v="0"/>
    <n v="0"/>
    <m/>
    <m/>
    <m/>
    <m/>
    <m/>
    <m/>
    <m/>
    <m/>
    <m/>
    <n v="21830"/>
    <n v="21700"/>
    <n v="4015"/>
    <m/>
    <n v="4015"/>
    <m/>
    <n v="1766"/>
    <m/>
    <n v="45"/>
    <n v="37"/>
    <n v="1281"/>
    <n v="1281"/>
    <m/>
    <n v="1070"/>
    <n v="1070"/>
    <n v="0"/>
    <n v="3844"/>
    <m/>
    <n v="1766"/>
    <m/>
    <n v="0"/>
    <m/>
    <n v="0"/>
    <n v="0"/>
    <n v="0"/>
    <m/>
    <n v="4168"/>
    <m/>
    <n v="1766"/>
    <m/>
    <n v="0"/>
    <n v="0"/>
    <n v="21830"/>
    <n v="21700"/>
    <n v="1281"/>
    <n v="1595.29"/>
    <m/>
    <m/>
    <m/>
    <m/>
    <m/>
    <m/>
    <m/>
    <m/>
    <m/>
    <m/>
    <m/>
    <m/>
    <n v="8300"/>
    <n v="8300"/>
    <n v="1164"/>
    <m/>
    <n v="1164"/>
    <m/>
    <n v="15.8"/>
    <m/>
    <n v="276.2"/>
    <n v="276.2"/>
    <n v="276.2"/>
    <n v="1164"/>
    <m/>
    <n v="1620"/>
    <m/>
    <m/>
    <m/>
    <m/>
    <m/>
    <n v="0"/>
    <n v="8300"/>
    <n v="8300"/>
    <n v="1.27"/>
    <n v="792818.48"/>
    <n v="606155.41"/>
    <n v="186663.07"/>
    <n v="0"/>
    <n v="792818.48"/>
    <n v="792819.11"/>
    <n v="0"/>
    <n v="131830"/>
    <n v="83000"/>
    <n v="127483.83"/>
    <n v="7185.5"/>
    <n v="304808.11"/>
    <n v="220447"/>
    <n v="703222.55"/>
    <n v="12600"/>
    <n v="729014.55"/>
    <n v="51172"/>
    <n v="3580"/>
    <n v="0"/>
    <n v="9812"/>
    <n v="9612"/>
    <n v="107950.45"/>
    <n v="18700"/>
    <n v="0"/>
    <n v="15"/>
    <n v="12"/>
    <n v="33486.11"/>
    <n v="0"/>
    <n v="83760"/>
    <n v="42890.45"/>
    <n v="0"/>
    <n v="177822.45"/>
    <n v="0"/>
    <n v="12600"/>
    <n v="0"/>
    <m/>
    <m/>
    <m/>
    <m/>
    <m/>
    <m/>
    <m/>
    <m/>
    <m/>
    <m/>
    <m/>
    <m/>
    <m/>
    <m/>
    <m/>
    <m/>
    <m/>
    <m/>
    <m/>
    <n v="1"/>
    <n v="383.62"/>
    <n v="0.54"/>
    <n v="0.57999999999999996"/>
    <n v="0.56000000000000005"/>
    <n v="0.67"/>
    <n v="47.72"/>
    <n v="9443.24"/>
    <n v="43.98"/>
    <m/>
    <n v="0"/>
    <n v="108.75"/>
    <n v="16.47"/>
    <m/>
    <n v="25.81"/>
    <n v="100"/>
    <n v="22.2"/>
    <n v="37"/>
    <n v="139.97"/>
    <n v="9.8000000000000007"/>
    <n v="9.75"/>
    <n v="134.69999999999999"/>
    <n v="100"/>
    <n v="44.44"/>
    <n v="26.6"/>
    <n v="0.52"/>
    <n v="135.78"/>
    <n v="83.52"/>
    <n v="0"/>
    <n v="88.69"/>
    <n v="16.07"/>
    <n v="43.88"/>
    <n v="1.58"/>
    <n v="4.22"/>
    <n v="18.12"/>
    <n v="49.47"/>
    <n v="43.34"/>
    <n v="1.02"/>
    <n v="4.76"/>
    <n v="76.45"/>
    <n v="23.54"/>
    <n v="0"/>
    <n v="95.74"/>
    <m/>
    <n v="3.36"/>
    <n v="25.81"/>
    <n v="44.44"/>
    <n v="2.6"/>
    <n v="16.47"/>
    <n v="14.09"/>
    <n v="143.97999999999999"/>
    <n v="83.52"/>
    <n v="22.2"/>
    <n v="60"/>
    <n v="96.49"/>
    <n v="36.68"/>
    <n v="100"/>
    <n v="1.24"/>
    <n v="0"/>
    <n v="0.19"/>
    <m/>
    <m/>
    <m/>
    <m/>
    <m/>
    <m/>
    <m/>
    <m/>
    <m/>
    <n v="109.28"/>
    <n v="140.56"/>
  </r>
  <r>
    <n v="510610"/>
    <s v="Nossa Senhora do Livramento"/>
    <s v="MT"/>
    <x v="21"/>
    <n v="51061011"/>
    <s v="Prefeitura Municipal de Nossa Senhora do Livramento"/>
    <s v="PMNSL"/>
    <s v="Local"/>
    <s v="Água e Esgoto"/>
    <s v="Administração pública direta"/>
    <n v="1"/>
    <n v="1"/>
    <n v="3898"/>
    <m/>
    <n v="12344"/>
    <n v="12344"/>
    <m/>
    <m/>
    <m/>
    <n v="1"/>
    <n v="1"/>
    <n v="1"/>
    <n v="3"/>
    <m/>
    <m/>
    <m/>
    <m/>
    <m/>
    <m/>
    <m/>
    <m/>
    <m/>
    <m/>
    <n v="3880"/>
    <m/>
    <n v="793"/>
    <m/>
    <n v="809"/>
    <m/>
    <n v="189"/>
    <m/>
    <n v="18.09"/>
    <m/>
    <n v="429"/>
    <m/>
    <n v="42.29"/>
    <n v="55.9"/>
    <n v="122.63"/>
    <m/>
    <n v="752"/>
    <m/>
    <n v="346"/>
    <m/>
    <m/>
    <m/>
    <m/>
    <m/>
    <m/>
    <m/>
    <n v="835"/>
    <m/>
    <n v="184"/>
    <m/>
    <m/>
    <m/>
    <n v="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011.199999999997"/>
    <m/>
    <m/>
    <n v="57011.199999999997"/>
    <n v="49107.64"/>
    <n v="0"/>
    <n v="7903.56"/>
    <m/>
    <n v="7895"/>
    <m/>
    <n v="21600"/>
    <m/>
    <m/>
    <m/>
    <m/>
    <n v="0"/>
    <m/>
    <m/>
    <m/>
    <m/>
    <n v="7500"/>
    <m/>
    <n v="0"/>
    <n v="2"/>
    <m/>
    <m/>
    <m/>
    <n v="7500"/>
    <n v="0"/>
    <n v="0"/>
    <n v="7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4"/>
    <m/>
    <m/>
    <m/>
    <m/>
    <m/>
    <n v="13.86"/>
    <m/>
    <m/>
    <m/>
    <m/>
    <m/>
    <m/>
    <m/>
    <m/>
    <m/>
    <m/>
    <n v="100"/>
    <m/>
    <m/>
    <m/>
    <m/>
    <m/>
    <m/>
    <m/>
    <m/>
    <m/>
    <m/>
    <m/>
    <m/>
    <m/>
    <m/>
    <n v="31.43"/>
    <m/>
    <m/>
    <m/>
    <m/>
    <m/>
    <m/>
    <m/>
    <m/>
    <m/>
    <m/>
    <m/>
    <m/>
    <m/>
    <m/>
    <m/>
    <m/>
  </r>
  <r>
    <n v="510625"/>
    <s v="Nova Xavantina"/>
    <s v="MT"/>
    <x v="20"/>
    <n v="51062511"/>
    <s v="Serviço de Tratamento de Água e Esgoto"/>
    <s v="SETAE"/>
    <s v="Local"/>
    <s v="Água e Esgoto"/>
    <s v="Empresa privada"/>
    <n v="1"/>
    <n v="1"/>
    <n v="17828"/>
    <n v="17828"/>
    <n v="17690"/>
    <n v="17690"/>
    <m/>
    <m/>
    <m/>
    <n v="1"/>
    <n v="1"/>
    <n v="1"/>
    <n v="1"/>
    <n v="1"/>
    <m/>
    <m/>
    <m/>
    <m/>
    <m/>
    <m/>
    <m/>
    <m/>
    <m/>
    <n v="13200"/>
    <n v="11820"/>
    <n v="4402"/>
    <n v="3697"/>
    <n v="4410"/>
    <n v="4440"/>
    <n v="1760"/>
    <m/>
    <n v="58.53"/>
    <m/>
    <n v="1641.6"/>
    <n v="960"/>
    <m/>
    <n v="678"/>
    <n v="678"/>
    <n v="1510"/>
    <n v="4410"/>
    <m/>
    <n v="1770"/>
    <m/>
    <n v="0"/>
    <m/>
    <n v="0"/>
    <n v="0"/>
    <n v="0"/>
    <n v="678"/>
    <n v="4975"/>
    <n v="4440"/>
    <n v="1770"/>
    <m/>
    <m/>
    <m/>
    <n v="13200"/>
    <n v="11820"/>
    <m/>
    <m/>
    <m/>
    <m/>
    <m/>
    <m/>
    <m/>
    <m/>
    <m/>
    <m/>
    <m/>
    <m/>
    <m/>
    <m/>
    <n v="990"/>
    <n v="325"/>
    <n v="370"/>
    <m/>
    <n v="380"/>
    <m/>
    <n v="9"/>
    <m/>
    <m/>
    <m/>
    <m/>
    <n v="295"/>
    <m/>
    <n v="807"/>
    <m/>
    <m/>
    <m/>
    <m/>
    <m/>
    <m/>
    <n v="990"/>
    <n v="325"/>
    <m/>
    <n v="676208"/>
    <n v="676208"/>
    <n v="0"/>
    <m/>
    <m/>
    <n v="480000"/>
    <n v="0"/>
    <n v="196000"/>
    <m/>
    <n v="124000"/>
    <n v="27000"/>
    <n v="100440"/>
    <n v="5000"/>
    <n v="256440"/>
    <m/>
    <m/>
    <m/>
    <m/>
    <n v="0"/>
    <m/>
    <m/>
    <m/>
    <m/>
    <m/>
    <n v="13"/>
    <n v="13"/>
    <m/>
    <m/>
    <m/>
    <m/>
    <m/>
    <m/>
    <m/>
    <m/>
    <m/>
    <m/>
    <m/>
    <m/>
    <m/>
    <m/>
    <m/>
    <m/>
    <m/>
    <m/>
    <m/>
    <m/>
    <m/>
    <m/>
    <m/>
    <m/>
    <m/>
    <m/>
    <m/>
    <m/>
    <n v="1.0900000000000001"/>
    <n v="369.61"/>
    <m/>
    <m/>
    <n v="0.99"/>
    <m/>
    <m/>
    <n v="9538.4599999999991"/>
    <n v="43.46"/>
    <m/>
    <n v="91.98"/>
    <m/>
    <n v="58.69"/>
    <m/>
    <m/>
    <m/>
    <n v="12.8"/>
    <n v="14"/>
    <n v="355.28"/>
    <n v="12.4"/>
    <n v="11.15"/>
    <n v="140.69999999999999"/>
    <n v="74"/>
    <n v="5.55"/>
    <n v="30.9"/>
    <m/>
    <n v="53.36"/>
    <n v="41.3"/>
    <m/>
    <n v="37.92"/>
    <n v="18.329999999999998"/>
    <n v="19.07"/>
    <m/>
    <n v="0"/>
    <n v="48.35"/>
    <n v="50.3"/>
    <n v="39.159999999999997"/>
    <n v="10.52"/>
    <n v="0"/>
    <m/>
    <m/>
    <m/>
    <n v="99.66"/>
    <m/>
    <n v="3.21"/>
    <m/>
    <n v="5.55"/>
    <n v="2.94"/>
    <n v="58.69"/>
    <n v="45.1"/>
    <n v="651.92999999999995"/>
    <n v="41.3"/>
    <n v="12.8"/>
    <n v="104"/>
    <n v="74.61"/>
    <n v="5.59"/>
    <m/>
    <m/>
    <m/>
    <m/>
    <m/>
    <m/>
    <m/>
    <m/>
    <m/>
    <m/>
    <m/>
    <m/>
    <m/>
    <m/>
    <m/>
  </r>
  <r>
    <n v="510637"/>
    <s v="Pedra Preta"/>
    <s v="MT"/>
    <x v="0"/>
    <n v="51063711"/>
    <s v="Saneamento Básico de Pedra Preta Ltda"/>
    <s v="SBPP"/>
    <s v="Local"/>
    <s v="Água e Esgoto"/>
    <s v="Empresa privada"/>
    <n v="1"/>
    <n v="1"/>
    <m/>
    <m/>
    <n v="18066"/>
    <n v="18066"/>
    <n v="1"/>
    <n v="0"/>
    <n v="0"/>
    <n v="1"/>
    <n v="1"/>
    <n v="1"/>
    <n v="0"/>
    <n v="0"/>
    <n v="1"/>
    <n v="0"/>
    <n v="0"/>
    <n v="2033"/>
    <n v="2033"/>
    <m/>
    <m/>
    <m/>
    <m/>
    <n v="14131"/>
    <n v="12678"/>
    <n v="6206"/>
    <n v="6124"/>
    <n v="6345"/>
    <n v="6271"/>
    <n v="6200"/>
    <n v="6122"/>
    <n v="77.89"/>
    <n v="76.930000000000007"/>
    <n v="1769.4"/>
    <n v="0"/>
    <n v="801.03"/>
    <n v="820.26"/>
    <n v="999.28"/>
    <n v="1769.4"/>
    <n v="6019"/>
    <n v="5955"/>
    <n v="6339"/>
    <n v="6269"/>
    <n v="1769.4"/>
    <m/>
    <n v="0"/>
    <n v="0"/>
    <n v="0"/>
    <n v="717.92"/>
    <n v="7230"/>
    <n v="7092"/>
    <n v="6013"/>
    <n v="5953"/>
    <n v="1.64"/>
    <m/>
    <m/>
    <n v="12678"/>
    <n v="1769.4"/>
    <n v="946.97"/>
    <n v="763"/>
    <n v="17096"/>
    <n v="33267.160000000003"/>
    <n v="-4314"/>
    <n v="263.31"/>
    <n v="-16434.36"/>
    <n v="4752"/>
    <n v="0"/>
    <n v="-1013"/>
    <n v="428"/>
    <n v="1895"/>
    <n v="1406"/>
    <n v="8729"/>
    <n v="7988"/>
    <n v="2989"/>
    <n v="2762"/>
    <n v="3064"/>
    <n v="2841"/>
    <n v="34.200000000000003"/>
    <n v="27.9"/>
    <n v="316.88"/>
    <n v="316.88"/>
    <n v="367.81"/>
    <n v="2862"/>
    <n v="2619"/>
    <n v="3176"/>
    <n v="2770"/>
    <n v="0"/>
    <n v="0"/>
    <n v="0"/>
    <n v="0"/>
    <m/>
    <m/>
    <n v="7988"/>
    <n v="61.31"/>
    <n v="3295572.71"/>
    <n v="2469686.15"/>
    <n v="825886.56"/>
    <n v="228843.66"/>
    <n v="3524416.37"/>
    <n v="3353237.93"/>
    <n v="0"/>
    <n v="712657.69"/>
    <n v="771520.37"/>
    <n v="117793.22"/>
    <n v="81075.56"/>
    <n v="784965.89"/>
    <n v="590415.63"/>
    <n v="1934967.28"/>
    <n v="3175686.44"/>
    <n v="8120662.0499999998"/>
    <n v="0"/>
    <n v="2355956.21"/>
    <n v="0"/>
    <n v="107479.65"/>
    <n v="-56903.83"/>
    <n v="1296932.78"/>
    <n v="95060.800000000003"/>
    <n v="161421.13"/>
    <n v="9"/>
    <n v="6"/>
    <n v="253237.33"/>
    <n v="710955.95"/>
    <n v="0"/>
    <n v="1553414.71"/>
    <n v="0"/>
    <n v="1553414.71"/>
    <n v="0"/>
    <n v="3175686.44"/>
    <n v="0"/>
    <n v="3175686.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234.73"/>
    <n v="5.94"/>
    <n v="2.41"/>
    <n v="2.4700000000000002"/>
    <n v="2.25"/>
    <n v="8.7200000000000006"/>
    <n v="15705.76"/>
    <n v="99.94"/>
    <n v="45.31"/>
    <n v="100"/>
    <n v="40.58"/>
    <n v="43.47"/>
    <n v="10.59"/>
    <n v="38.630000000000003"/>
    <n v="100"/>
    <n v="13.2"/>
    <n v="45.09"/>
    <n v="205.37"/>
    <n v="10.81"/>
    <n v="10.44"/>
    <n v="167.65"/>
    <m/>
    <m/>
    <n v="23.38"/>
    <n v="1.42"/>
    <n v="208.95"/>
    <n v="56.53"/>
    <n v="4.8600000000000003"/>
    <n v="58.71"/>
    <n v="3.57"/>
    <n v="21.49"/>
    <n v="96.36"/>
    <n v="7.68"/>
    <n v="6.09"/>
    <n v="36.6"/>
    <n v="40.57"/>
    <n v="4.1900000000000004"/>
    <n v="13.09"/>
    <n v="70.069999999999993"/>
    <n v="23.43"/>
    <n v="6.49"/>
    <n v="94.91"/>
    <n v="97.66"/>
    <n v="1.22"/>
    <n v="38.630000000000003"/>
    <m/>
    <n v="0.83"/>
    <n v="53.6"/>
    <n v="33.53"/>
    <n v="421.07"/>
    <n v="46.4"/>
    <n v="10.84"/>
    <n v="72.790000000000006"/>
    <n v="78.22"/>
    <n v="48.32"/>
    <n v="100"/>
    <n v="0.54"/>
    <n v="0.19"/>
    <n v="0.78"/>
    <n v="2.9"/>
    <n v="0.04"/>
    <n v="1.96"/>
    <n v="-21.32"/>
    <n v="-90.78"/>
    <n v="35.590000000000003"/>
    <n v="0.79"/>
    <n v="29.59"/>
    <n v="39.880000000000003"/>
    <n v="66.349999999999994"/>
    <n v="200.49"/>
  </r>
  <r>
    <n v="510637"/>
    <s v="Pedra Preta"/>
    <s v="MT"/>
    <x v="1"/>
    <n v="51063711"/>
    <s v="Saneamento Básico de Pedra Preta Ltda"/>
    <s v="SBPP"/>
    <s v="Local"/>
    <s v="Água e Esgoto"/>
    <s v="Empresa privada"/>
    <n v="1"/>
    <n v="1"/>
    <n v="12678"/>
    <n v="12678"/>
    <n v="17547"/>
    <n v="17547"/>
    <n v="1"/>
    <n v="0"/>
    <n v="0"/>
    <n v="1"/>
    <n v="1"/>
    <n v="1"/>
    <n v="0"/>
    <n v="0"/>
    <n v="1"/>
    <n v="0"/>
    <n v="0"/>
    <n v="2033"/>
    <n v="2033"/>
    <m/>
    <m/>
    <m/>
    <m/>
    <n v="12678"/>
    <n v="12605"/>
    <n v="6124"/>
    <n v="6038"/>
    <n v="6271"/>
    <n v="6170"/>
    <n v="6122"/>
    <n v="6036"/>
    <n v="76.930000000000007"/>
    <n v="76.930000000000007"/>
    <n v="1776.46"/>
    <n v="0"/>
    <n v="859.84"/>
    <n v="951.35"/>
    <n v="1037"/>
    <n v="1776.46"/>
    <n v="5955"/>
    <n v="5890"/>
    <n v="6269"/>
    <n v="6168"/>
    <n v="1776.46"/>
    <m/>
    <n v="0"/>
    <n v="0"/>
    <n v="0"/>
    <n v="813.41"/>
    <n v="7092"/>
    <n v="6958"/>
    <n v="5953"/>
    <n v="5888"/>
    <n v="2.85"/>
    <m/>
    <n v="12678"/>
    <n v="12605"/>
    <n v="0"/>
    <n v="955.83"/>
    <n v="1126"/>
    <n v="17297"/>
    <n v="27683"/>
    <n v="-4000"/>
    <n v="525"/>
    <n v="-10911"/>
    <n v="4636"/>
    <n v="0"/>
    <n v="-156"/>
    <n v="337"/>
    <n v="-2630"/>
    <n v="1214"/>
    <n v="7988"/>
    <n v="7948"/>
    <n v="2762"/>
    <n v="2688"/>
    <n v="2841"/>
    <n v="2743"/>
    <n v="27.9"/>
    <n v="31.79"/>
    <n v="344.8"/>
    <n v="344.8"/>
    <n v="357"/>
    <n v="2619"/>
    <n v="2606"/>
    <n v="2770"/>
    <n v="2781"/>
    <n v="0"/>
    <n v="0"/>
    <n v="0"/>
    <n v="0"/>
    <m/>
    <n v="7988"/>
    <n v="7948"/>
    <n v="58.59"/>
    <n v="2937556.27"/>
    <n v="2205513.1800000002"/>
    <n v="732043.09"/>
    <n v="239367.18"/>
    <n v="3176923.45"/>
    <n v="3052058.64"/>
    <n v="0"/>
    <n v="771520.37"/>
    <n v="621458.22"/>
    <n v="111617.15"/>
    <n v="10304.26"/>
    <n v="783532.13"/>
    <n v="514506.75"/>
    <n v="1770117.8"/>
    <n v="3828738.87"/>
    <n v="6994629.9500000002"/>
    <n v="0"/>
    <n v="1104991.1499999999"/>
    <n v="0"/>
    <n v="23862.28"/>
    <n v="38822.71"/>
    <n v="1091426.5"/>
    <n v="397091.17"/>
    <n v="264636.40000000002"/>
    <n v="6"/>
    <n v="7"/>
    <n v="326295.23"/>
    <n v="251959.42"/>
    <n v="0"/>
    <n v="1753154.07"/>
    <n v="0"/>
    <n v="1753154.07"/>
    <n v="0"/>
    <n v="3828738.87"/>
    <n v="0"/>
    <n v="3828738.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386.54"/>
    <n v="5.0199999999999996"/>
    <n v="2.11"/>
    <n v="2.13"/>
    <n v="2.0499999999999998"/>
    <n v="8.9499999999999993"/>
    <n v="17171.87"/>
    <n v="99.97"/>
    <n v="48.48"/>
    <n v="100"/>
    <n v="42"/>
    <n v="41.53"/>
    <n v="11.52"/>
    <n v="36.24"/>
    <n v="100"/>
    <n v="13.89"/>
    <n v="36.46"/>
    <n v="247.17"/>
    <n v="10.95"/>
    <n v="10.75"/>
    <n v="206.18"/>
    <n v="100"/>
    <n v="63.01"/>
    <n v="23.8"/>
    <n v="1.27"/>
    <n v="196.41"/>
    <n v="58.47"/>
    <n v="3.93"/>
    <n v="60.26"/>
    <n v="3.8"/>
    <n v="21.31"/>
    <n v="130.34"/>
    <n v="11.11"/>
    <n v="6.31"/>
    <n v="35.369999999999997"/>
    <n v="44.26"/>
    <n v="0.57999999999999996"/>
    <n v="18.43"/>
    <n v="69.42"/>
    <n v="23.04"/>
    <n v="7.53"/>
    <n v="95.21"/>
    <n v="90.38"/>
    <n v="1.07"/>
    <n v="36.24"/>
    <n v="63.01"/>
    <n v="0.74"/>
    <n v="46.36"/>
    <n v="29.28"/>
    <n v="370.46"/>
    <n v="53.64"/>
    <n v="12.74"/>
    <n v="87.43"/>
    <n v="72.25"/>
    <n v="45.52"/>
    <n v="0"/>
    <n v="0.54"/>
    <n v="0.17"/>
    <n v="0.77"/>
    <n v="2.14"/>
    <n v="0.05"/>
    <n v="1.63"/>
    <n v="-3.36"/>
    <n v="-86.28"/>
    <n v="57.88"/>
    <n v="1.86"/>
    <n v="26.19"/>
    <n v="-56.73"/>
    <n v="54.14"/>
    <n v="241.51"/>
  </r>
  <r>
    <n v="510637"/>
    <s v="Pedra Preta"/>
    <s v="MT"/>
    <x v="2"/>
    <n v="51063711"/>
    <s v="Saneamento Básico de Pedra Preta Ltda"/>
    <s v="SBPP"/>
    <s v="Local"/>
    <s v="Água e Esgoto"/>
    <s v="Empresa privada"/>
    <n v="1"/>
    <n v="1"/>
    <n v="12605"/>
    <n v="12605"/>
    <n v="17446"/>
    <n v="17446"/>
    <n v="1"/>
    <n v="0"/>
    <n v="0"/>
    <n v="1"/>
    <n v="1"/>
    <n v="1"/>
    <n v="0"/>
    <n v="0"/>
    <n v="1"/>
    <n v="0"/>
    <n v="0"/>
    <n v="2033"/>
    <n v="2033"/>
    <m/>
    <m/>
    <m/>
    <m/>
    <n v="12605"/>
    <n v="12735"/>
    <n v="6038"/>
    <n v="5894"/>
    <n v="6170"/>
    <n v="6027"/>
    <n v="6036"/>
    <n v="5892"/>
    <n v="76.930000000000007"/>
    <n v="76.8"/>
    <n v="1803.81"/>
    <n v="0"/>
    <n v="880.18"/>
    <n v="942.71"/>
    <n v="1054.82"/>
    <n v="1803.81"/>
    <n v="5890"/>
    <n v="5751"/>
    <n v="6168"/>
    <n v="6025"/>
    <n v="1803.81"/>
    <m/>
    <n v="0"/>
    <n v="0"/>
    <n v="0"/>
    <n v="801.11"/>
    <n v="6958"/>
    <n v="6807"/>
    <n v="5888"/>
    <n v="5749"/>
    <n v="28.27"/>
    <m/>
    <n v="12605"/>
    <n v="12735"/>
    <n v="0"/>
    <n v="1052.2"/>
    <n v="1687"/>
    <n v="17357"/>
    <n v="23848"/>
    <n v="-2542.7399999999998"/>
    <n v="420"/>
    <n v="6911"/>
    <n v="3078"/>
    <n v="0"/>
    <n v="-345.02"/>
    <n v="328"/>
    <n v="-1121.6300000000001"/>
    <n v="1076"/>
    <n v="7948"/>
    <n v="7896"/>
    <n v="2688"/>
    <n v="2669"/>
    <n v="2743"/>
    <n v="2724"/>
    <n v="31.79"/>
    <n v="31.54"/>
    <n v="335.28"/>
    <n v="335.28"/>
    <n v="309"/>
    <n v="2606"/>
    <n v="2589"/>
    <n v="2781"/>
    <n v="2888"/>
    <n v="0"/>
    <n v="0"/>
    <n v="0"/>
    <n v="0"/>
    <m/>
    <n v="7948"/>
    <n v="7896"/>
    <n v="56.38"/>
    <n v="2946689.48"/>
    <n v="2324286.13"/>
    <n v="622403.35"/>
    <n v="172567.83"/>
    <n v="3119257.31"/>
    <n v="2873873.58"/>
    <n v="0"/>
    <n v="621458.22"/>
    <n v="489303.48"/>
    <n v="231435.35"/>
    <n v="25008.01"/>
    <n v="703458.03"/>
    <n v="493904.96"/>
    <n v="1657917.93"/>
    <n v="2196546.63"/>
    <n v="5348870.5999999996"/>
    <n v="0"/>
    <n v="1362721.46"/>
    <n v="0"/>
    <n v="9332.66"/>
    <n v="-27585.71"/>
    <n v="183790.52"/>
    <n v="63074.7"/>
    <n v="0"/>
    <n v="7"/>
    <n v="7"/>
    <n v="194778.92"/>
    <n v="159270.29"/>
    <n v="0"/>
    <n v="246865.22"/>
    <n v="0"/>
    <n v="246865.22"/>
    <n v="0"/>
    <n v="2196546.63"/>
    <n v="0"/>
    <n v="2196546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261.71"/>
    <n v="3.92"/>
    <n v="2.16"/>
    <n v="2.2000000000000002"/>
    <n v="2.0099999999999998"/>
    <n v="13.56"/>
    <n v="33062.19"/>
    <n v="99.97"/>
    <n v="49.57"/>
    <n v="100"/>
    <n v="55.09"/>
    <n v="40.590000000000003"/>
    <n v="12.03"/>
    <n v="35.57"/>
    <n v="100"/>
    <n v="14.41"/>
    <n v="21.94"/>
    <n v="402.58"/>
    <n v="11.17"/>
    <n v="11.17"/>
    <n v="203.85"/>
    <n v="100"/>
    <n v="63.05"/>
    <n v="24.65"/>
    <n v="1.22"/>
    <n v="187.72"/>
    <n v="59.41"/>
    <n v="7.87"/>
    <n v="56.26"/>
    <n v="7.85"/>
    <n v="24.62"/>
    <n v="74.540000000000006"/>
    <n v="6.61"/>
    <n v="13.96"/>
    <n v="43.75"/>
    <n v="42.43"/>
    <n v="1.51"/>
    <n v="11.75"/>
    <n v="74.510000000000005"/>
    <n v="19.95"/>
    <n v="5.53"/>
    <n v="95.44"/>
    <n v="93.37"/>
    <n v="1.17"/>
    <n v="35.57"/>
    <n v="63.05"/>
    <n v="0.81"/>
    <n v="46.91"/>
    <n v="29.68"/>
    <n v="382.45"/>
    <n v="53.09"/>
    <n v="12.88"/>
    <n v="71.72"/>
    <n v="72.25"/>
    <n v="45.56"/>
    <n v="0"/>
    <n v="0.57999999999999996"/>
    <n v="0.17"/>
    <n v="0.63"/>
    <n v="4.0199999999999996"/>
    <n v="0.08"/>
    <n v="1.4"/>
    <n v="-11.21"/>
    <n v="-82.61"/>
    <n v="-26.9"/>
    <n v="1.73"/>
    <n v="34.96"/>
    <n v="-36.44"/>
    <n v="75.099999999999994"/>
    <n v="394.03"/>
  </r>
  <r>
    <n v="510637"/>
    <s v="Pedra Preta"/>
    <s v="MT"/>
    <x v="3"/>
    <n v="51063711"/>
    <s v="Saneamento Básico de Pedra Preta Ltda"/>
    <s v="SBPP"/>
    <s v="Local"/>
    <s v="Água e Esgoto"/>
    <s v="Empresa privada"/>
    <n v="1"/>
    <n v="1"/>
    <n v="12735"/>
    <n v="12735"/>
    <n v="17626"/>
    <n v="17626"/>
    <n v="1"/>
    <n v="0"/>
    <n v="0"/>
    <n v="1"/>
    <n v="1"/>
    <n v="1"/>
    <n v="0"/>
    <n v="0"/>
    <n v="1"/>
    <n v="0"/>
    <n v="0"/>
    <n v="2033"/>
    <n v="2033"/>
    <m/>
    <m/>
    <m/>
    <m/>
    <n v="12735"/>
    <n v="16458"/>
    <n v="5894"/>
    <n v="5534"/>
    <n v="6027"/>
    <n v="5663"/>
    <n v="5892"/>
    <n v="5534"/>
    <n v="76.8"/>
    <n v="76.8"/>
    <n v="1598.8"/>
    <n v="0"/>
    <n v="897.18"/>
    <n v="952.73"/>
    <n v="1037.81"/>
    <n v="1598.8"/>
    <n v="5751"/>
    <n v="5396"/>
    <n v="6025"/>
    <n v="5663"/>
    <n v="1598.8"/>
    <m/>
    <n v="0"/>
    <n v="0"/>
    <n v="0"/>
    <n v="795.78"/>
    <n v="6807"/>
    <n v="6652"/>
    <n v="5749"/>
    <n v="5396"/>
    <n v="52.62"/>
    <m/>
    <n v="12735"/>
    <n v="12612"/>
    <n v="0"/>
    <n v="1098.58"/>
    <n v="865"/>
    <n v="17711"/>
    <n v="21631"/>
    <n v="-3578"/>
    <n v="448"/>
    <n v="-4368"/>
    <n v="2798"/>
    <n v="0"/>
    <n v="-792"/>
    <n v="325"/>
    <n v="-2210"/>
    <n v="576"/>
    <n v="7896"/>
    <n v="7860"/>
    <n v="2669"/>
    <n v="2485"/>
    <n v="2724"/>
    <n v="2577"/>
    <n v="31.54"/>
    <n v="31.54"/>
    <n v="319.36"/>
    <n v="319.36"/>
    <n v="301"/>
    <n v="2589"/>
    <n v="2577"/>
    <n v="2888"/>
    <n v="2485"/>
    <n v="0"/>
    <n v="0"/>
    <n v="0"/>
    <n v="0"/>
    <m/>
    <n v="7896"/>
    <n v="7860"/>
    <n v="43.81"/>
    <n v="2620283.79"/>
    <n v="2080813.43"/>
    <n v="539470.36"/>
    <n v="147284.26999999999"/>
    <n v="2767568.06"/>
    <n v="2588174.91"/>
    <n v="0"/>
    <n v="489303.48"/>
    <n v="480916.33"/>
    <n v="285295.71999999997"/>
    <n v="13976.96"/>
    <n v="724773.72"/>
    <n v="527899.99"/>
    <n v="1875591.3"/>
    <n v="2980063.24"/>
    <n v="6103386.1799999997"/>
    <n v="0"/>
    <n v="1323754.7"/>
    <n v="0"/>
    <n v="18795.16"/>
    <n v="-247630.04"/>
    <n v="254474.66"/>
    <n v="111.81"/>
    <n v="31382.2"/>
    <n v="7"/>
    <n v="8"/>
    <n v="304849.75"/>
    <n v="171606.98"/>
    <n v="0"/>
    <n v="285968.67"/>
    <n v="0"/>
    <n v="285968.67"/>
    <n v="0"/>
    <n v="2980063.24"/>
    <n v="0"/>
    <n v="2980063.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1132.73"/>
    <n v="4.5599999999999996"/>
    <n v="1.96"/>
    <n v="2.0099999999999998"/>
    <n v="1.79"/>
    <n v="13.32"/>
    <n v="38039.43"/>
    <n v="99.98"/>
    <n v="58.03"/>
    <n v="100"/>
    <n v="42.93"/>
    <n v="32.880000000000003"/>
    <n v="12.79"/>
    <n v="33.520000000000003"/>
    <n v="100"/>
    <n v="14.8"/>
    <n v="21.38"/>
    <n v="397.4"/>
    <n v="11.41"/>
    <n v="11.74"/>
    <n v="178.83"/>
    <n v="100"/>
    <n v="62"/>
    <n v="22.79"/>
    <n v="1.4"/>
    <n v="220.77"/>
    <n v="67.12"/>
    <n v="6.48"/>
    <n v="71.58"/>
    <n v="10.89"/>
    <n v="31.03"/>
    <n v="113.73"/>
    <n v="11.63"/>
    <n v="15.21"/>
    <n v="43.36"/>
    <n v="38.64"/>
    <n v="0.75"/>
    <n v="16.25"/>
    <n v="75.19"/>
    <n v="19.489999999999998"/>
    <n v="5.32"/>
    <n v="95.36"/>
    <n v="94.17"/>
    <n v="1.31"/>
    <n v="33.520000000000003"/>
    <n v="62"/>
    <n v="0.9"/>
    <n v="38.380000000000003"/>
    <n v="21.17"/>
    <n v="284.55"/>
    <n v="61.62"/>
    <n v="13.58"/>
    <n v="63.65"/>
    <n v="72.25"/>
    <n v="44.8"/>
    <n v="0"/>
    <n v="0.69"/>
    <n v="0.14000000000000001"/>
    <n v="0.63"/>
    <n v="1.93"/>
    <n v="0.05"/>
    <n v="1.25"/>
    <n v="-28.31"/>
    <n v="-127.88"/>
    <n v="452.91"/>
    <n v="2.0299999999999998"/>
    <n v="20.59"/>
    <n v="-78.98"/>
    <n v="56.17"/>
    <n v="387.83"/>
  </r>
  <r>
    <n v="510637"/>
    <s v="Pedra Preta"/>
    <s v="MT"/>
    <x v="4"/>
    <n v="51063711"/>
    <s v="Saneamento Básico de Pedra Preta Ltda"/>
    <s v="SBPP"/>
    <s v="Local"/>
    <s v="Água e Esgoto"/>
    <s v="Empresa privada"/>
    <n v="1"/>
    <n v="1"/>
    <n v="12612"/>
    <n v="12612"/>
    <n v="17456"/>
    <n v="17456"/>
    <n v="1"/>
    <n v="0"/>
    <n v="0"/>
    <n v="1"/>
    <n v="1"/>
    <n v="1"/>
    <n v="0"/>
    <n v="0"/>
    <n v="1"/>
    <n v="0"/>
    <n v="0"/>
    <n v="2033"/>
    <n v="2033"/>
    <m/>
    <m/>
    <m/>
    <m/>
    <n v="16458"/>
    <n v="16189"/>
    <n v="5534"/>
    <n v="5454"/>
    <n v="5663"/>
    <n v="5597"/>
    <n v="5534"/>
    <n v="5451"/>
    <n v="76.8"/>
    <n v="76.67"/>
    <n v="1375.51"/>
    <n v="0"/>
    <n v="837.27"/>
    <n v="894.5"/>
    <n v="1013.97"/>
    <n v="1375.51"/>
    <n v="5396"/>
    <n v="5308"/>
    <n v="5663"/>
    <n v="5594"/>
    <n v="1375.51"/>
    <m/>
    <n v="0"/>
    <n v="0"/>
    <n v="0"/>
    <n v="769.14"/>
    <n v="6652"/>
    <n v="6406"/>
    <n v="5396"/>
    <n v="5305"/>
    <n v="6.53"/>
    <m/>
    <n v="12612"/>
    <n v="12257"/>
    <n v="0"/>
    <n v="1027.01"/>
    <n v="660"/>
    <n v="18588"/>
    <n v="18834"/>
    <n v="-2550"/>
    <n v="544"/>
    <n v="-790"/>
    <n v="2881"/>
    <n v="0"/>
    <n v="-967"/>
    <n v="324"/>
    <n v="1278"/>
    <n v="305"/>
    <n v="7860"/>
    <n v="7433"/>
    <n v="2485"/>
    <n v="2437"/>
    <n v="2577"/>
    <n v="2437"/>
    <n v="31.54"/>
    <n v="31.54"/>
    <n v="241.55"/>
    <n v="241.55"/>
    <n v="284"/>
    <n v="2577"/>
    <n v="2437"/>
    <n v="2485"/>
    <n v="2437"/>
    <n v="0"/>
    <n v="0"/>
    <n v="0"/>
    <n v="0"/>
    <m/>
    <n v="7860"/>
    <n v="7433"/>
    <n v="140.75"/>
    <n v="2475069"/>
    <n v="1954971.77"/>
    <n v="520097.23"/>
    <n v="89269.4"/>
    <n v="2564338.4"/>
    <n v="2582952.37"/>
    <n v="0"/>
    <n v="480916.33"/>
    <n v="431546.82"/>
    <n v="346199.23"/>
    <n v="15363.81"/>
    <n v="690485.15"/>
    <n v="736367.14"/>
    <n v="2136533.59"/>
    <n v="903657.57"/>
    <n v="5460221.79"/>
    <n v="0"/>
    <n v="1196183.04"/>
    <n v="0"/>
    <n v="14905.67"/>
    <n v="-28609.33"/>
    <n v="329351.78999999998"/>
    <n v="76732.33"/>
    <n v="155121.73000000001"/>
    <n v="8"/>
    <n v="9"/>
    <n v="333212.59000000003"/>
    <n v="1252456.92"/>
    <n v="0"/>
    <n v="561205.85"/>
    <n v="0"/>
    <n v="561205.85"/>
    <n v="0"/>
    <n v="903657.57"/>
    <n v="0"/>
    <n v="903657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957.29"/>
    <n v="4.21"/>
    <n v="1.91"/>
    <n v="1.93"/>
    <n v="1.83"/>
    <n v="19.829999999999998"/>
    <n v="40729.32"/>
    <n v="99.97"/>
    <n v="61.16"/>
    <n v="100"/>
    <n v="45.33"/>
    <n v="25.93"/>
    <n v="12.4"/>
    <n v="27"/>
    <n v="100"/>
    <n v="15.01"/>
    <n v="26.58"/>
    <n v="306.14"/>
    <n v="11.75"/>
    <n v="12.82"/>
    <n v="150.13"/>
    <n v="100"/>
    <n v="62.32"/>
    <n v="20.36"/>
    <n v="1.65"/>
    <n v="262.57"/>
    <n v="74.069999999999993"/>
    <n v="-0.73"/>
    <n v="86.32"/>
    <n v="13.99"/>
    <n v="43.74"/>
    <n v="36.51"/>
    <n v="13.46"/>
    <n v="16.2"/>
    <n v="50.67"/>
    <n v="32.32"/>
    <n v="0.72"/>
    <n v="15.6"/>
    <n v="76.239999999999995"/>
    <n v="20.28"/>
    <n v="3.48"/>
    <n v="95.06"/>
    <n v="93.6"/>
    <n v="1.55"/>
    <n v="27"/>
    <n v="62.32"/>
    <n v="1.07"/>
    <n v="34.659999999999997"/>
    <n v="16.940000000000001"/>
    <n v="236.61"/>
    <n v="65.34"/>
    <n v="13.24"/>
    <n v="67.510000000000005"/>
    <n v="94.28"/>
    <n v="45.03"/>
    <n v="0"/>
    <n v="0.75"/>
    <n v="0.57999999999999996"/>
    <n v="0.59"/>
    <n v="1.21"/>
    <n v="0.05"/>
    <n v="1.04"/>
    <n v="-33.56"/>
    <n v="-88.51"/>
    <n v="-144.88999999999999"/>
    <n v="2.81"/>
    <n v="10.59"/>
    <n v="44.36"/>
    <n v="85.77"/>
    <n v="299.29000000000002"/>
  </r>
  <r>
    <n v="510637"/>
    <s v="Pedra Preta"/>
    <s v="MT"/>
    <x v="5"/>
    <n v="51063711"/>
    <s v="Saneamento Básico de Pedra Preta Ltda"/>
    <s v="SBPP"/>
    <s v="Local"/>
    <s v="Água e Esgoto"/>
    <s v="Empresa privada"/>
    <n v="1"/>
    <n v="1"/>
    <n v="12257"/>
    <n v="12257"/>
    <n v="16965"/>
    <n v="16965"/>
    <n v="1"/>
    <n v="0"/>
    <n v="0"/>
    <n v="1"/>
    <n v="1"/>
    <n v="1"/>
    <n v="0"/>
    <n v="0"/>
    <n v="1"/>
    <n v="0"/>
    <n v="0"/>
    <n v="2033"/>
    <n v="2033"/>
    <m/>
    <m/>
    <m/>
    <m/>
    <n v="16189"/>
    <n v="15982"/>
    <n v="5454"/>
    <n v="5387"/>
    <n v="5597"/>
    <n v="5541"/>
    <n v="5451"/>
    <n v="5381"/>
    <n v="76.67"/>
    <n v="77.48"/>
    <n v="1348.43"/>
    <n v="0"/>
    <n v="817.94"/>
    <n v="823.53"/>
    <n v="981.29"/>
    <n v="1348.43"/>
    <n v="5308"/>
    <n v="5240"/>
    <n v="5594"/>
    <n v="5535"/>
    <n v="1348.43"/>
    <m/>
    <n v="0"/>
    <n v="0"/>
    <n v="0"/>
    <n v="740.19"/>
    <n v="6406"/>
    <n v="6171"/>
    <n v="5305"/>
    <n v="5235"/>
    <n v="0"/>
    <m/>
    <n v="12257"/>
    <n v="12146"/>
    <n v="0"/>
    <n v="960.83"/>
    <n v="666"/>
    <n v="19303"/>
    <n v="18905"/>
    <n v="-1700"/>
    <n v="499"/>
    <n v="-101"/>
    <n v="4243"/>
    <n v="0"/>
    <n v="-1081"/>
    <n v="323"/>
    <n v="18905"/>
    <n v="-101"/>
    <n v="7433"/>
    <n v="7433"/>
    <n v="2437"/>
    <n v="2437"/>
    <n v="2437"/>
    <n v="2437"/>
    <n v="31.54"/>
    <n v="26.01"/>
    <n v="104.97"/>
    <n v="104.97"/>
    <n v="127.3"/>
    <n v="2437"/>
    <n v="2437"/>
    <n v="2437"/>
    <n v="2437"/>
    <n v="0"/>
    <n v="0"/>
    <n v="0"/>
    <n v="0"/>
    <m/>
    <n v="7433"/>
    <n v="7433"/>
    <n v="94.19"/>
    <n v="2176151.2200000002"/>
    <n v="1925968.73"/>
    <n v="250182.49"/>
    <n v="23038.47"/>
    <n v="2199189.69"/>
    <n v="2116302.11"/>
    <n v="0"/>
    <n v="431546.82"/>
    <n v="432671.46"/>
    <n v="452479.08"/>
    <n v="23251.78"/>
    <n v="668800.55000000005"/>
    <n v="439274.06"/>
    <n v="2101120"/>
    <n v="423453.64"/>
    <n v="3728740.49"/>
    <n v="0"/>
    <n v="1204166.8500000001"/>
    <n v="0"/>
    <n v="16251.19"/>
    <n v="0"/>
    <n v="139098.29"/>
    <n v="1870113.34"/>
    <n v="15039"/>
    <n v="9"/>
    <n v="8"/>
    <n v="501063.34"/>
    <n v="0"/>
    <n v="0"/>
    <n v="2024250.63"/>
    <n v="0"/>
    <n v="2024250.63"/>
    <n v="0"/>
    <n v="423453.64"/>
    <n v="0"/>
    <n v="423453.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941.88"/>
    <n v="3.36"/>
    <n v="1.96"/>
    <n v="1.96"/>
    <n v="1.97"/>
    <n v="23.92"/>
    <n v="53232.83"/>
    <n v="99.92"/>
    <n v="60.66"/>
    <n v="100"/>
    <n v="58.36"/>
    <n v="27.23"/>
    <n v="12.25"/>
    <n v="12.75"/>
    <n v="100"/>
    <n v="14.68"/>
    <n v="16.75"/>
    <n v="477.91"/>
    <n v="12.26"/>
    <n v="11.81"/>
    <n v="140.27000000000001"/>
    <n v="100"/>
    <n v="60.64"/>
    <n v="20.18"/>
    <n v="1.9"/>
    <n v="262.44"/>
    <n v="72.77"/>
    <n v="3.77"/>
    <n v="96.55"/>
    <n v="20.79"/>
    <n v="40.98"/>
    <n v="19.46"/>
    <n v="23.03"/>
    <n v="21.54"/>
    <n v="42.44"/>
    <n v="31.83"/>
    <n v="1.1100000000000001"/>
    <n v="23.85"/>
    <n v="87.58"/>
    <n v="11.38"/>
    <n v="1.05"/>
    <n v="94.7"/>
    <n v="99.32"/>
    <n v="1.57"/>
    <n v="12.75"/>
    <n v="60.64"/>
    <n v="1.08"/>
    <n v="38.93"/>
    <n v="18.66"/>
    <n v="265.3"/>
    <n v="61.07"/>
    <n v="12.32"/>
    <n v="70.64"/>
    <n v="95.43"/>
    <n v="43.81"/>
    <n v="0"/>
    <n v="0.71"/>
    <n v="0.9"/>
    <n v="0.63"/>
    <n v="1.33"/>
    <n v="0.05"/>
    <n v="1.01"/>
    <n v="-25.48"/>
    <n v="-40.07"/>
    <n v="-106.32"/>
    <n v="2.57"/>
    <n v="-2.38"/>
    <n v="445.56"/>
    <n v="83.83"/>
    <n v="469.05"/>
  </r>
  <r>
    <n v="510637"/>
    <s v="Pedra Preta"/>
    <s v="MT"/>
    <x v="6"/>
    <n v="51063711"/>
    <s v="Saneamento Básico de Pedra Preta Ltda"/>
    <s v="SBPP"/>
    <s v="Local"/>
    <s v="Água e Esgoto"/>
    <s v="Empresa privada"/>
    <n v="1"/>
    <n v="1"/>
    <n v="12146"/>
    <n v="12146"/>
    <n v="16811"/>
    <n v="16811"/>
    <n v="1"/>
    <n v="0"/>
    <n v="0"/>
    <n v="1"/>
    <n v="1"/>
    <n v="1"/>
    <n v="0"/>
    <n v="0"/>
    <n v="1"/>
    <n v="0"/>
    <n v="0"/>
    <n v="2033"/>
    <n v="2033"/>
    <m/>
    <m/>
    <m/>
    <m/>
    <n v="15982"/>
    <n v="15662"/>
    <n v="5387"/>
    <n v="5264"/>
    <n v="5541"/>
    <n v="5420"/>
    <n v="5381"/>
    <n v="5264"/>
    <n v="77.48"/>
    <n v="77.48"/>
    <n v="1426.74"/>
    <n v="0"/>
    <n v="798.12"/>
    <n v="799.42"/>
    <n v="967.75"/>
    <n v="1426.74"/>
    <n v="5240"/>
    <n v="5135"/>
    <n v="5535"/>
    <n v="5420"/>
    <n v="1426.74"/>
    <m/>
    <n v="0"/>
    <n v="0"/>
    <n v="0"/>
    <n v="730.13"/>
    <n v="6171"/>
    <n v="5977"/>
    <n v="5235"/>
    <n v="5135"/>
    <n v="0.87"/>
    <m/>
    <n v="12146"/>
    <n v="12047"/>
    <n v="0"/>
    <n v="894.61"/>
    <n v="546"/>
    <n v="17591"/>
    <n v="15450"/>
    <n v="-1000"/>
    <n v="542"/>
    <n v="1599"/>
    <n v="7684"/>
    <n v="0"/>
    <n v="-358"/>
    <n v="97"/>
    <n v="-349"/>
    <n v="293"/>
    <n v="7433"/>
    <n v="7247"/>
    <n v="2437"/>
    <n v="2363"/>
    <n v="2437"/>
    <n v="2376"/>
    <n v="26.01"/>
    <n v="27.8"/>
    <n v="90.81"/>
    <n v="90.81"/>
    <n v="90.81"/>
    <n v="2437"/>
    <n v="2376"/>
    <n v="2437"/>
    <n v="2376"/>
    <n v="0"/>
    <n v="0"/>
    <n v="0"/>
    <n v="0"/>
    <m/>
    <n v="7433"/>
    <n v="7247"/>
    <n v="5.03"/>
    <n v="2151206.88"/>
    <n v="1918884.34"/>
    <n v="232322.54"/>
    <n v="33735.230000000003"/>
    <n v="2184942.11"/>
    <n v="2115772.4700000002"/>
    <n v="0"/>
    <n v="432671.46"/>
    <n v="351367.8"/>
    <n v="450787.4"/>
    <n v="11362.62"/>
    <n v="558806.47"/>
    <n v="400924.72"/>
    <n v="1618579.28"/>
    <n v="65941.67"/>
    <n v="2379199.0299999998"/>
    <n v="0"/>
    <n v="694678.08"/>
    <n v="0"/>
    <n v="16085.64"/>
    <n v="0"/>
    <n v="253795.04"/>
    <n v="4753372.0599999996"/>
    <n v="59265.8"/>
    <n v="8"/>
    <n v="7"/>
    <n v="180612.43"/>
    <n v="0"/>
    <n v="0"/>
    <n v="5066432.9000000004"/>
    <n v="0"/>
    <n v="5066432.9000000004"/>
    <n v="0"/>
    <n v="65941.67"/>
    <n v="0"/>
    <n v="65941.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1051.5999999999999"/>
    <n v="2.25"/>
    <n v="2.0299999999999998"/>
    <n v="1.98"/>
    <n v="2.56"/>
    <n v="35.799999999999997"/>
    <n v="60104.99"/>
    <n v="99.94"/>
    <n v="55.97"/>
    <n v="100"/>
    <n v="90.42"/>
    <n v="32.130000000000003"/>
    <n v="12.14"/>
    <n v="11.36"/>
    <n v="100"/>
    <n v="14.72"/>
    <n v="14.17"/>
    <n v="556.58000000000004"/>
    <n v="12.76"/>
    <n v="11.18"/>
    <n v="138.43"/>
    <n v="100"/>
    <n v="61.2"/>
    <n v="21.69"/>
    <n v="1.53"/>
    <n v="205.22"/>
    <n v="67.87"/>
    <n v="3.17"/>
    <n v="75.239999999999995"/>
    <n v="20.96"/>
    <n v="39.590000000000003"/>
    <n v="3.07"/>
    <n v="8.4"/>
    <n v="27.85"/>
    <n v="52.62"/>
    <n v="34.520000000000003"/>
    <n v="0.7"/>
    <n v="11.16"/>
    <n v="87.82"/>
    <n v="10.63"/>
    <n v="1.54"/>
    <n v="94.65"/>
    <n v="99.84"/>
    <n v="1.41"/>
    <n v="11.36"/>
    <n v="61.2"/>
    <n v="0.97"/>
    <n v="43.93"/>
    <n v="22.15"/>
    <n v="322.27999999999997"/>
    <n v="56.07"/>
    <n v="12.16"/>
    <n v="71.290000000000006"/>
    <n v="95.07"/>
    <n v="44.22"/>
    <n v="0"/>
    <n v="0.63"/>
    <n v="0.06"/>
    <n v="0.62"/>
    <n v="1.01"/>
    <n v="0.04"/>
    <n v="0.91"/>
    <n v="-4.66"/>
    <n v="-13.01"/>
    <n v="-38.479999999999997"/>
    <n v="3.39"/>
    <n v="3.81"/>
    <n v="-4.54"/>
    <n v="125.6"/>
    <n v="545.19000000000005"/>
  </r>
  <r>
    <n v="510637"/>
    <s v="Pedra Preta"/>
    <s v="MT"/>
    <x v="7"/>
    <n v="51063711"/>
    <s v="Saneamento Básico de Pedra Preta Ltda"/>
    <s v="SBPP"/>
    <s v="Local"/>
    <s v="Água e Esgoto"/>
    <s v="Empresa privada"/>
    <n v="1"/>
    <n v="1"/>
    <n v="12047"/>
    <n v="12047"/>
    <n v="16674"/>
    <n v="16674"/>
    <n v="1"/>
    <n v="0"/>
    <n v="0"/>
    <n v="1"/>
    <n v="1"/>
    <n v="1"/>
    <n v="0"/>
    <n v="0"/>
    <n v="1"/>
    <n v="0"/>
    <n v="0"/>
    <n v="2033"/>
    <n v="2033"/>
    <m/>
    <m/>
    <m/>
    <m/>
    <n v="15662"/>
    <n v="15695"/>
    <n v="5264"/>
    <n v="4985"/>
    <n v="5420"/>
    <n v="5146"/>
    <n v="5264"/>
    <n v="4985"/>
    <n v="77.48"/>
    <n v="77.48"/>
    <n v="1356.29"/>
    <n v="0"/>
    <n v="692.75"/>
    <n v="693.1"/>
    <n v="895.66"/>
    <n v="1356.29"/>
    <n v="5135"/>
    <m/>
    <n v="5420"/>
    <n v="5146"/>
    <n v="1356.29"/>
    <m/>
    <n v="0"/>
    <n v="0"/>
    <n v="0"/>
    <m/>
    <n v="5977"/>
    <n v="5554"/>
    <n v="5135"/>
    <m/>
    <n v="4.6500000000000004"/>
    <m/>
    <n v="12047"/>
    <n v="11931"/>
    <n v="0"/>
    <n v="929.08"/>
    <n v="475.55"/>
    <n v="13203.31"/>
    <n v="6392.65"/>
    <n v="-495.39"/>
    <n v="6145.42"/>
    <n v="665.23"/>
    <n v="2081.58"/>
    <n v="0"/>
    <n v="-201.63"/>
    <n v="12727.75"/>
    <n v="-235.96"/>
    <n v="57.79"/>
    <n v="7247"/>
    <n v="970"/>
    <n v="2363"/>
    <n v="312"/>
    <n v="2376"/>
    <n v="320"/>
    <n v="27.8"/>
    <n v="8.85"/>
    <n v="191.24"/>
    <n v="191.24"/>
    <n v="239.05"/>
    <n v="2376"/>
    <m/>
    <n v="2376"/>
    <n v="322"/>
    <n v="0"/>
    <n v="0"/>
    <n v="0"/>
    <n v="0"/>
    <m/>
    <n v="7247"/>
    <n v="970"/>
    <n v="6.43"/>
    <n v="1938040.58"/>
    <n v="1836732.9"/>
    <n v="101307.68"/>
    <n v="112826.85"/>
    <n v="2050867.43"/>
    <n v="1873062.02"/>
    <n v="0"/>
    <n v="351367.8"/>
    <m/>
    <n v="389241.78"/>
    <n v="25110.97"/>
    <n v="560366.36"/>
    <n v="417123.32"/>
    <n v="1738359.41"/>
    <n v="121729.98"/>
    <n v="2184623.5"/>
    <n v="0"/>
    <n v="308240.32"/>
    <n v="0"/>
    <n v="2823.59"/>
    <n v="16293.79"/>
    <n v="1028480.71"/>
    <n v="3386827.54"/>
    <n v="257222.78"/>
    <n v="7"/>
    <n v="7"/>
    <n v="343693.39"/>
    <n v="0"/>
    <n v="0"/>
    <n v="4672531.03"/>
    <n v="0"/>
    <n v="4672531.03"/>
    <n v="0"/>
    <n v="121729.98"/>
    <n v="0"/>
    <n v="121729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947.29"/>
    <n v="1.93"/>
    <n v="1.71"/>
    <n v="2.0499999999999998"/>
    <n v="0.42"/>
    <n v="36.909999999999997"/>
    <n v="55605.97"/>
    <n v="100"/>
    <n v="51.25"/>
    <n v="100"/>
    <n v="88.71"/>
    <n v="33.74"/>
    <n v="10.93"/>
    <n v="27.59"/>
    <n v="100"/>
    <n v="14.13"/>
    <n v="14.5"/>
    <n v="457.27"/>
    <n v="13.44"/>
    <n v="13.58"/>
    <n v="121.12"/>
    <n v="100"/>
    <n v="60.16"/>
    <n v="21.39"/>
    <n v="1.53"/>
    <n v="262.16000000000003"/>
    <n v="66.260000000000005"/>
    <n v="8.67"/>
    <n v="89.7"/>
    <n v="20.079999999999998"/>
    <n v="41.61"/>
    <n v="6.28"/>
    <n v="17.73"/>
    <n v="22.39"/>
    <n v="46.39"/>
    <n v="32.24"/>
    <n v="1.44"/>
    <n v="19.77"/>
    <n v="89.56"/>
    <n v="4.9400000000000004"/>
    <n v="5.5"/>
    <n v="97.2"/>
    <n v="99.95"/>
    <n v="1.37"/>
    <n v="27.59"/>
    <n v="60.16"/>
    <n v="1.08"/>
    <n v="48.72"/>
    <n v="23.29"/>
    <n v="352.08"/>
    <n v="51.28"/>
    <n v="10.93"/>
    <n v="61.68"/>
    <n v="93.93"/>
    <n v="43.46"/>
    <n v="0"/>
    <n v="0.69"/>
    <n v="0.03"/>
    <n v="0.6"/>
    <n v="0.08"/>
    <n v="1.05"/>
    <n v="0.95"/>
    <n v="-9.69"/>
    <n v="-23.8"/>
    <n v="-42.68"/>
    <n v="49.01"/>
    <n v="2.78"/>
    <n v="-11.34"/>
    <n v="99.82"/>
    <n v="445.61"/>
  </r>
  <r>
    <n v="510637"/>
    <s v="Pedra Preta"/>
    <s v="MT"/>
    <x v="8"/>
    <n v="51063711"/>
    <s v="Saneamento Básico de Pedra Preta Ltda"/>
    <s v="SBPP"/>
    <s v="Local"/>
    <s v="Água e Esgoto"/>
    <s v="Empresa privada"/>
    <n v="1"/>
    <n v="1"/>
    <n v="11931"/>
    <n v="11931"/>
    <n v="16513"/>
    <n v="16513"/>
    <n v="1"/>
    <n v="0"/>
    <n v="0"/>
    <n v="1"/>
    <n v="1"/>
    <n v="1"/>
    <n v="0"/>
    <n v="0"/>
    <n v="1"/>
    <n v="0"/>
    <n v="0"/>
    <n v="2033"/>
    <n v="2033"/>
    <m/>
    <m/>
    <m/>
    <m/>
    <n v="15695"/>
    <n v="11811"/>
    <n v="4985"/>
    <n v="4773"/>
    <n v="5146"/>
    <n v="4938"/>
    <n v="4985"/>
    <n v="4771"/>
    <n v="77.48"/>
    <n v="67.44"/>
    <n v="1081.48"/>
    <n v="0"/>
    <n v="632.44000000000005"/>
    <n v="636.30999999999995"/>
    <n v="813.31"/>
    <n v="1081.48"/>
    <m/>
    <m/>
    <n v="5146"/>
    <n v="4936"/>
    <n v="1081.48"/>
    <m/>
    <n v="0"/>
    <n v="0"/>
    <n v="0"/>
    <m/>
    <n v="5554"/>
    <n v="5313"/>
    <m/>
    <m/>
    <n v="19.71"/>
    <m/>
    <n v="11931"/>
    <n v="11811"/>
    <n v="0"/>
    <n v="893.71"/>
    <n v="834.18"/>
    <n v="6998.27"/>
    <n v="1566.58"/>
    <n v="-110.31"/>
    <n v="4271.07"/>
    <n v="1160.6199999999999"/>
    <n v="1569.85"/>
    <n v="0"/>
    <n v="5.53"/>
    <n v="6164.09"/>
    <n v="-50.98"/>
    <n v="64.849999999999994"/>
    <n v="970"/>
    <m/>
    <n v="312"/>
    <m/>
    <n v="320"/>
    <m/>
    <n v="8.85"/>
    <m/>
    <n v="11.21"/>
    <n v="11.21"/>
    <n v="11.21"/>
    <m/>
    <m/>
    <n v="322"/>
    <m/>
    <n v="0"/>
    <n v="0"/>
    <n v="0"/>
    <n v="0"/>
    <m/>
    <n v="970"/>
    <m/>
    <n v="1.72"/>
    <n v="1521412.83"/>
    <n v="1498129.55"/>
    <n v="23283.279999999999"/>
    <n v="48443.71"/>
    <n v="1569856.54"/>
    <n v="1715819.86"/>
    <n v="0"/>
    <m/>
    <n v="313165.65999999997"/>
    <n v="399815.76"/>
    <n v="9248"/>
    <n v="378590.69"/>
    <n v="173055.37"/>
    <n v="1302112.82"/>
    <n v="192145.54"/>
    <n v="1534764.62"/>
    <n v="0"/>
    <n v="32258.82"/>
    <n v="0"/>
    <n v="7045.74"/>
    <n v="8247.44"/>
    <n v="2087643.66"/>
    <n v="2395416.37"/>
    <n v="131991.54999999999"/>
    <n v="7"/>
    <n v="9"/>
    <n v="334357.26"/>
    <n v="0"/>
    <n v="0"/>
    <n v="4615051.58"/>
    <n v="0"/>
    <n v="4615051.58"/>
    <n v="0"/>
    <n v="192145.54"/>
    <n v="0"/>
    <n v="192145.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70.25"/>
    <n v="1.86"/>
    <n v="1.85"/>
    <n v="1.84"/>
    <n v="2.08"/>
    <n v="37.33"/>
    <n v="49976.97"/>
    <n v="99.98"/>
    <n v="59.56"/>
    <n v="100"/>
    <n v="99.13"/>
    <n v="23.4"/>
    <n v="10.45"/>
    <n v="1.76"/>
    <n v="100"/>
    <n v="13.44"/>
    <n v="11.46"/>
    <n v="467.78"/>
    <n v="13.34"/>
    <n v="27.48"/>
    <n v="126.76"/>
    <n v="100"/>
    <n v="8.1300000000000008"/>
    <n v="17.87"/>
    <n v="1.58"/>
    <n v="242.84"/>
    <n v="76.599999999999994"/>
    <n v="-9.3000000000000007"/>
    <n v="85.59"/>
    <n v="26.28"/>
    <n v="37.65"/>
    <n v="12.63"/>
    <n v="21.98"/>
    <n v="30.71"/>
    <n v="44"/>
    <n v="29.08"/>
    <n v="0.71"/>
    <n v="25.68"/>
    <n v="95.43"/>
    <n v="1.48"/>
    <n v="3.09"/>
    <m/>
    <n v="99.39"/>
    <n v="1.64"/>
    <n v="1.76"/>
    <n v="8.1300000000000008"/>
    <n v="1.54"/>
    <n v="40.07"/>
    <n v="16.09"/>
    <n v="238.91"/>
    <n v="59.93"/>
    <n v="10.52"/>
    <m/>
    <n v="95.05"/>
    <n v="5.87"/>
    <n v="0"/>
    <n v="0.83"/>
    <n v="0.15"/>
    <n v="0.42"/>
    <n v="0.2"/>
    <n v="1.2"/>
    <n v="0.83"/>
    <n v="0.35"/>
    <n v="-7.03"/>
    <n v="-8.68"/>
    <n v="73.16"/>
    <n v="4.13"/>
    <n v="-3.25"/>
    <n v="114.2"/>
    <n v="452.86"/>
  </r>
  <r>
    <n v="510642"/>
    <s v="Peixoto de Azevedo"/>
    <s v="MT"/>
    <x v="0"/>
    <n v="51064211"/>
    <s v="Águas de Peixoto S/A"/>
    <s v="APA"/>
    <s v="Local"/>
    <s v="Água e Esgoto"/>
    <s v="Empresa privada"/>
    <n v="1"/>
    <n v="1"/>
    <m/>
    <m/>
    <n v="32714"/>
    <n v="32714"/>
    <n v="1"/>
    <n v="0"/>
    <n v="0"/>
    <n v="1"/>
    <n v="1"/>
    <n v="1"/>
    <n v="0"/>
    <n v="0"/>
    <n v="1"/>
    <n v="0"/>
    <n v="0"/>
    <n v="2030"/>
    <n v="2030"/>
    <m/>
    <m/>
    <m/>
    <m/>
    <n v="22170"/>
    <n v="22942"/>
    <n v="9725"/>
    <n v="9440"/>
    <n v="9745"/>
    <n v="9449"/>
    <n v="9673"/>
    <n v="9278"/>
    <n v="116.56"/>
    <n v="104.24"/>
    <n v="1971.57"/>
    <n v="1971.57"/>
    <n v="1125.22"/>
    <n v="1157.2"/>
    <n v="1342.18"/>
    <n v="1971.57"/>
    <n v="9397"/>
    <n v="9126"/>
    <n v="9693"/>
    <n v="9287"/>
    <n v="0"/>
    <m/>
    <n v="0"/>
    <n v="0"/>
    <n v="0"/>
    <n v="1125.22"/>
    <n v="10107"/>
    <n v="9782"/>
    <n v="9347"/>
    <n v="8975"/>
    <n v="5.8"/>
    <m/>
    <m/>
    <n v="22942"/>
    <n v="1971.57"/>
    <n v="1365.23"/>
    <n v="1518"/>
    <n v="31127"/>
    <n v="31613"/>
    <n v="247"/>
    <n v="715"/>
    <n v="1202"/>
    <n v="8408"/>
    <n v="0"/>
    <n v="374"/>
    <n v="8817"/>
    <n v="2239"/>
    <n v="2366"/>
    <n v="16588"/>
    <n v="17136"/>
    <n v="4787"/>
    <n v="4939"/>
    <n v="4790"/>
    <n v="4942"/>
    <n v="68.58"/>
    <n v="53.78"/>
    <n v="455.04"/>
    <n v="455.04"/>
    <n v="349.15"/>
    <n v="4726"/>
    <n v="4882"/>
    <n v="5279"/>
    <n v="5267"/>
    <n v="0"/>
    <n v="0"/>
    <n v="0"/>
    <n v="0"/>
    <m/>
    <m/>
    <n v="17136"/>
    <n v="102.78"/>
    <n v="5806005.2400000002"/>
    <n v="4703748.26"/>
    <n v="1102256.98"/>
    <n v="216987.81"/>
    <n v="6022993.0499999998"/>
    <n v="5348227.42"/>
    <n v="0"/>
    <n v="1481544.22"/>
    <n v="1085913.33"/>
    <n v="426055.89"/>
    <n v="183715.39"/>
    <n v="1145023.6100000001"/>
    <n v="572928.46"/>
    <n v="2948814.35"/>
    <n v="0"/>
    <n v="5584861.0800000001"/>
    <n v="0"/>
    <n v="1727176.54"/>
    <n v="0"/>
    <n v="127854.39"/>
    <n v="78847.490000000005"/>
    <n v="1890379.71"/>
    <n v="694488.06"/>
    <n v="357535.96"/>
    <n v="14"/>
    <n v="14"/>
    <n v="493236.61"/>
    <n v="830022.7"/>
    <n v="0"/>
    <n v="2942403.73"/>
    <n v="0"/>
    <n v="2942403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33.07"/>
    <n v="3.3"/>
    <n v="3.43"/>
    <n v="3.5"/>
    <n v="3.16"/>
    <n v="17.89"/>
    <n v="30432.560000000001"/>
    <n v="98.88"/>
    <n v="57.24"/>
    <n v="100"/>
    <n v="103.96"/>
    <n v="31.72"/>
    <n v="9.8800000000000008"/>
    <n v="39.32"/>
    <n v="100"/>
    <n v="11.65"/>
    <n v="32.83"/>
    <n v="440.59"/>
    <n v="11.1"/>
    <n v="11.6"/>
    <n v="140.56"/>
    <m/>
    <m/>
    <n v="17.12"/>
    <n v="1.74"/>
    <n v="203.89"/>
    <n v="68.28"/>
    <n v="11.2"/>
    <n v="50.79"/>
    <n v="7.34"/>
    <n v="17.21"/>
    <n v="0"/>
    <n v="8.5"/>
    <n v="14.45"/>
    <n v="33.880000000000003"/>
    <n v="38.83"/>
    <n v="6.23"/>
    <n v="16.73"/>
    <n v="78.099999999999994"/>
    <n v="18.3"/>
    <n v="3.6"/>
    <n v="96.5"/>
    <n v="97.24"/>
    <n v="1.46"/>
    <n v="39.32"/>
    <m/>
    <n v="0.97"/>
    <n v="41.13"/>
    <n v="20.07"/>
    <n v="231.18"/>
    <n v="58.87"/>
    <n v="10.050000000000001"/>
    <n v="88.55"/>
    <n v="67.77"/>
    <n v="50.71"/>
    <n v="100"/>
    <n v="0.69"/>
    <n v="0.23"/>
    <n v="0.78"/>
    <n v="2.12"/>
    <n v="0.32"/>
    <n v="1.04"/>
    <n v="4.45"/>
    <n v="2.94"/>
    <n v="25.86"/>
    <n v="2.21"/>
    <n v="28.14"/>
    <n v="26.63"/>
    <n v="176.65"/>
    <n v="440.06"/>
  </r>
  <r>
    <n v="510642"/>
    <s v="Peixoto de Azevedo"/>
    <s v="MT"/>
    <x v="1"/>
    <n v="51064211"/>
    <s v="Águas de Peixoto S/A"/>
    <s v="APA"/>
    <s v="Local"/>
    <s v="Água e Esgoto"/>
    <s v="Empresa privada"/>
    <n v="1"/>
    <n v="1"/>
    <n v="22942"/>
    <n v="22942"/>
    <n v="35695"/>
    <n v="35695"/>
    <n v="1"/>
    <n v="0"/>
    <n v="0"/>
    <n v="1"/>
    <n v="1"/>
    <n v="1"/>
    <n v="0"/>
    <n v="0"/>
    <n v="1"/>
    <n v="0"/>
    <n v="0"/>
    <n v="2030"/>
    <n v="2030"/>
    <m/>
    <m/>
    <m/>
    <m/>
    <n v="22942"/>
    <n v="22713"/>
    <n v="9440"/>
    <n v="8258"/>
    <n v="9449"/>
    <n v="8267"/>
    <n v="9278"/>
    <n v="8251"/>
    <n v="104.24"/>
    <n v="104.24"/>
    <n v="1930.55"/>
    <n v="1930.55"/>
    <n v="1238.78"/>
    <n v="1285.52"/>
    <n v="1284"/>
    <n v="1930.55"/>
    <n v="9126"/>
    <n v="7969"/>
    <n v="9287"/>
    <n v="8260"/>
    <n v="0"/>
    <m/>
    <n v="0"/>
    <n v="0"/>
    <n v="0"/>
    <n v="1166.54"/>
    <n v="9782"/>
    <n v="9426"/>
    <n v="8975"/>
    <n v="7962"/>
    <n v="1.06"/>
    <m/>
    <n v="22942"/>
    <n v="22713"/>
    <n v="1930.55"/>
    <n v="1159.6600000000001"/>
    <n v="1120"/>
    <n v="24908"/>
    <n v="24942"/>
    <n v="2135"/>
    <n v="655"/>
    <n v="689"/>
    <n v="7672"/>
    <n v="0"/>
    <n v="672"/>
    <n v="3476"/>
    <n v="3651"/>
    <n v="2188"/>
    <n v="17136"/>
    <n v="16908"/>
    <n v="4939"/>
    <n v="4851"/>
    <n v="4942"/>
    <n v="4853"/>
    <n v="53.78"/>
    <n v="53.78"/>
    <n v="537.88"/>
    <n v="537.88"/>
    <n v="297.8"/>
    <n v="4882"/>
    <n v="4817"/>
    <n v="5267"/>
    <n v="5097"/>
    <n v="0"/>
    <n v="0"/>
    <n v="0"/>
    <n v="0"/>
    <m/>
    <n v="17136"/>
    <n v="16908"/>
    <n v="90.05"/>
    <n v="4909805.41"/>
    <n v="4132049.28"/>
    <n v="777756.13"/>
    <n v="185770.67"/>
    <n v="5095576.08"/>
    <n v="4869719.5"/>
    <n v="0"/>
    <n v="1085913.33"/>
    <n v="930471.05"/>
    <n v="609926.93000000005"/>
    <n v="110168.66"/>
    <n v="922678.33"/>
    <n v="484724.35"/>
    <n v="2602926.38"/>
    <n v="0"/>
    <n v="2415588.73"/>
    <n v="0"/>
    <n v="1167666.8799999999"/>
    <n v="0"/>
    <n v="112124.89"/>
    <n v="-1611410.66"/>
    <n v="2440733.87"/>
    <n v="607302.87"/>
    <n v="0"/>
    <n v="14"/>
    <n v="12"/>
    <n v="363303.22"/>
    <n v="256406.13"/>
    <n v="0"/>
    <n v="3048036.74"/>
    <n v="0"/>
    <n v="3048036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58.1199999999999"/>
    <n v="1.53"/>
    <n v="3.1"/>
    <n v="3.22"/>
    <n v="2.61"/>
    <n v="45.32"/>
    <n v="46917.46"/>
    <n v="99.05"/>
    <n v="64.2"/>
    <n v="100"/>
    <n v="203.26"/>
    <n v="33.450000000000003"/>
    <n v="11.77"/>
    <n v="41.84"/>
    <n v="100"/>
    <n v="12.08"/>
    <n v="23.33"/>
    <n v="589.57000000000005"/>
    <n v="10.85"/>
    <n v="10.38"/>
    <n v="154.29"/>
    <n v="100"/>
    <n v="74.69"/>
    <n v="18.16"/>
    <n v="1.65"/>
    <n v="189.23"/>
    <n v="66.55"/>
    <n v="4.43"/>
    <n v="53.01"/>
    <n v="12.42"/>
    <n v="22.3"/>
    <n v="0"/>
    <n v="7.4"/>
    <n v="23.43"/>
    <n v="42.05"/>
    <n v="35.450000000000003"/>
    <n v="4.2300000000000004"/>
    <n v="13.96"/>
    <n v="81.09"/>
    <n v="15.26"/>
    <n v="3.65"/>
    <n v="96.49"/>
    <n v="96.36"/>
    <n v="1.47"/>
    <n v="41.84"/>
    <n v="74.69"/>
    <n v="0.95"/>
    <n v="33.380000000000003"/>
    <n v="16.93"/>
    <n v="199.38"/>
    <n v="66.62"/>
    <n v="12.09"/>
    <n v="76.72"/>
    <n v="64.27"/>
    <n v="48.01"/>
    <n v="100"/>
    <n v="0.6"/>
    <n v="0.17"/>
    <n v="0.74"/>
    <n v="1.71"/>
    <n v="0.18"/>
    <n v="1.03"/>
    <n v="8.76"/>
    <n v="27.83"/>
    <n v="-147.65"/>
    <n v="2.56"/>
    <n v="28.52"/>
    <n v="47.59"/>
    <n v="491.14"/>
    <n v="589.08000000000004"/>
  </r>
  <r>
    <n v="510642"/>
    <s v="Peixoto de Azevedo"/>
    <s v="MT"/>
    <x v="2"/>
    <n v="51064211"/>
    <s v="Águas de Peixoto S/A"/>
    <s v="APA"/>
    <s v="Local"/>
    <s v="Água e Esgoto"/>
    <s v="Empresa privada"/>
    <n v="1"/>
    <n v="1"/>
    <n v="22713"/>
    <n v="22713"/>
    <n v="35338"/>
    <n v="35338"/>
    <n v="1"/>
    <n v="0"/>
    <n v="0"/>
    <n v="1"/>
    <n v="1"/>
    <n v="1"/>
    <n v="0"/>
    <n v="0"/>
    <n v="1"/>
    <n v="0"/>
    <n v="0"/>
    <n v="2030"/>
    <n v="2030"/>
    <m/>
    <m/>
    <m/>
    <m/>
    <n v="22713"/>
    <n v="27729"/>
    <n v="8258"/>
    <n v="7893"/>
    <n v="8267"/>
    <n v="7900"/>
    <n v="8251"/>
    <n v="7885"/>
    <n v="104.24"/>
    <n v="103.77"/>
    <n v="1751.09"/>
    <n v="1751.09"/>
    <n v="1207.75"/>
    <n v="1236.95"/>
    <n v="1279.69"/>
    <n v="1751.09"/>
    <n v="7969"/>
    <n v="7613"/>
    <n v="8260"/>
    <n v="7892"/>
    <n v="0"/>
    <m/>
    <n v="0"/>
    <n v="0"/>
    <n v="0"/>
    <n v="1043.97"/>
    <n v="9426"/>
    <n v="9154"/>
    <n v="7962"/>
    <n v="7605"/>
    <n v="9.52"/>
    <m/>
    <n v="22713"/>
    <n v="22190"/>
    <n v="1751.09"/>
    <n v="1013.93"/>
    <n v="4175"/>
    <n v="23964"/>
    <n v="25961"/>
    <n v="320"/>
    <n v="827.39"/>
    <n v="2824"/>
    <n v="6116"/>
    <n v="0"/>
    <n v="166"/>
    <n v="1049"/>
    <n v="2042"/>
    <n v="1887"/>
    <n v="16908"/>
    <n v="16079"/>
    <n v="4851"/>
    <n v="4615"/>
    <n v="4853"/>
    <n v="4616"/>
    <n v="53.78"/>
    <n v="53.78"/>
    <n v="580.9"/>
    <n v="580.9"/>
    <n v="276"/>
    <n v="4817"/>
    <n v="4581"/>
    <n v="5097"/>
    <n v="4900"/>
    <n v="0"/>
    <n v="0"/>
    <n v="0"/>
    <n v="0"/>
    <m/>
    <n v="16908"/>
    <n v="16079"/>
    <n v="87.78"/>
    <n v="4886839"/>
    <n v="4196404.3499999996"/>
    <n v="690434.65"/>
    <n v="131087.37"/>
    <n v="5017926.37"/>
    <n v="4790952.54"/>
    <n v="0"/>
    <n v="930471.05"/>
    <n v="1320745.6399999999"/>
    <n v="366284.49"/>
    <n v="105413.36"/>
    <n v="760624.01"/>
    <n v="480667.25"/>
    <n v="2087271.35"/>
    <n v="42.3"/>
    <n v="3754917.96"/>
    <n v="0"/>
    <n v="1577791.61"/>
    <n v="0"/>
    <n v="112292.27"/>
    <n v="-107945.71"/>
    <n v="1338983.95"/>
    <n v="6527.6"/>
    <n v="216668.4"/>
    <n v="12"/>
    <n v="12"/>
    <n v="261989.97"/>
    <n v="197758.41"/>
    <n v="0"/>
    <n v="1562179.95"/>
    <n v="0"/>
    <n v="1562179.95"/>
    <n v="0"/>
    <n v="0"/>
    <n v="42.3"/>
    <n v="42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68.17"/>
    <n v="2.41"/>
    <n v="3.14"/>
    <n v="3.28"/>
    <n v="2.5"/>
    <n v="22.56"/>
    <n v="30523.71"/>
    <n v="99.91"/>
    <n v="69.349999999999994"/>
    <n v="100"/>
    <n v="130.15"/>
    <n v="26.52"/>
    <n v="12.46"/>
    <n v="46.96"/>
    <n v="100"/>
    <n v="13.19"/>
    <n v="27.75"/>
    <n v="461.95"/>
    <n v="11.2"/>
    <n v="10.76"/>
    <n v="134.37"/>
    <n v="100"/>
    <n v="74.44"/>
    <n v="18.05"/>
    <n v="1.34"/>
    <n v="162.84"/>
    <n v="73.48"/>
    <n v="4.5199999999999996"/>
    <n v="42.71"/>
    <n v="7.5"/>
    <n v="17.329999999999998"/>
    <n v="0"/>
    <n v="5.36"/>
    <n v="17.55"/>
    <n v="40.58"/>
    <n v="36.44"/>
    <n v="5.05"/>
    <n v="12.55"/>
    <n v="83.63"/>
    <n v="13.76"/>
    <n v="2.61"/>
    <n v="96.38"/>
    <n v="97.64"/>
    <n v="1.49"/>
    <n v="46.96"/>
    <n v="74.44"/>
    <n v="0.94"/>
    <n v="28.98"/>
    <n v="13.29"/>
    <n v="171.2"/>
    <n v="71.02"/>
    <n v="12.75"/>
    <n v="66.75"/>
    <n v="64.27"/>
    <n v="47.85"/>
    <n v="100"/>
    <n v="0.57999999999999996"/>
    <n v="0.15"/>
    <n v="0.69"/>
    <n v="5.05"/>
    <n v="0.2"/>
    <n v="1.1200000000000001"/>
    <n v="2.71"/>
    <n v="5.23"/>
    <n v="12.78"/>
    <n v="3.09"/>
    <n v="30.85"/>
    <n v="33.39"/>
    <n v="242.04"/>
    <n v="461.61"/>
  </r>
  <r>
    <n v="510642"/>
    <s v="Peixoto de Azevedo"/>
    <s v="MT"/>
    <x v="3"/>
    <n v="51064211"/>
    <s v="Águas de Peixoto S/A"/>
    <s v="APA"/>
    <s v="Local"/>
    <s v="Água e Esgoto"/>
    <s v="Empresa privada"/>
    <n v="1"/>
    <n v="1"/>
    <n v="22480"/>
    <n v="22480"/>
    <n v="34976"/>
    <n v="34976"/>
    <n v="1"/>
    <n v="0"/>
    <n v="0"/>
    <n v="1"/>
    <n v="1"/>
    <n v="1"/>
    <n v="0"/>
    <n v="0"/>
    <n v="1"/>
    <n v="0"/>
    <n v="0"/>
    <n v="2030"/>
    <n v="2030"/>
    <m/>
    <m/>
    <m/>
    <m/>
    <n v="27729"/>
    <n v="27424"/>
    <n v="7893"/>
    <n v="7112"/>
    <n v="7900"/>
    <n v="7813"/>
    <n v="7885"/>
    <n v="7112"/>
    <n v="103.77"/>
    <n v="103.77"/>
    <n v="1666.47"/>
    <n v="1666.47"/>
    <n v="1094.77"/>
    <n v="1111.9100000000001"/>
    <n v="1238.79"/>
    <n v="1666.47"/>
    <n v="7613"/>
    <n v="7813"/>
    <n v="7892"/>
    <n v="7813"/>
    <n v="0"/>
    <m/>
    <n v="0"/>
    <n v="0"/>
    <n v="0"/>
    <n v="937.83"/>
    <n v="9154"/>
    <n v="8936"/>
    <n v="7605"/>
    <n v="7813"/>
    <n v="11.57"/>
    <m/>
    <n v="22190"/>
    <n v="22243"/>
    <n v="1666.47"/>
    <n v="863.44"/>
    <n v="3259"/>
    <n v="23366"/>
    <n v="26101"/>
    <n v="-625"/>
    <n v="409"/>
    <n v="-3145"/>
    <n v="5023"/>
    <n v="0"/>
    <n v="484"/>
    <n v="1204"/>
    <n v="1010"/>
    <n v="2119"/>
    <n v="16079"/>
    <n v="16079"/>
    <n v="4615"/>
    <n v="4576"/>
    <n v="4616"/>
    <n v="4581"/>
    <n v="53.78"/>
    <n v="53.78"/>
    <n v="442.48"/>
    <n v="442.48"/>
    <n v="302"/>
    <n v="4581"/>
    <n v="4581"/>
    <n v="4900"/>
    <n v="4576"/>
    <n v="0"/>
    <n v="0"/>
    <n v="0"/>
    <n v="0"/>
    <m/>
    <n v="16079"/>
    <n v="16079"/>
    <n v="174.11"/>
    <n v="4916732.76"/>
    <n v="4174762.5"/>
    <n v="741970.26"/>
    <n v="-12016.91"/>
    <n v="4904715.8499999996"/>
    <n v="4719876.21"/>
    <n v="0"/>
    <n v="1320745.6399999999"/>
    <n v="1724020.83"/>
    <n v="354107.91"/>
    <n v="74172.160000000003"/>
    <n v="625677.48"/>
    <n v="448228.93"/>
    <n v="1963514.01"/>
    <n v="1006251.34"/>
    <n v="5139979.59"/>
    <n v="0"/>
    <n v="1860160.58"/>
    <n v="0"/>
    <n v="102740.53"/>
    <n v="58431.41"/>
    <n v="458626.15"/>
    <n v="106754.4"/>
    <n v="6436.88"/>
    <n v="12"/>
    <n v="14"/>
    <n v="358587"/>
    <n v="251622.25"/>
    <n v="0"/>
    <n v="571817.43000000005"/>
    <n v="0"/>
    <n v="571817.43000000005"/>
    <n v="11445925"/>
    <n v="1006251.34"/>
    <n v="0"/>
    <n v="12452176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958.08"/>
    <n v="3.34"/>
    <n v="3.19"/>
    <n v="3.37"/>
    <n v="2.46"/>
    <n v="15.61"/>
    <n v="27239.07"/>
    <n v="99.95"/>
    <n v="66.150000000000006"/>
    <n v="100"/>
    <n v="95.66"/>
    <n v="25.14"/>
    <n v="11.62"/>
    <n v="39.79"/>
    <n v="100"/>
    <n v="13.14"/>
    <n v="29.46"/>
    <n v="422.84"/>
    <n v="11.47"/>
    <n v="11.35"/>
    <n v="110.47"/>
    <n v="98.71"/>
    <n v="71.53"/>
    <n v="17.68"/>
    <n v="1.27"/>
    <n v="157.65"/>
    <n v="74.86"/>
    <n v="3.77"/>
    <n v="39.94"/>
    <n v="7.2"/>
    <n v="16.32"/>
    <n v="253.26"/>
    <n v="7.29"/>
    <n v="18.03"/>
    <n v="40.86"/>
    <n v="31.87"/>
    <n v="3.78"/>
    <n v="18.260000000000002"/>
    <n v="85.12"/>
    <n v="15.13"/>
    <n v="-0.25"/>
    <n v="98.17"/>
    <n v="98.46"/>
    <n v="1.73"/>
    <n v="39.79"/>
    <n v="71.53"/>
    <n v="1.07"/>
    <n v="32.81"/>
    <n v="14.34"/>
    <n v="198.29"/>
    <n v="67.19"/>
    <n v="11.79"/>
    <n v="96.94"/>
    <n v="79.28"/>
    <n v="45.97"/>
    <n v="100"/>
    <n v="0.52"/>
    <n v="0.39"/>
    <n v="0.6"/>
    <n v="7.97"/>
    <n v="0.17"/>
    <n v="1.1299999999999999"/>
    <n v="9.64"/>
    <n v="-12.44"/>
    <n v="24.8"/>
    <n v="1.54"/>
    <n v="42.19"/>
    <n v="20.11"/>
    <n v="32.61"/>
    <n v="410.72"/>
  </r>
  <r>
    <n v="510642"/>
    <s v="Peixoto de Azevedo"/>
    <s v="MT"/>
    <x v="4"/>
    <n v="51064211"/>
    <s v="Águas de Peixoto S/A"/>
    <s v="APA"/>
    <s v="Local"/>
    <s v="Água e Esgoto"/>
    <s v="Empresa privada"/>
    <n v="1"/>
    <n v="1"/>
    <n v="22243"/>
    <n v="22243"/>
    <n v="34607"/>
    <n v="34607"/>
    <n v="1"/>
    <n v="0"/>
    <n v="0"/>
    <n v="1"/>
    <n v="1"/>
    <n v="1"/>
    <n v="0"/>
    <n v="0"/>
    <n v="1"/>
    <n v="0"/>
    <n v="0"/>
    <n v="2030"/>
    <n v="2030"/>
    <m/>
    <m/>
    <m/>
    <m/>
    <n v="27424"/>
    <n v="21615"/>
    <n v="7112"/>
    <n v="6639"/>
    <n v="7813"/>
    <n v="7249"/>
    <n v="7112"/>
    <n v="6639"/>
    <n v="103.77"/>
    <n v="103.77"/>
    <n v="1552.72"/>
    <n v="1552.72"/>
    <n v="1073.96"/>
    <n v="1078.73"/>
    <n v="1227.06"/>
    <n v="1552.72"/>
    <n v="7813"/>
    <n v="7249"/>
    <n v="7813"/>
    <n v="7249"/>
    <n v="0"/>
    <m/>
    <n v="0"/>
    <n v="0"/>
    <n v="0"/>
    <n v="997.31"/>
    <n v="8936"/>
    <n v="8706"/>
    <n v="7813"/>
    <n v="7249"/>
    <n v="4.7699999999999996"/>
    <m/>
    <n v="22243"/>
    <n v="21615"/>
    <n v="1552.72"/>
    <n v="925.85"/>
    <n v="1449"/>
    <n v="22905"/>
    <n v="4631"/>
    <n v="-1787"/>
    <n v="20793"/>
    <n v="-2520"/>
    <n v="5264"/>
    <n v="0"/>
    <n v="-119"/>
    <n v="1491"/>
    <n v="-200"/>
    <n v="-1468"/>
    <n v="16079"/>
    <n v="15065"/>
    <n v="4576"/>
    <n v="4292"/>
    <n v="4581"/>
    <n v="4292"/>
    <n v="53.78"/>
    <n v="53.78"/>
    <n v="173.97"/>
    <n v="173.97"/>
    <n v="119"/>
    <n v="4581"/>
    <n v="4292"/>
    <n v="4576"/>
    <n v="4292"/>
    <n v="0"/>
    <n v="0"/>
    <n v="0"/>
    <n v="0"/>
    <m/>
    <n v="16079"/>
    <n v="15065"/>
    <n v="103.94"/>
    <n v="4381917.84"/>
    <n v="4090200.44"/>
    <n v="291717.40000000002"/>
    <n v="169256.62"/>
    <n v="4551174.46"/>
    <n v="4267579.59"/>
    <n v="0"/>
    <n v="1724020.83"/>
    <n v="1267865.23"/>
    <n v="448213.42"/>
    <n v="79369.600000000006"/>
    <n v="574091.05000000005"/>
    <n v="536516.96"/>
    <n v="2088269.92"/>
    <n v="1734211.82"/>
    <n v="6145755.6299999999"/>
    <n v="0"/>
    <n v="2035310.69"/>
    <n v="0"/>
    <n v="104746.06"/>
    <n v="-2344.15"/>
    <n v="374317.58"/>
    <n v="764953.91"/>
    <n v="4097.38"/>
    <n v="14"/>
    <n v="14"/>
    <n v="345332.83"/>
    <n v="290307.34999999998"/>
    <n v="0"/>
    <n v="1143368.8700000001"/>
    <n v="0"/>
    <n v="1143368.8700000001"/>
    <n v="0"/>
    <n v="1734211.82"/>
    <n v="0"/>
    <n v="1734211.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54.82"/>
    <n v="4.57"/>
    <n v="3.26"/>
    <n v="3.33"/>
    <n v="2.4500000000000002"/>
    <n v="16.02"/>
    <n v="32015.24"/>
    <n v="100"/>
    <n v="69.38"/>
    <n v="100"/>
    <n v="71.3"/>
    <n v="20.73"/>
    <n v="11.88"/>
    <n v="16.13"/>
    <n v="100"/>
    <n v="13.58"/>
    <n v="30.76"/>
    <n v="389.08"/>
    <n v="11.76"/>
    <n v="12.13"/>
    <n v="120.53"/>
    <n v="100"/>
    <n v="72.290000000000006"/>
    <n v="17.18"/>
    <n v="1.55"/>
    <n v="174.5"/>
    <n v="79.27"/>
    <n v="6.23"/>
    <n v="47.66"/>
    <n v="10.23"/>
    <n v="22.47"/>
    <n v="39.58"/>
    <n v="7.88"/>
    <n v="21.46"/>
    <n v="47.16"/>
    <n v="27.49"/>
    <n v="3.8"/>
    <n v="16.54"/>
    <n v="89.87"/>
    <n v="6.41"/>
    <n v="3.72"/>
    <n v="100"/>
    <n v="99.56"/>
    <n v="2.04"/>
    <n v="16.13"/>
    <n v="72.290000000000006"/>
    <n v="1.24"/>
    <n v="30.31"/>
    <n v="12.39"/>
    <n v="186.97"/>
    <n v="69.69"/>
    <n v="11.94"/>
    <n v="136.37"/>
    <n v="79.239999999999995"/>
    <n v="46.46"/>
    <n v="100"/>
    <n v="0.6"/>
    <n v="0.6"/>
    <n v="0.56000000000000005"/>
    <n v="7.0000000000000007E-2"/>
    <n v="0.12"/>
    <n v="1.1100000000000001"/>
    <n v="-2.2599999999999998"/>
    <n v="-33.950000000000003"/>
    <n v="243.79"/>
    <n v="81.78"/>
    <n v="-27.89"/>
    <n v="-3.8"/>
    <n v="111.71"/>
    <n v="367.69"/>
  </r>
  <r>
    <n v="510642"/>
    <s v="Peixoto de Azevedo"/>
    <s v="MT"/>
    <x v="5"/>
    <n v="51064211"/>
    <s v="Águas de Peixoto S/A"/>
    <s v="APA"/>
    <s v="Local"/>
    <s v="Água e Esgoto"/>
    <s v="Empresa privada"/>
    <n v="1"/>
    <n v="1"/>
    <n v="21615"/>
    <n v="21615"/>
    <n v="33630"/>
    <n v="33630"/>
    <n v="1"/>
    <n v="0"/>
    <n v="0"/>
    <n v="1"/>
    <n v="1"/>
    <n v="1"/>
    <n v="0"/>
    <n v="0"/>
    <n v="1"/>
    <n v="0"/>
    <n v="0"/>
    <n v="2030"/>
    <n v="2030"/>
    <m/>
    <m/>
    <m/>
    <m/>
    <n v="21615"/>
    <n v="21415"/>
    <n v="6639"/>
    <n v="6289"/>
    <n v="7249"/>
    <n v="6297"/>
    <n v="6639"/>
    <n v="6289"/>
    <n v="103.77"/>
    <n v="107.17"/>
    <n v="1935.36"/>
    <n v="1935.36"/>
    <n v="1064.78"/>
    <n v="1066.8699999999999"/>
    <n v="1218.81"/>
    <n v="1935.36"/>
    <n v="7249"/>
    <n v="6101"/>
    <n v="7249"/>
    <n v="6297"/>
    <n v="0"/>
    <m/>
    <n v="0"/>
    <n v="0"/>
    <n v="0"/>
    <n v="921.36"/>
    <n v="8706"/>
    <n v="8521"/>
    <n v="7249"/>
    <n v="6101"/>
    <n v="97.58"/>
    <m/>
    <n v="21615"/>
    <n v="21401"/>
    <n v="1935.36"/>
    <n v="799.1"/>
    <n v="1105"/>
    <n v="23109"/>
    <n v="23206"/>
    <n v="-1128"/>
    <n v="741"/>
    <n v="-838"/>
    <n v="8997"/>
    <n v="0"/>
    <n v="1469"/>
    <n v="1593"/>
    <n v="23206"/>
    <n v="-838"/>
    <n v="15065"/>
    <m/>
    <n v="4292"/>
    <m/>
    <n v="4292"/>
    <m/>
    <n v="53.78"/>
    <m/>
    <n v="500.66"/>
    <n v="500.66"/>
    <n v="500.66"/>
    <n v="4292"/>
    <m/>
    <n v="4292"/>
    <m/>
    <n v="0"/>
    <n v="0"/>
    <n v="0"/>
    <n v="0"/>
    <m/>
    <n v="15065"/>
    <m/>
    <n v="10.76"/>
    <n v="4998654.17"/>
    <n v="4053142.19"/>
    <n v="945511.98"/>
    <n v="91384.04"/>
    <n v="5090038.21"/>
    <n v="4253460.17"/>
    <n v="0"/>
    <n v="1267865.23"/>
    <n v="346983.81"/>
    <n v="607737.18999999994"/>
    <n v="77018.850000000006"/>
    <n v="408468.85"/>
    <n v="463989.3"/>
    <n v="2121276.0099999998"/>
    <n v="1269677.97"/>
    <n v="4601325.0599999996"/>
    <n v="0"/>
    <n v="901588.06"/>
    <n v="0"/>
    <n v="170121.22"/>
    <n v="0"/>
    <n v="434330.69"/>
    <n v="3089418.49"/>
    <n v="35483"/>
    <n v="14"/>
    <n v="15"/>
    <n v="393940.6"/>
    <n v="308783.02"/>
    <n v="0"/>
    <n v="3559232.18"/>
    <n v="0"/>
    <n v="3559232.18"/>
    <n v="0"/>
    <n v="1269677.97"/>
    <n v="0"/>
    <n v="1269677.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5"/>
    <n v="763.1"/>
    <n v="2.68"/>
    <n v="2.91"/>
    <n v="3.33"/>
    <n v="1.89"/>
    <n v="23.29"/>
    <n v="41912.910000000003"/>
    <n v="100"/>
    <n v="57.94"/>
    <n v="100"/>
    <n v="108.64"/>
    <n v="33.68"/>
    <n v="13.1"/>
    <n v="46.93"/>
    <n v="100"/>
    <n v="15"/>
    <n v="25.57"/>
    <n v="432.73"/>
    <n v="12.24"/>
    <n v="12.53"/>
    <n v="135.86000000000001"/>
    <n v="100"/>
    <n v="69.7"/>
    <n v="23.81"/>
    <n v="1.23"/>
    <n v="191.71"/>
    <n v="66.319999999999993"/>
    <n v="16.440000000000001"/>
    <n v="42.44"/>
    <n v="12.16"/>
    <n v="21.44"/>
    <n v="25.4"/>
    <n v="7.88"/>
    <n v="28.65"/>
    <n v="50.52"/>
    <n v="19.260000000000002"/>
    <n v="3.63"/>
    <n v="18.57"/>
    <n v="79.63"/>
    <n v="18.579999999999998"/>
    <n v="1.8"/>
    <n v="98.55"/>
    <n v="99.8"/>
    <n v="2.2400000000000002"/>
    <n v="46.93"/>
    <n v="69.7"/>
    <n v="1.35"/>
    <n v="41.95"/>
    <n v="20.03"/>
    <n v="326.75"/>
    <n v="58.05"/>
    <n v="13.13"/>
    <n v="89.67"/>
    <n v="64.27"/>
    <n v="44.8"/>
    <n v="100"/>
    <n v="0.41"/>
    <n v="0.02"/>
    <n v="0.5"/>
    <n v="1.49"/>
    <n v="0.11"/>
    <n v="1.04"/>
    <n v="16.329999999999998"/>
    <n v="-12.54"/>
    <n v="-388.97"/>
    <n v="3.09"/>
    <n v="-9.31"/>
    <n v="257.93"/>
    <n v="125.44"/>
    <n v="420.64"/>
  </r>
  <r>
    <n v="510675"/>
    <s v="Pontes e Lacerda"/>
    <s v="MT"/>
    <x v="0"/>
    <n v="51067511"/>
    <s v="ÁGUAS PONTES E LACERDA LTDA"/>
    <s v="APL"/>
    <s v="Local"/>
    <s v="Água e Esgoto"/>
    <s v="Empresa privada"/>
    <n v="1"/>
    <n v="1"/>
    <m/>
    <m/>
    <n v="52018"/>
    <n v="52018"/>
    <n v="1"/>
    <n v="0"/>
    <n v="0"/>
    <n v="1"/>
    <n v="1"/>
    <n v="1"/>
    <n v="0"/>
    <n v="0"/>
    <n v="1"/>
    <n v="0"/>
    <n v="0"/>
    <n v="2031"/>
    <n v="2031"/>
    <m/>
    <m/>
    <m/>
    <m/>
    <n v="46082"/>
    <n v="38594"/>
    <n v="15472"/>
    <n v="15110"/>
    <n v="15689"/>
    <n v="15354"/>
    <n v="15472"/>
    <n v="15110"/>
    <n v="184"/>
    <n v="179"/>
    <n v="3634"/>
    <n v="3581"/>
    <n v="2380"/>
    <n v="2380"/>
    <n v="2790"/>
    <n v="3634"/>
    <n v="14934"/>
    <n v="14594"/>
    <n v="15689"/>
    <n v="15354"/>
    <n v="53"/>
    <m/>
    <n v="0"/>
    <n v="0"/>
    <n v="0"/>
    <n v="2208"/>
    <n v="19196"/>
    <n v="18604"/>
    <n v="14934"/>
    <n v="14594"/>
    <n v="11"/>
    <m/>
    <m/>
    <n v="38594"/>
    <n v="3634"/>
    <n v="2061"/>
    <n v="5063"/>
    <n v="36001"/>
    <n v="1313"/>
    <n v="4045"/>
    <n v="2532"/>
    <n v="32156"/>
    <n v="16060"/>
    <n v="0"/>
    <n v="4474"/>
    <n v="30938"/>
    <n v="5440"/>
    <n v="5870"/>
    <n v="32607"/>
    <n v="30047"/>
    <n v="9987"/>
    <n v="9637"/>
    <n v="10329"/>
    <n v="9836"/>
    <n v="123"/>
    <n v="117"/>
    <n v="1533"/>
    <n v="1533"/>
    <n v="1752"/>
    <n v="9636"/>
    <n v="9169"/>
    <n v="10996"/>
    <n v="10481"/>
    <n v="0"/>
    <n v="0"/>
    <n v="0"/>
    <n v="0"/>
    <m/>
    <m/>
    <n v="30047"/>
    <n v="595"/>
    <n v="15981472.58"/>
    <n v="10231541.789999999"/>
    <n v="5749930.79"/>
    <n v="691953.75"/>
    <n v="16673426.33"/>
    <n v="16074882"/>
    <n v="0"/>
    <n v="5856133"/>
    <n v="5541066"/>
    <n v="2594587.02"/>
    <n v="348049.56"/>
    <n v="1856446.99"/>
    <n v="1357878.92"/>
    <n v="10044396.48"/>
    <n v="3863.4"/>
    <n v="12524421.73"/>
    <n v="0"/>
    <n v="1588258.21"/>
    <n v="0"/>
    <n v="1622849.66"/>
    <n v="887903.64"/>
    <n v="2205542.66"/>
    <n v="2596489.19"/>
    <n v="1762847.52"/>
    <n v="41"/>
    <n v="39"/>
    <n v="2264584.33"/>
    <n v="0"/>
    <n v="6564879.3700000001"/>
    <n v="0"/>
    <n v="0"/>
    <n v="6564879.3700000001"/>
    <n v="615118.77"/>
    <n v="3863.4"/>
    <n v="0"/>
    <n v="618982.17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640.1"/>
    <n v="2.76"/>
    <n v="3.52"/>
    <n v="3.67"/>
    <n v="3.28"/>
    <n v="31.56"/>
    <n v="64864.68"/>
    <n v="100"/>
    <n v="65.69"/>
    <n v="100"/>
    <n v="127.6"/>
    <n v="22.99"/>
    <n v="12.78"/>
    <n v="64.41"/>
    <n v="100"/>
    <n v="14.98"/>
    <n v="60.93"/>
    <n v="420.19"/>
    <n v="9.6"/>
    <n v="11.17"/>
    <n v="154.01"/>
    <m/>
    <m/>
    <n v="19.510000000000002"/>
    <n v="2.21"/>
    <n v="392.3"/>
    <n v="77.010000000000005"/>
    <n v="3.59"/>
    <n v="62.85"/>
    <n v="16.23"/>
    <n v="24.73"/>
    <n v="3.87"/>
    <n v="14.17"/>
    <n v="25.83"/>
    <n v="39.35"/>
    <n v="18.48"/>
    <n v="3.47"/>
    <n v="22.55"/>
    <n v="61.36"/>
    <n v="34.49"/>
    <n v="4.1500000000000004"/>
    <n v="95.12"/>
    <n v="100"/>
    <n v="2.62"/>
    <n v="64.41"/>
    <m/>
    <n v="1.59"/>
    <n v="34.31"/>
    <n v="18.760000000000002"/>
    <n v="222.71"/>
    <n v="65.69"/>
    <n v="12.78"/>
    <n v="126.44"/>
    <n v="88.59"/>
    <n v="62.68"/>
    <n v="100"/>
    <n v="0.56999999999999995"/>
    <n v="0.39"/>
    <n v="0.7"/>
    <n v="2"/>
    <n v="9.36"/>
    <n v="0.11"/>
    <n v="27.86"/>
    <n v="25.19"/>
    <n v="14.39"/>
    <n v="65.849999999999994"/>
    <n v="36.549999999999997"/>
    <n v="33.869999999999997"/>
    <n v="139.16"/>
    <n v="411.97"/>
  </r>
  <r>
    <n v="510675"/>
    <s v="Pontes e Lacerda"/>
    <s v="MT"/>
    <x v="1"/>
    <n v="51067511"/>
    <s v="ÁGUAS PONTES E LACERDA LTDA"/>
    <s v="APL"/>
    <s v="Local"/>
    <s v="Água e Esgoto"/>
    <s v="Empresa privada"/>
    <n v="1"/>
    <n v="1"/>
    <n v="38594"/>
    <n v="38594"/>
    <n v="46105"/>
    <n v="46105"/>
    <n v="1"/>
    <n v="0"/>
    <n v="0"/>
    <n v="1"/>
    <n v="1"/>
    <n v="1"/>
    <n v="0"/>
    <n v="0"/>
    <n v="1"/>
    <n v="0"/>
    <n v="0"/>
    <n v="2031"/>
    <n v="2031"/>
    <m/>
    <m/>
    <m/>
    <m/>
    <n v="38594"/>
    <n v="38317"/>
    <n v="15110"/>
    <n v="14511"/>
    <n v="15354"/>
    <n v="14795"/>
    <n v="15110"/>
    <n v="14511"/>
    <n v="179"/>
    <n v="176.49"/>
    <n v="3316"/>
    <n v="3316"/>
    <n v="2269"/>
    <n v="2269"/>
    <n v="2657"/>
    <n v="3316"/>
    <n v="14594"/>
    <n v="14204"/>
    <n v="15354"/>
    <n v="14795"/>
    <n v="0"/>
    <m/>
    <n v="0"/>
    <n v="0"/>
    <n v="0"/>
    <n v="2269"/>
    <n v="18604"/>
    <n v="17976"/>
    <n v="14594"/>
    <n v="14204"/>
    <n v="2"/>
    <m/>
    <n v="38594"/>
    <n v="38317"/>
    <n v="3316"/>
    <n v="1756"/>
    <n v="1403"/>
    <n v="27683"/>
    <n v="1403"/>
    <n v="3681"/>
    <n v="3430"/>
    <n v="22850"/>
    <n v="14966"/>
    <n v="0"/>
    <n v="5145"/>
    <n v="23940"/>
    <n v="4995"/>
    <n v="6460"/>
    <n v="30047"/>
    <n v="24746"/>
    <n v="9637"/>
    <n v="9261"/>
    <n v="9836"/>
    <n v="9512"/>
    <n v="117"/>
    <n v="115.76"/>
    <n v="1462"/>
    <n v="1462"/>
    <n v="1682"/>
    <n v="9169"/>
    <n v="8969"/>
    <n v="10481"/>
    <n v="10254"/>
    <n v="0"/>
    <n v="0"/>
    <n v="0"/>
    <n v="0"/>
    <m/>
    <n v="30047"/>
    <n v="24746"/>
    <m/>
    <n v="14809357"/>
    <n v="9435610"/>
    <n v="5373747"/>
    <n v="583863"/>
    <n v="15393220"/>
    <n v="14633433"/>
    <n v="0"/>
    <n v="5541066"/>
    <n v="5117903"/>
    <n v="2478028"/>
    <n v="209849"/>
    <n v="1278843"/>
    <n v="924662"/>
    <n v="8374433"/>
    <n v="221966"/>
    <n v="12048364"/>
    <n v="0"/>
    <n v="1520542"/>
    <n v="0"/>
    <n v="1588323"/>
    <n v="1931423"/>
    <n v="5879039.3799999999"/>
    <n v="693482.45"/>
    <n v="713808.46"/>
    <n v="39"/>
    <n v="34"/>
    <n v="1894728"/>
    <n v="0"/>
    <n v="7286330.29"/>
    <n v="0"/>
    <n v="0"/>
    <n v="7286330.29"/>
    <n v="3742460"/>
    <n v="221966"/>
    <n v="0"/>
    <n v="3964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678.04"/>
    <n v="2.78"/>
    <n v="3.41"/>
    <n v="3.55"/>
    <n v="3.19"/>
    <n v="28.24"/>
    <n v="67891.179999999993"/>
    <n v="100"/>
    <n v="68.47"/>
    <n v="100"/>
    <n v="122.92"/>
    <n v="19.82"/>
    <n v="12.54"/>
    <n v="64.430000000000007"/>
    <n v="100"/>
    <n v="14.69"/>
    <n v="50.12"/>
    <n v="493.79"/>
    <n v="9.7200000000000006"/>
    <n v="11.23"/>
    <n v="161.65"/>
    <n v="100"/>
    <n v="77.849999999999994"/>
    <n v="18.329999999999998"/>
    <n v="1.93"/>
    <n v="338.38"/>
    <n v="80.180000000000007"/>
    <n v="4.9400000000000004"/>
    <n v="56.55"/>
    <n v="16.73"/>
    <n v="22.98"/>
    <n v="26.77"/>
    <n v="12.79"/>
    <n v="29.59"/>
    <n v="40.630000000000003"/>
    <n v="15.27"/>
    <n v="2.5099999999999998"/>
    <n v="22.63"/>
    <n v="61.3"/>
    <n v="34.909999999999997"/>
    <n v="3.79"/>
    <n v="95.52"/>
    <n v="100"/>
    <n v="2.46"/>
    <n v="64.430000000000007"/>
    <n v="77.849999999999994"/>
    <n v="1.5"/>
    <n v="31.53"/>
    <n v="16.11"/>
    <n v="193.31"/>
    <n v="68.47"/>
    <n v="12.54"/>
    <n v="129.59"/>
    <n v="83.71"/>
    <n v="65.17"/>
    <n v="100"/>
    <n v="0.53"/>
    <m/>
    <m/>
    <n v="0.41"/>
    <n v="5.24"/>
    <n v="0.17"/>
    <n v="34.380000000000003"/>
    <n v="24.6"/>
    <n v="19.2"/>
    <n v="70.97"/>
    <n v="43.16"/>
    <n v="33.380000000000003"/>
    <n v="102.54"/>
    <n v="484.03"/>
  </r>
  <r>
    <n v="510675"/>
    <s v="Pontes e Lacerda"/>
    <s v="MT"/>
    <x v="2"/>
    <n v="51067511"/>
    <s v="ÁGUAS PONTES E LACERDA LTDA"/>
    <s v="APL"/>
    <s v="Local"/>
    <s v="Água e Esgoto"/>
    <s v="Empresa privada"/>
    <n v="1"/>
    <n v="1"/>
    <n v="38317"/>
    <n v="38317"/>
    <n v="45774"/>
    <n v="45774"/>
    <n v="1"/>
    <n v="0"/>
    <n v="0"/>
    <n v="1"/>
    <n v="1"/>
    <n v="1"/>
    <n v="0"/>
    <n v="0"/>
    <n v="1"/>
    <n v="0"/>
    <n v="0"/>
    <n v="2031"/>
    <n v="2031"/>
    <m/>
    <m/>
    <m/>
    <m/>
    <n v="38317"/>
    <n v="37634"/>
    <n v="14511"/>
    <n v="13853"/>
    <n v="14795"/>
    <n v="14135"/>
    <n v="14511"/>
    <n v="13853"/>
    <n v="176.49"/>
    <n v="174.14"/>
    <n v="3382"/>
    <n v="3382"/>
    <n v="2227"/>
    <n v="2227"/>
    <n v="2586"/>
    <n v="3382"/>
    <n v="14204"/>
    <n v="13593"/>
    <n v="14795"/>
    <n v="14135"/>
    <n v="0"/>
    <m/>
    <n v="0"/>
    <n v="0"/>
    <n v="0"/>
    <n v="2115"/>
    <n v="17976"/>
    <n v="17575"/>
    <n v="14204"/>
    <n v="13593"/>
    <n v="6"/>
    <m/>
    <n v="38317"/>
    <n v="37634"/>
    <n v="3382"/>
    <n v="1795"/>
    <n v="4174"/>
    <n v="30819"/>
    <n v="251"/>
    <n v="3182"/>
    <n v="6137"/>
    <n v="24430"/>
    <n v="14149"/>
    <n v="0"/>
    <n v="5429"/>
    <n v="26645"/>
    <n v="4395"/>
    <n v="6642"/>
    <n v="24746"/>
    <n v="28602"/>
    <n v="9261"/>
    <n v="8936"/>
    <n v="9512"/>
    <n v="9194"/>
    <n v="115.76"/>
    <n v="115.54"/>
    <n v="1451"/>
    <n v="1451"/>
    <n v="1650"/>
    <n v="8969"/>
    <n v="8685"/>
    <n v="10254"/>
    <n v="9203"/>
    <n v="0"/>
    <n v="0"/>
    <n v="0"/>
    <n v="0"/>
    <m/>
    <n v="24746"/>
    <n v="28602"/>
    <n v="177"/>
    <n v="14533728.289999999"/>
    <n v="9248622.8800000008"/>
    <n v="5285105.41"/>
    <n v="0"/>
    <n v="14533728.289999999"/>
    <n v="13845256"/>
    <n v="0"/>
    <n v="5117903"/>
    <n v="4692497"/>
    <n v="2060944"/>
    <n v="156467"/>
    <n v="1256350"/>
    <n v="619625"/>
    <n v="7245434"/>
    <n v="282408"/>
    <n v="10821425"/>
    <n v="0"/>
    <n v="282408"/>
    <n v="0"/>
    <n v="1368962"/>
    <n v="1799568"/>
    <n v="1739855.22"/>
    <n v="713226.32"/>
    <n v="1253559.48"/>
    <n v="34"/>
    <n v="23"/>
    <n v="1783086"/>
    <n v="1211607"/>
    <n v="3706641.02"/>
    <n v="0"/>
    <n v="0"/>
    <n v="3706641.02"/>
    <n v="2745356"/>
    <n v="282408"/>
    <n v="0"/>
    <n v="3027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835.72"/>
    <n v="2.5499999999999998"/>
    <n v="3.43"/>
    <n v="3.58"/>
    <n v="3.2"/>
    <n v="24.77"/>
    <n v="72313.820000000007"/>
    <n v="100"/>
    <n v="65.97"/>
    <n v="100"/>
    <n v="134.31"/>
    <n v="23.4"/>
    <n v="12.83"/>
    <n v="65.150000000000006"/>
    <n v="100"/>
    <n v="14.9"/>
    <n v="37.07"/>
    <n v="642.54"/>
    <n v="9.86"/>
    <n v="11.89"/>
    <n v="160.66999999999999"/>
    <n v="100"/>
    <n v="64.58"/>
    <n v="19.48"/>
    <n v="1.71"/>
    <n v="304.2"/>
    <n v="76.599999999999994"/>
    <n v="4.74"/>
    <n v="49.85"/>
    <n v="14.18"/>
    <n v="18.440000000000001"/>
    <n v="20.83"/>
    <n v="12.27"/>
    <n v="28.44"/>
    <n v="37"/>
    <n v="17.34"/>
    <n v="2.16"/>
    <n v="24.61"/>
    <n v="63.64"/>
    <n v="36.36"/>
    <n v="0"/>
    <n v="96.08"/>
    <n v="100"/>
    <n v="2.0099999999999998"/>
    <n v="65.150000000000006"/>
    <n v="64.58"/>
    <n v="1.22"/>
    <n v="34.03"/>
    <n v="17.96"/>
    <n v="221.97"/>
    <n v="65.97"/>
    <n v="12.83"/>
    <n v="126.77"/>
    <n v="83.71"/>
    <n v="54.06"/>
    <n v="100"/>
    <n v="0.53"/>
    <n v="0.12"/>
    <n v="0.64"/>
    <n v="0.68"/>
    <n v="4.82"/>
    <n v="0.21"/>
    <n v="38.369999999999997"/>
    <n v="22.49"/>
    <n v="14.98"/>
    <n v="96.07"/>
    <n v="46.94"/>
    <n v="31.06"/>
    <n v="114.68"/>
    <n v="628.04"/>
  </r>
  <r>
    <n v="510675"/>
    <s v="Pontes e Lacerda"/>
    <s v="MT"/>
    <x v="3"/>
    <n v="51067511"/>
    <s v="ÁGUAS PONTES E LACERDA LTDA"/>
    <s v="APL"/>
    <s v="Local"/>
    <s v="Água e Esgoto"/>
    <s v="Empresa privada"/>
    <n v="1"/>
    <n v="1"/>
    <n v="38034"/>
    <n v="38034"/>
    <n v="45436"/>
    <n v="45436"/>
    <n v="1"/>
    <n v="0"/>
    <n v="0"/>
    <n v="1"/>
    <n v="1"/>
    <n v="1"/>
    <n v="0"/>
    <n v="0"/>
    <n v="1"/>
    <n v="0"/>
    <n v="0"/>
    <n v="2031"/>
    <n v="2031"/>
    <m/>
    <m/>
    <m/>
    <m/>
    <n v="37634"/>
    <n v="37747"/>
    <n v="13853"/>
    <n v="13316"/>
    <n v="14135"/>
    <n v="13789"/>
    <n v="13853"/>
    <n v="13316"/>
    <n v="174.14"/>
    <n v="172.8"/>
    <n v="3263"/>
    <n v="3263"/>
    <n v="2067"/>
    <n v="2067"/>
    <n v="2423"/>
    <n v="3263"/>
    <n v="13593"/>
    <n v="13041"/>
    <n v="14135"/>
    <n v="13789"/>
    <n v="0"/>
    <m/>
    <n v="0"/>
    <n v="0"/>
    <n v="0"/>
    <n v="1940"/>
    <n v="17575"/>
    <n v="15811"/>
    <n v="13593"/>
    <n v="13041"/>
    <n v="1"/>
    <m/>
    <n v="37634"/>
    <n v="37747"/>
    <n v="3263"/>
    <n v="1737"/>
    <n v="7918"/>
    <n v="33887"/>
    <n v="3312"/>
    <n v="2773"/>
    <n v="5557"/>
    <n v="25019"/>
    <n v="12749"/>
    <n v="0"/>
    <n v="4893"/>
    <n v="13021"/>
    <n v="3998"/>
    <n v="6118"/>
    <n v="28602"/>
    <n v="29820"/>
    <n v="8936"/>
    <n v="8534"/>
    <n v="9194"/>
    <n v="8534"/>
    <n v="115.54"/>
    <n v="115.5"/>
    <n v="1194"/>
    <n v="1194"/>
    <n v="1178"/>
    <n v="8685"/>
    <n v="8048"/>
    <n v="9203"/>
    <n v="9327"/>
    <n v="0"/>
    <n v="0"/>
    <n v="0"/>
    <n v="0"/>
    <m/>
    <n v="28602"/>
    <n v="29820"/>
    <n v="167"/>
    <n v="12668471"/>
    <n v="8138742"/>
    <n v="4529729"/>
    <n v="489262"/>
    <n v="13157733"/>
    <n v="12516375"/>
    <n v="0"/>
    <n v="4692497"/>
    <n v="4397148.75"/>
    <n v="2113016"/>
    <n v="239077"/>
    <n v="1017635"/>
    <n v="388563"/>
    <n v="6392926"/>
    <n v="810653"/>
    <n v="10120648"/>
    <n v="0"/>
    <n v="1491063"/>
    <n v="0"/>
    <n v="1253730"/>
    <n v="1426006"/>
    <n v="839152"/>
    <n v="183874"/>
    <n v="807921"/>
    <n v="23"/>
    <n v="27"/>
    <n v="1380905"/>
    <n v="0"/>
    <n v="1830947"/>
    <n v="0"/>
    <n v="0"/>
    <n v="1830947"/>
    <n v="2161020"/>
    <n v="810653"/>
    <n v="0"/>
    <n v="2971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913.04"/>
    <n v="2.81"/>
    <n v="3.52"/>
    <n v="3.36"/>
    <n v="3.85"/>
    <n v="24.72"/>
    <n v="84520.639999999999"/>
    <n v="100"/>
    <n v="63.37"/>
    <n v="100"/>
    <n v="125.17"/>
    <n v="25.72"/>
    <n v="12.34"/>
    <n v="57.76"/>
    <n v="100"/>
    <n v="14.46"/>
    <n v="29.6"/>
    <n v="771.22"/>
    <n v="10.39"/>
    <n v="12.47"/>
    <n v="150.25"/>
    <n v="98.95"/>
    <n v="75.2"/>
    <n v="19.48"/>
    <n v="1.78"/>
    <n v="280.07"/>
    <n v="74.28"/>
    <n v="4.87"/>
    <n v="50.46"/>
    <n v="16.68"/>
    <n v="19.75"/>
    <n v="23.46"/>
    <n v="10.9"/>
    <n v="33.049999999999997"/>
    <n v="39.130000000000003"/>
    <n v="15.92"/>
    <n v="3.74"/>
    <n v="21.6"/>
    <n v="61.86"/>
    <n v="34.43"/>
    <n v="3.72"/>
    <n v="95.38"/>
    <n v="100"/>
    <n v="1.84"/>
    <n v="57.76"/>
    <n v="75.2"/>
    <n v="1.1200000000000001"/>
    <n v="36.630000000000003"/>
    <n v="18.87"/>
    <n v="241.01"/>
    <n v="63.37"/>
    <n v="12.34"/>
    <n v="128.38999999999999"/>
    <n v="82.83"/>
    <n v="62.95"/>
    <n v="100"/>
    <n v="0.53"/>
    <n v="0.14000000000000001"/>
    <n v="0.53"/>
    <n v="1.42"/>
    <n v="2.36"/>
    <n v="0.26"/>
    <n v="38.380000000000003"/>
    <n v="21.75"/>
    <n v="12.47"/>
    <n v="62.66"/>
    <n v="47.99"/>
    <n v="31.36"/>
    <n v="115.99"/>
    <n v="754.11"/>
  </r>
  <r>
    <n v="510675"/>
    <s v="Pontes e Lacerda"/>
    <s v="MT"/>
    <x v="4"/>
    <n v="51067511"/>
    <s v="ÁGUAS PONTES E LACERDA LTDA"/>
    <s v="APL"/>
    <s v="Local"/>
    <s v="Água e Esgoto"/>
    <s v="Empresa privada"/>
    <n v="1"/>
    <n v="1"/>
    <n v="37747"/>
    <n v="37747"/>
    <n v="45093"/>
    <n v="45093"/>
    <n v="1"/>
    <n v="0"/>
    <n v="0"/>
    <n v="1"/>
    <n v="1"/>
    <n v="1"/>
    <n v="0"/>
    <n v="0"/>
    <n v="1"/>
    <n v="0"/>
    <n v="0"/>
    <n v="2031"/>
    <n v="2031"/>
    <m/>
    <m/>
    <m/>
    <m/>
    <n v="37747"/>
    <n v="36806"/>
    <n v="13316"/>
    <n v="13012"/>
    <n v="13789"/>
    <n v="13403"/>
    <n v="13316"/>
    <n v="13011"/>
    <n v="172.8"/>
    <n v="165"/>
    <n v="2954.7"/>
    <n v="2954.7"/>
    <n v="1956.29"/>
    <n v="1956.29"/>
    <n v="2333.4499999999998"/>
    <n v="2954.7"/>
    <n v="13041"/>
    <n v="12848"/>
    <n v="13789"/>
    <n v="13403"/>
    <n v="0"/>
    <m/>
    <n v="0"/>
    <n v="0"/>
    <n v="0"/>
    <n v="1880.97"/>
    <n v="15811"/>
    <n v="13012"/>
    <n v="13041"/>
    <n v="12848"/>
    <n v="1.49"/>
    <m/>
    <n v="37747"/>
    <n v="36691"/>
    <n v="2954.7"/>
    <n v="1539.81"/>
    <n v="7369.6"/>
    <n v="30947.97"/>
    <n v="6619.4"/>
    <n v="2512.21"/>
    <n v="4182.33"/>
    <n v="20146.23"/>
    <n v="11613.8"/>
    <n v="0"/>
    <n v="4450.4799999999996"/>
    <n v="11238.13"/>
    <n v="3631.44"/>
    <n v="5569.7"/>
    <n v="29820"/>
    <n v="29076"/>
    <n v="8534"/>
    <n v="8120"/>
    <n v="8534"/>
    <n v="8264"/>
    <n v="115.5"/>
    <n v="106"/>
    <n v="1523.76"/>
    <n v="1523.76"/>
    <n v="1219.0899999999999"/>
    <n v="8048"/>
    <n v="7781"/>
    <n v="9327"/>
    <n v="8120"/>
    <n v="0"/>
    <n v="0"/>
    <n v="0"/>
    <n v="0"/>
    <m/>
    <n v="29820"/>
    <n v="29076"/>
    <n v="160.16"/>
    <n v="11717322.449999999"/>
    <n v="7563229.3399999999"/>
    <n v="4154093.11"/>
    <n v="400275.61"/>
    <n v="12117598.060000001"/>
    <n v="11502409.439999999"/>
    <n v="0"/>
    <n v="4397148.75"/>
    <n v="4120757"/>
    <n v="1250674.58"/>
    <n v="222618.58"/>
    <n v="840918.56"/>
    <n v="1066528.17"/>
    <n v="5854249.2199999997"/>
    <n v="1449092.05"/>
    <n v="9734495.5700000003"/>
    <n v="0"/>
    <n v="1492167.03"/>
    <n v="0"/>
    <n v="1432855.9"/>
    <n v="938987.27"/>
    <n v="724195.34"/>
    <n v="302172.14"/>
    <n v="582541.69999999995"/>
    <n v="27"/>
    <n v="23"/>
    <n v="1040653.43"/>
    <n v="0"/>
    <n v="1608909.18"/>
    <n v="0"/>
    <n v="0"/>
    <n v="1608909.18"/>
    <n v="4647047.43"/>
    <n v="1449092.05"/>
    <n v="0"/>
    <n v="6096139.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79.8"/>
    <n v="2.74"/>
    <n v="3.3"/>
    <n v="3.24"/>
    <n v="3.41"/>
    <n v="23.8"/>
    <n v="50026.98"/>
    <n v="100"/>
    <n v="66.239999999999995"/>
    <n v="100"/>
    <n v="120.37"/>
    <n v="20.99"/>
    <n v="11.99"/>
    <n v="77.89"/>
    <n v="100"/>
    <n v="14.3"/>
    <n v="46.32"/>
    <n v="474.86"/>
    <n v="11.72"/>
    <n v="12.7"/>
    <n v="143.78"/>
    <n v="100"/>
    <n v="79"/>
    <n v="18.11"/>
    <n v="1.65"/>
    <n v="266.16000000000003"/>
    <n v="79.010000000000005"/>
    <n v="5.08"/>
    <n v="49.96"/>
    <n v="10.67"/>
    <n v="19.78"/>
    <n v="52.03"/>
    <n v="8.8800000000000008"/>
    <n v="21.36"/>
    <n v="39.58"/>
    <n v="14.36"/>
    <n v="3.8"/>
    <n v="17.78"/>
    <n v="62.42"/>
    <n v="34.28"/>
    <n v="3.3"/>
    <n v="95.21"/>
    <n v="100"/>
    <n v="1.9"/>
    <n v="77.89"/>
    <n v="79"/>
    <n v="1.1599999999999999"/>
    <n v="33.76"/>
    <n v="16.170000000000002"/>
    <n v="207.48"/>
    <n v="66.239999999999995"/>
    <n v="11.99"/>
    <n v="130.63"/>
    <n v="83.71"/>
    <n v="66.13"/>
    <n v="100"/>
    <n v="0.52"/>
    <n v="0.11"/>
    <n v="0.49"/>
    <n v="1.76"/>
    <n v="1.72"/>
    <n v="0.35"/>
    <n v="38.32"/>
    <n v="21.63"/>
    <n v="14.25"/>
    <n v="38.72"/>
    <n v="47.96"/>
    <n v="31.27"/>
    <n v="89.24"/>
    <n v="463.98"/>
  </r>
  <r>
    <n v="510675"/>
    <s v="Pontes e Lacerda"/>
    <s v="MT"/>
    <x v="5"/>
    <n v="51067511"/>
    <s v="CAB Pontes e Lacerda Ltda"/>
    <s v="CAB"/>
    <s v="Local"/>
    <s v="Água e Esgoto"/>
    <s v="Empresa privada"/>
    <n v="1"/>
    <n v="1"/>
    <n v="36691"/>
    <n v="36691"/>
    <n v="43832"/>
    <n v="43832"/>
    <n v="1"/>
    <n v="0"/>
    <n v="0"/>
    <n v="1"/>
    <n v="1"/>
    <n v="1"/>
    <n v="0"/>
    <n v="0"/>
    <n v="1"/>
    <n v="0"/>
    <n v="0"/>
    <n v="2031"/>
    <n v="2031"/>
    <m/>
    <m/>
    <m/>
    <m/>
    <n v="36806"/>
    <n v="36445"/>
    <n v="13012"/>
    <n v="12482"/>
    <n v="13403"/>
    <n v="12732"/>
    <n v="13011"/>
    <n v="12482"/>
    <n v="165"/>
    <n v="163.86"/>
    <n v="2604"/>
    <n v="2604"/>
    <n v="1741"/>
    <n v="1741"/>
    <n v="2156"/>
    <n v="2604"/>
    <n v="12848"/>
    <n v="12373"/>
    <n v="13403"/>
    <n v="12732"/>
    <n v="0"/>
    <m/>
    <n v="0"/>
    <n v="0"/>
    <n v="0"/>
    <n v="1642"/>
    <n v="13012"/>
    <n v="14581"/>
    <n v="12848"/>
    <n v="12373"/>
    <n v="0"/>
    <m/>
    <n v="36691"/>
    <n v="36445"/>
    <n v="2604"/>
    <n v="1487"/>
    <n v="4207"/>
    <n v="27279"/>
    <n v="4923"/>
    <n v="1675"/>
    <n v="2223"/>
    <n v="20134"/>
    <n v="10398"/>
    <n v="0"/>
    <n v="3314"/>
    <n v="11222"/>
    <n v="2789"/>
    <n v="4428"/>
    <n v="29076"/>
    <n v="28868"/>
    <n v="8120"/>
    <n v="6634"/>
    <n v="8264"/>
    <n v="6953"/>
    <n v="106"/>
    <n v="99.98"/>
    <n v="1214"/>
    <n v="1214"/>
    <n v="997"/>
    <n v="7781"/>
    <n v="6415"/>
    <n v="8120"/>
    <n v="6854"/>
    <n v="0"/>
    <n v="0"/>
    <n v="0"/>
    <n v="0"/>
    <m/>
    <n v="29076"/>
    <n v="28868"/>
    <n v="94"/>
    <n v="10327108"/>
    <n v="6908374"/>
    <n v="3418734"/>
    <n v="416102"/>
    <n v="10743210"/>
    <n v="9962397"/>
    <n v="0"/>
    <n v="4120757"/>
    <n v="3636533.7"/>
    <n v="1233985"/>
    <n v="212108"/>
    <n v="774899"/>
    <n v="848903"/>
    <n v="5513849"/>
    <n v="244022"/>
    <n v="8229303"/>
    <n v="0"/>
    <n v="1564275"/>
    <n v="0"/>
    <n v="1065263"/>
    <n v="907157"/>
    <n v="567067"/>
    <n v="100181"/>
    <n v="657024"/>
    <n v="23"/>
    <n v="24"/>
    <n v="1378691"/>
    <n v="0"/>
    <n v="1324272"/>
    <n v="0"/>
    <n v="0"/>
    <n v="1324272"/>
    <n v="571348"/>
    <n v="244022"/>
    <n v="0"/>
    <n v="8153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879.83"/>
    <n v="2.61"/>
    <n v="3.28"/>
    <n v="3.2"/>
    <n v="3.43"/>
    <n v="25.31"/>
    <n v="52510"/>
    <n v="100"/>
    <n v="66.86"/>
    <n v="100"/>
    <n v="125.49"/>
    <n v="17.2"/>
    <n v="11.1"/>
    <n v="69.73"/>
    <n v="100"/>
    <n v="13.75"/>
    <n v="39.67"/>
    <n v="521.25"/>
    <n v="11.92"/>
    <n v="13.76"/>
    <n v="130.22999999999999"/>
    <n v="100"/>
    <n v="79.25"/>
    <n v="16.61"/>
    <n v="1.75"/>
    <n v="266.68"/>
    <n v="82.8"/>
    <n v="7.27"/>
    <n v="53.39"/>
    <n v="11.95"/>
    <n v="20.170000000000002"/>
    <n v="7.9"/>
    <n v="13.35"/>
    <n v="22.38"/>
    <n v="37.78"/>
    <n v="14.05"/>
    <n v="3.85"/>
    <n v="25"/>
    <n v="64.3"/>
    <n v="31.82"/>
    <n v="3.87"/>
    <n v="96.5"/>
    <n v="100"/>
    <n v="1.84"/>
    <n v="69.73"/>
    <n v="79.25"/>
    <n v="1.17"/>
    <n v="33.14"/>
    <n v="14.38"/>
    <n v="185.49"/>
    <n v="66.86"/>
    <n v="11.1"/>
    <n v="138.08000000000001"/>
    <n v="83.97"/>
    <n v="66.34"/>
    <n v="100"/>
    <n v="0.56999999999999995"/>
    <n v="0.08"/>
    <n v="0.49"/>
    <n v="1.89"/>
    <n v="2.16"/>
    <n v="0.26"/>
    <n v="31.87"/>
    <n v="16.11"/>
    <n v="9.07"/>
    <n v="31.11"/>
    <n v="42.59"/>
    <n v="26.82"/>
    <n v="137.66999999999999"/>
    <n v="507.33"/>
  </r>
  <r>
    <n v="510675"/>
    <s v="Pontes e Lacerda"/>
    <s v="MT"/>
    <x v="6"/>
    <n v="51067511"/>
    <s v="CAB Pontes e Lacerda Ltda"/>
    <s v="CAB"/>
    <s v="Local"/>
    <s v="Água e Esgoto"/>
    <s v="Empresa privada"/>
    <n v="1"/>
    <n v="1"/>
    <n v="36445"/>
    <n v="36445"/>
    <n v="43538"/>
    <n v="43538"/>
    <n v="1"/>
    <n v="0"/>
    <n v="0"/>
    <n v="1"/>
    <n v="1"/>
    <n v="1"/>
    <n v="0"/>
    <n v="0"/>
    <n v="1"/>
    <n v="0"/>
    <n v="0"/>
    <n v="2031"/>
    <n v="2031"/>
    <m/>
    <m/>
    <m/>
    <m/>
    <n v="36445"/>
    <n v="36191"/>
    <n v="12482"/>
    <n v="12023"/>
    <n v="12732"/>
    <n v="12283"/>
    <n v="12482"/>
    <n v="12023"/>
    <n v="163.86"/>
    <n v="159"/>
    <n v="2504.37"/>
    <n v="2504.37"/>
    <n v="1733.9"/>
    <n v="1733.9"/>
    <n v="2107.13"/>
    <n v="2504.37"/>
    <n v="12373"/>
    <n v="11923"/>
    <n v="12732"/>
    <n v="12283"/>
    <n v="0"/>
    <m/>
    <n v="0"/>
    <n v="0"/>
    <n v="0"/>
    <n v="1635.75"/>
    <n v="14581"/>
    <n v="14032"/>
    <n v="12373"/>
    <n v="11923"/>
    <n v="0"/>
    <m/>
    <n v="36445"/>
    <n v="36191"/>
    <n v="2504.37"/>
    <n v="1459.44"/>
    <n v="3098.55"/>
    <n v="21281.96"/>
    <n v="1376.86"/>
    <n v="1102.05"/>
    <n v="6234.54"/>
    <n v="13670.56"/>
    <n v="8652.81"/>
    <n v="0"/>
    <n v="1616.19"/>
    <n v="18183.41"/>
    <n v="2198.64"/>
    <n v="1800.1"/>
    <n v="28868"/>
    <n v="28667"/>
    <n v="6634"/>
    <n v="6515"/>
    <n v="6953"/>
    <n v="6622"/>
    <n v="99.98"/>
    <n v="99"/>
    <n v="1373.5"/>
    <n v="1373.5"/>
    <n v="926.64"/>
    <n v="6415"/>
    <n v="6298"/>
    <n v="6854"/>
    <n v="6692"/>
    <n v="0"/>
    <n v="0"/>
    <n v="0"/>
    <n v="0"/>
    <m/>
    <n v="28868"/>
    <n v="28667"/>
    <n v="98.81"/>
    <n v="9329684.1899999995"/>
    <n v="6309653.5499999998"/>
    <n v="3020030.64"/>
    <n v="320361.58"/>
    <n v="9650045.7699999996"/>
    <n v="8817188.7899999991"/>
    <n v="0"/>
    <n v="3636533.7"/>
    <n v="3212428.42"/>
    <n v="1077758.81"/>
    <n v="154903.19"/>
    <n v="748403.03"/>
    <n v="191707.16"/>
    <n v="3887690.3"/>
    <n v="1201203.77"/>
    <n v="7550768.1600000001"/>
    <n v="0"/>
    <n v="915171.02"/>
    <n v="0"/>
    <n v="867812.56"/>
    <n v="29450.12"/>
    <n v="253576.29"/>
    <n v="116132.99"/>
    <n v="125664.86"/>
    <n v="24"/>
    <n v="22"/>
    <n v="847105.55"/>
    <n v="1517252.95"/>
    <n v="495374.14"/>
    <n v="0"/>
    <n v="0"/>
    <n v="495374.14"/>
    <n v="0"/>
    <n v="1201203.77"/>
    <n v="0"/>
    <n v="1201203.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838.91"/>
    <n v="2.4900000000000002"/>
    <n v="3.08"/>
    <n v="2.99"/>
    <n v="3.26"/>
    <n v="16.809999999999999"/>
    <n v="46859.08"/>
    <n v="100"/>
    <n v="69.23"/>
    <n v="100"/>
    <n v="123.56"/>
    <n v="15.86"/>
    <n v="11.55"/>
    <n v="79.209999999999994"/>
    <n v="100"/>
    <n v="14.04"/>
    <n v="27.09"/>
    <n v="712.23"/>
    <n v="11.28"/>
    <n v="14.69"/>
    <n v="130.80000000000001"/>
    <n v="100"/>
    <n v="79.209999999999994"/>
    <n v="16.690000000000001"/>
    <n v="1.28"/>
    <n v="201.49"/>
    <n v="84.14"/>
    <n v="8.6300000000000008"/>
    <n v="41.67"/>
    <n v="11.55"/>
    <n v="13.61"/>
    <n v="12.88"/>
    <n v="9.08"/>
    <n v="27.72"/>
    <n v="32.65"/>
    <n v="19.25"/>
    <n v="3.98"/>
    <n v="21.79"/>
    <n v="65.38"/>
    <n v="31.3"/>
    <n v="3.32"/>
    <n v="97.13"/>
    <n v="100"/>
    <n v="1.88"/>
    <n v="79.209999999999994"/>
    <n v="79.209999999999994"/>
    <n v="1.22"/>
    <n v="30.77"/>
    <n v="13.08"/>
    <n v="172.28"/>
    <n v="69.23"/>
    <n v="11.55"/>
    <n v="135.66"/>
    <n v="83.71"/>
    <n v="66.31"/>
    <n v="100"/>
    <n v="0.57999999999999996"/>
    <n v="7.0000000000000007E-2"/>
    <n v="0.48"/>
    <n v="0.5"/>
    <n v="2.8"/>
    <n v="0.36"/>
    <n v="18.68"/>
    <n v="12.74"/>
    <n v="8.77"/>
    <n v="81.91"/>
    <n v="20.8"/>
    <n v="25.41"/>
    <n v="172.27"/>
    <n v="694.95"/>
  </r>
  <r>
    <n v="510675"/>
    <s v="Pontes e Lacerda"/>
    <s v="MT"/>
    <x v="7"/>
    <n v="51067511"/>
    <s v="CAB Pontes e Lacerda Ltda"/>
    <s v="CAB"/>
    <s v="Local"/>
    <s v="Água e Esgoto"/>
    <s v="Empresa privada"/>
    <n v="1"/>
    <n v="1"/>
    <n v="36191"/>
    <n v="36191"/>
    <n v="43235"/>
    <n v="43235"/>
    <n v="1"/>
    <n v="0"/>
    <n v="0"/>
    <n v="1"/>
    <n v="1"/>
    <n v="1"/>
    <n v="0"/>
    <n v="0"/>
    <n v="1"/>
    <n v="0"/>
    <n v="0"/>
    <n v="2031"/>
    <n v="2031"/>
    <m/>
    <m/>
    <m/>
    <m/>
    <n v="36191"/>
    <n v="35931"/>
    <n v="12023"/>
    <n v="11570"/>
    <n v="12283"/>
    <n v="11846"/>
    <n v="12023"/>
    <n v="11570"/>
    <n v="159"/>
    <n v="143.25"/>
    <n v="2554.89"/>
    <n v="2554.89"/>
    <n v="1705.1"/>
    <n v="1705.1"/>
    <n v="2065.91"/>
    <n v="2554.89"/>
    <n v="11923"/>
    <n v="11478"/>
    <n v="12283"/>
    <n v="11846"/>
    <n v="0"/>
    <m/>
    <n v="0"/>
    <n v="0"/>
    <n v="0"/>
    <n v="1584"/>
    <n v="14032"/>
    <n v="13486"/>
    <n v="11923"/>
    <n v="11478"/>
    <n v="0"/>
    <m/>
    <n v="36191"/>
    <n v="35931"/>
    <n v="2554.89"/>
    <n v="1310.73"/>
    <n v="4080"/>
    <n v="19551"/>
    <n v="1787"/>
    <n v="1897"/>
    <n v="5196"/>
    <n v="12568"/>
    <n v="8147"/>
    <n v="0"/>
    <n v="2763"/>
    <n v="15471"/>
    <n v="2992.44"/>
    <n v="3858.44"/>
    <n v="28667"/>
    <n v="28656"/>
    <n v="6515"/>
    <n v="6282"/>
    <n v="6622"/>
    <n v="6489"/>
    <n v="99"/>
    <n v="93.48"/>
    <n v="1351"/>
    <n v="1351"/>
    <n v="925"/>
    <n v="6298"/>
    <n v="6168"/>
    <n v="6692"/>
    <n v="6394"/>
    <n v="0"/>
    <n v="0"/>
    <n v="0"/>
    <n v="0"/>
    <m/>
    <n v="28667"/>
    <n v="28656"/>
    <n v="97.67"/>
    <n v="8553487.7300000004"/>
    <n v="5753107.2300000004"/>
    <n v="2800380.5"/>
    <n v="511831.08"/>
    <n v="9065318.8100000005"/>
    <n v="8136882.0999999996"/>
    <n v="0"/>
    <n v="3212428.42"/>
    <n v="2728333.64"/>
    <n v="913999.58"/>
    <n v="145972.06"/>
    <n v="700762.49"/>
    <n v="346870.64"/>
    <n v="3253383.3"/>
    <n v="1120683.8999999999"/>
    <n v="6906993.0499999998"/>
    <n v="0"/>
    <n v="1373547.6"/>
    <n v="0"/>
    <n v="827072.32"/>
    <n v="703217.91"/>
    <n v="89004.56"/>
    <n v="75425.59"/>
    <n v="83458.490000000005"/>
    <n v="22"/>
    <n v="21"/>
    <n v="318706.21000000002"/>
    <n v="456160.34"/>
    <n v="247888.64000000001"/>
    <n v="0"/>
    <n v="0"/>
    <n v="247888.64000000001"/>
    <n v="0"/>
    <n v="1120683.8999999999"/>
    <n v="0"/>
    <n v="1120683.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866.05"/>
    <n v="2.31"/>
    <n v="2.86"/>
    <n v="2.78"/>
    <n v="3.03"/>
    <n v="18.25"/>
    <n v="42511.61"/>
    <n v="100"/>
    <n v="66.739999999999995"/>
    <n v="100"/>
    <n v="123.84"/>
    <n v="19.14"/>
    <n v="11.78"/>
    <n v="79.23"/>
    <n v="100"/>
    <n v="14.27"/>
    <n v="29.66"/>
    <n v="627.79"/>
    <n v="10.98"/>
    <n v="14.71"/>
    <n v="129.54"/>
    <n v="100"/>
    <n v="79.209999999999994"/>
    <n v="17.649999999999999"/>
    <n v="1.0900000000000001"/>
    <n v="174.73"/>
    <n v="80.86"/>
    <n v="10.24"/>
    <n v="38.04"/>
    <n v="10.69"/>
    <n v="14.74"/>
    <n v="13.1"/>
    <n v="3.73"/>
    <n v="28.09"/>
    <n v="38.76"/>
    <n v="21.54"/>
    <n v="4.49"/>
    <n v="9.8000000000000007"/>
    <n v="63.46"/>
    <n v="30.89"/>
    <n v="5.65"/>
    <n v="96.98"/>
    <n v="100"/>
    <n v="1.82"/>
    <n v="79.23"/>
    <n v="79.209999999999994"/>
    <n v="1.18"/>
    <n v="33.26"/>
    <n v="15.41"/>
    <n v="197.36"/>
    <n v="66.739999999999995"/>
    <n v="11.78"/>
    <n v="127.57"/>
    <n v="83.71"/>
    <n v="66.31"/>
    <n v="100"/>
    <n v="0.51"/>
    <n v="7.0000000000000007E-2"/>
    <n v="0.5"/>
    <n v="0.79"/>
    <n v="2.8"/>
    <n v="0.36"/>
    <n v="33.909999999999997"/>
    <n v="23.28"/>
    <n v="17.78"/>
    <n v="74.41"/>
    <n v="47.36"/>
    <n v="36.729999999999997"/>
    <n v="160.26"/>
    <n v="613.46"/>
  </r>
  <r>
    <n v="510675"/>
    <s v="Pontes e Lacerda"/>
    <s v="MT"/>
    <x v="8"/>
    <n v="51067511"/>
    <s v="CAB Pontes e Lacerda Ltda"/>
    <s v="CAB"/>
    <s v="Local"/>
    <s v="Água e Esgoto"/>
    <s v="Empresa privada"/>
    <n v="1"/>
    <n v="1"/>
    <n v="35931"/>
    <n v="35931"/>
    <n v="42924"/>
    <n v="42924"/>
    <n v="1"/>
    <n v="0"/>
    <n v="0"/>
    <n v="1"/>
    <n v="1"/>
    <n v="1"/>
    <n v="0"/>
    <n v="0"/>
    <n v="1"/>
    <n v="0"/>
    <n v="0"/>
    <n v="2031"/>
    <n v="2031"/>
    <m/>
    <m/>
    <m/>
    <m/>
    <n v="35931"/>
    <n v="35787"/>
    <n v="11570"/>
    <n v="11120"/>
    <n v="11846"/>
    <n v="11436"/>
    <n v="11570"/>
    <n v="11120"/>
    <n v="143.25"/>
    <n v="142.47"/>
    <n v="2277.08"/>
    <n v="2277.08"/>
    <n v="1659.64"/>
    <n v="1659.64"/>
    <n v="2008.82"/>
    <n v="2277.08"/>
    <n v="11478"/>
    <n v="11026"/>
    <n v="11846"/>
    <n v="11436"/>
    <n v="0"/>
    <m/>
    <n v="0"/>
    <n v="0"/>
    <n v="0"/>
    <n v="1553.37"/>
    <n v="13486"/>
    <n v="12782"/>
    <n v="11478"/>
    <n v="11026"/>
    <n v="0"/>
    <m/>
    <n v="35931"/>
    <n v="35039"/>
    <n v="2277.08"/>
    <n v="1276.96"/>
    <n v="3612"/>
    <n v="17449"/>
    <n v="2238"/>
    <n v="2171"/>
    <n v="4540"/>
    <n v="10671"/>
    <n v="8429"/>
    <n v="0"/>
    <n v="3152"/>
    <n v="13837"/>
    <n v="3238.12"/>
    <n v="4219.12"/>
    <n v="28656"/>
    <n v="28346"/>
    <n v="6282"/>
    <n v="6057"/>
    <n v="6489"/>
    <n v="6313"/>
    <n v="93.48"/>
    <n v="92.87"/>
    <n v="1092.97"/>
    <n v="1092.97"/>
    <n v="914.36"/>
    <n v="6168"/>
    <n v="5922"/>
    <n v="6394"/>
    <n v="6119"/>
    <n v="0"/>
    <n v="0"/>
    <n v="0"/>
    <n v="0"/>
    <m/>
    <n v="28656"/>
    <n v="28346"/>
    <n v="115.37"/>
    <n v="7880364.6600000001"/>
    <n v="5262209.7"/>
    <n v="2618154.96"/>
    <n v="468836.74"/>
    <n v="8349201.4000000004"/>
    <n v="6815499.6799999997"/>
    <n v="0"/>
    <n v="2728333.64"/>
    <n v="2535798.4"/>
    <n v="977909.58"/>
    <n v="167428.72"/>
    <n v="548029.84"/>
    <n v="241131.91"/>
    <n v="2949384.51"/>
    <n v="957150.37"/>
    <n v="5779664.71"/>
    <n v="0"/>
    <n v="1354376.81"/>
    <n v="0"/>
    <n v="790274.49"/>
    <n v="330681.5"/>
    <n v="372970.74"/>
    <n v="271686.21000000002"/>
    <n v="192554.03"/>
    <n v="21"/>
    <n v="29"/>
    <n v="224609.97"/>
    <n v="188071.52"/>
    <n v="837210.98"/>
    <n v="0"/>
    <n v="0"/>
    <n v="837210.98"/>
    <n v="0"/>
    <n v="957150.37"/>
    <n v="0"/>
    <n v="957150.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721.68"/>
    <n v="1.98"/>
    <n v="2.7"/>
    <n v="2.62"/>
    <n v="2.86"/>
    <n v="21.09"/>
    <n v="39116.379999999997"/>
    <n v="100"/>
    <n v="72.88"/>
    <n v="100"/>
    <n v="136.35"/>
    <n v="11.78"/>
    <n v="11.88"/>
    <n v="65.86"/>
    <n v="100"/>
    <n v="14.38"/>
    <n v="31.16"/>
    <n v="578.92999999999995"/>
    <n v="10.88"/>
    <n v="14.89"/>
    <n v="126.8"/>
    <n v="100"/>
    <n v="79.75"/>
    <n v="16.3"/>
    <n v="1.01"/>
    <n v="163.47"/>
    <n v="88.22"/>
    <n v="18.37"/>
    <n v="37.43"/>
    <n v="12.41"/>
    <n v="15.47"/>
    <n v="12.15"/>
    <n v="2.85"/>
    <n v="33.159999999999997"/>
    <n v="41.33"/>
    <n v="18.579999999999998"/>
    <n v="5.68"/>
    <n v="7.62"/>
    <n v="63.03"/>
    <n v="31.36"/>
    <n v="5.62"/>
    <n v="96.66"/>
    <n v="100"/>
    <n v="2.2000000000000002"/>
    <n v="65.86"/>
    <n v="79.75"/>
    <n v="1.43"/>
    <n v="27.12"/>
    <n v="11.84"/>
    <n v="149.11000000000001"/>
    <n v="72.88"/>
    <n v="11.88"/>
    <n v="117.64"/>
    <n v="83.71"/>
    <n v="66.760000000000005"/>
    <n v="100"/>
    <n v="0.56000000000000005"/>
    <n v="0.11"/>
    <n v="0.39"/>
    <n v="0.8"/>
    <n v="2.57"/>
    <n v="0.39"/>
    <n v="37.39"/>
    <n v="25.76"/>
    <n v="25.54"/>
    <n v="66.98"/>
    <n v="50.05"/>
    <n v="38.42"/>
    <n v="160.85"/>
    <n v="562"/>
  </r>
  <r>
    <n v="510675"/>
    <s v="Pontes e Lacerda"/>
    <s v="MT"/>
    <x v="9"/>
    <n v="51067511"/>
    <s v="CAB Pontes e Lacerda Ltda"/>
    <s v="CAB"/>
    <s v="Local"/>
    <s v="Água e Esgoto"/>
    <s v="Empresa privada"/>
    <n v="1"/>
    <n v="1"/>
    <n v="35664"/>
    <n v="35664"/>
    <n v="42605"/>
    <n v="42605"/>
    <n v="1"/>
    <n v="0"/>
    <n v="0"/>
    <n v="1"/>
    <n v="1"/>
    <n v="1"/>
    <n v="0"/>
    <n v="0"/>
    <n v="1"/>
    <n v="0"/>
    <n v="0"/>
    <n v="2031"/>
    <n v="2031"/>
    <m/>
    <m/>
    <m/>
    <m/>
    <n v="35787"/>
    <n v="35039"/>
    <n v="11120"/>
    <n v="10344"/>
    <n v="11436"/>
    <n v="10646"/>
    <n v="11120"/>
    <n v="10344"/>
    <n v="142.47"/>
    <n v="142.13999999999999"/>
    <n v="2409.62"/>
    <n v="2409.62"/>
    <n v="1616.13"/>
    <n v="1616.13"/>
    <n v="1916.87"/>
    <n v="2409.62"/>
    <n v="11026"/>
    <n v="10269"/>
    <n v="11436"/>
    <n v="10646"/>
    <n v="0"/>
    <m/>
    <n v="0"/>
    <n v="0"/>
    <n v="0"/>
    <n v="1513.64"/>
    <n v="12782"/>
    <n v="12926"/>
    <n v="11026"/>
    <n v="10269"/>
    <n v="0"/>
    <m/>
    <n v="35039"/>
    <n v="35039"/>
    <n v="2409.62"/>
    <n v="1265.75"/>
    <n v="3129"/>
    <n v="16105"/>
    <n v="3079"/>
    <n v="1118"/>
    <n v="4526"/>
    <n v="8500"/>
    <n v="8809"/>
    <n v="0"/>
    <n v="2291"/>
    <n v="12976"/>
    <n v="2153"/>
    <n v="3326"/>
    <n v="28346"/>
    <n v="27680"/>
    <n v="6057"/>
    <n v="5630"/>
    <n v="6313"/>
    <n v="5854"/>
    <n v="92.87"/>
    <n v="90.52"/>
    <n v="904.56"/>
    <n v="904.56"/>
    <n v="884.62"/>
    <n v="5922"/>
    <n v="5533"/>
    <n v="6119"/>
    <n v="9247"/>
    <n v="0"/>
    <n v="0"/>
    <n v="0"/>
    <n v="0"/>
    <m/>
    <n v="28346"/>
    <n v="27680"/>
    <n v="92.95"/>
    <n v="7370849"/>
    <n v="4891451"/>
    <n v="2479398"/>
    <n v="1438528"/>
    <n v="8809377"/>
    <n v="7038546.2199999997"/>
    <n v="0"/>
    <n v="2535798.4"/>
    <n v="1277279.46"/>
    <n v="956092"/>
    <n v="166447.01"/>
    <n v="489157"/>
    <n v="105574"/>
    <n v="3359246"/>
    <n v="856505.84"/>
    <n v="6691149"/>
    <n v="0"/>
    <n v="1035593"/>
    <n v="0"/>
    <n v="722534"/>
    <n v="1173734"/>
    <n v="684550.05"/>
    <n v="467000"/>
    <n v="30000"/>
    <n v="29"/>
    <n v="25"/>
    <n v="919441.99"/>
    <n v="266070.15999999997"/>
    <n v="1181550.05"/>
    <n v="0"/>
    <n v="0"/>
    <n v="1181550.05"/>
    <n v="0"/>
    <n v="856505.84"/>
    <n v="0"/>
    <n v="856505.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34.24"/>
    <n v="2.39"/>
    <n v="2.63"/>
    <n v="2.5499999999999998"/>
    <n v="2.8"/>
    <n v="15.87"/>
    <n v="35410.81"/>
    <n v="100"/>
    <n v="67.069999999999993"/>
    <n v="100"/>
    <n v="110.16"/>
    <n v="20.45"/>
    <n v="12.2"/>
    <n v="55.97"/>
    <n v="100"/>
    <n v="14.47"/>
    <n v="29.98"/>
    <n v="571.16999999999996"/>
    <n v="11.07"/>
    <n v="11.93"/>
    <n v="125.03"/>
    <n v="98.25"/>
    <n v="79.48"/>
    <n v="18.190000000000001"/>
    <n v="1.2"/>
    <n v="196.17"/>
    <n v="79.55"/>
    <n v="20.100000000000001"/>
    <n v="45.57"/>
    <n v="12.97"/>
    <n v="14.4"/>
    <n v="11.62"/>
    <n v="12.47"/>
    <n v="28.46"/>
    <n v="31.6"/>
    <n v="14.56"/>
    <n v="4.95"/>
    <n v="27.37"/>
    <n v="55.53"/>
    <n v="28.14"/>
    <n v="16.329999999999998"/>
    <n v="96.44"/>
    <n v="100"/>
    <n v="2.52"/>
    <n v="55.97"/>
    <n v="79.48"/>
    <n v="1.63"/>
    <n v="32.93"/>
    <n v="15.28"/>
    <n v="202.57"/>
    <n v="67.069999999999993"/>
    <n v="12.2"/>
    <n v="103.63"/>
    <n v="84"/>
    <n v="66.53"/>
    <n v="100"/>
    <n v="0.53"/>
    <n v="0.1"/>
    <n v="0.36"/>
    <n v="0.69"/>
    <n v="2.12"/>
    <n v="0.47"/>
    <n v="26.01"/>
    <n v="12.69"/>
    <n v="15.14"/>
    <n v="59.51"/>
    <n v="37.76"/>
    <n v="24.44"/>
    <n v="130.6"/>
    <n v="552.86"/>
  </r>
  <r>
    <n v="510675"/>
    <s v="Pontes e Lacerda"/>
    <s v="MT"/>
    <x v="10"/>
    <n v="51067511"/>
    <s v="CAB Pontes e Lacerda Ltda"/>
    <s v="CAB"/>
    <s v="Local"/>
    <s v="Água e Esgoto"/>
    <s v="Empresa privada"/>
    <n v="1"/>
    <n v="1"/>
    <n v="35210"/>
    <n v="35210"/>
    <n v="42063"/>
    <n v="42063"/>
    <n v="1"/>
    <n v="0"/>
    <n v="0"/>
    <n v="1"/>
    <n v="1"/>
    <n v="1"/>
    <n v="0"/>
    <n v="0"/>
    <n v="1"/>
    <n v="0"/>
    <n v="0"/>
    <n v="2031"/>
    <n v="2031"/>
    <m/>
    <m/>
    <m/>
    <m/>
    <n v="35039"/>
    <n v="34941"/>
    <n v="10344"/>
    <n v="9603"/>
    <n v="10646"/>
    <n v="9911"/>
    <n v="10344"/>
    <n v="9603"/>
    <n v="142.13999999999999"/>
    <n v="141.4"/>
    <n v="2147.8000000000002"/>
    <n v="2147.8000000000002"/>
    <n v="1428.88"/>
    <n v="1428.88"/>
    <n v="1752.21"/>
    <n v="2147.8000000000002"/>
    <n v="10269"/>
    <n v="9544"/>
    <n v="10646"/>
    <n v="9911"/>
    <n v="0"/>
    <m/>
    <n v="0"/>
    <n v="0"/>
    <n v="0"/>
    <n v="1371.72"/>
    <n v="12926"/>
    <n v="13297"/>
    <n v="10269"/>
    <n v="9544"/>
    <n v="17.5"/>
    <m/>
    <n v="35039"/>
    <n v="34941"/>
    <n v="2147.8000000000002"/>
    <n v="1185.2"/>
    <n v="4732.37"/>
    <n v="16953.28"/>
    <n v="4994.46"/>
    <n v="1899"/>
    <n v="4576.92"/>
    <n v="5483.04"/>
    <n v="7385.44"/>
    <n v="0"/>
    <n v="2813.31"/>
    <n v="4019.56"/>
    <n v="2771"/>
    <n v="3685.31"/>
    <n v="27680"/>
    <n v="27382"/>
    <n v="5630"/>
    <n v="4930"/>
    <n v="5854"/>
    <n v="5136"/>
    <n v="90.52"/>
    <n v="82.83"/>
    <n v="796.85"/>
    <n v="796.85"/>
    <n v="781.44"/>
    <n v="5533"/>
    <n v="4869"/>
    <n v="9247"/>
    <n v="8624"/>
    <n v="0"/>
    <n v="0"/>
    <n v="0"/>
    <n v="0"/>
    <m/>
    <n v="27680"/>
    <n v="27382"/>
    <n v="930.36"/>
    <n v="6148138.2800000003"/>
    <n v="4126798.06"/>
    <n v="2021340.22"/>
    <n v="1973926.7"/>
    <n v="8122064.9800000004"/>
    <n v="5877305.4199999999"/>
    <n v="0"/>
    <n v="1277279.46"/>
    <n v="795397.08"/>
    <n v="941049.29"/>
    <n v="115152.44"/>
    <n v="466009.27"/>
    <n v="112264.35"/>
    <n v="2927147.39"/>
    <n v="633915.4"/>
    <n v="5486434.9199999999"/>
    <n v="0"/>
    <n v="937992.82"/>
    <n v="0"/>
    <n v="600950.29"/>
    <n v="516354.57"/>
    <n v="1180833.53"/>
    <n v="448877.53"/>
    <n v="167286.15"/>
    <n v="25"/>
    <n v="25"/>
    <n v="691721.75"/>
    <n v="471024.74"/>
    <n v="0"/>
    <n v="1796997.21"/>
    <n v="0"/>
    <n v="1796997.21"/>
    <n v="0"/>
    <n v="633915.4"/>
    <n v="0"/>
    <n v="633915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630.94000000000005"/>
    <n v="2.17"/>
    <n v="2.4300000000000002"/>
    <n v="2.36"/>
    <n v="2.59"/>
    <n v="19.2"/>
    <n v="37641.97"/>
    <n v="100"/>
    <n v="67.069999999999993"/>
    <n v="100"/>
    <n v="112.06"/>
    <n v="17.75"/>
    <n v="11.6"/>
    <n v="55.77"/>
    <n v="100"/>
    <n v="14.2"/>
    <n v="28"/>
    <n v="563.69000000000005"/>
    <n v="10.8"/>
    <n v="9.6999999999999993"/>
    <n v="111.9"/>
    <n v="99.5"/>
    <n v="78.61"/>
    <n v="17.399999999999999"/>
    <n v="1.1599999999999999"/>
    <n v="185.57"/>
    <n v="82.25"/>
    <n v="27.64"/>
    <n v="47.61"/>
    <n v="15.31"/>
    <n v="17.13"/>
    <n v="10.31"/>
    <n v="11.25"/>
    <n v="32.15"/>
    <n v="35.979999999999997"/>
    <n v="15.92"/>
    <n v="3.93"/>
    <n v="23.63"/>
    <n v="50.81"/>
    <n v="24.89"/>
    <n v="24.3"/>
    <n v="96.38"/>
    <n v="100"/>
    <n v="2.5099999999999998"/>
    <n v="55.77"/>
    <n v="78.61"/>
    <n v="1.64"/>
    <n v="32.93"/>
    <n v="13.56"/>
    <n v="192.68"/>
    <n v="67.069999999999993"/>
    <n v="11.6"/>
    <n v="75"/>
    <n v="83.3"/>
    <n v="65.81"/>
    <n v="100"/>
    <n v="0.55000000000000004"/>
    <n v="1.17"/>
    <n v="0.22"/>
    <n v="1.03"/>
    <n v="0.91"/>
    <n v="0.56000000000000005"/>
    <n v="38.090000000000003"/>
    <n v="25.71"/>
    <n v="52.98"/>
    <n v="47.82"/>
    <n v="49.9"/>
    <n v="37.520000000000003"/>
    <n v="144.13999999999999"/>
    <n v="545.11"/>
  </r>
  <r>
    <n v="510675"/>
    <s v="Pontes e Lacerda"/>
    <s v="MT"/>
    <x v="11"/>
    <n v="51067511"/>
    <s v="CAB Pontes e Lacerda Ltda"/>
    <s v="CAB"/>
    <s v="Local"/>
    <s v="Água e Esgoto"/>
    <s v="Empresa privada"/>
    <n v="1"/>
    <n v="1"/>
    <n v="34941"/>
    <n v="34941"/>
    <n v="41741"/>
    <n v="41741"/>
    <n v="1"/>
    <n v="0"/>
    <n v="0"/>
    <n v="1"/>
    <n v="1"/>
    <n v="1"/>
    <n v="0"/>
    <n v="0"/>
    <n v="1"/>
    <n v="0"/>
    <n v="0"/>
    <n v="2031"/>
    <n v="2031"/>
    <m/>
    <m/>
    <m/>
    <m/>
    <n v="34941"/>
    <n v="34662"/>
    <n v="9603"/>
    <n v="9096"/>
    <n v="9911"/>
    <n v="9401"/>
    <n v="9603"/>
    <n v="9096"/>
    <n v="141.4"/>
    <n v="141.4"/>
    <n v="2412.87"/>
    <n v="2412.87"/>
    <n v="1348.96"/>
    <n v="1348.96"/>
    <n v="1631"/>
    <n v="2412.87"/>
    <n v="9544"/>
    <n v="8600"/>
    <n v="9911"/>
    <n v="9401"/>
    <n v="0"/>
    <m/>
    <n v="0"/>
    <n v="0"/>
    <n v="0"/>
    <n v="978.6"/>
    <n v="13297"/>
    <n v="14080"/>
    <n v="9544"/>
    <n v="8600"/>
    <n v="17.5"/>
    <n v="0"/>
    <n v="34941"/>
    <n v="34662"/>
    <n v="2412.87"/>
    <n v="1345.65"/>
    <n v="1515.45"/>
    <n v="11570.51"/>
    <n v="3571.74"/>
    <n v="745.2"/>
    <n v="2515.7399999999998"/>
    <n v="5483.04"/>
    <n v="4982.8"/>
    <n v="0"/>
    <n v="1618.48"/>
    <n v="2754.45"/>
    <n v="1533.12"/>
    <n v="2406.4"/>
    <n v="27382"/>
    <n v="27382"/>
    <n v="4930"/>
    <n v="4568"/>
    <n v="5136"/>
    <n v="4768"/>
    <n v="82.83"/>
    <n v="82.27"/>
    <n v="573.6"/>
    <n v="573.6"/>
    <n v="640.36"/>
    <n v="4869"/>
    <n v="4513"/>
    <n v="8624"/>
    <n v="7484"/>
    <n v="0"/>
    <n v="0"/>
    <n v="0"/>
    <n v="0"/>
    <n v="0"/>
    <n v="27382"/>
    <n v="27382"/>
    <n v="116.56"/>
    <n v="4758626.67"/>
    <n v="3272623.01"/>
    <n v="1486003.66"/>
    <n v="224175.27"/>
    <n v="4982801.9400000004"/>
    <n v="5495292.5099999998"/>
    <n v="0"/>
    <n v="795397.08"/>
    <n v="709957.02"/>
    <n v="661360.85"/>
    <n v="103389.32"/>
    <n v="565070.73"/>
    <n v="92482.25"/>
    <n v="2464822.0499999998"/>
    <n v="825507.1"/>
    <n v="4349545.93"/>
    <n v="0"/>
    <n v="890549.18"/>
    <n v="0"/>
    <n v="487556.82"/>
    <n v="73141.47"/>
    <n v="91995.96"/>
    <n v="78487.929999999993"/>
    <n v="75057.38"/>
    <n v="25"/>
    <n v="25"/>
    <n v="554962.07999999996"/>
    <n v="95526.13"/>
    <n v="0"/>
    <n v="245541.27"/>
    <n v="0"/>
    <n v="245541.27"/>
    <n v="0"/>
    <n v="825507.1"/>
    <n v="0"/>
    <n v="825507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584.32000000000005"/>
    <n v="1.91"/>
    <n v="2.1"/>
    <n v="2.0099999999999998"/>
    <n v="2.3199999999999998"/>
    <n v="17.329999999999998"/>
    <n v="26454.43"/>
    <n v="100"/>
    <n v="56.32"/>
    <n v="100"/>
    <n v="109.41"/>
    <n v="31.91"/>
    <n v="11.6"/>
    <n v="42.52"/>
    <n v="100"/>
    <n v="14.1"/>
    <n v="28"/>
    <n v="512.64"/>
    <n v="10.3"/>
    <n v="10.25"/>
    <n v="106.2"/>
    <n v="100"/>
    <n v="78.37"/>
    <n v="20.8"/>
    <n v="1.0900000000000001"/>
    <n v="168.73"/>
    <n v="68.09"/>
    <n v="-10.29"/>
    <n v="51.8"/>
    <n v="13.9"/>
    <n v="15.84"/>
    <n v="17.350000000000001"/>
    <n v="11.66"/>
    <n v="26.83"/>
    <n v="30.58"/>
    <n v="22.93"/>
    <n v="4.1900000000000004"/>
    <n v="22.52"/>
    <n v="65.680000000000007"/>
    <n v="29.82"/>
    <n v="4.5"/>
    <n v="93.95"/>
    <n v="100"/>
    <n v="2.67"/>
    <n v="42.52"/>
    <n v="78.37"/>
    <n v="1.77"/>
    <n v="43.68"/>
    <n v="20.27"/>
    <n v="306.63"/>
    <n v="56.32"/>
    <n v="11.6"/>
    <n v="60"/>
    <n v="83.71"/>
    <n v="65.599999999999994"/>
    <n v="100"/>
    <n v="0.56000000000000005"/>
    <n v="0.2"/>
    <n v="0.39"/>
    <n v="0.6"/>
    <n v="0.7"/>
    <n v="0.53"/>
    <n v="32.479999999999997"/>
    <n v="14.96"/>
    <n v="15.73"/>
    <n v="41.33"/>
    <n v="48.29"/>
    <n v="30.77"/>
    <n v="163.38"/>
    <n v="494.76"/>
  </r>
  <r>
    <n v="510675"/>
    <s v="Pontes e Lacerda"/>
    <s v="MT"/>
    <x v="12"/>
    <n v="51067511"/>
    <s v="CAB Pontes e Lacerda Ltda"/>
    <s v="CAB"/>
    <s v="Local"/>
    <s v="Água e Esgoto"/>
    <s v="Empresa privada"/>
    <n v="1"/>
    <n v="1"/>
    <n v="34662"/>
    <n v="34662"/>
    <n v="41408"/>
    <n v="41408"/>
    <n v="1"/>
    <n v="0"/>
    <n v="0"/>
    <n v="1"/>
    <n v="1"/>
    <n v="1"/>
    <n v="0"/>
    <n v="0"/>
    <n v="1"/>
    <n v="0"/>
    <n v="0"/>
    <n v="2031"/>
    <n v="2011"/>
    <m/>
    <m/>
    <m/>
    <m/>
    <n v="34662"/>
    <n v="32517"/>
    <n v="9096"/>
    <n v="8509"/>
    <n v="9401"/>
    <n v="8820"/>
    <n v="9096"/>
    <n v="8509"/>
    <n v="141.4"/>
    <n v="141"/>
    <n v="2106.56"/>
    <n v="2106.56"/>
    <n v="1191.48"/>
    <n v="1191.48"/>
    <n v="1494.31"/>
    <n v="2106.56"/>
    <n v="8600"/>
    <n v="8484"/>
    <n v="9401"/>
    <n v="8820"/>
    <n v="0"/>
    <m/>
    <n v="0"/>
    <n v="0"/>
    <n v="0"/>
    <n v="823.44"/>
    <n v="14080"/>
    <n v="12278"/>
    <n v="8600"/>
    <n v="8484"/>
    <n v="16"/>
    <n v="0"/>
    <n v="34662"/>
    <n v="32517"/>
    <n v="2106.56"/>
    <n v="1229.93"/>
    <n v="1355.99"/>
    <n v="14441.41"/>
    <n v="5465.83"/>
    <n v="4263.37"/>
    <n v="3725.01"/>
    <n v="4804.26"/>
    <n v="4125.25"/>
    <n v="0"/>
    <n v="1397.71"/>
    <n v="548.14"/>
    <n v="9862.07"/>
    <n v="1957.58"/>
    <n v="27382"/>
    <n v="25688"/>
    <n v="4568"/>
    <n v="3891"/>
    <n v="4768"/>
    <n v="4082"/>
    <n v="82.27"/>
    <n v="77"/>
    <n v="525.91"/>
    <n v="525.91"/>
    <n v="596.99"/>
    <n v="4513"/>
    <n v="3860"/>
    <n v="7484"/>
    <n v="6983"/>
    <n v="0"/>
    <n v="0"/>
    <n v="0"/>
    <n v="0"/>
    <n v="0"/>
    <n v="27382"/>
    <n v="25688"/>
    <n v="101.36"/>
    <n v="4372317.21"/>
    <n v="3030315.82"/>
    <n v="1342001.3899999999"/>
    <n v="296156.28000000003"/>
    <n v="4668473.49"/>
    <n v="4144119.26"/>
    <n v="0"/>
    <n v="709957.02"/>
    <n v="266379"/>
    <n v="750128.73"/>
    <n v="126104.56"/>
    <n v="464869.58"/>
    <n v="48575.65"/>
    <n v="2167666.63"/>
    <n v="884179.52"/>
    <n v="3919868"/>
    <n v="0"/>
    <n v="351888.23"/>
    <n v="0"/>
    <n v="478510.3"/>
    <n v="505145"/>
    <n v="0"/>
    <n v="323505"/>
    <n v="276495"/>
    <n v="25"/>
    <n v="25"/>
    <n v="299477.81"/>
    <n v="10988.62"/>
    <n v="0"/>
    <n v="300000"/>
    <n v="300000"/>
    <n v="600000"/>
    <n v="0"/>
    <n v="884179.52"/>
    <n v="0"/>
    <n v="884179.52"/>
    <n v="0"/>
    <n v="0"/>
    <m/>
    <m/>
    <m/>
    <m/>
    <m/>
    <m/>
    <m/>
    <m/>
    <m/>
    <m/>
    <m/>
    <m/>
    <m/>
    <m/>
    <m/>
    <m/>
    <n v="1.03"/>
    <n v="541.41999999999996"/>
    <n v="1.87"/>
    <n v="2.09"/>
    <n v="2.0299999999999998"/>
    <n v="2.25"/>
    <n v="20.38"/>
    <n v="30005.15"/>
    <n v="100"/>
    <n v="56.99"/>
    <n v="100"/>
    <n v="111.54"/>
    <n v="28.52"/>
    <n v="10.8"/>
    <n v="44.14"/>
    <n v="100"/>
    <n v="13.6"/>
    <n v="27"/>
    <n v="508.49"/>
    <n v="10.7"/>
    <n v="11.01"/>
    <n v="97.1"/>
    <n v="100"/>
    <n v="79"/>
    <n v="19.2"/>
    <n v="1.04"/>
    <n v="160.15"/>
    <n v="71.48"/>
    <n v="11.23"/>
    <n v="49.58"/>
    <n v="17.16"/>
    <n v="18.27"/>
    <n v="20.22"/>
    <n v="6.85"/>
    <n v="34.61"/>
    <n v="36.85"/>
    <n v="21.45"/>
    <n v="5.82"/>
    <n v="13.82"/>
    <n v="64.91"/>
    <n v="28.75"/>
    <n v="6.34"/>
    <n v="93.76"/>
    <n v="100"/>
    <n v="2.84"/>
    <n v="44.14"/>
    <n v="79"/>
    <n v="1.92"/>
    <n v="43.01"/>
    <n v="17.440000000000001"/>
    <n v="279.83"/>
    <n v="56.99"/>
    <n v="10.8"/>
    <n v="58"/>
    <n v="83.71"/>
    <n v="66.13"/>
    <n v="100"/>
    <n v="0.57999999999999996"/>
    <n v="0.19"/>
    <n v="0.35"/>
    <n v="0.36"/>
    <n v="0.21"/>
    <n v="0.64"/>
    <n v="33.880000000000003"/>
    <n v="103.35"/>
    <n v="788.21"/>
    <n v="40.53"/>
    <n v="47.45"/>
    <n v="239.07"/>
    <n v="116.51"/>
    <n v="489.58"/>
  </r>
  <r>
    <n v="510675"/>
    <s v="Pontes e Lacerda"/>
    <s v="MT"/>
    <x v="13"/>
    <n v="51067511"/>
    <s v="CAB Pontes e Lacerda Ltda"/>
    <s v="CAB"/>
    <s v="Local"/>
    <s v="Água e Esgoto"/>
    <s v="Empresa privada"/>
    <n v="1"/>
    <n v="1"/>
    <n v="32517"/>
    <n v="32517"/>
    <n v="39228"/>
    <n v="39228"/>
    <n v="1"/>
    <n v="0"/>
    <n v="0"/>
    <n v="1"/>
    <n v="1"/>
    <n v="1"/>
    <n v="0"/>
    <n v="0"/>
    <n v="1"/>
    <n v="0"/>
    <n v="0"/>
    <m/>
    <m/>
    <m/>
    <m/>
    <m/>
    <m/>
    <n v="32517"/>
    <n v="32386"/>
    <n v="8509"/>
    <n v="7925"/>
    <n v="8820"/>
    <n v="8271"/>
    <n v="8509"/>
    <n v="7925"/>
    <n v="141"/>
    <n v="137.76"/>
    <n v="1468"/>
    <n v="1468"/>
    <n v="1034"/>
    <n v="1034"/>
    <n v="1391"/>
    <n v="1468"/>
    <n v="8484"/>
    <n v="7652"/>
    <n v="8820"/>
    <n v="8271"/>
    <n v="0"/>
    <m/>
    <n v="0"/>
    <n v="0"/>
    <n v="0"/>
    <n v="510"/>
    <n v="12278"/>
    <n v="11697"/>
    <n v="8484"/>
    <n v="7652"/>
    <n v="15"/>
    <n v="0"/>
    <n v="32517"/>
    <n v="32386"/>
    <n v="1468"/>
    <n v="973"/>
    <m/>
    <m/>
    <m/>
    <m/>
    <m/>
    <m/>
    <m/>
    <m/>
    <m/>
    <m/>
    <m/>
    <m/>
    <n v="25688"/>
    <n v="23399"/>
    <n v="3891"/>
    <n v="3151"/>
    <n v="4082"/>
    <n v="3379"/>
    <n v="77"/>
    <n v="63"/>
    <n v="498"/>
    <n v="498"/>
    <n v="542"/>
    <n v="3860"/>
    <n v="3150"/>
    <n v="6983"/>
    <n v="5712"/>
    <n v="0"/>
    <n v="0"/>
    <n v="0"/>
    <n v="0"/>
    <n v="0"/>
    <n v="25688"/>
    <n v="23399"/>
    <n v="973"/>
    <n v="5707335"/>
    <n v="4130086"/>
    <n v="1577249"/>
    <n v="0"/>
    <n v="5707335"/>
    <n v="5144874"/>
    <n v="0"/>
    <n v="266379"/>
    <n v="477220.54"/>
    <n v="750037"/>
    <n v="201870"/>
    <n v="499009"/>
    <n v="348136"/>
    <n v="2388840"/>
    <m/>
    <n v="2919868"/>
    <n v="143129"/>
    <n v="25883"/>
    <n v="0"/>
    <n v="589788"/>
    <n v="505145"/>
    <m/>
    <n v="0"/>
    <n v="0"/>
    <n v="25"/>
    <n v="23"/>
    <n v="0"/>
    <m/>
    <n v="0"/>
    <n v="0"/>
    <n v="0"/>
    <n v="0"/>
    <n v="701378"/>
    <m/>
    <m/>
    <m/>
    <n v="0"/>
    <n v="0"/>
    <m/>
    <m/>
    <m/>
    <m/>
    <m/>
    <m/>
    <m/>
    <m/>
    <m/>
    <m/>
    <m/>
    <m/>
    <m/>
    <m/>
    <m/>
    <m/>
    <n v="1.04"/>
    <n v="516.08000000000004"/>
    <n v="1.51"/>
    <n v="2.95"/>
    <n v="2.97"/>
    <n v="2.91"/>
    <n v="37.61"/>
    <n v="30001.48"/>
    <n v="100"/>
    <n v="71.16"/>
    <n v="100"/>
    <n v="195.47"/>
    <n v="4.2699999999999996"/>
    <n v="9.6999999999999993"/>
    <n v="48.16"/>
    <n v="100"/>
    <n v="13.1"/>
    <n v="37"/>
    <n v="352.48"/>
    <n v="11.4"/>
    <n v="11.03"/>
    <n v="87.1"/>
    <n v="100"/>
    <n v="79"/>
    <n v="13.8"/>
    <n v="1.24"/>
    <n v="185.15"/>
    <n v="95.73"/>
    <n v="9.86"/>
    <n v="41.86"/>
    <n v="13.14"/>
    <n v="19.239999999999998"/>
    <m/>
    <n v="0"/>
    <n v="31.4"/>
    <n v="45.97"/>
    <n v="20.89"/>
    <n v="8.4499999999999993"/>
    <n v="0"/>
    <n v="72.36"/>
    <n v="27.64"/>
    <n v="0"/>
    <n v="96.19"/>
    <n v="100"/>
    <n v="2.94"/>
    <n v="48.16"/>
    <n v="79"/>
    <n v="2.02"/>
    <n v="28.84"/>
    <n v="8.14"/>
    <n v="134.91"/>
    <n v="71.16"/>
    <n v="9.6999999999999993"/>
    <n v="17"/>
    <n v="82.89"/>
    <n v="65.48"/>
    <n v="100"/>
    <n v="0.66"/>
    <n v="1.95"/>
    <n v="0.26"/>
    <m/>
    <m/>
    <m/>
    <m/>
    <m/>
    <m/>
    <m/>
    <m/>
    <m/>
    <m/>
    <n v="338.76"/>
  </r>
  <r>
    <n v="510675"/>
    <s v="Pontes e Lacerda"/>
    <s v="MT"/>
    <x v="14"/>
    <n v="51067511"/>
    <s v="CAB Pontes e Lacerda Ltda"/>
    <s v="CAB"/>
    <s v="Local"/>
    <s v="Água e Esgoto"/>
    <s v="Empresa privada"/>
    <n v="1"/>
    <n v="1"/>
    <n v="32386"/>
    <n v="32386"/>
    <n v="39071"/>
    <n v="39071"/>
    <n v="1"/>
    <n v="0"/>
    <n v="0"/>
    <n v="1"/>
    <n v="1"/>
    <n v="1"/>
    <n v="0"/>
    <n v="0"/>
    <n v="1"/>
    <n v="0"/>
    <n v="0"/>
    <m/>
    <m/>
    <m/>
    <m/>
    <m/>
    <m/>
    <n v="32386"/>
    <n v="31424"/>
    <n v="7925"/>
    <n v="6956"/>
    <n v="8271"/>
    <n v="7259"/>
    <n v="7925"/>
    <n v="6956"/>
    <n v="137.76"/>
    <n v="136.96"/>
    <n v="1595.99"/>
    <n v="1595.99"/>
    <n v="1126.69"/>
    <n v="1126.69"/>
    <n v="1434.13"/>
    <n v="1595.99"/>
    <n v="7652"/>
    <n v="6946"/>
    <n v="8271"/>
    <n v="7259"/>
    <n v="0"/>
    <m/>
    <n v="0"/>
    <n v="0"/>
    <n v="0"/>
    <n v="941.57"/>
    <n v="11697"/>
    <n v="7366"/>
    <n v="7652"/>
    <n v="6946"/>
    <n v="15.96"/>
    <n v="0"/>
    <n v="32386"/>
    <n v="31424"/>
    <n v="1595.99"/>
    <n v="896.76"/>
    <m/>
    <m/>
    <m/>
    <m/>
    <m/>
    <m/>
    <m/>
    <m/>
    <m/>
    <m/>
    <m/>
    <m/>
    <n v="23399"/>
    <n v="21997"/>
    <n v="3151"/>
    <n v="3621"/>
    <n v="3379"/>
    <n v="3823"/>
    <n v="63"/>
    <n v="57.75"/>
    <n v="635.12"/>
    <n v="635.12"/>
    <n v="563.63"/>
    <n v="3150"/>
    <n v="3595"/>
    <n v="5712"/>
    <n v="4166"/>
    <n v="0"/>
    <n v="0"/>
    <n v="0"/>
    <m/>
    <n v="0"/>
    <n v="23399"/>
    <n v="21997"/>
    <n v="733.07"/>
    <n v="3438937.33"/>
    <n v="2444108.4700000002"/>
    <n v="994828.86"/>
    <n v="0"/>
    <n v="3438937.33"/>
    <n v="3211604.57"/>
    <n v="0"/>
    <n v="477220.54"/>
    <n v="819882.73"/>
    <n v="463263.52"/>
    <n v="127481.19"/>
    <n v="316634.89"/>
    <n v="105534.98"/>
    <n v="1383348.97"/>
    <n v="165759.67999999999"/>
    <n v="1936380.49"/>
    <n v="0"/>
    <n v="325326.34999999998"/>
    <n v="0"/>
    <n v="370434.39"/>
    <n v="61945.49"/>
    <n v="74584.039999999994"/>
    <n v="220718.58"/>
    <n v="11478"/>
    <n v="23"/>
    <n v="19"/>
    <n v="0"/>
    <n v="0"/>
    <n v="306780.62"/>
    <n v="0"/>
    <n v="0"/>
    <n v="306780.62"/>
    <n v="521194.15"/>
    <n v="165759.67999999999"/>
    <n v="0"/>
    <n v="686953.83"/>
    <n v="0"/>
    <n v="0"/>
    <m/>
    <m/>
    <m/>
    <m/>
    <m/>
    <m/>
    <m/>
    <m/>
    <m/>
    <m/>
    <m/>
    <m/>
    <m/>
    <m/>
    <m/>
    <m/>
    <n v="1.04"/>
    <n v="541.24"/>
    <n v="0.97"/>
    <n v="1.72"/>
    <n v="1.7"/>
    <n v="1.77"/>
    <n v="29.37"/>
    <n v="22060.17"/>
    <n v="100"/>
    <n v="71.31"/>
    <n v="100"/>
    <n v="177.6"/>
    <n v="9.23"/>
    <n v="12"/>
    <n v="56.37"/>
    <n v="100"/>
    <n v="15.3"/>
    <n v="26"/>
    <n v="440.82"/>
    <n v="14.4"/>
    <n v="12.26"/>
    <n v="96.7"/>
    <n v="100"/>
    <n v="72.25"/>
    <n v="17.100000000000001"/>
    <n v="0.69"/>
    <n v="121.71"/>
    <n v="90.77"/>
    <n v="6.61"/>
    <n v="40.229999999999997"/>
    <n v="13.47"/>
    <n v="16.54"/>
    <n v="19.98"/>
    <n v="0"/>
    <n v="33.49"/>
    <n v="41.12"/>
    <n v="22.89"/>
    <n v="9.2200000000000006"/>
    <n v="0"/>
    <n v="71.069999999999993"/>
    <n v="28.93"/>
    <n v="0"/>
    <n v="94"/>
    <n v="100"/>
    <n v="2.82"/>
    <n v="56.37"/>
    <n v="72.25"/>
    <n v="1.94"/>
    <n v="28.69"/>
    <n v="9.0399999999999991"/>
    <n v="166.93"/>
    <n v="71.31"/>
    <n v="12"/>
    <n v="50"/>
    <n v="82.89"/>
    <n v="59.89"/>
    <n v="100"/>
    <n v="0.56000000000000005"/>
    <n v="1.1499999999999999"/>
    <n v="0.19"/>
    <m/>
    <m/>
    <m/>
    <m/>
    <m/>
    <m/>
    <m/>
    <m/>
    <m/>
    <n v="150.62"/>
    <n v="419.89"/>
  </r>
  <r>
    <n v="510675"/>
    <s v="Pontes e Lacerda"/>
    <s v="MT"/>
    <x v="15"/>
    <n v="51067511"/>
    <s v="CAB Pontes e Lacerda Ltda"/>
    <s v="CAB"/>
    <s v="Local"/>
    <s v="Água e Esgoto"/>
    <s v="Empresa privada"/>
    <n v="1"/>
    <n v="1"/>
    <n v="31424"/>
    <n v="31424"/>
    <n v="37910"/>
    <n v="37910"/>
    <n v="1"/>
    <n v="0"/>
    <n v="0"/>
    <n v="1"/>
    <n v="1"/>
    <n v="1"/>
    <n v="0"/>
    <n v="0"/>
    <n v="1"/>
    <n v="0"/>
    <n v="0"/>
    <m/>
    <m/>
    <m/>
    <m/>
    <m/>
    <m/>
    <n v="31424"/>
    <n v="28828"/>
    <n v="6956"/>
    <n v="6309"/>
    <n v="7259"/>
    <n v="6582"/>
    <n v="6956"/>
    <n v="6309"/>
    <n v="136.96"/>
    <n v="131.6"/>
    <n v="1414.67"/>
    <n v="1414.67"/>
    <n v="1022.68"/>
    <n v="1022.68"/>
    <n v="1262.73"/>
    <n v="1402.92"/>
    <n v="6946"/>
    <n v="6303"/>
    <n v="7259"/>
    <n v="6582"/>
    <n v="0"/>
    <m/>
    <n v="0"/>
    <n v="0"/>
    <n v="0"/>
    <n v="848.62"/>
    <n v="7366"/>
    <n v="6556"/>
    <n v="6946"/>
    <n v="6303"/>
    <n v="14.15"/>
    <n v="0"/>
    <n v="31424"/>
    <n v="28828"/>
    <n v="1414.67"/>
    <n v="835.79"/>
    <n v="1301.92"/>
    <n v="9445.51"/>
    <n v="4538.29"/>
    <m/>
    <n v="799.47"/>
    <n v="4107.74"/>
    <m/>
    <n v="0"/>
    <m/>
    <n v="0"/>
    <m/>
    <m/>
    <n v="21997"/>
    <n v="18738"/>
    <n v="3621"/>
    <n v="2983"/>
    <n v="3823"/>
    <n v="3144"/>
    <n v="57.75"/>
    <n v="55.6"/>
    <n v="562.28"/>
    <n v="562.28"/>
    <n v="486.95"/>
    <n v="3595"/>
    <n v="2818"/>
    <n v="4166"/>
    <n v="4113"/>
    <n v="0"/>
    <n v="0"/>
    <n v="0"/>
    <m/>
    <n v="0"/>
    <n v="21997"/>
    <n v="18738"/>
    <n v="80.28"/>
    <n v="2758308.53"/>
    <n v="1933421.22"/>
    <n v="824887.31"/>
    <n v="162064.6"/>
    <n v="2920373.13"/>
    <n v="3214486.49"/>
    <n v="0"/>
    <n v="819882.73"/>
    <n v="311820.96000000002"/>
    <n v="428708.53"/>
    <n v="79126.94"/>
    <n v="319410.34000000003"/>
    <n v="93146.92"/>
    <n v="2154339.0499999998"/>
    <n v="172048.56"/>
    <n v="2782446.69"/>
    <n v="0"/>
    <n v="391163.46"/>
    <n v="0"/>
    <n v="300274"/>
    <n v="25201.83"/>
    <n v="66811.87"/>
    <n v="40117.46"/>
    <n v="5706"/>
    <n v="19"/>
    <n v="16"/>
    <n v="933672.32"/>
    <n v="39693.79"/>
    <n v="112635.33"/>
    <n v="0"/>
    <n v="0"/>
    <n v="112635.33"/>
    <n v="515034.99"/>
    <n v="172048.56"/>
    <n v="0"/>
    <m/>
    <n v="0"/>
    <n v="0"/>
    <m/>
    <m/>
    <m/>
    <m/>
    <m/>
    <m/>
    <m/>
    <m/>
    <m/>
    <m/>
    <m/>
    <m/>
    <m/>
    <m/>
    <m/>
    <m/>
    <n v="1.04"/>
    <n v="594.51"/>
    <n v="1.59"/>
    <n v="1.58"/>
    <n v="1.53"/>
    <n v="1.69"/>
    <n v="18.760000000000002"/>
    <n v="24497.63"/>
    <n v="100"/>
    <n v="73.02"/>
    <n v="99.17"/>
    <n v="99.13"/>
    <n v="9.84"/>
    <n v="12.3"/>
    <n v="54.98"/>
    <n v="100"/>
    <n v="15.2"/>
    <n v="21"/>
    <n v="495.43"/>
    <n v="19.2"/>
    <n v="13.69"/>
    <n v="93"/>
    <n v="100"/>
    <n v="70"/>
    <n v="17"/>
    <n v="1.23"/>
    <n v="207.07"/>
    <n v="90.16"/>
    <n v="-10.07"/>
    <n v="78.099999999999994"/>
    <n v="15.54"/>
    <n v="18.920000000000002"/>
    <n v="24.91"/>
    <n v="33.85"/>
    <n v="19.899999999999999"/>
    <n v="24.22"/>
    <n v="14.83"/>
    <n v="3.67"/>
    <n v="43.34"/>
    <n v="66.2"/>
    <n v="28.25"/>
    <n v="5.55"/>
    <n v="95.72"/>
    <n v="100"/>
    <n v="2.64"/>
    <n v="54.98"/>
    <n v="70"/>
    <n v="1.76"/>
    <n v="26.98"/>
    <n v="7.71"/>
    <n v="156.08000000000001"/>
    <n v="73.02"/>
    <n v="12.3"/>
    <n v="107"/>
    <n v="82.89"/>
    <n v="58.02"/>
    <n v="100"/>
    <n v="0.59"/>
    <n v="0.14000000000000001"/>
    <n v="0.35"/>
    <n v="1.63"/>
    <n v="0.24"/>
    <n v="0.56999999999999995"/>
    <m/>
    <m/>
    <n v="0"/>
    <n v="14.98"/>
    <m/>
    <m/>
    <n v="112.13"/>
    <n v="466.36"/>
  </r>
  <r>
    <n v="510675"/>
    <s v="Pontes e Lacerda"/>
    <s v="MT"/>
    <x v="16"/>
    <n v="51067511"/>
    <s v="CAB Pontes e Lacerda Ltda"/>
    <s v="CAB"/>
    <s v="Local"/>
    <s v="Água e Esgoto"/>
    <s v="Empresa privada"/>
    <n v="1"/>
    <n v="1"/>
    <n v="28682"/>
    <n v="28682"/>
    <n v="42429"/>
    <n v="42429"/>
    <m/>
    <m/>
    <m/>
    <n v="1"/>
    <n v="1"/>
    <n v="1"/>
    <n v="0"/>
    <n v="0"/>
    <m/>
    <m/>
    <m/>
    <m/>
    <m/>
    <m/>
    <m/>
    <m/>
    <m/>
    <n v="28828"/>
    <n v="28143"/>
    <n v="6309"/>
    <n v="5635"/>
    <n v="6582"/>
    <n v="5902"/>
    <n v="6309"/>
    <n v="5635"/>
    <n v="131.6"/>
    <n v="129.19999999999999"/>
    <n v="1336.5"/>
    <n v="1336.5"/>
    <n v="975"/>
    <n v="975"/>
    <n v="1162.9000000000001"/>
    <n v="1253.5999999999999"/>
    <n v="6303"/>
    <n v="4980"/>
    <n v="6582"/>
    <n v="5902"/>
    <n v="0"/>
    <m/>
    <n v="0"/>
    <n v="0"/>
    <n v="0"/>
    <n v="869.7"/>
    <n v="6556"/>
    <n v="5916"/>
    <n v="6303"/>
    <n v="4980"/>
    <n v="13.4"/>
    <n v="0"/>
    <n v="28828"/>
    <n v="28143"/>
    <n v="1336.5"/>
    <n v="864.2"/>
    <n v="1423.88"/>
    <n v="9790.43"/>
    <n v="5446.8"/>
    <n v="-34.93"/>
    <n v="778.32"/>
    <n v="3565.3"/>
    <n v="2360.06"/>
    <n v="0"/>
    <n v="144.77000000000001"/>
    <n v="0"/>
    <n v="309.08999999999997"/>
    <n v="488.8"/>
    <n v="18738"/>
    <n v="11247"/>
    <n v="2983"/>
    <n v="1284"/>
    <n v="3144"/>
    <n v="1369"/>
    <n v="55.6"/>
    <n v="44.2"/>
    <n v="444.6"/>
    <n v="444.6"/>
    <n v="310.8"/>
    <n v="2818"/>
    <n v="1264"/>
    <n v="4113"/>
    <n v="1812"/>
    <m/>
    <m/>
    <m/>
    <m/>
    <n v="0"/>
    <n v="18738"/>
    <n v="11247"/>
    <n v="57.1"/>
    <n v="2238771.35"/>
    <n v="1753612.16"/>
    <n v="485159.19"/>
    <n v="156115.69"/>
    <n v="2394887.04"/>
    <n v="2095982.07"/>
    <n v="0"/>
    <n v="311820.96000000002"/>
    <n v="691885"/>
    <n v="415731.36"/>
    <n v="93197.15"/>
    <n v="244063.16"/>
    <n v="159339.6"/>
    <n v="1904134.8"/>
    <n v="145836.44"/>
    <n v="3289669.9"/>
    <n v="0"/>
    <n v="817468.78"/>
    <n v="0"/>
    <n v="213675.25"/>
    <n v="0"/>
    <n v="276184.02"/>
    <n v="950708.94"/>
    <n v="78699.53"/>
    <n v="16"/>
    <n v="19"/>
    <n v="778128.28"/>
    <n v="422229.88"/>
    <n v="317562.88"/>
    <n v="883063.81"/>
    <n v="104965.8"/>
    <n v="1305592.49"/>
    <n v="139438.14000000001"/>
    <n v="145836.44"/>
    <n v="0"/>
    <m/>
    <m/>
    <m/>
    <m/>
    <m/>
    <m/>
    <m/>
    <m/>
    <m/>
    <m/>
    <m/>
    <m/>
    <m/>
    <m/>
    <m/>
    <m/>
    <m/>
    <m/>
    <m/>
    <n v="1.04"/>
    <n v="485.62"/>
    <n v="2.23"/>
    <n v="1.51"/>
    <n v="1.5"/>
    <n v="1.56"/>
    <n v="17.48"/>
    <n v="23756.080000000002"/>
    <n v="100"/>
    <n v="73.69"/>
    <n v="93.79"/>
    <n v="68.05"/>
    <n v="12.1"/>
    <n v="13"/>
    <n v="45.6"/>
    <n v="100"/>
    <n v="15.5"/>
    <n v="24"/>
    <n v="354.1"/>
    <n v="20.9"/>
    <n v="16.84"/>
    <n v="93.8"/>
    <n v="100"/>
    <n v="65.33"/>
    <n v="17.8"/>
    <n v="1.29"/>
    <n v="224.05"/>
    <n v="87.89"/>
    <n v="12.48"/>
    <n v="85.05"/>
    <n v="18.559999999999999"/>
    <n v="25.68"/>
    <n v="12.74"/>
    <n v="34.75"/>
    <n v="21.83"/>
    <n v="30.2"/>
    <n v="12.81"/>
    <n v="4.8899999999999997"/>
    <n v="40.86"/>
    <n v="73.22"/>
    <n v="20.25"/>
    <n v="6.51"/>
    <n v="90.37"/>
    <n v="100"/>
    <n v="2.93"/>
    <n v="45.6"/>
    <n v="65.33"/>
    <n v="2.15"/>
    <n v="26.3"/>
    <n v="7.31"/>
    <n v="159.69"/>
    <n v="73.69"/>
    <n v="13"/>
    <n v="50"/>
    <n v="67.94"/>
    <n v="44.16"/>
    <n v="100"/>
    <n v="0.64"/>
    <n v="0.12"/>
    <n v="0.26"/>
    <n v="1.82"/>
    <n v="0.22"/>
    <n v="0.63"/>
    <n v="6.13"/>
    <n v="-1.48"/>
    <n v="-0.97"/>
    <n v="12.5"/>
    <n v="20.71"/>
    <n v="13.09"/>
    <n v="95.73"/>
    <n v="334.83"/>
  </r>
  <r>
    <n v="510675"/>
    <s v="Pontes e Lacerda"/>
    <s v="MT"/>
    <x v="17"/>
    <n v="51067511"/>
    <s v="CAB Pontes e Lacerda Ltda"/>
    <s v="CAB"/>
    <s v="Local"/>
    <s v="Água e Esgoto"/>
    <s v="Empresa privada"/>
    <n v="1"/>
    <n v="1"/>
    <n v="28143"/>
    <n v="28143"/>
    <n v="41632"/>
    <n v="41632"/>
    <m/>
    <m/>
    <m/>
    <n v="1"/>
    <n v="1"/>
    <n v="1"/>
    <n v="0"/>
    <n v="0"/>
    <m/>
    <m/>
    <m/>
    <m/>
    <m/>
    <m/>
    <m/>
    <m/>
    <m/>
    <n v="28143"/>
    <n v="18307"/>
    <n v="5635"/>
    <n v="5002"/>
    <n v="5902"/>
    <n v="5249"/>
    <n v="5635"/>
    <n v="4362"/>
    <n v="129.19999999999999"/>
    <n v="124"/>
    <n v="1241.5"/>
    <n v="1241.5"/>
    <n v="909.7"/>
    <n v="909.7"/>
    <n v="1046.5999999999999"/>
    <n v="36.1"/>
    <n v="4980"/>
    <n v="4978"/>
    <n v="5902"/>
    <n v="4607"/>
    <n v="0"/>
    <m/>
    <n v="0"/>
    <n v="0"/>
    <n v="0"/>
    <n v="865.9"/>
    <n v="5916"/>
    <n v="5273"/>
    <n v="4980"/>
    <n v="4348"/>
    <n v="12.4"/>
    <n v="0"/>
    <n v="28143"/>
    <n v="18307"/>
    <n v="1241.5"/>
    <n v="783.3"/>
    <n v="1150"/>
    <n v="8772"/>
    <n v="4320"/>
    <n v="275"/>
    <n v="984"/>
    <n v="3647"/>
    <n v="2024"/>
    <n v="0"/>
    <n v="998"/>
    <n v="0"/>
    <n v="539"/>
    <n v="1211"/>
    <n v="11247"/>
    <n v="4490"/>
    <n v="1284"/>
    <n v="1227"/>
    <n v="1369"/>
    <n v="1318"/>
    <n v="44.2"/>
    <n v="38.700000000000003"/>
    <n v="200.5"/>
    <n v="200.5"/>
    <n v="197.6"/>
    <n v="1264"/>
    <n v="1212"/>
    <n v="1812"/>
    <n v="1812"/>
    <m/>
    <m/>
    <m/>
    <m/>
    <n v="0"/>
    <n v="11247"/>
    <n v="4490"/>
    <n v="49.5"/>
    <n v="1907550.04"/>
    <n v="1578781.79"/>
    <n v="328768.25"/>
    <n v="117393"/>
    <n v="2024943.04"/>
    <n v="1801642.52"/>
    <n v="0"/>
    <n v="691885"/>
    <n v="404318"/>
    <n v="298085.21999999997"/>
    <n v="68516.800000000003"/>
    <n v="226885.46"/>
    <n v="13089.63"/>
    <n v="770076.52"/>
    <n v="172030.66"/>
    <n v="1850748.93"/>
    <n v="0"/>
    <n v="264798.90999999997"/>
    <n v="0"/>
    <n v="137807.03"/>
    <n v="182175.38"/>
    <n v="1217331.1200000001"/>
    <n v="1095704.98"/>
    <n v="710558.02"/>
    <n v="19"/>
    <n v="23"/>
    <n v="25692.38"/>
    <n v="461667.46"/>
    <n v="505451.12"/>
    <n v="2173899.44"/>
    <n v="344243.56"/>
    <n v="3023594.12"/>
    <n v="94252.65"/>
    <n v="172030.66"/>
    <n v="0"/>
    <m/>
    <m/>
    <m/>
    <m/>
    <m/>
    <m/>
    <m/>
    <m/>
    <m/>
    <m/>
    <m/>
    <m/>
    <m/>
    <m/>
    <m/>
    <m/>
    <m/>
    <m/>
    <m/>
    <n v="1.04"/>
    <n v="329.47"/>
    <n v="1.48"/>
    <n v="1.53"/>
    <n v="1.5"/>
    <n v="1.66"/>
    <n v="16.809999999999999"/>
    <n v="14194.53"/>
    <n v="93.98"/>
    <n v="74.010000000000005"/>
    <n v="2.9"/>
    <n v="103.06"/>
    <n v="14.84"/>
    <n v="14.4"/>
    <n v="22.04"/>
    <n v="100"/>
    <n v="15.6"/>
    <n v="22"/>
    <n v="315.61"/>
    <n v="22.6"/>
    <n v="22.87"/>
    <n v="107.3"/>
    <n v="100"/>
    <n v="39.96"/>
    <n v="18.600000000000001"/>
    <n v="0.61"/>
    <n v="111.29"/>
    <n v="85.15"/>
    <n v="11.02"/>
    <n v="40.36"/>
    <n v="15.62"/>
    <n v="16.309999999999999"/>
    <n v="13.95"/>
    <n v="1.34"/>
    <n v="38.700000000000003"/>
    <n v="40.4"/>
    <n v="29.46"/>
    <n v="8.89"/>
    <n v="3.33"/>
    <n v="77.959999999999994"/>
    <n v="16.23"/>
    <n v="5.79"/>
    <n v="89.3"/>
    <n v="100"/>
    <n v="3.94"/>
    <n v="22.04"/>
    <n v="39.96"/>
    <n v="3.19"/>
    <n v="25.98"/>
    <n v="6.91"/>
    <n v="164.53"/>
    <n v="74.010000000000005"/>
    <n v="13.6"/>
    <n v="131"/>
    <n v="67.59"/>
    <n v="27.01"/>
    <n v="100"/>
    <n v="0.63"/>
    <n v="0.24"/>
    <n v="0.27"/>
    <n v="1.1599999999999999"/>
    <n v="0.21"/>
    <n v="0.6"/>
    <n v="49.3"/>
    <n v="13.58"/>
    <n v="8.15"/>
    <n v="18.55"/>
    <n v="59.83"/>
    <n v="26.63"/>
    <n v="147.85"/>
    <n v="299.87"/>
  </r>
  <r>
    <n v="510675"/>
    <s v="Pontes e Lacerda"/>
    <s v="MT"/>
    <x v="21"/>
    <n v="51067511"/>
    <s v="CAB Pontes e Lacerda Ltda"/>
    <s v="CAB"/>
    <s v="Local"/>
    <s v="Água e Esgoto"/>
    <s v="Empresa privada"/>
    <n v="1"/>
    <n v="1"/>
    <n v="17679"/>
    <n v="17679"/>
    <n v="38066"/>
    <n v="38066"/>
    <m/>
    <m/>
    <m/>
    <n v="1"/>
    <n v="1"/>
    <n v="1"/>
    <n v="0"/>
    <n v="0"/>
    <m/>
    <m/>
    <m/>
    <m/>
    <m/>
    <m/>
    <m/>
    <m/>
    <m/>
    <n v="9047"/>
    <m/>
    <n v="3954"/>
    <m/>
    <n v="4375"/>
    <m/>
    <n v="3300"/>
    <m/>
    <n v="83.75"/>
    <m/>
    <n v="948.23"/>
    <m/>
    <n v="520.47"/>
    <n v="614.66999999999996"/>
    <n v="488.64"/>
    <n v="948.23"/>
    <n v="4003"/>
    <m/>
    <n v="3679"/>
    <m/>
    <n v="0"/>
    <m/>
    <n v="0"/>
    <n v="0"/>
    <n v="0"/>
    <n v="488.64"/>
    <n v="5297"/>
    <m/>
    <n v="3351"/>
    <m/>
    <n v="0"/>
    <m/>
    <n v="9047"/>
    <m/>
    <m/>
    <m/>
    <m/>
    <m/>
    <m/>
    <m/>
    <m/>
    <m/>
    <m/>
    <m/>
    <m/>
    <m/>
    <m/>
    <m/>
    <n v="4450"/>
    <m/>
    <n v="1958"/>
    <m/>
    <n v="2229"/>
    <m/>
    <n v="40.74"/>
    <m/>
    <m/>
    <m/>
    <n v="316.7"/>
    <n v="1969"/>
    <m/>
    <n v="2367"/>
    <m/>
    <m/>
    <m/>
    <m/>
    <m/>
    <m/>
    <n v="4450"/>
    <m/>
    <m/>
    <n v="634428.81999999995"/>
    <n v="549470.32999999996"/>
    <n v="84958.49"/>
    <n v="999.99"/>
    <n v="635428.81999999995"/>
    <m/>
    <n v="0"/>
    <m/>
    <m/>
    <n v="174213.19"/>
    <n v="936.02"/>
    <n v="142195.21"/>
    <n v="89553.56"/>
    <m/>
    <m/>
    <m/>
    <n v="0"/>
    <n v="59008.42"/>
    <n v="0"/>
    <n v="3249.29"/>
    <m/>
    <n v="247308.39"/>
    <n v="21071.02"/>
    <n v="201844.76"/>
    <n v="14"/>
    <n v="15"/>
    <m/>
    <m/>
    <m/>
    <m/>
    <m/>
    <n v="470224.17"/>
    <m/>
    <m/>
    <m/>
    <m/>
    <m/>
    <m/>
    <m/>
    <m/>
    <m/>
    <m/>
    <m/>
    <m/>
    <m/>
    <m/>
    <m/>
    <m/>
    <m/>
    <m/>
    <m/>
    <m/>
    <m/>
    <m/>
    <m/>
    <m/>
    <m/>
    <n v="0.78"/>
    <n v="1.1200000000000001"/>
    <n v="0.26"/>
    <m/>
    <n v="12014.7"/>
    <m/>
    <n v="54.88"/>
    <n v="100"/>
    <m/>
    <n v="48.46"/>
    <m/>
    <m/>
    <m/>
    <m/>
    <n v="22"/>
    <m/>
    <m/>
    <m/>
    <n v="186.1"/>
    <n v="51.2"/>
    <n v="25.17"/>
    <m/>
    <m/>
    <m/>
    <n v="51.53"/>
    <m/>
    <m/>
    <n v="27.45"/>
    <n v="41.57"/>
    <m/>
    <m/>
    <m/>
    <m/>
    <m/>
    <m/>
    <m/>
    <n v="86.47"/>
    <n v="13.37"/>
    <n v="0.15"/>
    <m/>
    <n v="84.67"/>
    <m/>
    <m/>
    <n v="25.17"/>
    <m/>
    <n v="35.17"/>
    <m/>
    <m/>
    <n v="64.819999999999993"/>
    <m/>
    <m/>
    <n v="23.76"/>
    <n v="11.69"/>
    <m/>
    <m/>
    <m/>
    <m/>
    <m/>
    <m/>
    <m/>
    <m/>
    <m/>
    <m/>
    <m/>
    <m/>
    <m/>
    <m/>
    <m/>
  </r>
  <r>
    <n v="510682"/>
    <s v="Porto Esperidião"/>
    <s v="MT"/>
    <x v="0"/>
    <n v="51068211"/>
    <s v="Águas de Porto Esperidião"/>
    <s v="APE"/>
    <s v="Local"/>
    <s v="Água e Esgoto"/>
    <s v="Empresa privada"/>
    <n v="1"/>
    <n v="1"/>
    <m/>
    <m/>
    <n v="10204"/>
    <n v="10204"/>
    <n v="1"/>
    <n v="0"/>
    <n v="0"/>
    <n v="1"/>
    <n v="1"/>
    <n v="1"/>
    <n v="0"/>
    <n v="0"/>
    <n v="1"/>
    <n v="0"/>
    <n v="0"/>
    <n v="2042"/>
    <n v="2042"/>
    <m/>
    <m/>
    <m/>
    <m/>
    <n v="4108"/>
    <n v="4639"/>
    <n v="1916"/>
    <n v="1911"/>
    <n v="1930"/>
    <n v="1925"/>
    <n v="1916"/>
    <n v="1911"/>
    <n v="33.590000000000003"/>
    <n v="32.67"/>
    <n v="409.89"/>
    <n v="409.89"/>
    <n v="233.62"/>
    <n v="238.71"/>
    <n v="305.25"/>
    <n v="409.89"/>
    <n v="1752"/>
    <n v="1764"/>
    <n v="1930"/>
    <n v="1925"/>
    <n v="0"/>
    <m/>
    <n v="0"/>
    <n v="0"/>
    <n v="0"/>
    <n v="205.49"/>
    <n v="2254"/>
    <n v="2218"/>
    <n v="1752"/>
    <n v="1764"/>
    <n v="53.94"/>
    <m/>
    <m/>
    <n v="4639"/>
    <n v="409.89"/>
    <n v="185.49"/>
    <n v="744"/>
    <n v="6876"/>
    <n v="1690.65"/>
    <n v="599"/>
    <n v="303.62"/>
    <n v="4881.4399999999996"/>
    <n v="2842"/>
    <n v="0"/>
    <n v="579"/>
    <n v="78"/>
    <n v="919"/>
    <n v="900"/>
    <n v="3371"/>
    <n v="3757"/>
    <n v="994"/>
    <n v="1129"/>
    <n v="1085"/>
    <n v="1188"/>
    <n v="12.66"/>
    <n v="12.45"/>
    <n v="107.36"/>
    <n v="107.36"/>
    <n v="101.95"/>
    <n v="977"/>
    <n v="1089"/>
    <n v="1078"/>
    <n v="1183"/>
    <n v="0"/>
    <n v="0"/>
    <n v="0"/>
    <n v="0"/>
    <m/>
    <m/>
    <n v="3757"/>
    <n v="15.72"/>
    <n v="1862996.92"/>
    <n v="1453786.27"/>
    <n v="409210.65"/>
    <n v="14439.4"/>
    <n v="1877436.32"/>
    <n v="1901798.2"/>
    <n v="0"/>
    <n v="366158.69"/>
    <n v="413080.63"/>
    <n v="171597.56"/>
    <n v="48916.36"/>
    <n v="149236.94"/>
    <n v="248841.47"/>
    <n v="867675.71"/>
    <n v="0"/>
    <n v="1628248.63"/>
    <n v="0"/>
    <n v="310765.63"/>
    <n v="0"/>
    <n v="71396.039999999994"/>
    <n v="205971.5"/>
    <n v="1025476.39"/>
    <n v="69357.19"/>
    <n v="43147.29"/>
    <n v="9"/>
    <n v="8"/>
    <n v="177687.34"/>
    <n v="243835.79"/>
    <n v="0"/>
    <n v="1137980.8700000001"/>
    <n v="0"/>
    <n v="1137980.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60.47"/>
    <n v="4"/>
    <n v="4.58"/>
    <n v="4.76"/>
    <n v="4.01"/>
    <n v="25.82"/>
    <n v="20187.95"/>
    <n v="100"/>
    <n v="65.63"/>
    <n v="100"/>
    <n v="114.42"/>
    <n v="14.24"/>
    <n v="10.1"/>
    <n v="44.98"/>
    <n v="100"/>
    <n v="13.2"/>
    <n v="20.83"/>
    <n v="147.12"/>
    <n v="14.82"/>
    <n v="11.11"/>
    <n v="149.54"/>
    <m/>
    <m/>
    <n v="17.72"/>
    <n v="2.13"/>
    <n v="283.18"/>
    <n v="85.76"/>
    <n v="-1.3"/>
    <n v="46.57"/>
    <n v="9.2100000000000009"/>
    <n v="22.57"/>
    <n v="0"/>
    <n v="9.5399999999999991"/>
    <n v="19.78"/>
    <n v="48.46"/>
    <n v="17.2"/>
    <n v="5.64"/>
    <n v="20.48"/>
    <n v="77.430000000000007"/>
    <n v="21.8"/>
    <n v="0.77"/>
    <n v="91.21"/>
    <n v="97.87"/>
    <n v="4.4400000000000004"/>
    <n v="44.98"/>
    <m/>
    <n v="2.86"/>
    <n v="32.94"/>
    <n v="9.6999999999999993"/>
    <n v="167.86"/>
    <n v="67.06"/>
    <n v="10.32"/>
    <n v="70.209999999999994"/>
    <n v="40.26"/>
    <n v="33.04"/>
    <n v="100"/>
    <n v="0.45"/>
    <n v="0.15"/>
    <n v="0.74"/>
    <n v="2.4500000000000002"/>
    <n v="0.41"/>
    <n v="0.28999999999999998"/>
    <n v="20.37"/>
    <n v="21.08"/>
    <n v="13.99"/>
    <n v="15.22"/>
    <n v="31.67"/>
    <n v="32.340000000000003"/>
    <n v="177.13"/>
    <n v="142.85"/>
  </r>
  <r>
    <n v="510682"/>
    <s v="Porto Esperidião"/>
    <s v="MT"/>
    <x v="1"/>
    <n v="51068211"/>
    <s v="Águas de Porto Esperidião"/>
    <s v="APE"/>
    <s v="Local"/>
    <s v="Água e Esgoto"/>
    <s v="Empresa privada"/>
    <n v="1"/>
    <n v="1"/>
    <n v="4639"/>
    <n v="4639"/>
    <n v="12176"/>
    <n v="12176"/>
    <n v="1"/>
    <n v="0"/>
    <n v="0"/>
    <n v="1"/>
    <n v="1"/>
    <n v="1"/>
    <n v="0"/>
    <n v="0"/>
    <n v="1"/>
    <n v="0"/>
    <n v="0"/>
    <n v="2042"/>
    <n v="2042"/>
    <m/>
    <m/>
    <m/>
    <m/>
    <n v="4639"/>
    <n v="4609"/>
    <n v="1911"/>
    <n v="1938"/>
    <n v="1925"/>
    <n v="1953"/>
    <n v="1911"/>
    <n v="1936"/>
    <n v="32.67"/>
    <n v="32.67"/>
    <n v="387.05"/>
    <n v="387.05"/>
    <n v="246.33"/>
    <n v="256.97000000000003"/>
    <n v="311"/>
    <n v="387.05"/>
    <n v="1764"/>
    <n v="1810"/>
    <n v="1925"/>
    <n v="1951"/>
    <n v="0"/>
    <m/>
    <n v="0"/>
    <n v="0"/>
    <n v="0"/>
    <n v="224.94"/>
    <n v="2218"/>
    <n v="2184"/>
    <n v="1764"/>
    <n v="1810"/>
    <n v="32.11"/>
    <m/>
    <n v="4639"/>
    <n v="4609"/>
    <n v="0"/>
    <n v="175.84"/>
    <n v="1443"/>
    <n v="6722"/>
    <n v="2194"/>
    <n v="287"/>
    <n v="225"/>
    <n v="4303"/>
    <n v="2315"/>
    <n v="0"/>
    <n v="388"/>
    <n v="93"/>
    <n v="529"/>
    <n v="630"/>
    <n v="3757"/>
    <n v="3702"/>
    <n v="1129"/>
    <n v="1137"/>
    <n v="1188"/>
    <n v="1143"/>
    <n v="12.45"/>
    <n v="12.45"/>
    <n v="126.87"/>
    <n v="126.87"/>
    <n v="299.8"/>
    <n v="1089"/>
    <n v="1073"/>
    <n v="1183"/>
    <n v="1174"/>
    <n v="0"/>
    <n v="0"/>
    <n v="0"/>
    <n v="0"/>
    <m/>
    <n v="3757"/>
    <n v="3702"/>
    <n v="25.42"/>
    <n v="1546889.53"/>
    <n v="1218109.18"/>
    <n v="328780.34999999998"/>
    <n v="12846.83"/>
    <n v="1559736.36"/>
    <n v="698327.73"/>
    <n v="0"/>
    <n v="413080.63"/>
    <n v="387158.17"/>
    <n v="171099.45"/>
    <n v="30776.720000000001"/>
    <n v="141195.1"/>
    <n v="239139.86"/>
    <n v="813754.89"/>
    <n v="0"/>
    <n v="1187878.3500000001"/>
    <n v="0"/>
    <n v="220357.79"/>
    <n v="0"/>
    <n v="32088.79"/>
    <n v="101943.74"/>
    <n v="441638.08"/>
    <n v="457670.91"/>
    <n v="0"/>
    <n v="8"/>
    <n v="9"/>
    <n v="199454.97"/>
    <n v="51821.93"/>
    <n v="0"/>
    <n v="899308.99"/>
    <n v="0"/>
    <n v="899308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65.24"/>
    <n v="1.94"/>
    <n v="2.5299999999999998"/>
    <n v="3.92"/>
    <n v="1.1000000000000001"/>
    <n v="34.54"/>
    <n v="20129.349999999999"/>
    <n v="99.95"/>
    <n v="69.400000000000006"/>
    <n v="100"/>
    <n v="130.22"/>
    <n v="12.38"/>
    <n v="10.59"/>
    <n v="49.37"/>
    <n v="100"/>
    <n v="13.37"/>
    <n v="20.38"/>
    <n v="152.33000000000001"/>
    <n v="14.84"/>
    <n v="10.56"/>
    <n v="152.26"/>
    <n v="100"/>
    <n v="80.989999999999995"/>
    <n v="16.63"/>
    <n v="1.33"/>
    <n v="262.12"/>
    <n v="87.62"/>
    <n v="55.23"/>
    <n v="52.61"/>
    <n v="11.06"/>
    <n v="26.52"/>
    <n v="0"/>
    <n v="12.89"/>
    <n v="21.03"/>
    <n v="50.41"/>
    <n v="17.350000000000001"/>
    <n v="3.78"/>
    <n v="24.51"/>
    <n v="78.099999999999994"/>
    <n v="21.08"/>
    <n v="0.82"/>
    <n v="92.16"/>
    <n v="95.86"/>
    <n v="4.42"/>
    <n v="49.37"/>
    <n v="80.989999999999995"/>
    <n v="2.78"/>
    <n v="27.6"/>
    <n v="8.2200000000000006"/>
    <n v="139.47"/>
    <n v="72.400000000000006"/>
    <n v="11.04"/>
    <n v="95.34"/>
    <n v="38.1"/>
    <n v="30.86"/>
    <n v="0"/>
    <n v="0.45"/>
    <n v="0.2"/>
    <n v="0.7"/>
    <n v="6.41"/>
    <n v="0.63"/>
    <n v="0.36"/>
    <n v="16.760000000000002"/>
    <n v="12.4"/>
    <n v="7.15"/>
    <n v="9.3000000000000007"/>
    <n v="27.21"/>
    <n v="22.85"/>
    <n v="76.260000000000005"/>
    <n v="150.02000000000001"/>
  </r>
  <r>
    <n v="510682"/>
    <s v="Porto Esperidião"/>
    <s v="MT"/>
    <x v="2"/>
    <n v="51068211"/>
    <s v="Águas de Porto Esperidião"/>
    <s v="APE"/>
    <s v="Local"/>
    <s v="Água e Esgoto"/>
    <s v="Empresa privada"/>
    <n v="1"/>
    <n v="1"/>
    <n v="4609"/>
    <n v="4609"/>
    <n v="12097"/>
    <n v="12097"/>
    <n v="1"/>
    <n v="0"/>
    <n v="0"/>
    <n v="1"/>
    <n v="1"/>
    <n v="1"/>
    <n v="0"/>
    <n v="0"/>
    <n v="1"/>
    <n v="0"/>
    <n v="0"/>
    <n v="2042"/>
    <n v="2042"/>
    <m/>
    <m/>
    <m/>
    <m/>
    <n v="4609"/>
    <n v="4579"/>
    <n v="1938"/>
    <n v="1844"/>
    <n v="1953"/>
    <n v="1860"/>
    <n v="1936"/>
    <n v="1842"/>
    <n v="32.67"/>
    <n v="32.67"/>
    <n v="386.54"/>
    <n v="386.54"/>
    <n v="257.31"/>
    <n v="264.02999999999997"/>
    <n v="307.47000000000003"/>
    <n v="386.54"/>
    <n v="1810"/>
    <n v="1732"/>
    <n v="1951"/>
    <n v="1858"/>
    <n v="0"/>
    <m/>
    <n v="0"/>
    <n v="0"/>
    <n v="0"/>
    <n v="226.32"/>
    <n v="2184"/>
    <n v="2149"/>
    <n v="1810"/>
    <n v="1732"/>
    <n v="9.8800000000000008"/>
    <m/>
    <n v="4609"/>
    <n v="4579"/>
    <n v="386.54"/>
    <n v="185.07"/>
    <n v="1123"/>
    <n v="5752"/>
    <n v="4431"/>
    <n v="229"/>
    <n v="279"/>
    <n v="1042.1400000000001"/>
    <n v="1458"/>
    <n v="0"/>
    <n v="298"/>
    <n v="100"/>
    <n v="463"/>
    <n v="532"/>
    <n v="3702"/>
    <n v="3350"/>
    <n v="1137"/>
    <n v="1027"/>
    <n v="1143"/>
    <n v="1035"/>
    <n v="12.45"/>
    <n v="12.45"/>
    <n v="123.62"/>
    <n v="123.62"/>
    <n v="100"/>
    <n v="1073"/>
    <n v="971"/>
    <n v="1174"/>
    <n v="1081"/>
    <n v="0"/>
    <n v="0"/>
    <n v="0"/>
    <n v="0"/>
    <m/>
    <n v="3702"/>
    <n v="3350"/>
    <n v="26.47"/>
    <n v="1473343.62"/>
    <n v="1160676.6499999999"/>
    <n v="312666.96999999997"/>
    <n v="8198.2000000000007"/>
    <n v="1481541.82"/>
    <n v="1432112.03"/>
    <n v="0"/>
    <n v="387158.17"/>
    <n v="314636.15000000002"/>
    <n v="338466.51"/>
    <n v="34170.379999999997"/>
    <n v="123227.53"/>
    <n v="223532.62"/>
    <n v="849239.88"/>
    <n v="0"/>
    <n v="1159547.8"/>
    <n v="0"/>
    <n v="204337.18"/>
    <n v="0"/>
    <n v="4806.29"/>
    <n v="67355.009999999995"/>
    <n v="78042.77"/>
    <n v="35937.800000000003"/>
    <n v="0"/>
    <n v="9"/>
    <n v="7"/>
    <n v="125036.55"/>
    <n v="38615.730000000003"/>
    <n v="0"/>
    <n v="113980.57"/>
    <n v="0"/>
    <n v="113980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74.44"/>
    <n v="2.85"/>
    <n v="3.62"/>
    <n v="3.77"/>
    <n v="3.13"/>
    <n v="48.47"/>
    <n v="42308.31"/>
    <n v="99.89"/>
    <n v="68.31"/>
    <n v="100"/>
    <n v="127.06"/>
    <n v="18.37"/>
    <n v="11.26"/>
    <n v="46.82"/>
    <n v="100"/>
    <n v="13.44"/>
    <n v="13.28"/>
    <n v="225.51"/>
    <n v="15.08"/>
    <n v="11.04"/>
    <n v="157.46"/>
    <n v="100"/>
    <n v="80.319999999999993"/>
    <n v="16.899999999999999"/>
    <n v="2.08"/>
    <n v="283.51"/>
    <n v="81.63"/>
    <n v="3.34"/>
    <n v="57.64"/>
    <n v="22.97"/>
    <n v="38.14"/>
    <n v="0"/>
    <n v="8.49"/>
    <n v="39.86"/>
    <n v="66.180000000000007"/>
    <n v="14.51"/>
    <n v="4.0199999999999996"/>
    <n v="14.72"/>
    <n v="78.34"/>
    <n v="21.1"/>
    <n v="0.55000000000000004"/>
    <n v="92.89"/>
    <n v="97.45"/>
    <n v="4.2300000000000004"/>
    <n v="46.82"/>
    <n v="80.319999999999993"/>
    <n v="2.69"/>
    <n v="29.9"/>
    <n v="9.4499999999999993"/>
    <n v="163.18"/>
    <n v="70.099999999999994"/>
    <n v="11.54"/>
    <n v="94.08"/>
    <n v="38.1"/>
    <n v="30.6"/>
    <n v="100"/>
    <n v="0.48"/>
    <n v="0.21"/>
    <n v="0.57999999999999996"/>
    <n v="4.03"/>
    <n v="0.26"/>
    <n v="0.82"/>
    <n v="20.440000000000001"/>
    <n v="15.71"/>
    <n v="28.16"/>
    <n v="5.92"/>
    <n v="36.49"/>
    <n v="31.76"/>
    <n v="156.24"/>
    <n v="223.81"/>
  </r>
  <r>
    <n v="510682"/>
    <s v="Porto Esperidião"/>
    <s v="MT"/>
    <x v="3"/>
    <n v="51068211"/>
    <s v="Águas de Porto Esperidião"/>
    <s v="APE"/>
    <s v="Local"/>
    <s v="Água e Esgoto"/>
    <s v="Empresa privada"/>
    <n v="1"/>
    <n v="1"/>
    <n v="4579"/>
    <n v="4579"/>
    <n v="12017"/>
    <n v="12017"/>
    <n v="1"/>
    <n v="0"/>
    <n v="0"/>
    <n v="1"/>
    <n v="1"/>
    <n v="1"/>
    <n v="0"/>
    <n v="0"/>
    <n v="1"/>
    <n v="0"/>
    <n v="0"/>
    <n v="2042"/>
    <n v="2042"/>
    <m/>
    <m/>
    <m/>
    <m/>
    <n v="4579"/>
    <n v="5862"/>
    <n v="1844"/>
    <n v="1787"/>
    <n v="1860"/>
    <n v="1799"/>
    <n v="1842"/>
    <n v="1787"/>
    <n v="32.67"/>
    <n v="32.67"/>
    <n v="339.66"/>
    <n v="339.66"/>
    <n v="236.94"/>
    <n v="243.58"/>
    <n v="292.64"/>
    <n v="339.66"/>
    <n v="1732"/>
    <n v="1699"/>
    <n v="1858"/>
    <n v="1799"/>
    <n v="0"/>
    <m/>
    <n v="0"/>
    <n v="0"/>
    <n v="0"/>
    <n v="213.25"/>
    <n v="2149"/>
    <n v="2099"/>
    <n v="1732"/>
    <n v="1699"/>
    <n v="26.84"/>
    <m/>
    <n v="4579"/>
    <n v="4547"/>
    <n v="0"/>
    <n v="186.28"/>
    <n v="698"/>
    <n v="5473"/>
    <n v="4431"/>
    <n v="135"/>
    <n v="209"/>
    <n v="834"/>
    <n v="1271"/>
    <n v="0"/>
    <n v="188"/>
    <n v="127"/>
    <n v="368"/>
    <n v="421"/>
    <n v="3350"/>
    <n v="2777"/>
    <n v="1027"/>
    <n v="799"/>
    <n v="1035"/>
    <n v="805"/>
    <n v="12.45"/>
    <n v="12.45"/>
    <n v="103.72"/>
    <n v="103.72"/>
    <n v="94"/>
    <n v="971"/>
    <n v="805"/>
    <n v="1081"/>
    <n v="799"/>
    <n v="0"/>
    <n v="0"/>
    <n v="0"/>
    <n v="0"/>
    <m/>
    <n v="3350"/>
    <n v="2777"/>
    <n v="16.23"/>
    <n v="1345357.16"/>
    <n v="1063303.01"/>
    <n v="282054.15000000002"/>
    <n v="13696.59"/>
    <n v="1359053.75"/>
    <n v="1311283.6000000001"/>
    <n v="0"/>
    <n v="314636.15000000002"/>
    <n v="310882.08"/>
    <n v="270181.12"/>
    <n v="30324.9"/>
    <n v="137057.54"/>
    <n v="193104.02"/>
    <n v="846747.63"/>
    <n v="0"/>
    <n v="1149900.23"/>
    <n v="0"/>
    <n v="196671.26"/>
    <n v="0"/>
    <n v="3250.46"/>
    <n v="44236.4"/>
    <n v="35712.94"/>
    <n v="0"/>
    <n v="2414"/>
    <n v="7"/>
    <n v="7"/>
    <n v="212829.59"/>
    <n v="62244.94"/>
    <n v="0"/>
    <n v="38126.94"/>
    <n v="0"/>
    <n v="38126.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92.79"/>
    <n v="2.97"/>
    <n v="3.48"/>
    <n v="3.63"/>
    <n v="3"/>
    <n v="40.29"/>
    <n v="38597.300000000003"/>
    <n v="99.94"/>
    <n v="75.739999999999995"/>
    <n v="100"/>
    <n v="117"/>
    <n v="6.45"/>
    <n v="10.8"/>
    <n v="42.58"/>
    <n v="100"/>
    <n v="13.33"/>
    <n v="12"/>
    <n v="229.07"/>
    <n v="15.38"/>
    <n v="13.24"/>
    <n v="127.83"/>
    <n v="100"/>
    <n v="73.16"/>
    <n v="15.47"/>
    <n v="2.19"/>
    <n v="307.95999999999998"/>
    <n v="93.55"/>
    <n v="3.51"/>
    <n v="62.94"/>
    <n v="20.079999999999998"/>
    <n v="34.44"/>
    <n v="0"/>
    <n v="15.82"/>
    <n v="31.91"/>
    <n v="54.71"/>
    <n v="16.190000000000001"/>
    <n v="3.58"/>
    <n v="25.13"/>
    <n v="78.239999999999995"/>
    <n v="20.75"/>
    <n v="1.01"/>
    <n v="93.77"/>
    <n v="97.27"/>
    <n v="3.86"/>
    <n v="42.58"/>
    <n v="73.16"/>
    <n v="2.57"/>
    <n v="22.13"/>
    <n v="5.81"/>
    <n v="104.49"/>
    <n v="77.87"/>
    <n v="11.1"/>
    <n v="83.34"/>
    <n v="38.1"/>
    <n v="27.88"/>
    <n v="0"/>
    <n v="0.55000000000000004"/>
    <n v="0.16"/>
    <n v="0.68"/>
    <n v="3.34"/>
    <n v="0.18"/>
    <n v="0.85"/>
    <n v="14.79"/>
    <n v="10.62"/>
    <n v="19.309999999999999"/>
    <n v="4.5"/>
    <n v="33.119999999999997"/>
    <n v="28.95"/>
    <n v="147.16999999999999"/>
    <n v="227.32"/>
  </r>
  <r>
    <n v="510682"/>
    <s v="Porto Esperidião"/>
    <s v="MT"/>
    <x v="4"/>
    <n v="51068211"/>
    <s v="Águas de Porto Esperidião"/>
    <s v="APE"/>
    <s v="Local"/>
    <s v="Água e Esgoto"/>
    <s v="Empresa privada"/>
    <n v="1"/>
    <n v="1"/>
    <n v="4547"/>
    <n v="4547"/>
    <n v="11935"/>
    <n v="11935"/>
    <n v="1"/>
    <n v="0"/>
    <n v="0"/>
    <n v="1"/>
    <n v="1"/>
    <n v="1"/>
    <n v="0"/>
    <n v="0"/>
    <n v="1"/>
    <n v="0"/>
    <n v="0"/>
    <n v="2042"/>
    <n v="2042"/>
    <m/>
    <m/>
    <m/>
    <m/>
    <n v="5862"/>
    <n v="5620"/>
    <n v="1787"/>
    <n v="1711"/>
    <n v="1799"/>
    <n v="1723"/>
    <n v="1787"/>
    <n v="1711"/>
    <n v="32.67"/>
    <n v="32.67"/>
    <n v="328.02"/>
    <n v="328.02"/>
    <n v="233.31"/>
    <n v="239.93"/>
    <n v="291.68"/>
    <n v="328.02"/>
    <n v="1699"/>
    <n v="1629"/>
    <n v="1799"/>
    <n v="1723"/>
    <n v="0"/>
    <m/>
    <n v="0"/>
    <n v="0"/>
    <n v="0"/>
    <n v="214.67"/>
    <n v="2099"/>
    <n v="2047"/>
    <n v="1699"/>
    <n v="1629"/>
    <n v="1.86"/>
    <m/>
    <n v="4547"/>
    <n v="4421"/>
    <n v="0"/>
    <n v="141.08000000000001"/>
    <n v="432"/>
    <n v="5301"/>
    <n v="4431"/>
    <n v="49"/>
    <n v="172"/>
    <n v="699"/>
    <n v="1281"/>
    <n v="0"/>
    <n v="32"/>
    <n v="27"/>
    <n v="286"/>
    <n v="269"/>
    <n v="2777"/>
    <n v="2719"/>
    <n v="799"/>
    <n v="721"/>
    <n v="805"/>
    <n v="788"/>
    <n v="12.45"/>
    <n v="12.45"/>
    <n v="76.47"/>
    <n v="76.47"/>
    <n v="90"/>
    <n v="805"/>
    <n v="788"/>
    <n v="799"/>
    <n v="721"/>
    <n v="0"/>
    <n v="0"/>
    <n v="0"/>
    <n v="0"/>
    <m/>
    <n v="2777"/>
    <n v="2719"/>
    <n v="16.39"/>
    <n v="1235430.94"/>
    <n v="991377.56"/>
    <n v="244053.38"/>
    <n v="18557.240000000002"/>
    <n v="1253988.18"/>
    <n v="1265538.51"/>
    <n v="0"/>
    <n v="310882.08"/>
    <n v="258325.17"/>
    <n v="301895.58"/>
    <n v="29643.93"/>
    <n v="105872.44"/>
    <n v="309480.98"/>
    <n v="871272.95"/>
    <n v="0"/>
    <n v="1225767.51"/>
    <n v="0"/>
    <n v="229406"/>
    <n v="0"/>
    <n v="16741"/>
    <n v="5808.55"/>
    <n v="5093.1099999999997"/>
    <n v="92260"/>
    <n v="50287.8"/>
    <n v="7"/>
    <n v="7"/>
    <n v="107639.02"/>
    <n v="119280.01"/>
    <n v="0"/>
    <n v="147640.91"/>
    <n v="0"/>
    <n v="147640.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65.36"/>
    <n v="3.21"/>
    <n v="3.24"/>
    <n v="3.4"/>
    <n v="2.71"/>
    <n v="49.88"/>
    <n v="43127.94"/>
    <n v="100"/>
    <n v="71.53"/>
    <n v="100"/>
    <n v="100.79"/>
    <n v="10.57"/>
    <n v="11.04"/>
    <n v="31.87"/>
    <n v="100"/>
    <n v="13.8"/>
    <n v="14.18"/>
    <n v="180.41"/>
    <n v="15.76"/>
    <n v="16.38"/>
    <n v="114.5"/>
    <n v="100"/>
    <n v="61.07"/>
    <n v="15.52"/>
    <n v="2.2799999999999998"/>
    <n v="340.67"/>
    <n v="89.43"/>
    <n v="-0.92"/>
    <n v="70.52"/>
    <n v="24.44"/>
    <n v="49.49"/>
    <n v="0"/>
    <n v="8.7100000000000009"/>
    <n v="34.65"/>
    <n v="70.17"/>
    <n v="12.15"/>
    <n v="3.4"/>
    <n v="12.35"/>
    <n v="79.06"/>
    <n v="19.46"/>
    <n v="1.48"/>
    <n v="94.49"/>
    <n v="97.24"/>
    <n v="4"/>
    <n v="31.87"/>
    <n v="61.07"/>
    <n v="2.79"/>
    <n v="26.44"/>
    <n v="7.23"/>
    <n v="135.08000000000001"/>
    <n v="73.56"/>
    <n v="11.35"/>
    <n v="89.25"/>
    <n v="49.12"/>
    <n v="23.27"/>
    <n v="0"/>
    <n v="0.43"/>
    <n v="0.21"/>
    <n v="0.67"/>
    <n v="2.5099999999999998"/>
    <n v="0.1"/>
    <n v="0.87"/>
    <n v="2.5"/>
    <n v="3.83"/>
    <n v="7.54"/>
    <n v="3.74"/>
    <n v="21"/>
    <n v="22.33"/>
    <n v="144.29"/>
    <n v="176.99"/>
  </r>
  <r>
    <n v="510682"/>
    <s v="Porto Esperidião"/>
    <s v="MT"/>
    <x v="5"/>
    <n v="51068211"/>
    <s v="Águas de Porto Esperidião"/>
    <s v="APE"/>
    <s v="Local"/>
    <s v="Água e Esgoto"/>
    <s v="Empresa privada"/>
    <n v="1"/>
    <n v="1"/>
    <n v="4421"/>
    <n v="4421"/>
    <n v="11603"/>
    <n v="11603"/>
    <n v="1"/>
    <n v="0"/>
    <n v="0"/>
    <n v="1"/>
    <n v="1"/>
    <n v="1"/>
    <n v="0"/>
    <n v="0"/>
    <n v="1"/>
    <n v="0"/>
    <n v="0"/>
    <n v="2042"/>
    <n v="2042"/>
    <m/>
    <m/>
    <m/>
    <m/>
    <n v="5620"/>
    <n v="5679"/>
    <n v="1711"/>
    <n v="1727"/>
    <n v="1723"/>
    <n v="1740"/>
    <n v="1711"/>
    <n v="1727"/>
    <n v="32.67"/>
    <n v="32.67"/>
    <n v="346.12"/>
    <n v="346.12"/>
    <n v="228.52"/>
    <n v="229.78"/>
    <n v="283.75"/>
    <n v="346.12"/>
    <n v="1629"/>
    <n v="1646"/>
    <n v="1723"/>
    <n v="1740"/>
    <n v="0"/>
    <m/>
    <n v="0"/>
    <n v="0"/>
    <n v="0"/>
    <n v="206.64"/>
    <n v="2047"/>
    <n v="1988"/>
    <n v="1629"/>
    <n v="1646"/>
    <n v="13.64"/>
    <m/>
    <n v="4421"/>
    <n v="4395"/>
    <n v="0"/>
    <n v="135.85"/>
    <n v="313"/>
    <n v="5266"/>
    <n v="4431"/>
    <n v="121"/>
    <n v="163"/>
    <n v="672"/>
    <n v="1168"/>
    <n v="0"/>
    <n v="141"/>
    <n v="21"/>
    <n v="4431"/>
    <n v="672"/>
    <n v="2719"/>
    <n v="1911"/>
    <n v="721"/>
    <n v="550"/>
    <n v="788"/>
    <n v="552"/>
    <n v="12.45"/>
    <n v="8.85"/>
    <n v="74.400000000000006"/>
    <n v="74.400000000000006"/>
    <n v="89.72"/>
    <n v="788"/>
    <n v="514"/>
    <n v="721"/>
    <n v="595"/>
    <n v="0"/>
    <n v="0"/>
    <n v="0"/>
    <n v="0"/>
    <m/>
    <n v="2719"/>
    <n v="1911"/>
    <n v="12.79"/>
    <n v="1215477.49"/>
    <n v="966139.59"/>
    <n v="249337.9"/>
    <n v="18175.88"/>
    <n v="1233653.3700000001"/>
    <n v="1256385.45"/>
    <n v="0"/>
    <n v="258325.17"/>
    <n v="188502.09"/>
    <n v="308321.94"/>
    <n v="34817.72"/>
    <n v="90371.67"/>
    <n v="227819.72"/>
    <n v="788671.36"/>
    <n v="0"/>
    <n v="997873.11"/>
    <n v="0"/>
    <n v="188541.5"/>
    <n v="0"/>
    <n v="8815.15"/>
    <n v="20660.25"/>
    <n v="36368.949999999997"/>
    <n v="12535"/>
    <n v="10186.4"/>
    <n v="7"/>
    <n v="8"/>
    <n v="118525.16"/>
    <n v="0"/>
    <n v="0"/>
    <n v="59090.35"/>
    <n v="0"/>
    <n v="59090.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20.2"/>
    <n v="2.67"/>
    <n v="3.25"/>
    <n v="3.4"/>
    <n v="2.78"/>
    <n v="53.73"/>
    <n v="41109.589999999997"/>
    <n v="100"/>
    <n v="68.73"/>
    <n v="100"/>
    <n v="121.81"/>
    <n v="14.66"/>
    <n v="11"/>
    <n v="32.380000000000003"/>
    <n v="100"/>
    <n v="13.66"/>
    <n v="13.04"/>
    <n v="184.14"/>
    <n v="16.190000000000001"/>
    <n v="16.190000000000001"/>
    <n v="111.43"/>
    <n v="100"/>
    <n v="61.5"/>
    <n v="16.66"/>
    <n v="2.11"/>
    <n v="328.41"/>
    <n v="85.34"/>
    <n v="-1.84"/>
    <n v="64.89"/>
    <n v="25.37"/>
    <n v="44.11"/>
    <n v="0"/>
    <n v="9.75"/>
    <n v="39.090000000000003"/>
    <n v="67.98"/>
    <n v="11.46"/>
    <n v="4.41"/>
    <n v="15.03"/>
    <n v="78.319999999999993"/>
    <n v="20.21"/>
    <n v="1.47"/>
    <n v="94.57"/>
    <n v="99.45"/>
    <n v="4.3600000000000003"/>
    <n v="32.380000000000003"/>
    <n v="61.5"/>
    <n v="3.19"/>
    <n v="30.89"/>
    <n v="8.61"/>
    <n v="163.68"/>
    <n v="69.11"/>
    <n v="11.06"/>
    <n v="75.38"/>
    <n v="48.44"/>
    <n v="23.43"/>
    <n v="0"/>
    <n v="0.39"/>
    <n v="0.17"/>
    <n v="0.61"/>
    <n v="1.92"/>
    <n v="7.0000000000000007E-2"/>
    <n v="0.87"/>
    <n v="12.07"/>
    <n v="10.36"/>
    <n v="21.96"/>
    <n v="3.55"/>
    <n v="57.53"/>
    <n v="379.37"/>
    <n v="155.24"/>
    <n v="180.54"/>
  </r>
  <r>
    <n v="510682"/>
    <s v="Porto Esperidião"/>
    <s v="MT"/>
    <x v="6"/>
    <n v="51068211"/>
    <s v="Águas de Porto Esperidião"/>
    <s v="APE"/>
    <s v="Local"/>
    <s v="Água e Esgoto"/>
    <s v="Empresa privada"/>
    <n v="1"/>
    <n v="1"/>
    <n v="4395"/>
    <n v="4395"/>
    <n v="11535"/>
    <n v="11535"/>
    <n v="1"/>
    <n v="0"/>
    <n v="0"/>
    <n v="1"/>
    <n v="1"/>
    <n v="1"/>
    <n v="0"/>
    <n v="0"/>
    <n v="1"/>
    <n v="0"/>
    <n v="0"/>
    <n v="2042"/>
    <n v="2042"/>
    <m/>
    <m/>
    <m/>
    <m/>
    <n v="5679"/>
    <n v="5734"/>
    <n v="1727"/>
    <n v="1739"/>
    <n v="1740"/>
    <n v="1755"/>
    <n v="1727"/>
    <n v="1739"/>
    <n v="32.67"/>
    <n v="32.67"/>
    <n v="338.48"/>
    <n v="338.48"/>
    <n v="229.72"/>
    <n v="231.45"/>
    <n v="288.93"/>
    <n v="338.48"/>
    <n v="1646"/>
    <n v="1662"/>
    <n v="1740"/>
    <n v="1755"/>
    <n v="0"/>
    <m/>
    <n v="0"/>
    <n v="0"/>
    <n v="0"/>
    <n v="209.15"/>
    <n v="1988"/>
    <n v="1955"/>
    <n v="1646"/>
    <n v="1662"/>
    <n v="1.55"/>
    <m/>
    <n v="4395"/>
    <n v="4368"/>
    <n v="0"/>
    <n v="119.08"/>
    <n v="150"/>
    <n v="5282"/>
    <n v="4583"/>
    <n v="42"/>
    <n v="105"/>
    <n v="594"/>
    <n v="1868"/>
    <n v="0"/>
    <n v="19"/>
    <n v="28"/>
    <n v="248"/>
    <n v="225"/>
    <n v="1911"/>
    <n v="1701"/>
    <n v="550"/>
    <n v="492"/>
    <n v="552"/>
    <n v="493"/>
    <n v="8.85"/>
    <n v="8.85"/>
    <n v="90.93"/>
    <n v="90.93"/>
    <n v="90.93"/>
    <n v="514"/>
    <n v="493"/>
    <n v="595"/>
    <n v="510"/>
    <n v="0"/>
    <n v="0"/>
    <n v="0"/>
    <n v="0"/>
    <m/>
    <n v="1911"/>
    <n v="1701"/>
    <n v="15.11"/>
    <n v="1060993.8700000001"/>
    <n v="844462.3"/>
    <n v="216531.57"/>
    <n v="30978.99"/>
    <n v="1091972.8600000001"/>
    <n v="1116231.48"/>
    <n v="0"/>
    <n v="188502.09"/>
    <n v="205167.66"/>
    <n v="301590.02"/>
    <n v="22837.51"/>
    <n v="86100.9"/>
    <n v="233838.67"/>
    <n v="704584.25"/>
    <n v="0"/>
    <n v="971852.55"/>
    <n v="0"/>
    <n v="258936.8"/>
    <n v="0"/>
    <n v="11251.99"/>
    <n v="8331.5"/>
    <n v="117244.15"/>
    <n v="760253.2"/>
    <n v="15050.07"/>
    <n v="8"/>
    <n v="7"/>
    <n v="48965.16"/>
    <n v="0"/>
    <n v="0"/>
    <n v="892547.42"/>
    <n v="0"/>
    <n v="892547.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302.67"/>
    <n v="2.56"/>
    <n v="2.79"/>
    <n v="2.92"/>
    <n v="2.38"/>
    <n v="55.09"/>
    <n v="40212"/>
    <n v="100"/>
    <n v="68.180000000000007"/>
    <n v="100"/>
    <n v="109.17"/>
    <n v="14.25"/>
    <n v="10.95"/>
    <n v="39.29"/>
    <n v="100"/>
    <n v="13.78"/>
    <n v="13.32"/>
    <n v="170.48"/>
    <n v="16.57"/>
    <n v="16.02"/>
    <n v="111.12"/>
    <n v="100"/>
    <n v="43.48"/>
    <n v="16.14"/>
    <n v="1.85"/>
    <n v="310.39"/>
    <n v="85.75"/>
    <n v="-2.2200000000000002"/>
    <n v="66.41"/>
    <n v="28.43"/>
    <n v="50.46"/>
    <n v="0"/>
    <n v="4.62"/>
    <n v="42.8"/>
    <n v="75.989999999999995"/>
    <n v="12.22"/>
    <n v="3.24"/>
    <n v="6.95"/>
    <n v="77.33"/>
    <n v="19.829999999999998"/>
    <n v="2.84"/>
    <n v="94.65"/>
    <n v="99.25"/>
    <n v="4.33"/>
    <n v="39.29"/>
    <n v="43.48"/>
    <n v="3.33"/>
    <n v="31.31"/>
    <n v="8.85"/>
    <n v="166.75"/>
    <n v="68.69"/>
    <n v="11.04"/>
    <n v="62.15"/>
    <n v="49.23"/>
    <n v="16.57"/>
    <n v="0"/>
    <n v="0.35"/>
    <n v="0.17"/>
    <n v="0.64"/>
    <n v="1.43"/>
    <n v="0.04"/>
    <n v="0.89"/>
    <n v="1.02"/>
    <n v="2.25"/>
    <n v="7.61"/>
    <n v="2.2400000000000002"/>
    <n v="12.04"/>
    <n v="13.28"/>
    <n v="156.57"/>
    <n v="169.28"/>
  </r>
  <r>
    <n v="510682"/>
    <s v="Porto Esperidião"/>
    <s v="MT"/>
    <x v="7"/>
    <n v="51068211"/>
    <s v="Águas de Porto Esperidião"/>
    <s v="APE"/>
    <s v="Local"/>
    <s v="Água e Esgoto"/>
    <s v="Empresa privada"/>
    <n v="1"/>
    <n v="1"/>
    <n v="4368"/>
    <n v="4368"/>
    <n v="11464"/>
    <n v="11464"/>
    <n v="1"/>
    <n v="0"/>
    <n v="0"/>
    <n v="1"/>
    <n v="1"/>
    <n v="1"/>
    <n v="0"/>
    <n v="0"/>
    <n v="1"/>
    <n v="0"/>
    <n v="0"/>
    <n v="2042"/>
    <n v="2042"/>
    <m/>
    <m/>
    <m/>
    <m/>
    <n v="5734"/>
    <n v="5934"/>
    <n v="1739"/>
    <n v="1708"/>
    <n v="1755"/>
    <n v="1720"/>
    <n v="1739"/>
    <n v="1708"/>
    <n v="32.67"/>
    <n v="32.67"/>
    <n v="328.17"/>
    <n v="328.17"/>
    <n v="200.53"/>
    <n v="200.9"/>
    <n v="278.01"/>
    <n v="328.17"/>
    <n v="1662"/>
    <m/>
    <n v="1755"/>
    <n v="1720"/>
    <n v="0"/>
    <m/>
    <n v="0"/>
    <n v="0"/>
    <n v="0"/>
    <m/>
    <n v="1955"/>
    <n v="1856"/>
    <n v="1662"/>
    <m/>
    <n v="1.08"/>
    <m/>
    <n v="4368"/>
    <n v="4341"/>
    <n v="0"/>
    <n v="131.62"/>
    <n v="427.67"/>
    <n v="4883.12"/>
    <n v="4439.05"/>
    <n v="-70.7"/>
    <n v="337.46"/>
    <n v="106.6"/>
    <n v="919.79"/>
    <n v="0"/>
    <n v="10.72"/>
    <n v="4455.45"/>
    <n v="-6.39"/>
    <n v="75.03"/>
    <n v="1701"/>
    <n v="245"/>
    <n v="492"/>
    <n v="71"/>
    <n v="493"/>
    <n v="71"/>
    <n v="8.85"/>
    <n v="8.85"/>
    <n v="47.6"/>
    <n v="47.6"/>
    <n v="47.6"/>
    <n v="493"/>
    <m/>
    <n v="510"/>
    <n v="76"/>
    <n v="0"/>
    <n v="0"/>
    <n v="0"/>
    <n v="0"/>
    <m/>
    <n v="1701"/>
    <n v="245"/>
    <n v="2.29"/>
    <n v="806538.59"/>
    <n v="768284.78"/>
    <n v="38253.81"/>
    <n v="103051.27"/>
    <n v="909589.86"/>
    <n v="829875.41"/>
    <n v="0"/>
    <n v="205167.66"/>
    <n v="125453.21"/>
    <n v="279424.40000000002"/>
    <n v="26357.5"/>
    <n v="87717.25"/>
    <n v="156613.69"/>
    <n v="690327.94"/>
    <n v="10"/>
    <n v="840111.76"/>
    <n v="0"/>
    <n v="147893.49"/>
    <n v="0"/>
    <n v="574.13"/>
    <n v="1880.33"/>
    <n v="262525.07"/>
    <n v="2854936.95"/>
    <n v="108756.74"/>
    <n v="7"/>
    <n v="7"/>
    <n v="139640.97"/>
    <n v="0"/>
    <n v="0"/>
    <n v="3226218.76"/>
    <n v="0"/>
    <n v="3226218.76"/>
    <n v="0"/>
    <n v="1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288.5"/>
    <n v="2.58"/>
    <n v="2.48"/>
    <n v="2.76"/>
    <n v="0.8"/>
    <n v="51.9"/>
    <n v="39917.769999999997"/>
    <n v="100"/>
    <n v="61.31"/>
    <n v="100"/>
    <n v="96"/>
    <n v="15.01"/>
    <n v="9.6199999999999992"/>
    <n v="23.69"/>
    <n v="100"/>
    <n v="13.33"/>
    <n v="10.92"/>
    <n v="184.88"/>
    <n v="17.149999999999999"/>
    <n v="30.2"/>
    <n v="94.35"/>
    <n v="100"/>
    <n v="38.94"/>
    <n v="15.74"/>
    <n v="2.12"/>
    <n v="341.83"/>
    <n v="84.99"/>
    <n v="8.76"/>
    <n v="85.59"/>
    <n v="34.64"/>
    <n v="54.06"/>
    <n v="0"/>
    <n v="17.309999999999999"/>
    <n v="40.479999999999997"/>
    <n v="63.16"/>
    <n v="12.71"/>
    <n v="3.82"/>
    <n v="20.23"/>
    <n v="84.46"/>
    <n v="4.21"/>
    <n v="11.33"/>
    <n v="95.65"/>
    <n v="99.82"/>
    <n v="4.0599999999999996"/>
    <n v="23.69"/>
    <n v="38.94"/>
    <n v="3.49"/>
    <n v="38.58"/>
    <n v="10.58"/>
    <n v="200.6"/>
    <n v="61.42"/>
    <n v="9.64"/>
    <n v="81.2"/>
    <n v="50.02"/>
    <n v="14.84"/>
    <n v="0"/>
    <n v="0.4"/>
    <n v="0.05"/>
    <n v="0.66"/>
    <n v="1.27"/>
    <n v="1.02"/>
    <n v="0.98"/>
    <n v="1.17"/>
    <n v="-7.69"/>
    <n v="-39.880000000000003"/>
    <n v="7.06"/>
    <n v="8.16"/>
    <n v="-0.69"/>
    <n v="119.89"/>
    <n v="183.55"/>
  </r>
  <r>
    <n v="510682"/>
    <s v="Porto Esperidião"/>
    <s v="MT"/>
    <x v="8"/>
    <n v="51068211"/>
    <s v="Águas de Porto Esperidião"/>
    <s v="APE"/>
    <s v="Local"/>
    <s v="Água e Esgoto"/>
    <s v="Empresa privada"/>
    <n v="1"/>
    <n v="1"/>
    <n v="4341"/>
    <n v="4341"/>
    <n v="11392"/>
    <n v="11392"/>
    <n v="1"/>
    <n v="0"/>
    <n v="0"/>
    <n v="1"/>
    <n v="1"/>
    <n v="1"/>
    <n v="0"/>
    <n v="0"/>
    <n v="1"/>
    <n v="0"/>
    <n v="0"/>
    <n v="2042"/>
    <n v="2042"/>
    <m/>
    <m/>
    <m/>
    <m/>
    <n v="5934"/>
    <n v="4312"/>
    <n v="1708"/>
    <n v="1661"/>
    <n v="1720"/>
    <n v="1671"/>
    <n v="1708"/>
    <n v="1445"/>
    <n v="32.67"/>
    <n v="29.09"/>
    <n v="318.16000000000003"/>
    <n v="318.16000000000003"/>
    <n v="185.85"/>
    <n v="198.4"/>
    <n v="264.81"/>
    <n v="318.16000000000003"/>
    <m/>
    <m/>
    <n v="1720"/>
    <n v="1455"/>
    <n v="0"/>
    <m/>
    <n v="0"/>
    <n v="0"/>
    <n v="0"/>
    <m/>
    <n v="1856"/>
    <n v="1706"/>
    <m/>
    <m/>
    <n v="1.94"/>
    <m/>
    <n v="4341"/>
    <n v="4312"/>
    <n v="0"/>
    <n v="123.94"/>
    <n v="1272.93"/>
    <n v="3377.21"/>
    <n v="3071.84"/>
    <n v="216.74"/>
    <n v="128.06"/>
    <n v="177.3"/>
    <n v="655.30999999999995"/>
    <n v="0"/>
    <n v="124.3"/>
    <n v="2104.27"/>
    <n v="246.01"/>
    <n v="153.56"/>
    <n v="245"/>
    <m/>
    <n v="71"/>
    <m/>
    <n v="71"/>
    <m/>
    <n v="8.85"/>
    <m/>
    <n v="10.8"/>
    <n v="10.8"/>
    <n v="10.8"/>
    <m/>
    <m/>
    <n v="76"/>
    <m/>
    <n v="0"/>
    <n v="0"/>
    <n v="0"/>
    <n v="0"/>
    <m/>
    <n v="245"/>
    <m/>
    <n v="1.2"/>
    <n v="633077.9"/>
    <n v="631770.17000000004"/>
    <n v="1307.73"/>
    <n v="22237.87"/>
    <n v="655315.77"/>
    <n v="667268.43000000005"/>
    <n v="0"/>
    <n v="125453.21"/>
    <n v="137405.87"/>
    <n v="232996.42"/>
    <n v="10950.82"/>
    <n v="57015.97"/>
    <n v="34818.97"/>
    <n v="490678.51"/>
    <n v="0"/>
    <n v="530464.36"/>
    <n v="0"/>
    <n v="37823.839999999997"/>
    <n v="0"/>
    <n v="1088.02"/>
    <n v="1962.01"/>
    <n v="70918.679999999993"/>
    <n v="1240202.94"/>
    <n v="105929.89"/>
    <n v="7"/>
    <n v="8"/>
    <n v="153808.31"/>
    <n v="0"/>
    <m/>
    <n v="1417051.51"/>
    <m/>
    <n v="1417051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235.53"/>
    <n v="1.92"/>
    <n v="2.2999999999999998"/>
    <n v="2.39"/>
    <n v="0.12"/>
    <n v="50.49"/>
    <n v="31066.19"/>
    <n v="93.59"/>
    <n v="58.77"/>
    <n v="100"/>
    <n v="119.34"/>
    <n v="16.260000000000002"/>
    <n v="9.76"/>
    <n v="5.44"/>
    <n v="100"/>
    <n v="13.02"/>
    <n v="8.6199999999999992"/>
    <n v="204.91"/>
    <n v="17.34"/>
    <n v="116.45"/>
    <n v="106.1"/>
    <n v="100"/>
    <n v="5.64"/>
    <n v="15.64"/>
    <n v="1.78"/>
    <n v="277.77"/>
    <n v="83.74"/>
    <n v="-1.82"/>
    <n v="77.510000000000005"/>
    <n v="36.799999999999997"/>
    <n v="42.3"/>
    <n v="0"/>
    <n v="24.3"/>
    <n v="47.48"/>
    <n v="54.58"/>
    <n v="11.62"/>
    <n v="2.23"/>
    <n v="31.35"/>
    <n v="96.41"/>
    <n v="0.2"/>
    <n v="3.39"/>
    <m/>
    <n v="93.67"/>
    <n v="4.45"/>
    <n v="5.44"/>
    <n v="5.64"/>
    <n v="4.2699999999999996"/>
    <n v="37.26"/>
    <n v="10.45"/>
    <n v="191.63"/>
    <n v="62.74"/>
    <n v="9.75"/>
    <n v="68.92"/>
    <n v="52.09"/>
    <n v="2.15"/>
    <n v="0"/>
    <n v="0.39"/>
    <n v="0.11"/>
    <n v="0.46"/>
    <n v="9.94"/>
    <n v="1.06"/>
    <n v="0.95"/>
    <n v="18.97"/>
    <n v="33.07"/>
    <n v="-549.54"/>
    <n v="4"/>
    <n v="23.43"/>
    <n v="37.54"/>
    <n v="135.44999999999999"/>
    <n v="203.64"/>
  </r>
  <r>
    <n v="510700"/>
    <s v="Poxoréo"/>
    <s v="MT"/>
    <x v="11"/>
    <n v="51070011"/>
    <s v="Prefeitura Municipal de Poxoréo"/>
    <s v="PMP"/>
    <s v="Local"/>
    <s v="Água e Esgoto"/>
    <s v="Administração pública direta"/>
    <n v="1"/>
    <n v="1"/>
    <n v="11797"/>
    <n v="11797"/>
    <n v="17413"/>
    <n v="17413"/>
    <m/>
    <m/>
    <m/>
    <n v="1"/>
    <n v="1"/>
    <n v="1"/>
    <n v="4"/>
    <n v="0"/>
    <m/>
    <m/>
    <m/>
    <m/>
    <m/>
    <m/>
    <m/>
    <m/>
    <m/>
    <n v="14998"/>
    <n v="14793"/>
    <n v="5487"/>
    <n v="5426"/>
    <n v="5807"/>
    <n v="5746"/>
    <n v="910"/>
    <n v="895"/>
    <n v="63.25"/>
    <n v="63.05"/>
    <n v="5361"/>
    <n v="1830"/>
    <n v="128.1"/>
    <n v="1830"/>
    <n v="1830"/>
    <n v="0"/>
    <n v="5807"/>
    <n v="5746"/>
    <n v="940"/>
    <n v="910"/>
    <n v="1830"/>
    <m/>
    <n v="0"/>
    <n v="0"/>
    <n v="0"/>
    <n v="128.1"/>
    <n v="5765"/>
    <n v="5726"/>
    <n v="940"/>
    <n v="910"/>
    <m/>
    <n v="2870"/>
    <n v="11686"/>
    <n v="11923"/>
    <n v="0"/>
    <n v="670"/>
    <m/>
    <m/>
    <m/>
    <m/>
    <m/>
    <m/>
    <m/>
    <m/>
    <m/>
    <m/>
    <m/>
    <m/>
    <n v="2430"/>
    <n v="1365"/>
    <n v="980"/>
    <n v="402"/>
    <n v="980"/>
    <n v="402"/>
    <n v="89"/>
    <n v="30"/>
    <n v="120"/>
    <n v="120"/>
    <n v="0"/>
    <n v="965"/>
    <n v="390"/>
    <n v="1174"/>
    <n v="404"/>
    <n v="0"/>
    <n v="0"/>
    <n v="0"/>
    <n v="0"/>
    <n v="0"/>
    <n v="1456"/>
    <n v="1365"/>
    <n v="0"/>
    <n v="599550.69999999995"/>
    <n v="599550.69999999995"/>
    <n v="0"/>
    <n v="0"/>
    <n v="599550.69999999995"/>
    <n v="599550.69999999995"/>
    <n v="0"/>
    <n v="821672.63"/>
    <n v="740100.56"/>
    <n v="222460.98"/>
    <n v="47272.24"/>
    <n v="297579.82"/>
    <n v="38743.93"/>
    <n v="606056.97"/>
    <n v="0"/>
    <n v="606056.97"/>
    <m/>
    <n v="0"/>
    <n v="0"/>
    <n v="0"/>
    <n v="0"/>
    <m/>
    <m/>
    <m/>
    <n v="14"/>
    <n v="14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461.96"/>
    <n v="0.33"/>
    <n v="0.33"/>
    <n v="0.33"/>
    <m/>
    <n v="43.1"/>
    <n v="15890.07"/>
    <n v="16.54"/>
    <n v="2.39"/>
    <n v="0"/>
    <n v="98.93"/>
    <n v="65.86"/>
    <n v="11.5"/>
    <n v="6.56"/>
    <n v="100"/>
    <n v="26.4"/>
    <n v="16"/>
    <n v="393.44"/>
    <n v="11"/>
    <n v="75.41"/>
    <n v="336.6"/>
    <n v="99.1"/>
    <n v="12.34"/>
    <n v="77.3"/>
    <n v="0.33"/>
    <n v="93.71"/>
    <n v="34.14"/>
    <n v="0"/>
    <n v="101.09"/>
    <n v="37.1"/>
    <n v="43.57"/>
    <n v="0"/>
    <n v="0"/>
    <n v="36.71"/>
    <n v="43.1"/>
    <n v="49.1"/>
    <n v="7.8"/>
    <n v="0"/>
    <n v="100"/>
    <n v="0"/>
    <n v="0"/>
    <n v="100"/>
    <n v="7"/>
    <n v="2.57"/>
    <n v="6.56"/>
    <n v="12.34"/>
    <n v="2.2799999999999998"/>
    <n v="65.86"/>
    <n v="153.19"/>
    <n v="1772.93"/>
    <n v="34.14"/>
    <n v="26.4"/>
    <n v="493"/>
    <n v="86.13"/>
    <n v="13.96"/>
    <n v="0"/>
    <n v="0.12"/>
    <n v="0"/>
    <n v="0.44"/>
    <m/>
    <m/>
    <m/>
    <m/>
    <m/>
    <m/>
    <m/>
    <m/>
    <m/>
    <n v="98.93"/>
    <n v="373.98"/>
  </r>
  <r>
    <n v="510700"/>
    <s v="Poxoréo"/>
    <s v="MT"/>
    <x v="12"/>
    <n v="51070011"/>
    <s v="Prefeitura Municipal de Poxoréo"/>
    <s v="PMP"/>
    <s v="Local"/>
    <s v="Água e Esgoto"/>
    <s v="Administração pública direta"/>
    <n v="1"/>
    <n v="1"/>
    <n v="11923"/>
    <n v="11923"/>
    <n v="17599"/>
    <n v="17599"/>
    <m/>
    <m/>
    <m/>
    <n v="1"/>
    <n v="1"/>
    <n v="1"/>
    <n v="4"/>
    <n v="0"/>
    <m/>
    <m/>
    <m/>
    <m/>
    <m/>
    <m/>
    <m/>
    <m/>
    <m/>
    <n v="14793"/>
    <n v="15131"/>
    <n v="5426"/>
    <n v="4306"/>
    <n v="5746"/>
    <n v="4363"/>
    <n v="895"/>
    <n v="696"/>
    <n v="63.05"/>
    <n v="63"/>
    <n v="5361"/>
    <n v="1830"/>
    <n v="128.1"/>
    <n v="1830"/>
    <n v="1830"/>
    <n v="0"/>
    <n v="5746"/>
    <n v="4363"/>
    <n v="910"/>
    <n v="712"/>
    <n v="1830"/>
    <m/>
    <n v="0"/>
    <n v="0"/>
    <n v="0"/>
    <n v="128.1"/>
    <n v="5726"/>
    <n v="5646"/>
    <n v="910"/>
    <n v="712"/>
    <m/>
    <n v="2862"/>
    <n v="11923"/>
    <n v="12269"/>
    <n v="0"/>
    <n v="645"/>
    <m/>
    <m/>
    <m/>
    <m/>
    <m/>
    <m/>
    <m/>
    <m/>
    <m/>
    <m/>
    <m/>
    <m/>
    <n v="1365"/>
    <n v="1342"/>
    <n v="402"/>
    <n v="1377"/>
    <n v="402"/>
    <n v="1377"/>
    <n v="30"/>
    <m/>
    <n v="52"/>
    <n v="52"/>
    <n v="0"/>
    <n v="390"/>
    <n v="1365"/>
    <n v="404"/>
    <n v="1413"/>
    <n v="0"/>
    <n v="0"/>
    <n v="0"/>
    <n v="0"/>
    <n v="0"/>
    <n v="1365"/>
    <n v="1342"/>
    <n v="0"/>
    <n v="587633.98"/>
    <n v="587633.98"/>
    <n v="0"/>
    <n v="0"/>
    <n v="587633.98"/>
    <n v="587633.98"/>
    <n v="0"/>
    <n v="740100.56"/>
    <n v="137246"/>
    <n v="175286.22"/>
    <n v="57448.14"/>
    <n v="295942.58"/>
    <n v="70370.55"/>
    <n v="599047.49"/>
    <n v="0"/>
    <n v="599047.49"/>
    <n v="0"/>
    <n v="0"/>
    <n v="0"/>
    <n v="0"/>
    <n v="0"/>
    <n v="0"/>
    <n v="0"/>
    <n v="0"/>
    <n v="14"/>
    <n v="14"/>
    <n v="0"/>
    <n v="0"/>
    <n v="0"/>
    <n v="0"/>
    <n v="0"/>
    <n v="0"/>
    <m/>
    <n v="0"/>
    <n v="0"/>
    <m/>
    <n v="0"/>
    <n v="0"/>
    <m/>
    <m/>
    <m/>
    <m/>
    <m/>
    <m/>
    <m/>
    <m/>
    <n v="0"/>
    <n v="0"/>
    <n v="0"/>
    <n v="0"/>
    <n v="0"/>
    <n v="0"/>
    <n v="0"/>
    <n v="0"/>
    <n v="1.04"/>
    <n v="424.57"/>
    <n v="0.33"/>
    <n v="0.32"/>
    <n v="0.32"/>
    <m/>
    <n v="41.01"/>
    <n v="12520.44"/>
    <n v="16.350000000000001"/>
    <n v="2.39"/>
    <n v="0"/>
    <n v="98.09"/>
    <n v="65.86"/>
    <n v="13.1"/>
    <n v="2.84"/>
    <n v="100"/>
    <n v="30.1"/>
    <n v="20"/>
    <n v="302.95"/>
    <n v="11"/>
    <n v="33.020000000000003"/>
    <n v="335"/>
    <n v="100"/>
    <n v="11.45"/>
    <n v="88.3"/>
    <n v="0.33"/>
    <n v="100.78"/>
    <n v="34.14"/>
    <n v="0"/>
    <n v="101.94"/>
    <n v="29.83"/>
    <n v="41.8"/>
    <m/>
    <n v="0"/>
    <n v="29.26"/>
    <n v="41.01"/>
    <n v="49.4"/>
    <n v="9.59"/>
    <n v="0"/>
    <n v="100"/>
    <n v="0"/>
    <n v="0"/>
    <n v="100"/>
    <n v="7"/>
    <n v="2.88"/>
    <n v="2.84"/>
    <n v="11.45"/>
    <n v="2.4300000000000002"/>
    <n v="65.86"/>
    <n v="153.49"/>
    <n v="1988.07"/>
    <n v="34.14"/>
    <n v="30.1"/>
    <n v="453"/>
    <n v="84.06"/>
    <n v="7.76"/>
    <n v="0"/>
    <n v="0.12"/>
    <n v="0"/>
    <n v="0.46"/>
    <m/>
    <m/>
    <m/>
    <m/>
    <m/>
    <m/>
    <m/>
    <m/>
    <m/>
    <m/>
    <n v="293.33999999999997"/>
  </r>
  <r>
    <n v="510700"/>
    <s v="Poxoréo"/>
    <s v="MT"/>
    <x v="13"/>
    <n v="51070011"/>
    <s v="Prefeitura Municipal de Poxoréo"/>
    <s v="PMP"/>
    <s v="Local"/>
    <s v="Água e Esgoto"/>
    <s v="Administração pública direta"/>
    <n v="1"/>
    <n v="1"/>
    <n v="12269"/>
    <n v="12269"/>
    <n v="17758"/>
    <n v="17758"/>
    <m/>
    <m/>
    <m/>
    <n v="1"/>
    <n v="1"/>
    <n v="1"/>
    <n v="4"/>
    <n v="0"/>
    <m/>
    <m/>
    <m/>
    <m/>
    <m/>
    <m/>
    <m/>
    <m/>
    <m/>
    <n v="15131"/>
    <m/>
    <n v="4306"/>
    <m/>
    <n v="4363"/>
    <m/>
    <n v="696"/>
    <m/>
    <n v="63"/>
    <m/>
    <n v="5361"/>
    <n v="1618"/>
    <m/>
    <n v="1618"/>
    <n v="1618"/>
    <n v="0"/>
    <n v="4363"/>
    <m/>
    <n v="712"/>
    <m/>
    <n v="1618"/>
    <m/>
    <n v="0"/>
    <n v="0"/>
    <n v="0"/>
    <m/>
    <n v="5646"/>
    <m/>
    <n v="712"/>
    <m/>
    <m/>
    <m/>
    <n v="12269"/>
    <m/>
    <n v="0"/>
    <n v="682"/>
    <m/>
    <m/>
    <m/>
    <m/>
    <m/>
    <m/>
    <m/>
    <m/>
    <m/>
    <m/>
    <m/>
    <m/>
    <n v="1342"/>
    <m/>
    <n v="1377"/>
    <m/>
    <n v="1377"/>
    <m/>
    <m/>
    <m/>
    <n v="52"/>
    <n v="52"/>
    <n v="0"/>
    <n v="1365"/>
    <m/>
    <n v="1413"/>
    <m/>
    <n v="0"/>
    <n v="0"/>
    <n v="0"/>
    <n v="0"/>
    <m/>
    <n v="1342"/>
    <m/>
    <n v="0"/>
    <n v="484636"/>
    <n v="484636"/>
    <n v="0"/>
    <n v="0"/>
    <n v="484636"/>
    <n v="484636"/>
    <n v="0"/>
    <n v="137246"/>
    <m/>
    <n v="195306"/>
    <n v="10948"/>
    <n v="311952"/>
    <n v="8037"/>
    <n v="526243"/>
    <n v="0"/>
    <n v="526243"/>
    <n v="0"/>
    <n v="0"/>
    <n v="0"/>
    <n v="0"/>
    <n v="0"/>
    <n v="0"/>
    <n v="0"/>
    <n v="0"/>
    <n v="14"/>
    <m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1"/>
    <n v="410"/>
    <n v="0.33"/>
    <n v="0.3"/>
    <n v="0.3"/>
    <m/>
    <n v="38.64"/>
    <n v="13950.43"/>
    <n v="16.16"/>
    <m/>
    <n v="0"/>
    <n v="92.09"/>
    <n v="69.819999999999993"/>
    <m/>
    <n v="3.21"/>
    <n v="100"/>
    <n v="30.9"/>
    <n v="15"/>
    <n v="393.8"/>
    <n v="11.1"/>
    <m/>
    <n v="292.89999999999998"/>
    <n v="100"/>
    <n v="10.94"/>
    <n v="102.4"/>
    <n v="0.33"/>
    <n v="91.68"/>
    <n v="30.18"/>
    <n v="0"/>
    <n v="108.59"/>
    <n v="40.299999999999997"/>
    <n v="41.96"/>
    <n v="0"/>
    <n v="0"/>
    <n v="37.11"/>
    <n v="38.64"/>
    <n v="59.28"/>
    <n v="2.08"/>
    <n v="0"/>
    <n v="100"/>
    <n v="0"/>
    <n v="0"/>
    <n v="100"/>
    <m/>
    <n v="3.25"/>
    <n v="3.21"/>
    <n v="10.94"/>
    <n v="2.46"/>
    <n v="69.819999999999993"/>
    <n v="162.77000000000001"/>
    <n v="2381.5100000000002"/>
    <n v="30.18"/>
    <n v="30.9"/>
    <n v="102"/>
    <n v="85.21"/>
    <n v="7.56"/>
    <n v="0"/>
    <n v="0.13"/>
    <n v="0"/>
    <n v="0.46"/>
    <m/>
    <m/>
    <m/>
    <m/>
    <m/>
    <m/>
    <m/>
    <m/>
    <m/>
    <n v="92.09"/>
    <n v="389.88"/>
  </r>
  <r>
    <n v="510700"/>
    <s v="Poxoréo"/>
    <s v="MT"/>
    <x v="16"/>
    <n v="51070011"/>
    <s v="Prefeitura Municipal de Poxoréo"/>
    <s v="PMP"/>
    <s v="Local"/>
    <s v="Água e Esgoto"/>
    <s v="Administração pública direta"/>
    <n v="1"/>
    <n v="1"/>
    <n v="12052"/>
    <n v="12052"/>
    <n v="17186"/>
    <n v="17186"/>
    <m/>
    <m/>
    <m/>
    <n v="1"/>
    <n v="1"/>
    <n v="1"/>
    <n v="4"/>
    <n v="1"/>
    <m/>
    <m/>
    <m/>
    <m/>
    <m/>
    <m/>
    <m/>
    <m/>
    <m/>
    <n v="17714"/>
    <n v="17679"/>
    <n v="4328"/>
    <n v="4037"/>
    <n v="4358"/>
    <n v="4307"/>
    <n v="2454"/>
    <n v="2321"/>
    <n v="103"/>
    <n v="103"/>
    <n v="2176.6999999999998"/>
    <n v="2176.6999999999998"/>
    <n v="576"/>
    <n v="2119.1"/>
    <n v="404"/>
    <n v="1674"/>
    <n v="4328"/>
    <n v="4287"/>
    <n v="2832"/>
    <n v="2699"/>
    <n v="0"/>
    <m/>
    <n v="0"/>
    <n v="0"/>
    <n v="0"/>
    <n v="404"/>
    <n v="5730"/>
    <n v="5701"/>
    <n v="2452"/>
    <n v="2603"/>
    <n v="0"/>
    <n v="60"/>
    <n v="17654"/>
    <n v="17619"/>
    <n v="0"/>
    <m/>
    <m/>
    <m/>
    <m/>
    <m/>
    <m/>
    <m/>
    <m/>
    <m/>
    <m/>
    <m/>
    <m/>
    <m/>
    <n v="3125"/>
    <m/>
    <n v="930"/>
    <n v="930"/>
    <n v="930"/>
    <n v="930"/>
    <n v="10"/>
    <n v="10"/>
    <n v="129.80000000000001"/>
    <n v="129.80000000000001"/>
    <n v="0"/>
    <n v="928"/>
    <n v="928"/>
    <n v="930"/>
    <n v="930"/>
    <m/>
    <m/>
    <m/>
    <m/>
    <m/>
    <n v="3125"/>
    <m/>
    <n v="0"/>
    <n v="417849.82"/>
    <n v="417849.82"/>
    <n v="0"/>
    <n v="0"/>
    <n v="417849.82"/>
    <n v="597773.5"/>
    <n v="0"/>
    <n v="179923.68"/>
    <n v="165294.09"/>
    <n v="93201"/>
    <n v="41760"/>
    <n v="180036"/>
    <n v="18000"/>
    <n v="337245"/>
    <n v="0"/>
    <n v="337245"/>
    <n v="0"/>
    <n v="0"/>
    <n v="0"/>
    <n v="4248"/>
    <n v="0"/>
    <n v="0"/>
    <n v="0"/>
    <n v="0"/>
    <n v="14"/>
    <n v="14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1.03"/>
    <n v="375.89"/>
    <n v="0.83"/>
    <n v="1.03"/>
    <n v="1.03"/>
    <m/>
    <n v="32.97"/>
    <n v="6657.21"/>
    <n v="57.08"/>
    <n v="26.46"/>
    <n v="76.900000000000006"/>
    <n v="123.9"/>
    <n v="81.430000000000007"/>
    <n v="17.399999999999999"/>
    <n v="6.12"/>
    <n v="100"/>
    <n v="7.8"/>
    <n v="17"/>
    <n v="309.55"/>
    <n v="18"/>
    <n v="10.75"/>
    <n v="328.1"/>
    <n v="100"/>
    <n v="25.92"/>
    <n v="41.9"/>
    <n v="0.83"/>
    <n v="64.08"/>
    <n v="18.559999999999999"/>
    <n v="-43.05"/>
    <n v="80.7"/>
    <n v="22.3"/>
    <n v="26.61"/>
    <n v="0"/>
    <n v="0"/>
    <n v="27.63"/>
    <n v="32.97"/>
    <n v="53.38"/>
    <n v="12.38"/>
    <n v="0"/>
    <n v="100"/>
    <n v="0"/>
    <n v="0"/>
    <n v="99.42"/>
    <n v="27.18"/>
    <n v="3.34"/>
    <n v="6.12"/>
    <n v="25.92"/>
    <n v="2.73"/>
    <n v="2.64"/>
    <n v="1.53"/>
    <n v="37.729999999999997"/>
    <n v="97.35"/>
    <n v="40.799999999999997"/>
    <n v="155"/>
    <n v="100"/>
    <n v="18.18"/>
    <n v="0"/>
    <m/>
    <n v="0"/>
    <m/>
    <m/>
    <m/>
    <m/>
    <m/>
    <m/>
    <m/>
    <m/>
    <m/>
    <m/>
    <n v="177.25"/>
    <n v="306.06"/>
  </r>
  <r>
    <n v="510700"/>
    <s v="Poxoréo"/>
    <s v="MT"/>
    <x v="17"/>
    <n v="51070011"/>
    <s v="Prefeitura Municipal de Poxoréo"/>
    <s v="PMP"/>
    <s v="Local"/>
    <s v="Água e Esgoto"/>
    <s v="Administração pública direta"/>
    <n v="1"/>
    <n v="1"/>
    <n v="12355"/>
    <n v="12355"/>
    <n v="17619"/>
    <n v="17619"/>
    <m/>
    <m/>
    <m/>
    <n v="1"/>
    <n v="1"/>
    <m/>
    <n v="4"/>
    <m/>
    <m/>
    <m/>
    <m/>
    <m/>
    <m/>
    <m/>
    <m/>
    <m/>
    <m/>
    <n v="17679"/>
    <n v="14085"/>
    <n v="4037"/>
    <n v="5445"/>
    <n v="4307"/>
    <n v="5445"/>
    <n v="2321"/>
    <n v="2636"/>
    <n v="103"/>
    <n v="103"/>
    <n v="2176.6999999999998"/>
    <n v="2176.6999999999998"/>
    <n v="509.4"/>
    <n v="1674"/>
    <n v="509.4"/>
    <n v="1674"/>
    <n v="4287"/>
    <n v="5176"/>
    <n v="2699"/>
    <n v="2737"/>
    <n v="0"/>
    <m/>
    <n v="0"/>
    <n v="0"/>
    <n v="0"/>
    <n v="509.4"/>
    <n v="5701"/>
    <n v="5694"/>
    <n v="2603"/>
    <n v="2636"/>
    <n v="0"/>
    <n v="60"/>
    <n v="17619"/>
    <n v="14025"/>
    <n v="509.4"/>
    <m/>
    <m/>
    <m/>
    <m/>
    <m/>
    <m/>
    <m/>
    <m/>
    <m/>
    <m/>
    <m/>
    <m/>
    <m/>
    <m/>
    <n v="978"/>
    <n v="930"/>
    <n v="930"/>
    <n v="930"/>
    <n v="930"/>
    <n v="10"/>
    <n v="10"/>
    <n v="129.80000000000001"/>
    <n v="129.80000000000001"/>
    <n v="0"/>
    <n v="928"/>
    <n v="928"/>
    <n v="930"/>
    <n v="930"/>
    <m/>
    <m/>
    <m/>
    <m/>
    <n v="0"/>
    <m/>
    <n v="978"/>
    <m/>
    <n v="416484.03"/>
    <n v="416484.03"/>
    <n v="0"/>
    <n v="0.12"/>
    <n v="416484.16"/>
    <n v="581778.12"/>
    <n v="0"/>
    <n v="165294.09"/>
    <n v="110697.06"/>
    <n v="93201.11"/>
    <n v="47031.5"/>
    <n v="149102.01"/>
    <n v="47853.23"/>
    <n v="348432.31"/>
    <n v="0"/>
    <n v="348432.31"/>
    <n v="0"/>
    <n v="0"/>
    <n v="0"/>
    <n v="3477.99"/>
    <n v="0"/>
    <n v="0"/>
    <n v="0"/>
    <n v="0"/>
    <n v="14"/>
    <n v="13"/>
    <n v="7766.47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1.02"/>
    <n v="430.07"/>
    <n v="0.68"/>
    <n v="0.81"/>
    <n v="0.81"/>
    <m/>
    <n v="40.479999999999997"/>
    <n v="6903.78"/>
    <n v="52.27"/>
    <n v="23.4"/>
    <n v="76.900000000000006"/>
    <n v="119.53"/>
    <n v="76.59"/>
    <n v="15.6"/>
    <n v="7.75"/>
    <n v="100"/>
    <n v="8.6999999999999993"/>
    <n v="20"/>
    <n v="284.16000000000003"/>
    <n v="18.100000000000001"/>
    <n v="10.75"/>
    <n v="288.8"/>
    <n v="100"/>
    <m/>
    <n v="37.200000000000003"/>
    <n v="0.68"/>
    <n v="60.01"/>
    <n v="23.4"/>
    <n v="-39.68"/>
    <n v="83.66"/>
    <n v="22.37"/>
    <n v="33.86"/>
    <n v="0"/>
    <n v="1.86"/>
    <n v="26.74"/>
    <n v="40.479999999999997"/>
    <n v="42.79"/>
    <n v="13.49"/>
    <n v="2.2200000000000002"/>
    <n v="99.99"/>
    <n v="0"/>
    <n v="0"/>
    <n v="97.03"/>
    <n v="30.43"/>
    <n v="2.84"/>
    <n v="7.75"/>
    <m/>
    <n v="2.38"/>
    <n v="23.09"/>
    <n v="13.37"/>
    <n v="290.49"/>
    <n v="76.900000000000006"/>
    <n v="28.6"/>
    <n v="143"/>
    <n v="100"/>
    <m/>
    <n v="23.4"/>
    <m/>
    <m/>
    <m/>
    <m/>
    <m/>
    <m/>
    <m/>
    <m/>
    <m/>
    <m/>
    <m/>
    <m/>
    <n v="166.97"/>
    <n v="277.56"/>
  </r>
  <r>
    <n v="510700"/>
    <s v="Poxoréo"/>
    <s v="MT"/>
    <x v="18"/>
    <n v="51070011"/>
    <s v="Prefeitura Municipal de Poxoréo"/>
    <s v="PMP"/>
    <s v="Local"/>
    <s v="Água e Esgoto"/>
    <s v="Administração pública direta"/>
    <n v="1"/>
    <n v="1"/>
    <n v="12662"/>
    <n v="12662"/>
    <n v="18056"/>
    <n v="18056"/>
    <m/>
    <m/>
    <m/>
    <n v="1"/>
    <n v="1"/>
    <n v="1"/>
    <n v="4"/>
    <n v="0"/>
    <m/>
    <m/>
    <m/>
    <m/>
    <m/>
    <m/>
    <m/>
    <m/>
    <m/>
    <n v="14085"/>
    <n v="14085"/>
    <n v="5445"/>
    <n v="4275"/>
    <n v="5445"/>
    <n v="5358"/>
    <n v="2636"/>
    <n v="2516"/>
    <n v="103"/>
    <n v="103"/>
    <n v="2176.6799999999998"/>
    <n v="2176.6799999999998"/>
    <n v="509.43"/>
    <n v="1674"/>
    <n v="509.43"/>
    <n v="1674"/>
    <n v="5176"/>
    <n v="4663"/>
    <n v="2737"/>
    <n v="2716"/>
    <n v="0"/>
    <m/>
    <n v="0"/>
    <n v="0"/>
    <n v="0"/>
    <n v="509.43"/>
    <n v="5694"/>
    <n v="5080"/>
    <n v="2636"/>
    <n v="2716"/>
    <n v="0"/>
    <n v="60"/>
    <n v="14025"/>
    <n v="14025"/>
    <n v="509.43"/>
    <m/>
    <m/>
    <m/>
    <m/>
    <m/>
    <m/>
    <m/>
    <m/>
    <m/>
    <m/>
    <m/>
    <m/>
    <m/>
    <n v="978"/>
    <n v="978"/>
    <n v="930"/>
    <n v="930"/>
    <n v="930"/>
    <n v="930"/>
    <n v="10"/>
    <n v="10"/>
    <n v="129.80000000000001"/>
    <n v="129.80000000000001"/>
    <n v="0"/>
    <n v="928"/>
    <n v="925"/>
    <n v="930"/>
    <n v="930"/>
    <m/>
    <m/>
    <m/>
    <m/>
    <n v="0"/>
    <n v="978"/>
    <n v="978"/>
    <n v="0"/>
    <n v="345632.01"/>
    <n v="345632.01"/>
    <n v="0"/>
    <n v="0"/>
    <n v="345632.01"/>
    <n v="485100.29"/>
    <n v="0"/>
    <n v="110697.06"/>
    <n v="90464.88"/>
    <n v="91611.56"/>
    <n v="47031.5"/>
    <n v="144227.84"/>
    <n v="60152.21"/>
    <n v="346146.94"/>
    <n v="0"/>
    <n v="346146.94"/>
    <n v="0"/>
    <n v="0"/>
    <n v="0"/>
    <n v="3123.83"/>
    <n v="0"/>
    <n v="0"/>
    <n v="0"/>
    <n v="0"/>
    <n v="13"/>
    <n v="13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n v="1.1100000000000001"/>
    <n v="487.03"/>
    <n v="0.67"/>
    <n v="0.67"/>
    <n v="0.67"/>
    <m/>
    <n v="43.84"/>
    <n v="7047.04"/>
    <n v="53"/>
    <n v="23.4"/>
    <n v="76.900000000000006"/>
    <n v="99.85"/>
    <n v="76.59"/>
    <n v="15.6"/>
    <n v="7.75"/>
    <n v="100"/>
    <n v="7.9"/>
    <n v="22"/>
    <n v="293.99"/>
    <n v="19.100000000000001"/>
    <n v="10.75"/>
    <n v="325.60000000000002"/>
    <n v="100"/>
    <n v="7.72"/>
    <n v="33.6"/>
    <n v="0.67"/>
    <n v="54.67"/>
    <n v="23.4"/>
    <n v="-40.35"/>
    <n v="100.14"/>
    <n v="26.5"/>
    <n v="43.9"/>
    <n v="0"/>
    <n v="0"/>
    <n v="26.46"/>
    <n v="43.84"/>
    <n v="41.66"/>
    <n v="13.58"/>
    <n v="0"/>
    <n v="100"/>
    <n v="0"/>
    <n v="0"/>
    <n v="91.07"/>
    <n v="30.43"/>
    <n v="2.67"/>
    <n v="7.75"/>
    <n v="7.72"/>
    <n v="2.2400000000000002"/>
    <n v="23.09"/>
    <n v="13.37"/>
    <n v="283.37"/>
    <n v="76.900000000000006"/>
    <n v="25.8"/>
    <n v="115"/>
    <n v="78"/>
    <n v="5.41"/>
    <n v="23.4"/>
    <m/>
    <n v="0"/>
    <m/>
    <m/>
    <m/>
    <m/>
    <m/>
    <m/>
    <m/>
    <m/>
    <m/>
    <m/>
    <n v="140.13999999999999"/>
    <n v="268.85000000000002"/>
  </r>
  <r>
    <n v="510704"/>
    <s v="Primavera do Leste"/>
    <s v="MT"/>
    <x v="0"/>
    <n v="51070411"/>
    <s v="Águas de Primavera Ltda"/>
    <s v="APL"/>
    <s v="Local"/>
    <s v="Água e Esgoto"/>
    <s v="Empresa privada"/>
    <n v="1"/>
    <n v="1"/>
    <m/>
    <m/>
    <n v="85146"/>
    <n v="85146"/>
    <n v="1"/>
    <n v="0"/>
    <n v="0"/>
    <n v="1"/>
    <n v="1"/>
    <n v="1"/>
    <n v="0"/>
    <n v="0"/>
    <n v="1"/>
    <n v="0"/>
    <n v="0"/>
    <n v="2040"/>
    <n v="2040"/>
    <m/>
    <m/>
    <m/>
    <m/>
    <n v="80448"/>
    <n v="60447"/>
    <n v="26638"/>
    <n v="25412"/>
    <n v="29363"/>
    <n v="28288"/>
    <n v="26012"/>
    <n v="24388"/>
    <n v="425.37"/>
    <n v="396.57"/>
    <n v="4984.1499999999996"/>
    <n v="1569.18"/>
    <n v="3446.73"/>
    <n v="3814.52"/>
    <n v="4686.2"/>
    <n v="4984.1499999999996"/>
    <n v="27134"/>
    <n v="26087"/>
    <n v="28480"/>
    <n v="26927"/>
    <n v="3414.97"/>
    <m/>
    <n v="0"/>
    <n v="0"/>
    <n v="0"/>
    <n v="3118.45"/>
    <n v="29863"/>
    <n v="28204"/>
    <n v="26417"/>
    <n v="24944"/>
    <n v="43.14"/>
    <m/>
    <m/>
    <n v="60447"/>
    <n v="4984.1499999999996"/>
    <n v="2978.79"/>
    <n v="13737"/>
    <n v="115232"/>
    <n v="88823.59"/>
    <n v="-1392"/>
    <n v="5204.99"/>
    <n v="21203.54"/>
    <n v="57344"/>
    <n v="0"/>
    <n v="6802"/>
    <n v="18198"/>
    <n v="5795"/>
    <n v="13989"/>
    <n v="68362"/>
    <n v="58846"/>
    <n v="20421"/>
    <n v="17308"/>
    <n v="22675"/>
    <n v="19704"/>
    <n v="399.44"/>
    <n v="371.08"/>
    <n v="2356.5500000000002"/>
    <n v="2356.5500000000002"/>
    <n v="3535.28"/>
    <n v="20842"/>
    <n v="17941"/>
    <n v="22101"/>
    <n v="18397"/>
    <n v="0"/>
    <n v="0"/>
    <n v="0"/>
    <n v="0"/>
    <m/>
    <m/>
    <n v="58846"/>
    <n v="1109.3"/>
    <n v="34636342.409999996"/>
    <n v="22224486.16"/>
    <n v="12411856.25"/>
    <n v="416692.17"/>
    <n v="35053034.579999998"/>
    <n v="32758209.469999999"/>
    <n v="0"/>
    <n v="13138748.560000001"/>
    <n v="14944808.9"/>
    <n v="5840409.9800000004"/>
    <n v="389783.65"/>
    <n v="2998693.9"/>
    <n v="3809526.23"/>
    <n v="18318914.390000001"/>
    <n v="5757510.4000000004"/>
    <n v="37845149.600000001"/>
    <n v="0"/>
    <n v="7059062.6200000001"/>
    <n v="0"/>
    <n v="1077703.29"/>
    <n v="1356959.55"/>
    <n v="14955708.560000001"/>
    <n v="9662233.7799999993"/>
    <n v="915137.67"/>
    <n v="58"/>
    <n v="49"/>
    <n v="4202797.34"/>
    <n v="5352702.6399999997"/>
    <n v="0"/>
    <n v="25533080.010000002"/>
    <n v="0"/>
    <n v="25533080.010000002"/>
    <n v="0"/>
    <n v="5757510.4000000004"/>
    <n v="0"/>
    <n v="5757510.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934.86"/>
    <n v="4.5999999999999996"/>
    <n v="4.21"/>
    <n v="4.74"/>
    <n v="3.51"/>
    <n v="25.5"/>
    <n v="109166.54"/>
    <n v="96.83"/>
    <n v="69.760000000000005"/>
    <n v="100"/>
    <n v="91.52"/>
    <n v="5.16"/>
    <n v="10.37"/>
    <n v="61.78"/>
    <n v="100"/>
    <n v="13.55"/>
    <n v="88.4"/>
    <n v="565.79999999999995"/>
    <n v="14.16"/>
    <n v="19.03"/>
    <n v="148.35"/>
    <m/>
    <m/>
    <n v="14.41"/>
    <n v="2.23"/>
    <n v="366.27"/>
    <n v="94.84"/>
    <n v="6.55"/>
    <n v="52.89"/>
    <n v="16.86"/>
    <n v="27.86"/>
    <n v="16.62"/>
    <n v="12.13"/>
    <n v="31.88"/>
    <n v="52.68"/>
    <n v="16.37"/>
    <n v="2.13"/>
    <n v="22.94"/>
    <n v="63.4"/>
    <n v="35.409999999999997"/>
    <n v="1.19"/>
    <n v="92.32"/>
    <n v="90.36"/>
    <n v="2.06"/>
    <n v="61.78"/>
    <m/>
    <n v="1.19"/>
    <n v="22.8"/>
    <n v="7.51"/>
    <n v="118.59"/>
    <n v="77.2"/>
    <n v="11.03"/>
    <n v="134.94"/>
    <n v="94.48"/>
    <n v="80.290000000000006"/>
    <n v="100"/>
    <n v="0.6"/>
    <n v="0.47"/>
    <n v="0.73"/>
    <n v="2.64"/>
    <n v="0.34"/>
    <n v="0.82"/>
    <n v="11.86"/>
    <n v="-2.4300000000000002"/>
    <n v="-6.16"/>
    <n v="5.54"/>
    <n v="24.39"/>
    <n v="10.11"/>
    <n v="128.80000000000001"/>
    <n v="507.82"/>
  </r>
  <r>
    <n v="510704"/>
    <s v="Primavera do Leste"/>
    <s v="MT"/>
    <x v="1"/>
    <n v="51070411"/>
    <s v="Águas de Primavera Ltda"/>
    <s v="APL"/>
    <s v="Local"/>
    <s v="Água e Esgoto"/>
    <s v="Empresa privada"/>
    <n v="1"/>
    <n v="1"/>
    <n v="60447"/>
    <n v="60447"/>
    <n v="63876"/>
    <n v="63876"/>
    <n v="1"/>
    <n v="0"/>
    <n v="0"/>
    <n v="1"/>
    <n v="1"/>
    <n v="1"/>
    <n v="0"/>
    <n v="0"/>
    <n v="1"/>
    <n v="0"/>
    <n v="0"/>
    <n v="2030"/>
    <n v="2030"/>
    <m/>
    <m/>
    <m/>
    <m/>
    <n v="60447"/>
    <n v="59705"/>
    <n v="25412"/>
    <n v="23083"/>
    <n v="28288"/>
    <n v="25337"/>
    <n v="24388"/>
    <n v="23066"/>
    <n v="396.57"/>
    <n v="385.31"/>
    <n v="5056.6899999999996"/>
    <n v="2185.88"/>
    <n v="3608.47"/>
    <n v="4070.86"/>
    <n v="4284"/>
    <n v="5056.6899999999996"/>
    <n v="26087"/>
    <n v="23646"/>
    <n v="26927"/>
    <n v="25318"/>
    <n v="2870.8"/>
    <m/>
    <n v="0"/>
    <n v="0"/>
    <n v="0"/>
    <n v="3286.69"/>
    <n v="28204"/>
    <n v="25585"/>
    <n v="24944"/>
    <n v="23630"/>
    <n v="5.46"/>
    <m/>
    <n v="60447"/>
    <n v="59705"/>
    <n v="2185.88"/>
    <n v="2702.26"/>
    <n v="15006"/>
    <n v="102599"/>
    <n v="72586"/>
    <n v="2878"/>
    <n v="4529"/>
    <n v="25485"/>
    <n v="40508"/>
    <n v="0"/>
    <n v="11786"/>
    <n v="22578"/>
    <n v="9328"/>
    <n v="18237"/>
    <n v="58846"/>
    <n v="53490"/>
    <n v="17308"/>
    <n v="15638"/>
    <n v="19704"/>
    <n v="17816"/>
    <n v="371.08"/>
    <n v="360.86"/>
    <n v="2268.44"/>
    <n v="2268.44"/>
    <n v="3420"/>
    <n v="17941"/>
    <n v="16308"/>
    <n v="18397"/>
    <n v="16679"/>
    <n v="0"/>
    <n v="0"/>
    <n v="0"/>
    <n v="0"/>
    <m/>
    <n v="58846"/>
    <n v="53490"/>
    <n v="928.73"/>
    <n v="27021877.789999999"/>
    <n v="16865217.48"/>
    <n v="10156660.310000001"/>
    <n v="3553192.52"/>
    <n v="30575070.309999999"/>
    <n v="24449115.16"/>
    <n v="0"/>
    <n v="14944808.9"/>
    <n v="5001989.97"/>
    <n v="4817624.6399999997"/>
    <n v="267147.26"/>
    <n v="3223829"/>
    <n v="3552689.42"/>
    <n v="16207107.470000001"/>
    <n v="6889968.0599999996"/>
    <n v="32650755.850000001"/>
    <n v="0"/>
    <n v="5626522.1200000001"/>
    <n v="0"/>
    <n v="949325.24"/>
    <n v="-780202.27"/>
    <n v="11983802.73"/>
    <n v="650908.82999999996"/>
    <n v="126407.21"/>
    <n v="49"/>
    <n v="49"/>
    <n v="3396491.91"/>
    <n v="4707360.47"/>
    <n v="0"/>
    <n v="12761118.77"/>
    <n v="0"/>
    <n v="12761118.77"/>
    <n v="0"/>
    <n v="6889968.0599999996"/>
    <n v="0"/>
    <n v="6889968.0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930.05"/>
    <n v="4.24"/>
    <n v="3.51"/>
    <n v="3.94"/>
    <n v="2.97"/>
    <n v="25.64"/>
    <n v="98318.87"/>
    <n v="97.85"/>
    <n v="71.44"/>
    <n v="100"/>
    <n v="82.76"/>
    <n v="15.19"/>
    <n v="11.51"/>
    <n v="55.72"/>
    <n v="100"/>
    <n v="13.31"/>
    <n v="85.13"/>
    <n v="535.29999999999995"/>
    <n v="14.54"/>
    <n v="20.87"/>
    <n v="185.65"/>
    <n v="100"/>
    <n v="97.35"/>
    <n v="15.72"/>
    <n v="2.1"/>
    <n v="355.63"/>
    <n v="84.81"/>
    <n v="20.04"/>
    <n v="59.98"/>
    <n v="17.829999999999998"/>
    <n v="30.98"/>
    <n v="25.5"/>
    <n v="12.57"/>
    <n v="29.73"/>
    <n v="51.65"/>
    <n v="19.89"/>
    <n v="1.65"/>
    <n v="20.96"/>
    <n v="55.16"/>
    <n v="33.22"/>
    <n v="11.62"/>
    <n v="92.74"/>
    <n v="88.64"/>
    <n v="2.02"/>
    <n v="55.72"/>
    <n v="97.35"/>
    <n v="1.2"/>
    <n v="19.41"/>
    <n v="6.87"/>
    <n v="110.77"/>
    <n v="80.59"/>
    <n v="12.65"/>
    <n v="175.96"/>
    <n v="94.63"/>
    <n v="92.13"/>
    <n v="43.23"/>
    <n v="0.53"/>
    <n v="0.41"/>
    <n v="0.89"/>
    <n v="3.31"/>
    <n v="0.49"/>
    <n v="0.75"/>
    <n v="29.1"/>
    <n v="7.1"/>
    <n v="12.73"/>
    <n v="5.87"/>
    <n v="45.02"/>
    <n v="23.03"/>
    <n v="109.55"/>
    <n v="478.31"/>
  </r>
  <r>
    <n v="510704"/>
    <s v="Primavera do Leste"/>
    <s v="MT"/>
    <x v="2"/>
    <n v="51070411"/>
    <s v="Águas de Primavera Ltda"/>
    <s v="APL"/>
    <s v="Local"/>
    <s v="Água e Esgoto"/>
    <s v="Empresa privada"/>
    <n v="1"/>
    <n v="1"/>
    <n v="59705"/>
    <n v="59705"/>
    <n v="63092"/>
    <n v="63092"/>
    <n v="1"/>
    <n v="0"/>
    <n v="0"/>
    <n v="1"/>
    <n v="1"/>
    <n v="1"/>
    <n v="0"/>
    <n v="0"/>
    <n v="1"/>
    <n v="0"/>
    <n v="0"/>
    <n v="2030"/>
    <n v="2030"/>
    <m/>
    <m/>
    <m/>
    <m/>
    <n v="59705"/>
    <n v="58690"/>
    <n v="23083"/>
    <n v="21529"/>
    <n v="25337"/>
    <n v="23719"/>
    <n v="23066"/>
    <n v="21519"/>
    <n v="385.31"/>
    <n v="348.21"/>
    <n v="4610.8"/>
    <n v="2210.15"/>
    <n v="3448.21"/>
    <n v="3692.38"/>
    <n v="4122.45"/>
    <n v="4610.8"/>
    <n v="23646"/>
    <n v="22210"/>
    <n v="25318"/>
    <n v="23709"/>
    <n v="2400.65"/>
    <m/>
    <n v="0"/>
    <n v="0"/>
    <n v="0"/>
    <n v="3121.89"/>
    <n v="25585"/>
    <n v="23941"/>
    <n v="23630"/>
    <n v="22201"/>
    <n v="74.23"/>
    <m/>
    <n v="59705"/>
    <n v="58690"/>
    <n v="2210.15"/>
    <n v="2592.5100000000002"/>
    <n v="6604"/>
    <n v="89664"/>
    <n v="62965"/>
    <n v="-734"/>
    <n v="4092"/>
    <n v="22607"/>
    <n v="32327"/>
    <n v="0"/>
    <n v="2879"/>
    <n v="24362"/>
    <n v="3691"/>
    <n v="7304"/>
    <n v="53490"/>
    <n v="51437"/>
    <n v="15638"/>
    <n v="15964"/>
    <n v="17816"/>
    <n v="18181"/>
    <n v="360.86"/>
    <n v="320.18"/>
    <n v="2077.0700000000002"/>
    <n v="2077.0700000000002"/>
    <n v="3321"/>
    <n v="16308"/>
    <n v="15682"/>
    <n v="16679"/>
    <n v="16891"/>
    <n v="0"/>
    <n v="0"/>
    <n v="0"/>
    <n v="0"/>
    <m/>
    <n v="53490"/>
    <n v="51437"/>
    <n v="701.28"/>
    <n v="23765286.829999998"/>
    <n v="14665200.630000001"/>
    <n v="9100086.1999999993"/>
    <n v="353140.4"/>
    <n v="24118427.23"/>
    <n v="23150121.48"/>
    <n v="0"/>
    <n v="5001989.97"/>
    <n v="4456300.3600000003"/>
    <n v="4295356.32"/>
    <n v="211902.92"/>
    <n v="2691478.79"/>
    <n v="4028045.06"/>
    <n v="14778325.710000001"/>
    <n v="3177260.73"/>
    <n v="22993638.280000001"/>
    <n v="0"/>
    <n v="4072887.47"/>
    <n v="0"/>
    <n v="750131.82"/>
    <n v="-310044.14"/>
    <n v="5975424.9699999997"/>
    <n v="4649285.54"/>
    <n v="277539.38"/>
    <n v="49"/>
    <n v="52"/>
    <n v="2801410.8"/>
    <n v="1275208.51"/>
    <n v="0"/>
    <n v="10902249.890000001"/>
    <n v="0"/>
    <n v="10902249.890000001"/>
    <n v="0"/>
    <n v="3177224.28"/>
    <n v="36.450000000000003"/>
    <n v="3177260.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42.11"/>
    <n v="3.09"/>
    <n v="3.19"/>
    <n v="3.56"/>
    <n v="2.74"/>
    <n v="36.200000000000003"/>
    <n v="85056.56"/>
    <n v="99.94"/>
    <n v="76.010000000000005"/>
    <n v="100"/>
    <n v="103.36"/>
    <n v="9.1300000000000008"/>
    <n v="11.72"/>
    <n v="56.25"/>
    <n v="100"/>
    <n v="14.01"/>
    <n v="97.86"/>
    <n v="434.58"/>
    <n v="14.81"/>
    <n v="20.29"/>
    <n v="170.89"/>
    <n v="100"/>
    <n v="89.59"/>
    <n v="15.67"/>
    <n v="1.99"/>
    <n v="347.51"/>
    <n v="90.87"/>
    <n v="4.01"/>
    <n v="62.18"/>
    <n v="18.07"/>
    <n v="35.020000000000003"/>
    <n v="13.37"/>
    <n v="11.79"/>
    <n v="29.07"/>
    <n v="56.32"/>
    <n v="18.21"/>
    <n v="1.43"/>
    <n v="18.96"/>
    <n v="60.8"/>
    <n v="37.729999999999997"/>
    <n v="1.46"/>
    <n v="93.48"/>
    <n v="93.39"/>
    <n v="2.2599999999999998"/>
    <n v="56.25"/>
    <n v="89.59"/>
    <n v="1.33"/>
    <n v="18.61"/>
    <n v="6.31"/>
    <n v="103.69"/>
    <n v="81.39"/>
    <n v="12.54"/>
    <n v="74.66"/>
    <n v="94.63"/>
    <n v="84.78"/>
    <n v="47.93"/>
    <n v="0.56000000000000005"/>
    <n v="0.34"/>
    <n v="0.82"/>
    <n v="1.61"/>
    <n v="0.46"/>
    <n v="0.75"/>
    <n v="8.91"/>
    <n v="-2.27"/>
    <n v="-3.14"/>
    <n v="6.1"/>
    <n v="22.59"/>
    <n v="11.42"/>
    <n v="131.19999999999999"/>
    <n v="389.41"/>
  </r>
  <r>
    <n v="510704"/>
    <s v="Primavera do Leste"/>
    <s v="MT"/>
    <x v="3"/>
    <n v="51070411"/>
    <s v="Águas de Primavera Ltda"/>
    <s v="APL"/>
    <s v="Local"/>
    <s v="Água e Esgoto"/>
    <s v="Empresa privada"/>
    <n v="1"/>
    <n v="1"/>
    <n v="58690"/>
    <n v="58690"/>
    <n v="62019"/>
    <n v="62019"/>
    <n v="1"/>
    <n v="0"/>
    <n v="0"/>
    <n v="1"/>
    <n v="1"/>
    <n v="1"/>
    <n v="0"/>
    <n v="0"/>
    <n v="1"/>
    <n v="0"/>
    <n v="0"/>
    <n v="2030"/>
    <n v="2030"/>
    <m/>
    <m/>
    <m/>
    <m/>
    <n v="58690"/>
    <n v="61038"/>
    <n v="21529"/>
    <n v="19884"/>
    <n v="23719"/>
    <n v="22028"/>
    <n v="21519"/>
    <n v="19884"/>
    <n v="348.21"/>
    <n v="335.88"/>
    <n v="4162.8100000000004"/>
    <n v="1888.83"/>
    <n v="3421.52"/>
    <n v="3471.86"/>
    <n v="3815.42"/>
    <n v="4162.8100000000004"/>
    <n v="22210"/>
    <n v="20629"/>
    <n v="23709"/>
    <n v="22028"/>
    <n v="2273.98"/>
    <m/>
    <n v="0"/>
    <n v="0"/>
    <n v="0"/>
    <n v="2936.33"/>
    <n v="23941"/>
    <n v="22680"/>
    <n v="22201"/>
    <n v="20629"/>
    <n v="174.68"/>
    <m/>
    <n v="58690"/>
    <n v="57761"/>
    <n v="1888.83"/>
    <n v="2421.3000000000002"/>
    <n v="11624"/>
    <n v="86974"/>
    <n v="58370"/>
    <n v="-409"/>
    <n v="5263"/>
    <n v="23341"/>
    <n v="32816"/>
    <n v="0"/>
    <n v="5197"/>
    <n v="22661"/>
    <n v="3569"/>
    <n v="9174"/>
    <n v="51437"/>
    <n v="50535"/>
    <n v="15964"/>
    <n v="14626"/>
    <n v="18181"/>
    <n v="16840"/>
    <n v="320.18"/>
    <n v="311.64"/>
    <n v="2673.52"/>
    <n v="2673.52"/>
    <n v="3035"/>
    <n v="15682"/>
    <n v="15407"/>
    <n v="16891"/>
    <n v="15858"/>
    <n v="0"/>
    <n v="0"/>
    <n v="0"/>
    <n v="0"/>
    <m/>
    <n v="51437"/>
    <n v="50535"/>
    <n v="345.1"/>
    <n v="21966114.030000001"/>
    <n v="13579295.58"/>
    <n v="8386818.4500000002"/>
    <n v="1311278.8500000001"/>
    <n v="23277392.879999999"/>
    <n v="22096236.16"/>
    <n v="0"/>
    <n v="4456300.3600000003"/>
    <n v="4552493.9800000004"/>
    <n v="2316261.63"/>
    <n v="609276.79"/>
    <n v="1774034.35"/>
    <n v="3291450.83"/>
    <n v="11822633.689999999"/>
    <n v="5506589.2599999998"/>
    <n v="22234813.949999999"/>
    <n v="0"/>
    <n v="3808559.74"/>
    <n v="0"/>
    <n v="127676.95"/>
    <n v="-65955.490000000005"/>
    <n v="5110178.88"/>
    <n v="5756971.25"/>
    <n v="362093.04"/>
    <n v="52"/>
    <n v="39"/>
    <n v="3703933.14"/>
    <n v="1162986.75"/>
    <n v="0"/>
    <n v="11229243.17"/>
    <n v="0"/>
    <n v="11229243.17"/>
    <n v="0"/>
    <n v="5506589.2599999998"/>
    <n v="0"/>
    <n v="5506589.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87.56"/>
    <n v="3.25"/>
    <n v="3.21"/>
    <n v="3.56"/>
    <n v="2.76"/>
    <n v="25.22"/>
    <n v="50906.85"/>
    <n v="99.98"/>
    <n v="85.79"/>
    <n v="100"/>
    <n v="98.79"/>
    <n v="4.33"/>
    <n v="12.47"/>
    <n v="77.010000000000005"/>
    <n v="100"/>
    <n v="13.9"/>
    <n v="110.16"/>
    <n v="366.61"/>
    <n v="14.67"/>
    <n v="19.29"/>
    <n v="158.88999999999999"/>
    <n v="100"/>
    <n v="87.64"/>
    <n v="15.17"/>
    <n v="1.73"/>
    <n v="292.76"/>
    <n v="95.67"/>
    <n v="5.07"/>
    <n v="53.82"/>
    <n v="10.54"/>
    <n v="25.53"/>
    <n v="25.07"/>
    <n v="16.86"/>
    <n v="19.59"/>
    <n v="47.43"/>
    <n v="15.01"/>
    <n v="5.15"/>
    <n v="31.33"/>
    <n v="58.34"/>
    <n v="36.03"/>
    <n v="5.63"/>
    <n v="93.64"/>
    <n v="98.55"/>
    <n v="2.2000000000000002"/>
    <n v="77.010000000000005"/>
    <n v="87.64"/>
    <n v="1.26"/>
    <n v="12.95"/>
    <n v="4.1399999999999997"/>
    <n v="68.31"/>
    <n v="87.05"/>
    <n v="12.65"/>
    <n v="68.92"/>
    <n v="94.63"/>
    <n v="82.94"/>
    <n v="45.37"/>
    <n v="0.57999999999999996"/>
    <n v="0.13"/>
    <n v="0.64"/>
    <n v="2.21"/>
    <n v="0.54"/>
    <n v="0.73"/>
    <n v="15.84"/>
    <n v="-1.25"/>
    <n v="-1.72"/>
    <n v="8.27"/>
    <n v="27.96"/>
    <n v="10.88"/>
    <n v="128"/>
    <n v="326.82"/>
  </r>
  <r>
    <n v="510704"/>
    <s v="Primavera do Leste"/>
    <s v="MT"/>
    <x v="4"/>
    <n v="51070411"/>
    <s v="Águas de Primavera Ltda"/>
    <s v="APL"/>
    <s v="Local"/>
    <s v="Água e Esgoto"/>
    <s v="Empresa privada"/>
    <n v="1"/>
    <n v="1"/>
    <n v="57761"/>
    <n v="57761"/>
    <n v="61038"/>
    <n v="61038"/>
    <n v="1"/>
    <n v="0"/>
    <n v="0"/>
    <n v="1"/>
    <n v="1"/>
    <n v="1"/>
    <n v="0"/>
    <n v="0"/>
    <n v="1"/>
    <n v="0"/>
    <n v="0"/>
    <n v="2030"/>
    <n v="2030"/>
    <m/>
    <m/>
    <m/>
    <m/>
    <n v="61038"/>
    <n v="59293"/>
    <n v="19884"/>
    <n v="18966"/>
    <n v="22028"/>
    <n v="21120"/>
    <n v="19884"/>
    <n v="18966"/>
    <n v="335.88"/>
    <n v="295.72000000000003"/>
    <n v="4140.8999999999996"/>
    <n v="2265.5500000000002"/>
    <n v="3186.58"/>
    <n v="3246.02"/>
    <n v="3676.2"/>
    <n v="4140.8999999999996"/>
    <n v="20629"/>
    <n v="19661"/>
    <n v="22028"/>
    <n v="21120"/>
    <n v="1875.35"/>
    <m/>
    <n v="0"/>
    <n v="0"/>
    <n v="0"/>
    <n v="2833.68"/>
    <n v="22680"/>
    <n v="21570"/>
    <n v="20629"/>
    <n v="19661"/>
    <n v="189.23"/>
    <m/>
    <n v="57761"/>
    <n v="56110"/>
    <n v="2265.5500000000002"/>
    <n v="2125.0100000000002"/>
    <n v="10145"/>
    <n v="78569"/>
    <n v="52479"/>
    <n v="3913"/>
    <n v="2340"/>
    <n v="23750"/>
    <n v="22131"/>
    <n v="0"/>
    <n v="6770"/>
    <n v="23449"/>
    <n v="7743"/>
    <n v="10600"/>
    <n v="50535"/>
    <n v="46920"/>
    <n v="14626"/>
    <n v="13464"/>
    <n v="16840"/>
    <n v="15972"/>
    <n v="311.64"/>
    <n v="202.19"/>
    <n v="2527.58"/>
    <n v="2527.58"/>
    <n v="2974"/>
    <n v="15407"/>
    <n v="14305"/>
    <n v="15858"/>
    <n v="14602"/>
    <n v="0"/>
    <n v="0"/>
    <n v="0"/>
    <n v="0"/>
    <m/>
    <n v="50535"/>
    <n v="46920"/>
    <n v="280.06"/>
    <n v="20904961.170000002"/>
    <n v="12813727.75"/>
    <n v="8091233.4199999999"/>
    <n v="257745.95"/>
    <n v="21162707.120000001"/>
    <n v="21347644.329999998"/>
    <n v="0"/>
    <n v="4552493.9800000004"/>
    <n v="4641165.2"/>
    <n v="2091344.1"/>
    <n v="213817.60000000001"/>
    <n v="1485980.65"/>
    <n v="2149639.27"/>
    <n v="7862740.4000000004"/>
    <n v="1845885.92"/>
    <n v="17025495.100000001"/>
    <n v="0"/>
    <n v="4381564.57"/>
    <n v="0"/>
    <n v="35449.269999999997"/>
    <n v="1191871.6599999999"/>
    <n v="1789690.29"/>
    <n v="857354.69"/>
    <n v="317672.99"/>
    <n v="39"/>
    <n v="42"/>
    <n v="1886509.51"/>
    <n v="1743432.55"/>
    <n v="0"/>
    <n v="2964717.97"/>
    <n v="0"/>
    <n v="2964717.97"/>
    <n v="0"/>
    <n v="1845885.92"/>
    <n v="0"/>
    <n v="1845885.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937.78"/>
    <n v="2.56"/>
    <n v="3.14"/>
    <n v="3.49"/>
    <n v="2.72"/>
    <n v="24.91"/>
    <n v="51638.13"/>
    <n v="100"/>
    <n v="80.64"/>
    <n v="100"/>
    <n v="122.79"/>
    <n v="6.97"/>
    <n v="12.31"/>
    <n v="77.87"/>
    <n v="100"/>
    <n v="14.2"/>
    <n v="82.13"/>
    <n v="462.44"/>
    <n v="14.27"/>
    <n v="16.87"/>
    <n v="147.81"/>
    <n v="100"/>
    <n v="87.49"/>
    <n v="15.99"/>
    <n v="1.18"/>
    <n v="207.02"/>
    <n v="93.03"/>
    <n v="-0.87"/>
    <n v="37.61"/>
    <n v="10"/>
    <n v="20.29"/>
    <n v="8.83"/>
    <n v="9.02"/>
    <n v="26.6"/>
    <n v="53.94"/>
    <n v="18.899999999999999"/>
    <n v="2.72"/>
    <n v="23.99"/>
    <n v="60.55"/>
    <n v="38.229999999999997"/>
    <n v="1.22"/>
    <n v="93.38"/>
    <n v="98.17"/>
    <n v="2.08"/>
    <n v="77.87"/>
    <n v="87.49"/>
    <n v="1.21"/>
    <n v="17.86"/>
    <n v="6.12"/>
    <n v="99.53"/>
    <n v="82.14"/>
    <n v="12.54"/>
    <n v="77.44"/>
    <n v="100"/>
    <n v="82.79"/>
    <n v="54.71"/>
    <n v="0.51"/>
    <n v="0.11"/>
    <n v="0.62"/>
    <n v="4.34"/>
    <n v="0.61"/>
    <n v="0.7"/>
    <n v="30.59"/>
    <n v="17.68"/>
    <n v="19.73"/>
    <n v="4.2699999999999996"/>
    <n v="47.9"/>
    <n v="34.99"/>
    <n v="195.84"/>
    <n v="407.53"/>
  </r>
  <r>
    <n v="510704"/>
    <s v="Primavera do Leste"/>
    <s v="MT"/>
    <x v="5"/>
    <n v="51070411"/>
    <s v="Águas de Primavera Ltda"/>
    <s v="APL"/>
    <s v="Local"/>
    <s v="Água e Esgoto"/>
    <s v="Empresa privada"/>
    <n v="1"/>
    <n v="1"/>
    <n v="56110"/>
    <n v="56110"/>
    <n v="59293"/>
    <n v="59293"/>
    <n v="1"/>
    <n v="0"/>
    <n v="0"/>
    <n v="1"/>
    <n v="1"/>
    <n v="1"/>
    <n v="0"/>
    <n v="0"/>
    <n v="1"/>
    <n v="0"/>
    <n v="0"/>
    <n v="2030"/>
    <n v="2030"/>
    <m/>
    <m/>
    <m/>
    <m/>
    <n v="59293"/>
    <n v="58370"/>
    <n v="18966"/>
    <n v="17605"/>
    <n v="21120"/>
    <n v="19779"/>
    <n v="18966"/>
    <n v="17605"/>
    <n v="295.72000000000003"/>
    <n v="295.72000000000003"/>
    <n v="4231.54"/>
    <n v="2498.19"/>
    <n v="3098.8"/>
    <n v="3131.11"/>
    <n v="3569.26"/>
    <n v="4231.54"/>
    <n v="19661"/>
    <n v="18360"/>
    <n v="21120"/>
    <n v="19779"/>
    <n v="1733.35"/>
    <m/>
    <n v="0"/>
    <n v="0"/>
    <n v="0"/>
    <n v="2902.72"/>
    <n v="21570"/>
    <n v="20137"/>
    <n v="19661"/>
    <n v="18360"/>
    <n v="110.94"/>
    <m/>
    <n v="56110"/>
    <n v="55237"/>
    <n v="4231.54"/>
    <n v="2139"/>
    <n v="4758"/>
    <n v="72019"/>
    <n v="50165"/>
    <n v="900"/>
    <n v="2506"/>
    <n v="19348"/>
    <n v="20870"/>
    <n v="0"/>
    <n v="5610"/>
    <n v="21422"/>
    <n v="50165"/>
    <n v="19348"/>
    <n v="46920"/>
    <n v="44670"/>
    <n v="13464"/>
    <n v="11988"/>
    <n v="15972"/>
    <n v="14199"/>
    <n v="202.19"/>
    <n v="202.19"/>
    <n v="2315.6"/>
    <n v="2315.6"/>
    <n v="2789.32"/>
    <n v="14305"/>
    <n v="13619"/>
    <n v="14602"/>
    <n v="12929"/>
    <n v="0"/>
    <n v="0"/>
    <n v="0"/>
    <n v="0"/>
    <m/>
    <n v="46920"/>
    <n v="44670"/>
    <n v="306.23"/>
    <n v="18917184.649999999"/>
    <n v="11704431.550000001"/>
    <n v="7212753.0999999996"/>
    <n v="399372.34"/>
    <n v="19316556.989999998"/>
    <n v="17415515.789999999"/>
    <n v="0"/>
    <n v="4641165.2"/>
    <n v="2740440.21"/>
    <n v="2627686.7000000002"/>
    <n v="277350.78999999998"/>
    <n v="1331237.3600000001"/>
    <n v="1410850.03"/>
    <n v="7304070.0899999999"/>
    <n v="3337513.56"/>
    <n v="15370003.57"/>
    <n v="0"/>
    <n v="4462719.2699999996"/>
    <n v="0"/>
    <n v="39836.959999999999"/>
    <n v="265700.65000000002"/>
    <n v="2980237.74"/>
    <n v="288105.23"/>
    <n v="0"/>
    <n v="42"/>
    <n v="31"/>
    <n v="1617108.25"/>
    <n v="0"/>
    <n v="0"/>
    <n v="3268342.97"/>
    <n v="0"/>
    <n v="3268342.97"/>
    <n v="0"/>
    <n v="3337513.56"/>
    <n v="0"/>
    <n v="3337513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973.56"/>
    <n v="2.42"/>
    <n v="2.98"/>
    <n v="3.28"/>
    <n v="2.59"/>
    <n v="26.28"/>
    <n v="71991.42"/>
    <n v="100"/>
    <n v="75.2"/>
    <n v="100"/>
    <n v="123.08"/>
    <n v="13.38"/>
    <n v="12.63"/>
    <n v="73.95"/>
    <n v="100"/>
    <n v="14.55"/>
    <n v="56.1"/>
    <n v="633.45000000000005"/>
    <n v="14.18"/>
    <n v="14.69"/>
    <n v="145.81"/>
    <n v="100"/>
    <n v="83.62"/>
    <n v="17.239999999999998"/>
    <n v="1.1499999999999999"/>
    <n v="205.55"/>
    <n v="86.62"/>
    <n v="9.84"/>
    <n v="38.61"/>
    <n v="13.89"/>
    <n v="21.35"/>
    <n v="17.64"/>
    <n v="8.5500000000000007"/>
    <n v="35.979999999999997"/>
    <n v="55.29"/>
    <n v="18.23"/>
    <n v="3.8"/>
    <n v="22.14"/>
    <n v="60.59"/>
    <n v="37.340000000000003"/>
    <n v="2.0699999999999998"/>
    <n v="92.96"/>
    <n v="98.97"/>
    <n v="2"/>
    <n v="73.95"/>
    <n v="83.62"/>
    <n v="1.18"/>
    <n v="24.01"/>
    <n v="9.17"/>
    <n v="148.26"/>
    <n v="75.989999999999995"/>
    <n v="12.76"/>
    <n v="86.5"/>
    <n v="100"/>
    <n v="79.13"/>
    <n v="100"/>
    <n v="0.51"/>
    <n v="0.13"/>
    <n v="0.54"/>
    <n v="1.9"/>
    <n v="0.5"/>
    <n v="0.73"/>
    <n v="26.88"/>
    <n v="4.3099999999999996"/>
    <n v="4.88"/>
    <n v="4.76"/>
    <n v="92.71"/>
    <n v="240.37"/>
    <n v="159.66999999999999"/>
    <n v="552.80999999999995"/>
  </r>
  <r>
    <n v="510704"/>
    <s v="Primavera do Leste"/>
    <s v="MT"/>
    <x v="6"/>
    <n v="51070411"/>
    <s v="Águas de Primavera Ltda"/>
    <s v="APL"/>
    <s v="Local"/>
    <s v="Água e Esgoto"/>
    <s v="Empresa privada"/>
    <n v="1"/>
    <n v="1"/>
    <n v="55237"/>
    <n v="55237"/>
    <n v="58370"/>
    <n v="58370"/>
    <n v="1"/>
    <n v="0"/>
    <n v="0"/>
    <n v="1"/>
    <n v="1"/>
    <n v="1"/>
    <n v="0"/>
    <n v="0"/>
    <n v="1"/>
    <n v="0"/>
    <n v="0"/>
    <n v="2030"/>
    <n v="2030"/>
    <m/>
    <m/>
    <m/>
    <m/>
    <n v="58370"/>
    <n v="57423"/>
    <n v="17605"/>
    <n v="17323"/>
    <n v="19779"/>
    <n v="19561"/>
    <n v="17605"/>
    <n v="17323"/>
    <n v="295.72000000000003"/>
    <n v="289.5"/>
    <n v="4211.8999999999996"/>
    <n v="2366.11"/>
    <n v="2845.82"/>
    <n v="3197.76"/>
    <n v="3379.32"/>
    <n v="4211.8999999999996"/>
    <n v="18360"/>
    <n v="18078"/>
    <n v="19779"/>
    <n v="19561"/>
    <n v="1845.79"/>
    <m/>
    <n v="0"/>
    <n v="0"/>
    <n v="0"/>
    <n v="2546.4"/>
    <n v="20137"/>
    <n v="18964"/>
    <n v="18360"/>
    <n v="18078"/>
    <n v="2.2000000000000002"/>
    <m/>
    <n v="55237"/>
    <n v="54340"/>
    <n v="4211.8999999999996"/>
    <n v="2279.29"/>
    <n v="2747"/>
    <n v="51742"/>
    <n v="31660"/>
    <n v="4238"/>
    <n v="1634"/>
    <n v="18448"/>
    <n v="19353"/>
    <n v="0"/>
    <n v="4570"/>
    <n v="3188"/>
    <n v="7422"/>
    <n v="7754"/>
    <n v="44670"/>
    <n v="38573"/>
    <n v="11988"/>
    <n v="11641"/>
    <n v="14199"/>
    <n v="12391"/>
    <n v="202.19"/>
    <n v="194.75"/>
    <n v="2543.0700000000002"/>
    <n v="2543.0700000000002"/>
    <n v="2543.0700000000002"/>
    <n v="13619"/>
    <n v="11760"/>
    <n v="12929"/>
    <n v="11878"/>
    <n v="0"/>
    <n v="0"/>
    <n v="0"/>
    <n v="0"/>
    <m/>
    <n v="44670"/>
    <n v="38573"/>
    <n v="197.9"/>
    <n v="15715829.66"/>
    <n v="9944804.4700000007"/>
    <n v="5771025.1900000004"/>
    <n v="384521.31"/>
    <n v="16100350.970000001"/>
    <n v="16169270.449999999"/>
    <n v="0"/>
    <n v="2740440.21"/>
    <n v="2429727.6800000002"/>
    <n v="2402701.42"/>
    <n v="87105.66"/>
    <n v="1359313.23"/>
    <n v="1363915.37"/>
    <n v="6004395.1100000003"/>
    <n v="2826535.65"/>
    <n v="12789511.17"/>
    <n v="0"/>
    <n v="3958580.39"/>
    <n v="0"/>
    <n v="28461.68"/>
    <n v="0.02"/>
    <n v="2743502.21"/>
    <n v="376969.28"/>
    <n v="587490.49"/>
    <n v="31"/>
    <n v="34"/>
    <n v="762897.75"/>
    <n v="0"/>
    <n v="0"/>
    <n v="3707961.98"/>
    <n v="0"/>
    <n v="3707961.98"/>
    <n v="0"/>
    <n v="2826535.65"/>
    <n v="0"/>
    <n v="2826535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1014.31"/>
    <n v="2.16"/>
    <n v="2.65"/>
    <n v="2.94"/>
    <n v="2.27"/>
    <n v="29.45"/>
    <n v="73929.27"/>
    <n v="100"/>
    <n v="67.599999999999994"/>
    <n v="100"/>
    <n v="122.88"/>
    <n v="19.73"/>
    <n v="12.06"/>
    <n v="79.53"/>
    <n v="100"/>
    <n v="14.32"/>
    <n v="50.95"/>
    <n v="647.02"/>
    <n v="14.97"/>
    <n v="16"/>
    <n v="151.32"/>
    <n v="100"/>
    <n v="80.87"/>
    <n v="17.84"/>
    <n v="1.01"/>
    <n v="182.14"/>
    <n v="80.27"/>
    <n v="-0.43"/>
    <n v="38.21"/>
    <n v="15.29"/>
    <n v="23.97"/>
    <n v="17.989999999999998"/>
    <n v="4.8499999999999996"/>
    <n v="40.020000000000003"/>
    <n v="62.73"/>
    <n v="22.64"/>
    <n v="1.45"/>
    <n v="12.71"/>
    <n v="61.77"/>
    <n v="35.840000000000003"/>
    <n v="2.39"/>
    <n v="92.62"/>
    <n v="88.99"/>
    <n v="1.86"/>
    <n v="79.53"/>
    <n v="80.87"/>
    <n v="1.1100000000000001"/>
    <n v="24.04"/>
    <n v="9.4700000000000006"/>
    <n v="158.75"/>
    <n v="75.959999999999994"/>
    <n v="13.55"/>
    <n v="61.28"/>
    <n v="100"/>
    <n v="76.53"/>
    <n v="100"/>
    <n v="0.54"/>
    <n v="0.08"/>
    <n v="0.55000000000000004"/>
    <n v="1.68"/>
    <n v="0.18"/>
    <n v="0.64"/>
    <n v="23.61"/>
    <n v="21.9"/>
    <n v="29.82"/>
    <n v="4.91"/>
    <n v="40.07"/>
    <n v="38.35"/>
    <n v="183.1"/>
    <n v="574.66"/>
  </r>
  <r>
    <n v="510704"/>
    <s v="Primavera do Leste"/>
    <s v="MT"/>
    <x v="7"/>
    <n v="51070411"/>
    <s v="Águas de Primavera Ltda"/>
    <s v="APL"/>
    <s v="Local"/>
    <s v="Água e Esgoto"/>
    <s v="Empresa privada"/>
    <n v="1"/>
    <n v="1"/>
    <n v="54340"/>
    <n v="54340"/>
    <n v="57423"/>
    <n v="57423"/>
    <n v="1"/>
    <n v="0"/>
    <n v="0"/>
    <n v="1"/>
    <n v="1"/>
    <n v="1"/>
    <n v="0"/>
    <n v="0"/>
    <n v="1"/>
    <n v="0"/>
    <n v="0"/>
    <n v="2030"/>
    <n v="2030"/>
    <m/>
    <m/>
    <m/>
    <m/>
    <n v="57423"/>
    <n v="56450"/>
    <n v="17323"/>
    <n v="16445"/>
    <n v="19561"/>
    <n v="18557"/>
    <n v="17323"/>
    <n v="16445"/>
    <n v="289.5"/>
    <n v="282.51"/>
    <n v="4149"/>
    <n v="2486.9699999999998"/>
    <n v="2649.92"/>
    <n v="2650.27"/>
    <n v="3260.96"/>
    <n v="4149"/>
    <n v="18078"/>
    <m/>
    <n v="19561"/>
    <n v="18557"/>
    <n v="1662.03"/>
    <m/>
    <n v="0"/>
    <n v="0"/>
    <n v="0"/>
    <m/>
    <n v="18964"/>
    <n v="16979"/>
    <n v="18078"/>
    <m/>
    <n v="636.38"/>
    <m/>
    <n v="54340"/>
    <n v="53420"/>
    <n v="2486.9699999999998"/>
    <n v="2259.2600000000002"/>
    <n v="3299.51"/>
    <n v="48834.61"/>
    <n v="6326.48"/>
    <n v="1959.13"/>
    <n v="28330.639999999999"/>
    <n v="14177.49"/>
    <n v="14538.29"/>
    <n v="0"/>
    <n v="5170.32"/>
    <n v="45535.09"/>
    <n v="3327.68"/>
    <n v="6538.87"/>
    <n v="38573"/>
    <n v="25417"/>
    <n v="11641"/>
    <n v="6263"/>
    <n v="12391"/>
    <m/>
    <n v="194.75"/>
    <n v="137.52000000000001"/>
    <n v="1706.91"/>
    <n v="1706.91"/>
    <n v="1706.91"/>
    <n v="11760"/>
    <m/>
    <n v="11878"/>
    <n v="6591"/>
    <n v="0"/>
    <n v="0"/>
    <n v="0"/>
    <n v="0"/>
    <m/>
    <n v="38573"/>
    <n v="25417"/>
    <n v="92.92"/>
    <n v="13330510.039999999"/>
    <n v="9349339.8200000003"/>
    <n v="3981170.22"/>
    <n v="1127730.43"/>
    <n v="14458240.470000001"/>
    <n v="13371708.529999999"/>
    <n v="0"/>
    <n v="2429727.6800000002"/>
    <n v="1197993.75"/>
    <n v="2064952.03"/>
    <n v="148345.87"/>
    <n v="1425583.91"/>
    <n v="1384472.78"/>
    <n v="6825306.4699999997"/>
    <n v="1425011.34"/>
    <n v="10185210.449999999"/>
    <n v="0"/>
    <n v="1910837.78"/>
    <n v="0"/>
    <n v="14101.95"/>
    <n v="24054.86"/>
    <n v="2918425.92"/>
    <n v="20176720.079999998"/>
    <n v="2472641.63"/>
    <n v="34"/>
    <n v="41"/>
    <n v="1787849.93"/>
    <n v="0"/>
    <n v="0"/>
    <n v="25567787.629999999"/>
    <n v="0"/>
    <n v="25567787.629999999"/>
    <n v="0"/>
    <n v="1425011.34"/>
    <n v="0"/>
    <n v="1425011.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838.67"/>
    <n v="2.0499999999999998"/>
    <n v="2.68"/>
    <n v="2.87"/>
    <n v="2.33"/>
    <n v="33.869999999999997"/>
    <n v="55065.39"/>
    <n v="100"/>
    <n v="75.44"/>
    <n v="100"/>
    <n v="130.88"/>
    <n v="7.16"/>
    <n v="11.59"/>
    <n v="64.41"/>
    <n v="100"/>
    <n v="14.26"/>
    <n v="62.64"/>
    <n v="502.06"/>
    <n v="15.91"/>
    <n v="17.989999999999998"/>
    <n v="127.53"/>
    <n v="100"/>
    <n v="70.98"/>
    <n v="18.14"/>
    <n v="1.37"/>
    <n v="217.02"/>
    <n v="92.84"/>
    <n v="7.51"/>
    <n v="51.2"/>
    <n v="15.49"/>
    <n v="25.88"/>
    <n v="10.69"/>
    <n v="13.41"/>
    <n v="30.25"/>
    <n v="50.54"/>
    <n v="20.89"/>
    <n v="2.17"/>
    <n v="26.19"/>
    <n v="64.66"/>
    <n v="27.54"/>
    <n v="7.8"/>
    <n v="94.85"/>
    <n v="99.99"/>
    <n v="2.2200000000000002"/>
    <n v="64.41"/>
    <n v="70.98"/>
    <n v="1.45"/>
    <n v="24.55"/>
    <n v="8.26"/>
    <n v="139.93"/>
    <n v="75.45"/>
    <n v="11.59"/>
    <n v="60.5"/>
    <n v="100"/>
    <n v="67.17"/>
    <n v="59.94"/>
    <n v="0.54"/>
    <n v="0.05"/>
    <n v="0.61"/>
    <n v="0.12"/>
    <n v="1.41"/>
    <n v="0.71"/>
    <n v="35.56"/>
    <n v="13.48"/>
    <n v="16.03"/>
    <n v="81.75"/>
    <n v="44.98"/>
    <n v="22.89"/>
    <n v="161.6"/>
    <n v="412.44"/>
  </r>
  <r>
    <n v="510704"/>
    <s v="Primavera do Leste"/>
    <s v="MT"/>
    <x v="8"/>
    <n v="51070411"/>
    <s v="Águas de Primavera Ltda"/>
    <s v="APL"/>
    <s v="Local"/>
    <s v="Água e Esgoto"/>
    <s v="Empresa privada"/>
    <n v="1"/>
    <n v="1"/>
    <n v="53420"/>
    <n v="53420"/>
    <n v="56450"/>
    <n v="56450"/>
    <n v="1"/>
    <n v="0"/>
    <n v="0"/>
    <n v="1"/>
    <n v="1"/>
    <n v="1"/>
    <n v="0"/>
    <n v="0"/>
    <n v="1"/>
    <n v="0"/>
    <n v="0"/>
    <n v="2030"/>
    <n v="2030"/>
    <m/>
    <m/>
    <m/>
    <m/>
    <n v="56450"/>
    <n v="52474"/>
    <n v="16445"/>
    <n v="14874"/>
    <n v="18557"/>
    <n v="16786"/>
    <n v="16445"/>
    <n v="14873"/>
    <n v="282.51"/>
    <n v="272.73"/>
    <n v="3844.23"/>
    <n v="2366.35"/>
    <n v="2549.1"/>
    <n v="2563.66"/>
    <n v="3084.2"/>
    <n v="3844.23"/>
    <m/>
    <m/>
    <n v="18557"/>
    <n v="16785"/>
    <n v="1477.88"/>
    <m/>
    <n v="0"/>
    <n v="0"/>
    <n v="0"/>
    <m/>
    <n v="16979"/>
    <n v="15372"/>
    <m/>
    <m/>
    <n v="14.54"/>
    <m/>
    <n v="53420"/>
    <n v="52474"/>
    <n v="0"/>
    <n v="2122.59"/>
    <n v="6342.64"/>
    <n v="37394.910000000003"/>
    <n v="2143.2399999999998"/>
    <n v="1087.1199999999999"/>
    <n v="23033.31"/>
    <n v="12218.36"/>
    <n v="10593.08"/>
    <n v="0"/>
    <n v="2642.78"/>
    <n v="31052.27"/>
    <n v="1887.54"/>
    <n v="3443.2"/>
    <n v="25417"/>
    <n v="15279"/>
    <n v="6263"/>
    <n v="4318"/>
    <m/>
    <m/>
    <n v="137.52000000000001"/>
    <n v="135.37"/>
    <n v="614.84"/>
    <n v="614.84"/>
    <n v="780.44"/>
    <m/>
    <m/>
    <n v="6591"/>
    <n v="4476"/>
    <n v="0"/>
    <n v="0"/>
    <n v="0"/>
    <n v="0"/>
    <m/>
    <n v="25417"/>
    <n v="15279"/>
    <n v="16.440000000000001"/>
    <n v="9802978.3399999999"/>
    <n v="7213862.3499999996"/>
    <n v="2589115.9900000002"/>
    <n v="790098.96"/>
    <n v="10593077.300000001"/>
    <n v="12007161.15"/>
    <n v="0"/>
    <n v="1197993.75"/>
    <n v="2612077.6"/>
    <n v="2163687.0499999998"/>
    <n v="192393.86"/>
    <n v="824713.1"/>
    <n v="795981.07"/>
    <n v="6770703.21"/>
    <n v="1163688.0900000001"/>
    <n v="8869519.4700000007"/>
    <n v="0"/>
    <n v="935128.17"/>
    <n v="0"/>
    <n v="17406.97"/>
    <n v="0"/>
    <n v="3096973.27"/>
    <n v="9905335.8000000007"/>
    <n v="1129615.51"/>
    <n v="41"/>
    <n v="28"/>
    <n v="2776521.16"/>
    <n v="0"/>
    <n v="0"/>
    <n v="14131924.58"/>
    <n v="0"/>
    <n v="14131924.58"/>
    <n v="0"/>
    <n v="1163688.0900000001"/>
    <n v="0"/>
    <n v="1163688.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m/>
    <n v="2.2999999999999998"/>
    <n v="2.54"/>
    <n v="2.34"/>
    <n v="3.32"/>
    <n v="33.369999999999997"/>
    <n v="62715.57"/>
    <n v="100"/>
    <n v="66.56"/>
    <n v="100"/>
    <n v="110.52"/>
    <n v="19.47"/>
    <n v="12.02"/>
    <n v="23.98"/>
    <n v="100"/>
    <n v="14.54"/>
    <n v="47.19"/>
    <m/>
    <n v="17.16"/>
    <n v="24.66"/>
    <n v="128.97"/>
    <n v="100"/>
    <n v="47.58"/>
    <n v="18.13"/>
    <n v="1.75"/>
    <m/>
    <n v="80.53"/>
    <n v="-13.35"/>
    <n v="69.069999999999993"/>
    <n v="22.07"/>
    <n v="30.19"/>
    <n v="11.87"/>
    <n v="28.32"/>
    <n v="31.96"/>
    <n v="43.71"/>
    <n v="12.18"/>
    <n v="2.84"/>
    <n v="41.01"/>
    <n v="68.099999999999994"/>
    <n v="24.44"/>
    <n v="7.46"/>
    <m/>
    <n v="99.43"/>
    <n v="2.2000000000000002"/>
    <n v="23.98"/>
    <n v="47.58"/>
    <n v="1.65"/>
    <n v="33.06"/>
    <n v="12.49"/>
    <n v="221.5"/>
    <n v="66.94"/>
    <n v="12.09"/>
    <n v="40.71"/>
    <n v="100"/>
    <n v="45.03"/>
    <n v="0"/>
    <n v="0.55000000000000004"/>
    <n v="0.03"/>
    <n v="0.39"/>
    <n v="0.28000000000000003"/>
    <n v="1.49"/>
    <n v="0.67"/>
    <n v="24.95"/>
    <n v="10.26"/>
    <n v="9.77"/>
    <n v="91.49"/>
    <n v="32.5"/>
    <n v="17.82"/>
    <n v="151.33000000000001"/>
    <n v="443.93"/>
  </r>
  <r>
    <n v="510704"/>
    <s v="Primavera do Leste"/>
    <s v="MT"/>
    <x v="9"/>
    <n v="51070411"/>
    <s v="Águas de Primavera Ltda"/>
    <s v="APL"/>
    <s v="Local"/>
    <s v="Água e Esgoto"/>
    <s v="Empresa privada"/>
    <n v="1"/>
    <n v="1"/>
    <n v="52474"/>
    <n v="52474"/>
    <n v="55451"/>
    <n v="55451"/>
    <n v="1"/>
    <n v="0"/>
    <n v="0"/>
    <n v="1"/>
    <n v="1"/>
    <n v="1"/>
    <n v="0"/>
    <n v="0"/>
    <n v="1"/>
    <n v="0"/>
    <n v="0"/>
    <n v="2030"/>
    <n v="2030"/>
    <m/>
    <m/>
    <m/>
    <m/>
    <n v="52474"/>
    <n v="51016"/>
    <n v="14874"/>
    <n v="13511"/>
    <n v="16786"/>
    <n v="15387"/>
    <n v="14873"/>
    <n v="13511"/>
    <n v="272.73"/>
    <n v="276.49"/>
    <n v="3224.02"/>
    <n v="1703.82"/>
    <n v="2166.9899999999998"/>
    <n v="2173.12"/>
    <n v="2683.92"/>
    <n v="0"/>
    <m/>
    <m/>
    <n v="16785"/>
    <n v="15387"/>
    <n v="1520.2"/>
    <m/>
    <n v="0"/>
    <n v="0"/>
    <n v="0"/>
    <m/>
    <n v="15372"/>
    <n v="13961"/>
    <m/>
    <m/>
    <m/>
    <m/>
    <n v="52474"/>
    <n v="51016"/>
    <n v="3224.02"/>
    <n v="2076.52"/>
    <n v="2145.75"/>
    <n v="18066.900000000001"/>
    <n v="4210.93"/>
    <n v="799.94"/>
    <n v="2124.94"/>
    <n v="11731.02"/>
    <n v="8725.91"/>
    <n v="0"/>
    <n v="191.03"/>
    <n v="4118.01"/>
    <n v="1467.17"/>
    <n v="476.19"/>
    <n v="15279"/>
    <n v="14283"/>
    <n v="4318"/>
    <n v="4891"/>
    <m/>
    <m/>
    <n v="135.37"/>
    <n v="136.91999999999999"/>
    <n v="445.5"/>
    <n v="445.5"/>
    <n v="556.88"/>
    <m/>
    <m/>
    <n v="4476"/>
    <n v="5083"/>
    <n v="0"/>
    <n v="0"/>
    <n v="0"/>
    <n v="0"/>
    <m/>
    <n v="15279"/>
    <n v="14283"/>
    <n v="19.190000000000001"/>
    <n v="8725918.7799999993"/>
    <n v="6192738.9199999999"/>
    <n v="2533179.86"/>
    <n v="0"/>
    <n v="8725918.7799999993"/>
    <n v="13024484.630000001"/>
    <n v="0"/>
    <n v="2612077.6"/>
    <n v="1118879.82"/>
    <n v="1910728.63"/>
    <n v="222694.07"/>
    <n v="807940.7"/>
    <n v="898106.21"/>
    <n v="7080749.0199999996"/>
    <n v="0"/>
    <n v="7821380.7800000003"/>
    <n v="0"/>
    <n v="667230.85"/>
    <n v="0"/>
    <n v="19752.009999999998"/>
    <n v="73400.91"/>
    <n v="12375516.890000001"/>
    <n v="0"/>
    <n v="0"/>
    <n v="28"/>
    <n v="28"/>
    <n v="3221527.4"/>
    <n v="0"/>
    <m/>
    <m/>
    <m/>
    <n v="12375516.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m/>
    <n v="2.41"/>
    <n v="2.69"/>
    <n v="2.31"/>
    <n v="4.55"/>
    <n v="35.909999999999997"/>
    <n v="68240.31"/>
    <n v="100"/>
    <n v="67.209999999999994"/>
    <n v="0"/>
    <n v="111.56"/>
    <n v="16.75"/>
    <n v="11.23"/>
    <n v="20.5"/>
    <n v="100"/>
    <n v="13.9"/>
    <n v="41.16"/>
    <m/>
    <n v="18.72"/>
    <n v="28.49"/>
    <n v="115.06"/>
    <n v="100"/>
    <n v="29.12"/>
    <n v="16.7"/>
    <n v="2.1800000000000002"/>
    <m/>
    <n v="83.25"/>
    <n v="-49.26"/>
    <n v="81.150000000000006"/>
    <n v="21.9"/>
    <n v="32.19"/>
    <n v="0"/>
    <n v="36.92"/>
    <n v="26.98"/>
    <n v="39.67"/>
    <n v="11.41"/>
    <n v="3.15"/>
    <n v="45.5"/>
    <n v="70.97"/>
    <n v="29.03"/>
    <n v="0"/>
    <m/>
    <n v="99.72"/>
    <n v="1.97"/>
    <n v="20.5"/>
    <n v="29.12"/>
    <n v="1.49"/>
    <n v="32.6"/>
    <n v="10.48"/>
    <n v="202.87"/>
    <n v="67.400000000000006"/>
    <n v="11.26"/>
    <n v="107.76"/>
    <n v="94.63"/>
    <n v="27.55"/>
    <n v="100"/>
    <n v="0.64"/>
    <n v="0.04"/>
    <n v="0.39"/>
    <n v="1.01"/>
    <n v="0.99"/>
    <n v="0.35"/>
    <n v="2.19"/>
    <n v="9.17"/>
    <n v="7.32"/>
    <n v="33.54"/>
    <n v="5.46"/>
    <n v="16.809999999999999"/>
    <n v="182.05"/>
    <n v="456.67"/>
  </r>
  <r>
    <n v="510704"/>
    <s v="Primavera do Leste"/>
    <s v="MT"/>
    <x v="10"/>
    <n v="51070411"/>
    <s v="Águas de Primavera Ltda"/>
    <s v="APL"/>
    <s v="Local"/>
    <s v="Água e Esgoto"/>
    <s v="Empresa privada"/>
    <n v="1"/>
    <n v="1"/>
    <n v="51016"/>
    <n v="51016"/>
    <n v="53910"/>
    <n v="53910"/>
    <n v="1"/>
    <n v="0"/>
    <n v="0"/>
    <n v="1"/>
    <n v="1"/>
    <n v="1"/>
    <n v="0"/>
    <n v="0"/>
    <n v="1"/>
    <n v="0"/>
    <n v="0"/>
    <n v="2030"/>
    <n v="2030"/>
    <m/>
    <m/>
    <m/>
    <m/>
    <n v="51016"/>
    <n v="53004"/>
    <n v="13511"/>
    <n v="12445"/>
    <n v="15387"/>
    <n v="15893"/>
    <n v="13511"/>
    <n v="12155"/>
    <n v="276.49"/>
    <n v="177"/>
    <n v="4823.07"/>
    <n v="2421.63"/>
    <n v="2018.65"/>
    <n v="2031.95"/>
    <n v="2477.06"/>
    <n v="0"/>
    <m/>
    <m/>
    <n v="15387"/>
    <n v="13881"/>
    <n v="2401.44"/>
    <m/>
    <n v="0"/>
    <n v="0"/>
    <n v="0"/>
    <m/>
    <n v="13961"/>
    <n v="12756"/>
    <m/>
    <m/>
    <m/>
    <m/>
    <n v="51016"/>
    <n v="50159"/>
    <n v="4823.07"/>
    <n v="1880.5"/>
    <n v="1676.31"/>
    <n v="14422.9"/>
    <n v="1538.85"/>
    <n v="1685.28"/>
    <n v="961.99"/>
    <n v="11922.06"/>
    <n v="8647.77"/>
    <n v="0"/>
    <n v="1976.95"/>
    <n v="12746.59"/>
    <n v="2020.17"/>
    <n v="2311.84"/>
    <n v="14283"/>
    <n v="14841"/>
    <n v="4891"/>
    <n v="3681"/>
    <m/>
    <m/>
    <n v="136.91999999999999"/>
    <n v="85"/>
    <n v="390.53"/>
    <n v="390.53"/>
    <n v="488.16"/>
    <m/>
    <m/>
    <n v="5083"/>
    <n v="3832"/>
    <n v="0"/>
    <n v="0"/>
    <n v="0"/>
    <n v="0"/>
    <m/>
    <n v="14283"/>
    <n v="14044"/>
    <n v="13.05"/>
    <n v="8647771.2899999991"/>
    <n v="6460194.6900000004"/>
    <n v="2187576.6"/>
    <n v="0"/>
    <n v="8647771.2899999991"/>
    <n v="9406835.1099999994"/>
    <n v="0"/>
    <n v="1118879.82"/>
    <m/>
    <n v="949334.93"/>
    <n v="130267"/>
    <n v="831390.18"/>
    <n v="676650.53"/>
    <n v="4895616.26"/>
    <n v="0"/>
    <n v="6782864.7599999998"/>
    <n v="0"/>
    <n v="1595580.66"/>
    <n v="0"/>
    <n v="304343.98"/>
    <n v="291667.84000000003"/>
    <n v="496483.08"/>
    <n v="0"/>
    <n v="0"/>
    <n v="28"/>
    <n v="28"/>
    <n v="2003629.64"/>
    <n v="0"/>
    <n v="496483.08"/>
    <n v="0"/>
    <n v="0"/>
    <n v="496483.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"/>
    <m/>
    <n v="2.29"/>
    <n v="2.92"/>
    <n v="2.61"/>
    <n v="4.4800000000000004"/>
    <n v="23.97"/>
    <n v="33904.82"/>
    <n v="98.88"/>
    <n v="41.85"/>
    <n v="0"/>
    <n v="127.49"/>
    <n v="48.64"/>
    <n v="11.5"/>
    <n v="19.22"/>
    <n v="100"/>
    <n v="13.2"/>
    <n v="48"/>
    <m/>
    <n v="17"/>
    <n v="24.89"/>
    <n v="107"/>
    <n v="100"/>
    <n v="28"/>
    <n v="25.7"/>
    <n v="1.65"/>
    <m/>
    <n v="51.36"/>
    <n v="-8.7799999999999994"/>
    <n v="56.61"/>
    <n v="10.98"/>
    <n v="18.8"/>
    <n v="0"/>
    <n v="23.17"/>
    <n v="19.39"/>
    <n v="33.21"/>
    <n v="16.98"/>
    <n v="2.66"/>
    <n v="40.93"/>
    <n v="74.7"/>
    <n v="25.3"/>
    <n v="0"/>
    <m/>
    <n v="99.35"/>
    <n v="2.16"/>
    <n v="19.22"/>
    <n v="28"/>
    <n v="1.62"/>
    <n v="57.87"/>
    <n v="33.72"/>
    <n v="589.22"/>
    <n v="42.13"/>
    <n v="10.8"/>
    <n v="47"/>
    <n v="94.63"/>
    <n v="26.49"/>
    <n v="100"/>
    <n v="0.39"/>
    <n v="0.03"/>
    <n v="0.44"/>
    <n v="1.74"/>
    <n v="5.77"/>
    <n v="0.17"/>
    <n v="22.86"/>
    <n v="19.489999999999998"/>
    <n v="16.46"/>
    <n v="38.47"/>
    <n v="26.73"/>
    <n v="23.36"/>
    <n v="181.34"/>
    <n v="359.99"/>
  </r>
  <r>
    <n v="510704"/>
    <s v="Primavera do Leste"/>
    <s v="MT"/>
    <x v="11"/>
    <n v="51070411"/>
    <s v="Águas de Primavera Ltda"/>
    <s v="APL"/>
    <s v="Local"/>
    <s v="Água e Esgoto"/>
    <s v="Empresa privada"/>
    <n v="1"/>
    <n v="1"/>
    <n v="50159"/>
    <n v="50159"/>
    <n v="53004"/>
    <n v="53004"/>
    <n v="1"/>
    <n v="0"/>
    <n v="0"/>
    <n v="1"/>
    <n v="1"/>
    <n v="1"/>
    <n v="0"/>
    <n v="0"/>
    <n v="1"/>
    <n v="0"/>
    <n v="0"/>
    <n v="2030"/>
    <n v="2030"/>
    <m/>
    <m/>
    <m/>
    <m/>
    <n v="53004"/>
    <n v="49271"/>
    <n v="12445"/>
    <n v="11126"/>
    <n v="15893"/>
    <n v="12682"/>
    <n v="12155"/>
    <n v="11033"/>
    <n v="177"/>
    <n v="177"/>
    <n v="3684.08"/>
    <n v="2077.2399999999998"/>
    <n v="1869.82"/>
    <n v="2277.31"/>
    <n v="2277.31"/>
    <n v="3684.08"/>
    <m/>
    <n v="10271"/>
    <n v="13881"/>
    <n v="12587"/>
    <n v="1606.84"/>
    <m/>
    <n v="0"/>
    <n v="0"/>
    <n v="0"/>
    <m/>
    <n v="12756"/>
    <n v="11331"/>
    <m/>
    <n v="10180"/>
    <n v="0"/>
    <n v="0"/>
    <n v="50159"/>
    <n v="49271"/>
    <n v="3684.08"/>
    <m/>
    <n v="3207.5"/>
    <n v="13813.79"/>
    <n v="667.29"/>
    <n v="2896.75"/>
    <n v="2909.73"/>
    <n v="7205.14"/>
    <n v="7391.97"/>
    <n v="0"/>
    <n v="3207.87"/>
    <n v="10606.29"/>
    <n v="3276.28"/>
    <n v="3587.4"/>
    <n v="14841"/>
    <n v="21562"/>
    <n v="3681"/>
    <n v="4955"/>
    <m/>
    <n v="4955"/>
    <n v="85"/>
    <n v="85"/>
    <n v="632.71"/>
    <n v="632.71"/>
    <n v="442.89"/>
    <m/>
    <n v="4651"/>
    <n v="3832"/>
    <n v="4955"/>
    <n v="0"/>
    <n v="0"/>
    <n v="0"/>
    <n v="0"/>
    <n v="0"/>
    <n v="14044"/>
    <n v="21562"/>
    <m/>
    <n v="6966310.7999999998"/>
    <n v="5001430.33"/>
    <n v="1964880.47"/>
    <n v="529886.03"/>
    <n v="7496196.8300000001"/>
    <n v="6999868.9699999997"/>
    <n v="0"/>
    <m/>
    <n v="3507724.56"/>
    <n v="396940.35"/>
    <n v="69387.56"/>
    <n v="343482.56"/>
    <n v="763627.91"/>
    <n v="1903286"/>
    <n v="0"/>
    <n v="3804571"/>
    <n v="0"/>
    <n v="0"/>
    <n v="0"/>
    <n v="329847.59000000003"/>
    <n v="311120"/>
    <n v="439967.68"/>
    <n v="0"/>
    <n v="0"/>
    <n v="28"/>
    <n v="20"/>
    <n v="0"/>
    <n v="1590165"/>
    <n v="439967.68"/>
    <n v="0"/>
    <n v="0"/>
    <n v="439967.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1"/>
    <n v="801.77"/>
    <n v="1.4"/>
    <n v="2.56"/>
    <n v="2.2000000000000002"/>
    <n v="4.4400000000000004"/>
    <n v="30.5"/>
    <n v="16539.18"/>
    <n v="98.38"/>
    <n v="50.75"/>
    <n v="100"/>
    <n v="183.1"/>
    <n v="38.19"/>
    <n v="11.8"/>
    <n v="27.78"/>
    <n v="100"/>
    <n v="13.3"/>
    <n v="70"/>
    <n v="274.22000000000003"/>
    <n v="14.7"/>
    <n v="19.350000000000001"/>
    <n v="122"/>
    <n v="100"/>
    <n v="28"/>
    <n v="21.5"/>
    <n v="0.7"/>
    <n v="98.91"/>
    <n v="61.81"/>
    <n v="6.62"/>
    <n v="27.32"/>
    <n v="5.7"/>
    <n v="16.66"/>
    <n v="0"/>
    <n v="0"/>
    <n v="20.86"/>
    <n v="60.98"/>
    <n v="18.05"/>
    <n v="3.65"/>
    <n v="0"/>
    <n v="66.72"/>
    <n v="26.21"/>
    <n v="7.07"/>
    <n v="71.89"/>
    <n v="82.11"/>
    <n v="2.04"/>
    <n v="27.78"/>
    <n v="28"/>
    <n v="1.49"/>
    <n v="38.19"/>
    <n v="21.77"/>
    <n v="327.02999999999997"/>
    <n v="61.81"/>
    <n v="13.3"/>
    <m/>
    <n v="100"/>
    <n v="28"/>
    <n v="100"/>
    <m/>
    <m/>
    <m/>
    <n v="1.1000000000000001"/>
    <n v="3.86"/>
    <n v="0.26"/>
    <n v="43.4"/>
    <n v="39.19"/>
    <n v="67.239999999999995"/>
    <n v="81.349999999999994"/>
    <n v="48.53"/>
    <n v="44.32"/>
    <n v="316.11"/>
    <n v="229.49"/>
  </r>
  <r>
    <n v="510704"/>
    <s v="Primavera do Leste"/>
    <s v="MT"/>
    <x v="12"/>
    <n v="51070411"/>
    <s v="Águas de Primavera Ltda"/>
    <s v="APL"/>
    <s v="Local"/>
    <s v="Água e Esgoto"/>
    <s v="Empresa privada"/>
    <n v="1"/>
    <n v="1"/>
    <n v="49271"/>
    <n v="49271"/>
    <n v="52066"/>
    <n v="52066"/>
    <n v="1"/>
    <n v="0"/>
    <n v="0"/>
    <n v="1"/>
    <n v="1"/>
    <n v="1"/>
    <n v="0"/>
    <n v="0"/>
    <n v="1"/>
    <n v="0"/>
    <n v="0"/>
    <n v="2030"/>
    <n v="2030"/>
    <m/>
    <m/>
    <m/>
    <m/>
    <n v="49271"/>
    <n v="43163"/>
    <n v="11126"/>
    <n v="9804"/>
    <n v="12682"/>
    <n v="11329"/>
    <n v="11033"/>
    <n v="9804"/>
    <n v="177"/>
    <n v="153"/>
    <n v="4121"/>
    <n v="2175"/>
    <n v="2076"/>
    <n v="2090"/>
    <n v="2090"/>
    <n v="3914"/>
    <n v="10271"/>
    <n v="9041"/>
    <n v="12587"/>
    <n v="11329"/>
    <n v="1831"/>
    <m/>
    <n v="0"/>
    <n v="0"/>
    <n v="0"/>
    <n v="1635"/>
    <n v="11331"/>
    <n v="10081"/>
    <n v="10180"/>
    <n v="9041"/>
    <n v="206"/>
    <n v="0"/>
    <n v="49271"/>
    <n v="43163"/>
    <n v="2175"/>
    <n v="1542"/>
    <n v="2572"/>
    <n v="13194"/>
    <n v="3312"/>
    <n v="2646"/>
    <n v="2673"/>
    <n v="7210"/>
    <n v="6728"/>
    <n v="0"/>
    <n v="4726"/>
    <n v="10622"/>
    <n v="2983"/>
    <n v="5063"/>
    <n v="21562"/>
    <n v="21562"/>
    <n v="4955"/>
    <n v="4955"/>
    <n v="4955"/>
    <n v="4955"/>
    <n v="85"/>
    <n v="85"/>
    <n v="946"/>
    <n v="946"/>
    <n v="403"/>
    <n v="4651"/>
    <n v="4651"/>
    <n v="4955"/>
    <n v="4955"/>
    <n v="0"/>
    <n v="0"/>
    <n v="0"/>
    <n v="0"/>
    <n v="0"/>
    <n v="21562"/>
    <n v="21562"/>
    <n v="98"/>
    <n v="6200263.5899999999"/>
    <n v="4429482.5199999996"/>
    <n v="1770781.07"/>
    <n v="527339.13"/>
    <n v="6727602.7199999997"/>
    <n v="5936441.4000000004"/>
    <n v="0"/>
    <n v="3507724.56"/>
    <n v="3135296"/>
    <n v="667601.32999999996"/>
    <n v="116700.73"/>
    <n v="577692.37"/>
    <n v="1284321.44"/>
    <n v="3201076.03"/>
    <n v="0"/>
    <n v="3201076.03"/>
    <n v="0"/>
    <n v="0"/>
    <n v="0"/>
    <n v="554760.16"/>
    <n v="0"/>
    <n v="81187.649999999994"/>
    <n v="0"/>
    <n v="0"/>
    <n v="20"/>
    <n v="20"/>
    <n v="0"/>
    <n v="0"/>
    <n v="81187.649999999994"/>
    <n v="0"/>
    <n v="0"/>
    <n v="81187.649999999994"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n v="1.1499999999999999"/>
    <n v="848.02"/>
    <n v="1.28"/>
    <n v="2.4900000000000002"/>
    <n v="2.12"/>
    <n v="4.3899999999999997"/>
    <n v="60.98"/>
    <n v="33380.07"/>
    <n v="99.56"/>
    <n v="53.03"/>
    <n v="94.98"/>
    <n v="193.69"/>
    <n v="46.62"/>
    <n v="14.4"/>
    <n v="45.26"/>
    <n v="100"/>
    <n v="14.5"/>
    <n v="58"/>
    <n v="290.04000000000002"/>
    <n v="15.4"/>
    <n v="17.149999999999999"/>
    <n v="123.8"/>
    <n v="100"/>
    <n v="43.76"/>
    <n v="28.6"/>
    <n v="1.28"/>
    <n v="188.74"/>
    <n v="53.38"/>
    <n v="11.76"/>
    <n v="51.63"/>
    <n v="10.77"/>
    <n v="31.48"/>
    <n v="0"/>
    <n v="0"/>
    <n v="20.86"/>
    <n v="60.98"/>
    <n v="18.05"/>
    <n v="3.65"/>
    <n v="0"/>
    <n v="65.84"/>
    <n v="26.32"/>
    <n v="7.84"/>
    <n v="80.430000000000007"/>
    <n v="99.33"/>
    <n v="1.91"/>
    <n v="45.26"/>
    <n v="43.76"/>
    <n v="1.3"/>
    <n v="46.62"/>
    <n v="30.3"/>
    <n v="477.78"/>
    <n v="53.38"/>
    <n v="14.5"/>
    <n v="204"/>
    <n v="94.63"/>
    <n v="41.41"/>
    <n v="52.78"/>
    <n v="0.37"/>
    <n v="0.1"/>
    <n v="0.35"/>
    <n v="0.96"/>
    <n v="2.2000000000000002"/>
    <n v="0.45"/>
    <n v="70.239999999999995"/>
    <n v="39.33"/>
    <n v="57.98"/>
    <n v="44.66"/>
    <n v="75.25"/>
    <n v="44.34"/>
    <n v="185.45"/>
    <n v="263.7"/>
  </r>
  <r>
    <n v="510704"/>
    <s v="Primavera do Leste"/>
    <s v="MT"/>
    <x v="13"/>
    <n v="51070411"/>
    <s v="Águas de Primavera Ltda"/>
    <s v="APL"/>
    <s v="Local"/>
    <s v="Água e Esgoto"/>
    <s v="Empresa privada"/>
    <n v="1"/>
    <n v="1"/>
    <n v="43149"/>
    <n v="43149"/>
    <n v="46933"/>
    <n v="46933"/>
    <n v="1"/>
    <n v="0"/>
    <n v="0"/>
    <n v="1"/>
    <n v="1"/>
    <n v="1"/>
    <n v="0"/>
    <n v="0"/>
    <n v="1"/>
    <n v="0"/>
    <n v="0"/>
    <m/>
    <m/>
    <m/>
    <m/>
    <m/>
    <m/>
    <n v="43163"/>
    <n v="42577"/>
    <n v="9804"/>
    <n v="9041"/>
    <n v="11329"/>
    <n v="10474"/>
    <n v="9804"/>
    <n v="9040"/>
    <n v="153"/>
    <n v="139.72999999999999"/>
    <n v="1755"/>
    <n v="1665"/>
    <n v="1388"/>
    <n v="1755"/>
    <n v="1755"/>
    <n v="1755"/>
    <n v="9041"/>
    <n v="9443"/>
    <n v="11329"/>
    <n v="10473"/>
    <n v="0"/>
    <m/>
    <n v="0"/>
    <n v="0"/>
    <n v="0"/>
    <n v="1236"/>
    <n v="10081"/>
    <n v="9191"/>
    <n v="9041"/>
    <n v="9442"/>
    <m/>
    <n v="0"/>
    <n v="43163"/>
    <n v="42577"/>
    <n v="1665"/>
    <n v="1337"/>
    <n v="573"/>
    <n v="11554"/>
    <n v="4089"/>
    <n v="2335"/>
    <n v="2851"/>
    <n v="4614"/>
    <n v="5694"/>
    <n v="0"/>
    <n v="2522"/>
    <n v="993"/>
    <n v="2607"/>
    <n v="2793"/>
    <n v="21562"/>
    <n v="21562"/>
    <n v="4955"/>
    <n v="4792"/>
    <n v="4955"/>
    <n v="4808"/>
    <n v="85"/>
    <n v="79"/>
    <n v="946"/>
    <n v="946"/>
    <n v="403"/>
    <n v="4651"/>
    <n v="4503"/>
    <n v="4955"/>
    <n v="4808"/>
    <n v="0"/>
    <n v="0"/>
    <n v="0"/>
    <n v="0"/>
    <n v="0"/>
    <n v="21562"/>
    <n v="21562"/>
    <n v="112"/>
    <n v="5283756"/>
    <n v="3639620"/>
    <n v="1644136"/>
    <n v="460783"/>
    <n v="5744539"/>
    <n v="5291879"/>
    <n v="0"/>
    <n v="3135296"/>
    <n v="1942348.59"/>
    <n v="552820"/>
    <n v="62242"/>
    <n v="429082"/>
    <n v="1052795"/>
    <n v="2513501"/>
    <n v="145830"/>
    <n v="2990221"/>
    <n v="0"/>
    <n v="0"/>
    <n v="0"/>
    <n v="416563"/>
    <n v="330891"/>
    <n v="72200"/>
    <n v="99774"/>
    <n v="0"/>
    <n v="20"/>
    <n v="20"/>
    <n v="0"/>
    <n v="0"/>
    <n v="171974"/>
    <n v="0"/>
    <n v="0"/>
    <n v="171974"/>
    <n v="1308173"/>
    <n v="145830"/>
    <n v="0"/>
    <n v="1454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814.2"/>
    <n v="1.39"/>
    <n v="2.4500000000000002"/>
    <n v="2.0699999999999998"/>
    <n v="4.08"/>
    <n v="53.7"/>
    <n v="27641"/>
    <n v="100"/>
    <n v="79.09"/>
    <n v="100"/>
    <n v="176.7"/>
    <n v="0"/>
    <n v="10.199999999999999"/>
    <n v="53.9"/>
    <n v="100"/>
    <n v="12.9"/>
    <n v="58"/>
    <n v="280.33"/>
    <n v="15.1"/>
    <n v="17.149999999999999"/>
    <n v="111.4"/>
    <n v="100"/>
    <n v="49.97"/>
    <n v="12.9"/>
    <n v="1.1599999999999999"/>
    <n v="154.35"/>
    <n v="100"/>
    <n v="7.88"/>
    <n v="47.57"/>
    <n v="10.46"/>
    <n v="30.39"/>
    <n v="27.52"/>
    <n v="0"/>
    <n v="21.99"/>
    <n v="63.88"/>
    <n v="17.07"/>
    <n v="2.48"/>
    <n v="0"/>
    <n v="63.36"/>
    <n v="28.62"/>
    <n v="8.02"/>
    <n v="79.8"/>
    <n v="79.09"/>
    <n v="2.04"/>
    <n v="53.9"/>
    <n v="49.97"/>
    <n v="1.36"/>
    <n v="0"/>
    <n v="0"/>
    <n v="0"/>
    <n v="100"/>
    <n v="12.9"/>
    <n v="214"/>
    <n v="91.97"/>
    <n v="45.94"/>
    <n v="94.87"/>
    <n v="0.76"/>
    <n v="0.12"/>
    <n v="0.3"/>
    <n v="0.2"/>
    <n v="0.23"/>
    <n v="0.6"/>
    <n v="44.29"/>
    <n v="41.01"/>
    <n v="102.46"/>
    <n v="41.08"/>
    <n v="49.05"/>
    <n v="45.79"/>
    <n v="123.11"/>
    <n v="254.08"/>
  </r>
  <r>
    <n v="510704"/>
    <s v="Primavera do Leste"/>
    <s v="MT"/>
    <x v="14"/>
    <n v="51070411"/>
    <s v="Águas de Primavera Ltda"/>
    <s v="APL"/>
    <s v="Local"/>
    <s v="Água e Esgoto"/>
    <s v="Empresa privada"/>
    <n v="1"/>
    <n v="1"/>
    <n v="42577"/>
    <n v="42577"/>
    <n v="46311"/>
    <n v="46311"/>
    <n v="1"/>
    <n v="0"/>
    <n v="0"/>
    <n v="1"/>
    <n v="1"/>
    <n v="1"/>
    <n v="0"/>
    <n v="0"/>
    <n v="1"/>
    <n v="0"/>
    <n v="0"/>
    <m/>
    <m/>
    <m/>
    <m/>
    <m/>
    <m/>
    <n v="42577"/>
    <n v="38835"/>
    <n v="9041"/>
    <n v="8224"/>
    <n v="10474"/>
    <n v="9546"/>
    <n v="9040"/>
    <n v="8193"/>
    <n v="139.72999999999999"/>
    <m/>
    <n v="1665.11"/>
    <n v="1665.11"/>
    <n v="1655.24"/>
    <n v="1665.11"/>
    <n v="1665.11"/>
    <n v="0"/>
    <n v="9443"/>
    <n v="7640"/>
    <n v="10473"/>
    <n v="9515"/>
    <n v="0"/>
    <m/>
    <n v="0"/>
    <n v="0"/>
    <n v="0"/>
    <n v="1455.84"/>
    <n v="9191"/>
    <n v="8224"/>
    <n v="9442"/>
    <n v="7638"/>
    <m/>
    <n v="0"/>
    <n v="42577"/>
    <n v="38835"/>
    <n v="1665.11"/>
    <n v="975.45"/>
    <n v="1426"/>
    <n v="12793"/>
    <n v="5286"/>
    <m/>
    <n v="3900"/>
    <n v="2278"/>
    <m/>
    <n v="0"/>
    <m/>
    <n v="1329"/>
    <m/>
    <m/>
    <n v="21562"/>
    <n v="20939"/>
    <n v="4792"/>
    <n v="4102"/>
    <n v="4808"/>
    <n v="5165"/>
    <n v="79"/>
    <n v="72.239999999999995"/>
    <m/>
    <m/>
    <n v="767.67"/>
    <n v="4503"/>
    <n v="5165"/>
    <n v="4808"/>
    <n v="4102"/>
    <n v="0"/>
    <n v="0"/>
    <n v="0"/>
    <m/>
    <n v="0"/>
    <n v="21562"/>
    <n v="20939"/>
    <n v="108.39"/>
    <n v="4743671.58"/>
    <n v="3395415.07"/>
    <n v="1348256.51"/>
    <n v="0"/>
    <n v="4743671.58"/>
    <n v="4505485.66"/>
    <n v="0"/>
    <n v="1942348.59"/>
    <n v="2138636.1800000002"/>
    <n v="496200.82"/>
    <n v="210114.08"/>
    <n v="419432.09"/>
    <n v="1036667.95"/>
    <n v="2272582.3199999998"/>
    <n v="235982.82"/>
    <n v="4010773.65"/>
    <m/>
    <n v="0"/>
    <n v="0"/>
    <n v="110167.38"/>
    <n v="0"/>
    <n v="46036.33"/>
    <n v="83096.990000000005"/>
    <n v="0"/>
    <n v="20"/>
    <n v="20"/>
    <n v="0"/>
    <n v="1502208.51"/>
    <n v="129133.32"/>
    <n v="0"/>
    <n v="0"/>
    <n v="129133.32"/>
    <n v="822135.53"/>
    <n v="235982.82"/>
    <n v="0"/>
    <n v="1058118.3500000001"/>
    <n v="0"/>
    <n v="0"/>
    <m/>
    <m/>
    <m/>
    <m/>
    <m/>
    <m/>
    <m/>
    <m/>
    <m/>
    <m/>
    <m/>
    <m/>
    <m/>
    <m/>
    <m/>
    <m/>
    <n v="1.1599999999999999"/>
    <n v="749.83"/>
    <n v="1.65"/>
    <n v="1.95"/>
    <n v="2.04"/>
    <n v="1.76"/>
    <n v="38.22"/>
    <n v="24810.04"/>
    <n v="99.81"/>
    <n v="99.41"/>
    <n v="0"/>
    <n v="118.27"/>
    <n v="0"/>
    <n v="13.8"/>
    <m/>
    <m/>
    <n v="13.8"/>
    <n v="62"/>
    <n v="242.72"/>
    <n v="16"/>
    <n v="16.93"/>
    <n v="112"/>
    <n v="100"/>
    <n v="50.64"/>
    <n v="13.8"/>
    <n v="0.93"/>
    <n v="151.54"/>
    <n v="100"/>
    <n v="5.0199999999999996"/>
    <n v="47.91"/>
    <n v="10.46"/>
    <n v="32.31"/>
    <n v="22.31"/>
    <n v="0"/>
    <n v="21.83"/>
    <n v="67.45"/>
    <n v="18.46"/>
    <n v="9.25"/>
    <n v="0"/>
    <n v="71.58"/>
    <n v="28.42"/>
    <n v="0"/>
    <n v="85.33"/>
    <n v="99.41"/>
    <n v="2.3199999999999998"/>
    <m/>
    <n v="50.64"/>
    <n v="1.53"/>
    <n v="0"/>
    <n v="0"/>
    <n v="0"/>
    <n v="100"/>
    <n v="13.8"/>
    <n v="147"/>
    <n v="91.94"/>
    <n v="46.56"/>
    <n v="100"/>
    <n v="0.59"/>
    <m/>
    <n v="0.39"/>
    <n v="0.37"/>
    <n v="0.3"/>
    <n v="0.72"/>
    <m/>
    <m/>
    <m/>
    <n v="42.46"/>
    <m/>
    <m/>
    <n v="135.27000000000001"/>
    <n v="211.7"/>
  </r>
  <r>
    <n v="510704"/>
    <s v="Primavera do Leste"/>
    <s v="MT"/>
    <x v="15"/>
    <n v="51070411"/>
    <s v="Águas de Primavera Ltda"/>
    <s v="APL"/>
    <s v="Local"/>
    <s v="Água e Esgoto"/>
    <s v="Empresa privada"/>
    <n v="1"/>
    <n v="1"/>
    <n v="41123"/>
    <n v="41123"/>
    <n v="44729"/>
    <n v="44729"/>
    <n v="1"/>
    <n v="0"/>
    <n v="0"/>
    <n v="1"/>
    <n v="1"/>
    <n v="1"/>
    <n v="0"/>
    <n v="0"/>
    <n v="1"/>
    <n v="0"/>
    <n v="0"/>
    <m/>
    <m/>
    <m/>
    <m/>
    <m/>
    <m/>
    <n v="38835"/>
    <n v="33669"/>
    <n v="8224"/>
    <n v="7709"/>
    <n v="9546"/>
    <n v="8972"/>
    <n v="8193"/>
    <n v="7696"/>
    <m/>
    <n v="157.30000000000001"/>
    <n v="1811.1"/>
    <n v="1811.1"/>
    <n v="1474.27"/>
    <n v="1478.11"/>
    <n v="1478.11"/>
    <n v="0"/>
    <n v="7640"/>
    <n v="8174"/>
    <n v="9515"/>
    <n v="8945"/>
    <n v="0"/>
    <m/>
    <n v="0"/>
    <n v="0"/>
    <n v="0"/>
    <n v="1361.16"/>
    <n v="8224"/>
    <n v="7723"/>
    <n v="7638"/>
    <n v="8149"/>
    <n v="90.55"/>
    <n v="0"/>
    <n v="38835"/>
    <n v="33669"/>
    <n v="1811.1"/>
    <m/>
    <n v="1328"/>
    <n v="11627.44"/>
    <n v="6219.89"/>
    <n v="19.079999999999998"/>
    <n v="2881.69"/>
    <n v="1197.3900000000001"/>
    <n v="3112.34"/>
    <n v="0"/>
    <n v="284.43"/>
    <n v="296.83999999999997"/>
    <n v="1763.36"/>
    <n v="2028.7"/>
    <n v="20939"/>
    <n v="16532"/>
    <n v="4102"/>
    <n v="2703"/>
    <n v="5165"/>
    <n v="3801"/>
    <n v="72.239999999999995"/>
    <n v="63.9"/>
    <n v="657.42"/>
    <n v="657.42"/>
    <n v="304.25"/>
    <n v="5165"/>
    <n v="3801"/>
    <n v="4102"/>
    <n v="2703"/>
    <n v="0"/>
    <n v="0"/>
    <n v="0"/>
    <m/>
    <n v="0"/>
    <n v="20939"/>
    <n v="16532"/>
    <n v="6.35"/>
    <n v="4041521.3"/>
    <n v="2850601.54"/>
    <n v="1190919.76"/>
    <n v="0"/>
    <n v="4041521.3"/>
    <n v="3539209.15"/>
    <n v="0"/>
    <n v="2138636.1800000002"/>
    <n v="1700357.69"/>
    <n v="519342.82"/>
    <n v="66286.69"/>
    <n v="322708.09000000003"/>
    <n v="893781.11"/>
    <n v="2952655.3"/>
    <n v="311657.52"/>
    <n v="3836540.59"/>
    <n v="0"/>
    <n v="364734.1"/>
    <n v="0"/>
    <n v="141667.49"/>
    <n v="0"/>
    <n v="48309.97"/>
    <n v="0"/>
    <n v="56277.08"/>
    <n v="20"/>
    <n v="16"/>
    <n v="1008869.1"/>
    <n v="207493.67"/>
    <n v="104587.05"/>
    <n v="0"/>
    <n v="0"/>
    <n v="104587.05"/>
    <n v="0"/>
    <n v="311657.52"/>
    <n v="0"/>
    <m/>
    <n v="0"/>
    <n v="0"/>
    <m/>
    <m/>
    <m/>
    <m/>
    <m/>
    <m/>
    <m/>
    <m/>
    <m/>
    <m/>
    <m/>
    <m/>
    <m/>
    <m/>
    <m/>
    <m/>
    <n v="1.1599999999999999"/>
    <n v="763.44"/>
    <n v="2.15"/>
    <n v="2.27"/>
    <n v="1.93"/>
    <n v="3.91"/>
    <n v="36.83"/>
    <n v="28852.38"/>
    <n v="99.72"/>
    <n v="85.69"/>
    <n v="0"/>
    <n v="105.34"/>
    <n v="14.09"/>
    <n v="13.3"/>
    <n v="44.48"/>
    <n v="100"/>
    <n v="13.3"/>
    <n v="49"/>
    <n v="280.45"/>
    <n v="9.8000000000000007"/>
    <n v="20.010000000000002"/>
    <n v="111.7"/>
    <n v="94.4"/>
    <n v="50.92"/>
    <n v="16.3"/>
    <n v="1.66"/>
    <n v="214.86"/>
    <n v="85.91"/>
    <n v="12.43"/>
    <n v="73.06"/>
    <n v="12.85"/>
    <n v="34.97"/>
    <n v="7.71"/>
    <n v="24.96"/>
    <n v="17.59"/>
    <n v="47.86"/>
    <n v="10.93"/>
    <n v="2.2400000000000002"/>
    <n v="34.17"/>
    <n v="70.53"/>
    <n v="29.47"/>
    <n v="0"/>
    <n v="85.4"/>
    <n v="99.74"/>
    <n v="2.2599999999999998"/>
    <n v="44.48"/>
    <n v="50.92"/>
    <n v="1.58"/>
    <n v="14.09"/>
    <n v="8.4499999999999993"/>
    <n v="83.38"/>
    <n v="85.91"/>
    <n v="13.3"/>
    <n v="190"/>
    <n v="86.82"/>
    <n v="46.81"/>
    <n v="100"/>
    <n v="0"/>
    <n v="0.01"/>
    <n v="50.82"/>
    <n v="0.46"/>
    <n v="0.18"/>
    <n v="0.78"/>
    <n v="9.14"/>
    <n v="0.61"/>
    <n v="1.62"/>
    <n v="31.66"/>
    <n v="65.180000000000007"/>
    <n v="56.66"/>
    <n v="108.42"/>
    <n v="232.13"/>
  </r>
  <r>
    <n v="510704"/>
    <s v="Primavera do Leste"/>
    <s v="MT"/>
    <x v="16"/>
    <n v="51070411"/>
    <s v="Águas de Primavera Ltda"/>
    <s v="APL"/>
    <s v="Local"/>
    <s v="Água e Esgoto"/>
    <s v="Empresa privada"/>
    <n v="1"/>
    <n v="1"/>
    <n v="55060"/>
    <n v="55060"/>
    <n v="60060"/>
    <n v="60060"/>
    <m/>
    <m/>
    <m/>
    <n v="1"/>
    <n v="1"/>
    <n v="1"/>
    <n v="0"/>
    <n v="0"/>
    <m/>
    <m/>
    <m/>
    <m/>
    <m/>
    <m/>
    <m/>
    <m/>
    <m/>
    <n v="33669"/>
    <n v="32221"/>
    <n v="7709"/>
    <n v="7378"/>
    <n v="8972"/>
    <n v="8639"/>
    <n v="7696"/>
    <n v="7377"/>
    <n v="157.30000000000001"/>
    <n v="133.80000000000001"/>
    <n v="1720.5"/>
    <n v="1720.5"/>
    <n v="1348.2"/>
    <n v="1395.1"/>
    <n v="1398.6"/>
    <n v="0"/>
    <n v="8174"/>
    <n v="8639"/>
    <n v="8945"/>
    <n v="8638"/>
    <n v="0"/>
    <m/>
    <n v="0"/>
    <n v="0"/>
    <n v="0"/>
    <n v="1252"/>
    <n v="7723"/>
    <n v="7378"/>
    <n v="8149"/>
    <n v="6889"/>
    <n v="90.6"/>
    <n v="0"/>
    <n v="33669"/>
    <n v="32221"/>
    <n v="1720.5"/>
    <n v="967"/>
    <m/>
    <m/>
    <m/>
    <m/>
    <m/>
    <m/>
    <m/>
    <m/>
    <m/>
    <m/>
    <m/>
    <m/>
    <n v="16532"/>
    <n v="14432"/>
    <n v="2703"/>
    <n v="2272"/>
    <n v="3801"/>
    <n v="3321"/>
    <n v="63.9"/>
    <n v="57.7"/>
    <n v="499"/>
    <n v="311"/>
    <n v="289.2"/>
    <n v="3801"/>
    <n v="3321"/>
    <n v="2703"/>
    <n v="2272"/>
    <m/>
    <m/>
    <m/>
    <m/>
    <n v="0"/>
    <n v="16532"/>
    <n v="14432"/>
    <n v="5.9"/>
    <n v="3479926.74"/>
    <n v="2392668"/>
    <n v="1087258.74"/>
    <n v="330256.56"/>
    <n v="3810183.3"/>
    <n v="3449052"/>
    <n v="0"/>
    <n v="1700357.69"/>
    <m/>
    <n v="489564.91"/>
    <n v="97531.31"/>
    <n v="277942.51"/>
    <n v="384748.46"/>
    <n v="2022900.68"/>
    <n v="716968.72"/>
    <n v="3448156.31"/>
    <n v="0"/>
    <n v="494264.03"/>
    <n v="0"/>
    <n v="99205.5"/>
    <n v="214022.88"/>
    <n v="226219.82"/>
    <n v="223126.08"/>
    <n v="0"/>
    <n v="16"/>
    <n v="16"/>
    <n v="673907.99"/>
    <n v="0"/>
    <n v="449345.9"/>
    <n v="0"/>
    <n v="0"/>
    <n v="449345.9"/>
    <n v="0"/>
    <n v="716968.72"/>
    <n v="0"/>
    <m/>
    <m/>
    <m/>
    <m/>
    <m/>
    <m/>
    <m/>
    <m/>
    <m/>
    <m/>
    <m/>
    <m/>
    <m/>
    <m/>
    <m/>
    <m/>
    <m/>
    <m/>
    <m/>
    <n v="1.1599999999999999"/>
    <n v="772.9"/>
    <n v="2.04"/>
    <n v="2.06"/>
    <n v="1.71"/>
    <n v="3.75"/>
    <n v="25.35"/>
    <n v="30597.81"/>
    <n v="99.9"/>
    <n v="82.71"/>
    <n v="0"/>
    <n v="100.92"/>
    <n v="14.19"/>
    <n v="12.8"/>
    <n v="35.76"/>
    <n v="62.32"/>
    <n v="13.2"/>
    <n v="29"/>
    <n v="426.43"/>
    <n v="19.3"/>
    <n v="24.44"/>
    <n v="116"/>
    <n v="61.1"/>
    <n v="30.02"/>
    <n v="16.3"/>
    <n v="1.19"/>
    <n v="163.57"/>
    <n v="85.8"/>
    <n v="9.4700000000000006"/>
    <n v="58.13"/>
    <n v="14.06"/>
    <n v="25.12"/>
    <n v="20.6"/>
    <n v="19.36"/>
    <n v="24.2"/>
    <n v="43.22"/>
    <n v="13.73"/>
    <n v="4.82"/>
    <n v="33.31"/>
    <n v="62.79"/>
    <n v="28.53"/>
    <n v="8.66"/>
    <n v="95.46"/>
    <n v="96.63"/>
    <n v="2.12"/>
    <n v="22.29"/>
    <n v="30.02"/>
    <n v="1.59"/>
    <n v="14.4"/>
    <n v="4.41"/>
    <n v="85.27"/>
    <n v="85.59"/>
    <n v="13.2"/>
    <n v="176"/>
    <n v="56.05"/>
    <n v="27.52"/>
    <n v="100"/>
    <n v="0.56000000000000005"/>
    <n v="0.01"/>
    <n v="0.28000000000000003"/>
    <m/>
    <m/>
    <m/>
    <m/>
    <m/>
    <m/>
    <m/>
    <m/>
    <m/>
    <n v="116.76"/>
    <n v="351.04"/>
  </r>
  <r>
    <n v="510704"/>
    <s v="Primavera do Leste"/>
    <s v="MT"/>
    <x v="18"/>
    <n v="51070411"/>
    <s v="Águas de Primavera Ltda"/>
    <s v="APL"/>
    <s v="Local"/>
    <s v="Água e Esgoto"/>
    <s v="Empresa privada"/>
    <n v="1"/>
    <n v="1"/>
    <n v="49396"/>
    <n v="49396"/>
    <n v="53881"/>
    <n v="53881"/>
    <m/>
    <m/>
    <m/>
    <n v="1"/>
    <n v="1"/>
    <n v="1"/>
    <n v="0"/>
    <n v="0"/>
    <m/>
    <m/>
    <m/>
    <m/>
    <m/>
    <m/>
    <m/>
    <m/>
    <m/>
    <n v="25928"/>
    <m/>
    <n v="6751"/>
    <n v="6560"/>
    <n v="8052"/>
    <n v="7565"/>
    <n v="6749"/>
    <n v="6554"/>
    <n v="133.76"/>
    <n v="133.76"/>
    <n v="1749.6"/>
    <n v="1451.1"/>
    <n v="1135.9000000000001"/>
    <n v="1135.9000000000001"/>
    <n v="1391.7"/>
    <n v="0"/>
    <n v="6482"/>
    <n v="7161"/>
    <n v="8051"/>
    <n v="7559"/>
    <n v="298.5"/>
    <m/>
    <n v="0"/>
    <n v="0"/>
    <n v="0"/>
    <n v="1039.7"/>
    <n v="6863"/>
    <n v="6712"/>
    <n v="6481"/>
    <n v="7155"/>
    <n v="0"/>
    <m/>
    <n v="25928"/>
    <m/>
    <n v="1451.1"/>
    <m/>
    <m/>
    <m/>
    <m/>
    <m/>
    <m/>
    <m/>
    <m/>
    <m/>
    <m/>
    <m/>
    <m/>
    <m/>
    <n v="13040"/>
    <m/>
    <n v="2219"/>
    <n v="2185"/>
    <n v="3260"/>
    <n v="2902"/>
    <n v="50.8"/>
    <n v="33.799999999999997"/>
    <n v="275.8"/>
    <n v="275.8"/>
    <n v="275.8"/>
    <n v="3260"/>
    <n v="2185"/>
    <n v="2219"/>
    <n v="2211"/>
    <m/>
    <m/>
    <m/>
    <m/>
    <m/>
    <n v="13040"/>
    <m/>
    <m/>
    <n v="3043725.83"/>
    <n v="2234471.9700000002"/>
    <n v="809253.86"/>
    <n v="0"/>
    <n v="3043725.83"/>
    <n v="2785094.4"/>
    <n v="0"/>
    <m/>
    <m/>
    <n v="362220.86"/>
    <n v="42117.56"/>
    <n v="230987.25"/>
    <n v="361385.46"/>
    <n v="1495829.82"/>
    <n v="0"/>
    <n v="1495829.82"/>
    <n v="0"/>
    <n v="0"/>
    <n v="0"/>
    <n v="158074.5"/>
    <n v="0"/>
    <n v="194283.62"/>
    <n v="0"/>
    <n v="0"/>
    <n v="16"/>
    <m/>
    <n v="341044.19"/>
    <n v="0"/>
    <n v="194283.62"/>
    <n v="0"/>
    <n v="0"/>
    <n v="194283.62"/>
    <n v="0"/>
    <n v="0"/>
    <n v="0"/>
    <m/>
    <m/>
    <m/>
    <m/>
    <m/>
    <m/>
    <m/>
    <m/>
    <m/>
    <m/>
    <m/>
    <m/>
    <m/>
    <m/>
    <m/>
    <m/>
    <m/>
    <m/>
    <m/>
    <n v="1.17"/>
    <n v="680.59"/>
    <n v="0.89"/>
    <n v="1.82"/>
    <n v="1.6"/>
    <n v="2.93"/>
    <n v="48.37"/>
    <n v="22638.799999999999"/>
    <n v="99.93"/>
    <n v="64.92"/>
    <n v="0"/>
    <n v="203.48"/>
    <n v="20.45"/>
    <n v="12.1"/>
    <n v="24.28"/>
    <n v="100"/>
    <n v="14.9"/>
    <n v="32"/>
    <n v="340.68"/>
    <n v="19.7"/>
    <n v="19.09"/>
    <n v="120"/>
    <n v="52.5"/>
    <n v="26.39"/>
    <n v="18.7"/>
    <n v="0.89"/>
    <n v="137.36000000000001"/>
    <n v="79.540000000000006"/>
    <n v="8.49"/>
    <n v="49.14"/>
    <n v="11.9"/>
    <n v="23.77"/>
    <n v="0"/>
    <n v="11.2"/>
    <n v="24.21"/>
    <n v="48.37"/>
    <n v="15.44"/>
    <n v="2.81"/>
    <n v="22.79"/>
    <n v="73.41"/>
    <n v="26.58"/>
    <n v="0"/>
    <n v="87.35"/>
    <n v="100"/>
    <n v="2.4"/>
    <n v="24.28"/>
    <n v="26.39"/>
    <n v="1.8"/>
    <n v="35.07"/>
    <n v="12.56"/>
    <n v="252.62"/>
    <n v="64.92"/>
    <n v="12.1"/>
    <m/>
    <n v="48.12"/>
    <n v="24.2"/>
    <n v="82.93"/>
    <m/>
    <m/>
    <m/>
    <m/>
    <m/>
    <m/>
    <m/>
    <m/>
    <m/>
    <m/>
    <m/>
    <m/>
    <n v="186.19"/>
    <n v="277.11"/>
  </r>
  <r>
    <n v="510719"/>
    <s v="Ribeirãozinho"/>
    <s v="MT"/>
    <x v="0"/>
    <n v="51071911"/>
    <s v="Prefeitura Municipal de Ribeirãozinho"/>
    <s v="PMR"/>
    <s v="Local"/>
    <s v="Água e Esgoto"/>
    <s v="Administração pública direta"/>
    <n v="1"/>
    <n v="1"/>
    <m/>
    <m/>
    <n v="2593"/>
    <n v="2593"/>
    <m/>
    <m/>
    <m/>
    <n v="1"/>
    <n v="1"/>
    <n v="1"/>
    <n v="0"/>
    <n v="0"/>
    <m/>
    <m/>
    <m/>
    <m/>
    <m/>
    <m/>
    <m/>
    <m/>
    <m/>
    <n v="1755"/>
    <n v="1712"/>
    <n v="1100"/>
    <n v="1036"/>
    <n v="1100"/>
    <n v="1036"/>
    <n v="0"/>
    <n v="0"/>
    <n v="18"/>
    <n v="16.5"/>
    <n v="275.75"/>
    <n v="0"/>
    <n v="0"/>
    <n v="125"/>
    <n v="125"/>
    <n v="0"/>
    <n v="1100"/>
    <n v="1036"/>
    <n v="0"/>
    <n v="0"/>
    <n v="273.75"/>
    <m/>
    <n v="0"/>
    <n v="100"/>
    <n v="0"/>
    <m/>
    <n v="1250"/>
    <n v="1218"/>
    <m/>
    <m/>
    <n v="100"/>
    <m/>
    <m/>
    <n v="1712"/>
    <n v="273.75"/>
    <n v="180"/>
    <m/>
    <m/>
    <m/>
    <m/>
    <m/>
    <m/>
    <m/>
    <m/>
    <m/>
    <m/>
    <m/>
    <m/>
    <n v="1755"/>
    <n v="1712"/>
    <n v="550"/>
    <n v="499"/>
    <m/>
    <m/>
    <n v="11"/>
    <n v="10.199999999999999"/>
    <n v="115"/>
    <n v="115"/>
    <n v="115"/>
    <m/>
    <m/>
    <n v="555"/>
    <n v="543"/>
    <n v="0"/>
    <n v="0"/>
    <n v="0"/>
    <n v="0"/>
    <m/>
    <m/>
    <n v="1712"/>
    <n v="0"/>
    <n v="276844.90000000002"/>
    <n v="272010.90000000002"/>
    <n v="4834"/>
    <n v="30000"/>
    <n v="306844.90000000002"/>
    <n v="306844.90000000002"/>
    <n v="0"/>
    <n v="0"/>
    <m/>
    <n v="83487.8"/>
    <n v="19894"/>
    <n v="172772.22"/>
    <n v="79294.58"/>
    <n v="568151.5"/>
    <n v="0"/>
    <n v="591151"/>
    <m/>
    <n v="0"/>
    <n v="28110.2"/>
    <n v="0"/>
    <n v="0"/>
    <m/>
    <m/>
    <m/>
    <n v="3"/>
    <n v="3"/>
    <n v="184592.7"/>
    <n v="22999.5"/>
    <m/>
    <m/>
    <m/>
    <m/>
    <n v="0"/>
    <n v="0"/>
    <n v="0"/>
    <n v="0"/>
    <n v="0"/>
    <n v="0"/>
    <n v="7550"/>
    <n v="40785.5"/>
    <n v="14000"/>
    <n v="77137.460000000006"/>
    <n v="139472.95999999999"/>
    <n v="0"/>
    <n v="0"/>
    <n v="139472.95999999999"/>
    <n v="0"/>
    <n v="687539.24"/>
    <n v="0"/>
    <n v="0"/>
    <n v="0"/>
    <n v="687539.24"/>
    <n v="0"/>
    <n v="687539.24"/>
    <n v="1"/>
    <m/>
    <n v="2.46"/>
    <n v="1.1499999999999999"/>
    <n v="2.1800000000000002"/>
    <n v="0.04"/>
    <n v="27.54"/>
    <n v="27829.27"/>
    <n v="0"/>
    <n v="0"/>
    <n v="0"/>
    <n v="46.83"/>
    <n v="54.67"/>
    <m/>
    <n v="92"/>
    <n v="100"/>
    <n v="9.75"/>
    <n v="5.85"/>
    <m/>
    <n v="13.98"/>
    <n v="19.309999999999999"/>
    <n v="197.56"/>
    <m/>
    <m/>
    <n v="29.32"/>
    <n v="2.37"/>
    <m/>
    <n v="45.33"/>
    <n v="0"/>
    <n v="205.22"/>
    <n v="30.16"/>
    <n v="58.8"/>
    <n v="0"/>
    <n v="66.680000000000007"/>
    <n v="14.69"/>
    <n v="28.65"/>
    <n v="30.41"/>
    <n v="3.5"/>
    <n v="32.49"/>
    <n v="88.65"/>
    <n v="1.58"/>
    <n v="9.7799999999999994"/>
    <n v="100"/>
    <n v="0"/>
    <n v="2.81"/>
    <n v="92"/>
    <m/>
    <n v="1.88"/>
    <n v="54.67"/>
    <n v="23.94"/>
    <n v="386.72"/>
    <n v="45.33"/>
    <n v="9.75"/>
    <n v="0"/>
    <n v="67.680000000000007"/>
    <n v="67.680000000000007"/>
    <n v="72.849999999999994"/>
    <n v="0.48"/>
    <n v="0"/>
    <n v="0.96"/>
    <m/>
    <m/>
    <m/>
    <m/>
    <m/>
    <m/>
    <m/>
    <m/>
    <m/>
    <n v="54.01"/>
    <n v="272.25"/>
  </r>
  <r>
    <n v="510719"/>
    <s v="Ribeirãozinho"/>
    <s v="MT"/>
    <x v="1"/>
    <n v="51071911"/>
    <s v="Prefeitura Municipal de Ribeirãozinho"/>
    <s v="PMR"/>
    <s v="Local"/>
    <s v="Água e Esgoto"/>
    <s v="Administração pública direta"/>
    <n v="1"/>
    <n v="1"/>
    <n v="1724"/>
    <n v="1724"/>
    <n v="2439"/>
    <n v="2439"/>
    <m/>
    <m/>
    <m/>
    <n v="1"/>
    <n v="1"/>
    <n v="1"/>
    <n v="0"/>
    <n v="0"/>
    <m/>
    <m/>
    <m/>
    <m/>
    <m/>
    <m/>
    <m/>
    <m/>
    <m/>
    <n v="1712"/>
    <n v="1712"/>
    <n v="1036"/>
    <n v="1054"/>
    <n v="1036"/>
    <n v="1056"/>
    <n v="0"/>
    <n v="0"/>
    <n v="16.5"/>
    <n v="16.5"/>
    <n v="275.75"/>
    <n v="0"/>
    <n v="0"/>
    <n v="125"/>
    <n v="125"/>
    <n v="0"/>
    <n v="1036"/>
    <n v="1056"/>
    <n v="0"/>
    <n v="0"/>
    <n v="273.75"/>
    <m/>
    <n v="0"/>
    <n v="100"/>
    <n v="0"/>
    <m/>
    <n v="1218"/>
    <n v="1208"/>
    <m/>
    <n v="0"/>
    <n v="100"/>
    <m/>
    <n v="1712"/>
    <n v="1712"/>
    <n v="273.75"/>
    <n v="180"/>
    <m/>
    <m/>
    <m/>
    <m/>
    <m/>
    <m/>
    <m/>
    <m/>
    <m/>
    <m/>
    <m/>
    <m/>
    <n v="1712"/>
    <n v="1712"/>
    <n v="499"/>
    <n v="489"/>
    <m/>
    <m/>
    <n v="10.199999999999999"/>
    <n v="10.199999999999999"/>
    <n v="108"/>
    <n v="108"/>
    <n v="108"/>
    <m/>
    <n v="520"/>
    <n v="543"/>
    <n v="520"/>
    <n v="0"/>
    <n v="0"/>
    <n v="0"/>
    <n v="0"/>
    <m/>
    <n v="1712"/>
    <n v="1712"/>
    <n v="0"/>
    <n v="279826.81"/>
    <n v="274826.81"/>
    <n v="5000"/>
    <n v="38986.339999999997"/>
    <n v="318813.15000000002"/>
    <n v="318813.15000000002"/>
    <n v="0"/>
    <m/>
    <n v="2639174"/>
    <n v="51000"/>
    <n v="14870"/>
    <n v="136118.87"/>
    <n v="79580.789999999994"/>
    <n v="316342.69"/>
    <n v="0"/>
    <n v="366638.04"/>
    <m/>
    <m/>
    <n v="5000"/>
    <n v="0"/>
    <n v="0"/>
    <m/>
    <m/>
    <m/>
    <n v="3"/>
    <n v="3"/>
    <n v="29773.03"/>
    <m/>
    <m/>
    <m/>
    <m/>
    <m/>
    <n v="0"/>
    <n v="0"/>
    <n v="0"/>
    <n v="0"/>
    <n v="0"/>
    <n v="0"/>
    <n v="24200.68"/>
    <n v="37478.699999999997"/>
    <n v="12000"/>
    <n v="36146.5"/>
    <m/>
    <m/>
    <m/>
    <n v="109825.88"/>
    <n v="0"/>
    <n v="0"/>
    <n v="0"/>
    <n v="0"/>
    <n v="0"/>
    <n v="0"/>
    <n v="0"/>
    <n v="0"/>
    <n v="1"/>
    <m/>
    <n v="1.57"/>
    <n v="1.2"/>
    <n v="2.2000000000000002"/>
    <n v="0.05"/>
    <n v="35.619999999999997"/>
    <n v="17000"/>
    <n v="0"/>
    <n v="0"/>
    <n v="0"/>
    <n v="76.319999999999993"/>
    <n v="54.67"/>
    <m/>
    <n v="86.4"/>
    <n v="100"/>
    <n v="9.9600000000000009"/>
    <n v="7.68"/>
    <m/>
    <n v="13.6"/>
    <n v="19.190000000000001"/>
    <n v="200.04"/>
    <n v="99.3"/>
    <n v="99.3"/>
    <n v="29.94"/>
    <n v="1.36"/>
    <m/>
    <n v="45.33"/>
    <n v="0"/>
    <n v="113.05"/>
    <n v="18.23"/>
    <n v="46.66"/>
    <n v="0"/>
    <n v="10.64"/>
    <n v="16.12"/>
    <n v="41.28"/>
    <n v="43.03"/>
    <n v="4.7"/>
    <n v="9.41"/>
    <n v="86.2"/>
    <n v="1.57"/>
    <n v="12.23"/>
    <n v="100"/>
    <n v="0"/>
    <n v="2.87"/>
    <n v="86.4"/>
    <n v="99.3"/>
    <n v="1.95"/>
    <n v="54.67"/>
    <n v="25.03"/>
    <n v="395.23"/>
    <n v="45.33"/>
    <n v="9.9600000000000009"/>
    <m/>
    <n v="70.19"/>
    <n v="70.19"/>
    <n v="72.849999999999994"/>
    <n v="0.48"/>
    <n v="0"/>
    <n v="0.76"/>
    <m/>
    <m/>
    <m/>
    <m/>
    <m/>
    <m/>
    <m/>
    <m/>
    <m/>
    <n v="100.78"/>
    <n v="200.36"/>
  </r>
  <r>
    <n v="510719"/>
    <s v="Ribeirãozinho"/>
    <s v="MT"/>
    <x v="2"/>
    <n v="51071911"/>
    <s v="Prefeitura Municipal de Ribeirãozinho"/>
    <s v="PMR"/>
    <s v="Local"/>
    <s v="Água e Esgoto"/>
    <s v="Administração pública direta"/>
    <n v="1"/>
    <n v="1"/>
    <n v="1712"/>
    <n v="1712"/>
    <n v="2422"/>
    <n v="2422"/>
    <m/>
    <m/>
    <m/>
    <n v="1"/>
    <n v="1"/>
    <n v="1"/>
    <n v="1"/>
    <n v="0"/>
    <m/>
    <m/>
    <m/>
    <m/>
    <m/>
    <m/>
    <m/>
    <m/>
    <m/>
    <n v="1712"/>
    <m/>
    <n v="1054"/>
    <m/>
    <n v="1056"/>
    <m/>
    <n v="0"/>
    <m/>
    <n v="16.5"/>
    <m/>
    <n v="275.75"/>
    <n v="0"/>
    <n v="0"/>
    <n v="125"/>
    <n v="125"/>
    <n v="0"/>
    <n v="1056"/>
    <m/>
    <n v="0"/>
    <m/>
    <n v="273.75"/>
    <m/>
    <n v="0"/>
    <n v="100"/>
    <n v="0"/>
    <n v="0"/>
    <n v="1208"/>
    <m/>
    <n v="0"/>
    <m/>
    <n v="100"/>
    <m/>
    <n v="1712"/>
    <m/>
    <n v="273.75"/>
    <n v="180"/>
    <m/>
    <m/>
    <m/>
    <m/>
    <m/>
    <m/>
    <m/>
    <m/>
    <m/>
    <m/>
    <m/>
    <m/>
    <n v="1712"/>
    <m/>
    <n v="489"/>
    <m/>
    <m/>
    <m/>
    <n v="10.199999999999999"/>
    <m/>
    <n v="108"/>
    <n v="108"/>
    <n v="108"/>
    <n v="520"/>
    <m/>
    <n v="520"/>
    <m/>
    <n v="0"/>
    <n v="0"/>
    <n v="0"/>
    <n v="0"/>
    <m/>
    <n v="1712"/>
    <m/>
    <m/>
    <n v="281360.59999999998"/>
    <n v="281360.59999999998"/>
    <n v="0"/>
    <n v="4000.18"/>
    <n v="285360.78000000003"/>
    <n v="297752.55"/>
    <n v="0"/>
    <n v="2639174"/>
    <m/>
    <n v="56791.17"/>
    <n v="10911"/>
    <n v="167745.51999999999"/>
    <n v="75895"/>
    <n v="316342.69"/>
    <n v="0"/>
    <n v="316342.69"/>
    <m/>
    <n v="0"/>
    <n v="5000"/>
    <n v="0"/>
    <n v="0"/>
    <m/>
    <m/>
    <m/>
    <n v="3"/>
    <m/>
    <n v="0"/>
    <n v="0"/>
    <m/>
    <m/>
    <m/>
    <m/>
    <n v="0"/>
    <n v="0"/>
    <n v="0"/>
    <n v="0"/>
    <n v="0"/>
    <n v="0"/>
    <n v="24200.68"/>
    <n v="37478.699999999997"/>
    <n v="12000"/>
    <n v="8968"/>
    <n v="0"/>
    <n v="0"/>
    <m/>
    <n v="82647.38"/>
    <n v="0"/>
    <n v="0"/>
    <n v="0"/>
    <n v="0"/>
    <n v="0"/>
    <n v="0"/>
    <n v="0"/>
    <n v="0"/>
    <n v="1"/>
    <m/>
    <n v="1.36"/>
    <n v="1.21"/>
    <n v="2.25"/>
    <n v="0"/>
    <n v="41.94"/>
    <n v="18930.39"/>
    <n v="0"/>
    <n v="0"/>
    <n v="0"/>
    <n v="88.94"/>
    <n v="54.67"/>
    <m/>
    <n v="86.4"/>
    <n v="100"/>
    <n v="9.86"/>
    <n v="7.01"/>
    <m/>
    <n v="13.66"/>
    <n v="19.62"/>
    <n v="200.04"/>
    <n v="100"/>
    <n v="100"/>
    <n v="29.65"/>
    <n v="1.36"/>
    <m/>
    <n v="45.33"/>
    <n v="-4.34"/>
    <n v="112.43"/>
    <n v="20.18"/>
    <n v="47.16"/>
    <n v="0"/>
    <n v="0"/>
    <n v="17.95"/>
    <n v="41.94"/>
    <n v="53.03"/>
    <n v="3.45"/>
    <n v="0"/>
    <n v="98.6"/>
    <n v="0"/>
    <n v="1.4"/>
    <n v="100"/>
    <n v="0"/>
    <n v="2.85"/>
    <n v="86.4"/>
    <n v="100"/>
    <n v="1.94"/>
    <n v="54.67"/>
    <n v="25.03"/>
    <n v="391.85"/>
    <n v="45.33"/>
    <n v="9.86"/>
    <n v="3329.48"/>
    <n v="70.69"/>
    <n v="70.69"/>
    <n v="72.849999999999994"/>
    <n v="0.48"/>
    <m/>
    <m/>
    <m/>
    <m/>
    <m/>
    <m/>
    <m/>
    <m/>
    <m/>
    <m/>
    <m/>
    <n v="94.12"/>
    <n v="220.14"/>
  </r>
  <r>
    <n v="510719"/>
    <s v="Ribeirãozinho"/>
    <s v="MT"/>
    <x v="4"/>
    <n v="51071911"/>
    <s v="Prefeitura Municipal de Ribeirãozinho"/>
    <s v="PMR"/>
    <s v="Local"/>
    <s v="Água e Esgoto"/>
    <s v="Administração pública direta"/>
    <n v="1"/>
    <n v="1"/>
    <n v="1688"/>
    <n v="1688"/>
    <n v="2388"/>
    <n v="2388"/>
    <m/>
    <m/>
    <m/>
    <n v="1"/>
    <n v="1"/>
    <n v="1"/>
    <n v="1"/>
    <n v="0"/>
    <m/>
    <m/>
    <m/>
    <m/>
    <m/>
    <m/>
    <m/>
    <m/>
    <m/>
    <n v="2263"/>
    <n v="2199"/>
    <n v="994"/>
    <n v="1020"/>
    <n v="994"/>
    <n v="1020"/>
    <n v="0"/>
    <n v="0"/>
    <n v="16.2"/>
    <n v="16"/>
    <n v="333.61"/>
    <n v="0"/>
    <n v="0"/>
    <n v="321"/>
    <n v="321"/>
    <n v="0"/>
    <n v="972"/>
    <n v="991"/>
    <n v="0"/>
    <n v="0"/>
    <n v="333.61"/>
    <m/>
    <n v="0"/>
    <n v="0"/>
    <n v="0"/>
    <n v="0"/>
    <n v="1157"/>
    <n v="1119"/>
    <n v="0"/>
    <n v="0"/>
    <n v="0"/>
    <m/>
    <n v="1656"/>
    <n v="1640"/>
    <n v="0"/>
    <n v="0"/>
    <m/>
    <m/>
    <m/>
    <m/>
    <m/>
    <m/>
    <m/>
    <m/>
    <m/>
    <m/>
    <m/>
    <m/>
    <n v="1290"/>
    <n v="1287"/>
    <n v="358"/>
    <n v="435"/>
    <n v="358"/>
    <n v="435"/>
    <n v="14.5"/>
    <n v="14.2"/>
    <n v="85"/>
    <n v="85"/>
    <n v="0"/>
    <n v="358"/>
    <n v="435"/>
    <n v="358"/>
    <n v="435"/>
    <n v="0"/>
    <n v="0"/>
    <n v="0"/>
    <n v="0"/>
    <m/>
    <n v="1290"/>
    <n v="1287"/>
    <n v="0"/>
    <n v="281732.08"/>
    <n v="281732.08"/>
    <n v="0"/>
    <n v="0"/>
    <n v="281732.08"/>
    <n v="246652.98"/>
    <n v="0"/>
    <n v="46105.8"/>
    <n v="20300"/>
    <n v="70830.539999999994"/>
    <n v="12954"/>
    <n v="114104.07"/>
    <n v="83839.490000000005"/>
    <n v="281728.09999999998"/>
    <n v="0"/>
    <n v="281732.08"/>
    <m/>
    <n v="0"/>
    <n v="0"/>
    <n v="0"/>
    <n v="0"/>
    <m/>
    <m/>
    <m/>
    <n v="3"/>
    <n v="3"/>
    <n v="0"/>
    <n v="3.98"/>
    <m/>
    <m/>
    <m/>
    <m/>
    <n v="0"/>
    <n v="0"/>
    <n v="0"/>
    <n v="0"/>
    <n v="0"/>
    <n v="0"/>
    <n v="0"/>
    <n v="128000"/>
    <n v="0"/>
    <n v="0"/>
    <n v="128000"/>
    <n v="0"/>
    <n v="0"/>
    <n v="128000"/>
    <n v="0"/>
    <n v="0"/>
    <n v="0"/>
    <n v="0"/>
    <n v="0"/>
    <n v="0"/>
    <n v="0"/>
    <n v="0"/>
    <n v="1"/>
    <n v="467.83"/>
    <n v="0.88"/>
    <n v="0.88"/>
    <n v="0.88"/>
    <m/>
    <n v="54.9"/>
    <n v="23610.18"/>
    <n v="0"/>
    <n v="0"/>
    <n v="0"/>
    <n v="100"/>
    <n v="3.78"/>
    <m/>
    <n v="26.48"/>
    <n v="100"/>
    <n v="26.56"/>
    <n v="6.55"/>
    <n v="214.24"/>
    <n v="14.15"/>
    <n v="36.19"/>
    <n v="394.2"/>
    <n v="98.1"/>
    <n v="76.42"/>
    <n v="27.61"/>
    <n v="0.88"/>
    <n v="200.73"/>
    <n v="96.22"/>
    <n v="12.45"/>
    <n v="100"/>
    <n v="25.14"/>
    <n v="54.9"/>
    <n v="0"/>
    <n v="0"/>
    <n v="25.14"/>
    <n v="54.9"/>
    <n v="40.5"/>
    <n v="4.5999999999999996"/>
    <n v="0"/>
    <n v="100"/>
    <n v="0"/>
    <n v="0"/>
    <n v="97.47"/>
    <n v="0"/>
    <n v="2.98"/>
    <n v="26.48"/>
    <n v="76.42"/>
    <n v="2.14"/>
    <n v="3.78"/>
    <n v="2.15"/>
    <n v="34.31"/>
    <n v="96.22"/>
    <n v="26.56"/>
    <n v="58.91"/>
    <n v="94.77"/>
    <n v="54.02"/>
    <n v="0"/>
    <n v="0"/>
    <n v="0"/>
    <m/>
    <m/>
    <m/>
    <m/>
    <m/>
    <m/>
    <m/>
    <m/>
    <m/>
    <m/>
    <n v="87.55"/>
    <n v="214.24"/>
  </r>
  <r>
    <n v="510719"/>
    <s v="Ribeirãozinho"/>
    <s v="MT"/>
    <x v="5"/>
    <n v="51071911"/>
    <s v="Prefeitura Municipal de Ribeirãozinho"/>
    <s v="PMR"/>
    <s v="Local"/>
    <s v="Água e Esgoto"/>
    <s v="Administração pública direta"/>
    <n v="1"/>
    <n v="1"/>
    <n v="1640"/>
    <n v="1640"/>
    <n v="2320"/>
    <n v="2320"/>
    <m/>
    <m/>
    <m/>
    <n v="1"/>
    <n v="1"/>
    <n v="1"/>
    <n v="0"/>
    <n v="0"/>
    <m/>
    <m/>
    <m/>
    <m/>
    <m/>
    <m/>
    <m/>
    <m/>
    <m/>
    <n v="2199"/>
    <n v="1682"/>
    <n v="1020"/>
    <n v="954"/>
    <n v="1020"/>
    <n v="954"/>
    <n v="0"/>
    <n v="0"/>
    <n v="16"/>
    <n v="14.33"/>
    <n v="333.61"/>
    <n v="0"/>
    <n v="0"/>
    <n v="293.45"/>
    <n v="0"/>
    <n v="0"/>
    <n v="991"/>
    <n v="910"/>
    <n v="0"/>
    <n v="0"/>
    <n v="333.61"/>
    <m/>
    <n v="0"/>
    <n v="0"/>
    <n v="0"/>
    <m/>
    <n v="1119"/>
    <n v="1077"/>
    <n v="0"/>
    <n v="0"/>
    <n v="0"/>
    <m/>
    <n v="1640"/>
    <n v="1630"/>
    <n v="0"/>
    <n v="0"/>
    <m/>
    <m/>
    <m/>
    <m/>
    <m/>
    <m/>
    <m/>
    <m/>
    <m/>
    <m/>
    <m/>
    <m/>
    <n v="1287"/>
    <n v="2306"/>
    <n v="435"/>
    <n v="430"/>
    <n v="435"/>
    <n v="430"/>
    <n v="14.2"/>
    <n v="12.5"/>
    <n v="84"/>
    <n v="84"/>
    <n v="0"/>
    <n v="435"/>
    <n v="430"/>
    <n v="435"/>
    <n v="430"/>
    <n v="0"/>
    <n v="0"/>
    <n v="0"/>
    <n v="0"/>
    <m/>
    <n v="1287"/>
    <n v="1630"/>
    <n v="0"/>
    <n v="138618.95000000001"/>
    <n v="138618.95000000001"/>
    <n v="0"/>
    <n v="0"/>
    <n v="138618.95000000001"/>
    <n v="138618.95000000001"/>
    <n v="0"/>
    <n v="20300"/>
    <n v="15875"/>
    <n v="78000"/>
    <n v="4550"/>
    <n v="105050.79"/>
    <n v="154233.79"/>
    <n v="341834.58"/>
    <n v="0"/>
    <n v="341834.58"/>
    <m/>
    <m/>
    <n v="0"/>
    <n v="0"/>
    <n v="0"/>
    <m/>
    <m/>
    <m/>
    <n v="3"/>
    <n v="3"/>
    <n v="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73.17"/>
    <m/>
    <m/>
    <m/>
    <m/>
    <n v="67.94"/>
    <n v="26000"/>
    <n v="0"/>
    <n v="0"/>
    <n v="0"/>
    <n v="40.549999999999997"/>
    <n v="100"/>
    <m/>
    <n v="28.62"/>
    <n v="100"/>
    <n v="0"/>
    <n v="8.93"/>
    <n v="158.91999999999999"/>
    <n v="13.81"/>
    <n v="30.87"/>
    <n v="414.31"/>
    <n v="100"/>
    <n v="78.48"/>
    <n v="28.17"/>
    <m/>
    <n v="240.81"/>
    <n v="0"/>
    <n v="0"/>
    <n v="246.6"/>
    <n v="56.27"/>
    <n v="167.53"/>
    <n v="0"/>
    <n v="0"/>
    <n v="22.82"/>
    <n v="67.94"/>
    <n v="30.73"/>
    <n v="1.33"/>
    <n v="0"/>
    <n v="100"/>
    <n v="0"/>
    <n v="0"/>
    <n v="96.3"/>
    <n v="0"/>
    <n v="3.04"/>
    <n v="28.62"/>
    <n v="78.48"/>
    <n v="2.11"/>
    <n v="12.04"/>
    <n v="7.26"/>
    <n v="111.48"/>
    <n v="87.96"/>
    <n v="24.78"/>
    <n v="52.72"/>
    <n v="94.78"/>
    <n v="55.47"/>
    <n v="0"/>
    <n v="0"/>
    <n v="0"/>
    <m/>
    <m/>
    <m/>
    <m/>
    <m/>
    <m/>
    <m/>
    <m/>
    <m/>
    <m/>
    <n v="40.549999999999997"/>
    <n v="158.91999999999999"/>
  </r>
  <r>
    <n v="510719"/>
    <s v="Ribeirãozinho"/>
    <s v="MT"/>
    <x v="6"/>
    <n v="51071911"/>
    <s v="Prefeitura Municipal de Ribeirãozinho"/>
    <s v="PMR"/>
    <s v="Local"/>
    <s v="Água e Esgoto"/>
    <s v="Administração pública direta"/>
    <n v="1"/>
    <n v="1"/>
    <n v="1630"/>
    <n v="1630"/>
    <n v="2306"/>
    <n v="2306"/>
    <m/>
    <m/>
    <m/>
    <n v="1"/>
    <n v="1"/>
    <n v="1"/>
    <n v="0"/>
    <n v="0"/>
    <m/>
    <m/>
    <m/>
    <m/>
    <m/>
    <m/>
    <m/>
    <m/>
    <m/>
    <n v="1682"/>
    <m/>
    <n v="954"/>
    <m/>
    <n v="954"/>
    <m/>
    <n v="0"/>
    <m/>
    <n v="14.33"/>
    <m/>
    <n v="351.88"/>
    <n v="0"/>
    <n v="0"/>
    <n v="351.88"/>
    <n v="0"/>
    <n v="0"/>
    <n v="910"/>
    <m/>
    <n v="0"/>
    <m/>
    <n v="351.88"/>
    <m/>
    <n v="0"/>
    <n v="0"/>
    <n v="0"/>
    <n v="0"/>
    <n v="1077"/>
    <m/>
    <n v="0"/>
    <m/>
    <n v="0"/>
    <m/>
    <n v="1630"/>
    <m/>
    <n v="0"/>
    <m/>
    <m/>
    <m/>
    <m/>
    <m/>
    <m/>
    <m/>
    <m/>
    <m/>
    <m/>
    <m/>
    <m/>
    <m/>
    <n v="2306"/>
    <m/>
    <n v="430"/>
    <m/>
    <n v="430"/>
    <m/>
    <n v="12.5"/>
    <m/>
    <n v="190"/>
    <n v="0"/>
    <n v="0"/>
    <n v="430"/>
    <m/>
    <n v="430"/>
    <m/>
    <n v="0"/>
    <n v="0"/>
    <n v="0"/>
    <n v="0"/>
    <m/>
    <n v="1630"/>
    <m/>
    <m/>
    <n v="119827.11"/>
    <n v="119827.11"/>
    <n v="0"/>
    <n v="0"/>
    <n v="119827.11"/>
    <n v="119827.11"/>
    <n v="0"/>
    <n v="15875"/>
    <m/>
    <n v="69570.17"/>
    <n v="5432.5"/>
    <n v="139561.89000000001"/>
    <n v="19708.7"/>
    <n v="234273.26"/>
    <n v="0"/>
    <n v="234273.26"/>
    <m/>
    <m/>
    <n v="0"/>
    <n v="0"/>
    <n v="0"/>
    <m/>
    <m/>
    <m/>
    <n v="3"/>
    <m/>
    <n v="0"/>
    <m/>
    <m/>
    <m/>
    <m/>
    <m/>
    <n v="0"/>
    <n v="0"/>
    <n v="0"/>
    <n v="0"/>
    <n v="0"/>
    <n v="0"/>
    <n v="17812"/>
    <n v="0"/>
    <n v="0"/>
    <n v="0"/>
    <n v="0"/>
    <m/>
    <n v="0"/>
    <n v="17812"/>
    <m/>
    <n v="176588.16"/>
    <m/>
    <m/>
    <m/>
    <n v="0"/>
    <m/>
    <m/>
    <n v="1"/>
    <n v="461.33"/>
    <m/>
    <m/>
    <m/>
    <m/>
    <n v="38.11"/>
    <n v="23190.06"/>
    <n v="0"/>
    <n v="0"/>
    <n v="0"/>
    <n v="51.15"/>
    <n v="100"/>
    <m/>
    <n v="54"/>
    <n v="0"/>
    <n v="0"/>
    <n v="3.85"/>
    <n v="359.49"/>
    <n v="13.31"/>
    <n v="29.07"/>
    <n v="573.16"/>
    <n v="100"/>
    <n v="100"/>
    <n v="30.74"/>
    <m/>
    <n v="169.27"/>
    <n v="0"/>
    <n v="0"/>
    <n v="195.51"/>
    <n v="58.06"/>
    <n v="74.510000000000005"/>
    <n v="0"/>
    <n v="0"/>
    <n v="29.7"/>
    <n v="38.11"/>
    <n v="59.57"/>
    <n v="2.3199999999999998"/>
    <n v="0"/>
    <n v="100"/>
    <n v="0"/>
    <n v="0"/>
    <n v="95.39"/>
    <n v="0"/>
    <n v="3.14"/>
    <n v="0"/>
    <n v="100"/>
    <n v="2.17"/>
    <n v="0"/>
    <n v="0"/>
    <n v="0"/>
    <n v="100"/>
    <n v="30.74"/>
    <n v="47.69"/>
    <n v="72.94"/>
    <n v="100"/>
    <n v="0"/>
    <m/>
    <m/>
    <m/>
    <m/>
    <m/>
    <m/>
    <m/>
    <m/>
    <m/>
    <m/>
    <m/>
    <m/>
    <n v="51.15"/>
    <n v="359.49"/>
  </r>
  <r>
    <n v="510719"/>
    <s v="Ribeirãozinho"/>
    <s v="MT"/>
    <x v="8"/>
    <n v="51071911"/>
    <s v="Prefeitura Municipal de Ribeirãozinho"/>
    <s v="PMR"/>
    <s v="Local"/>
    <s v="Água e Esgoto"/>
    <s v="Administração pública direta"/>
    <n v="1"/>
    <n v="1"/>
    <n v="1608"/>
    <n v="1608"/>
    <n v="2275"/>
    <n v="2275"/>
    <m/>
    <m/>
    <m/>
    <n v="1"/>
    <n v="1"/>
    <n v="1"/>
    <n v="1"/>
    <n v="0"/>
    <m/>
    <m/>
    <m/>
    <m/>
    <m/>
    <m/>
    <m/>
    <m/>
    <m/>
    <n v="2275"/>
    <n v="2259"/>
    <n v="1001"/>
    <n v="990"/>
    <n v="1001"/>
    <n v="990"/>
    <n v="71"/>
    <n v="71"/>
    <n v="23.5"/>
    <n v="23"/>
    <n v="221.41"/>
    <n v="0"/>
    <n v="0"/>
    <n v="121.41"/>
    <n v="121.41"/>
    <n v="0"/>
    <n v="1001"/>
    <n v="990"/>
    <n v="71"/>
    <n v="71"/>
    <n v="221.41"/>
    <m/>
    <n v="0"/>
    <n v="0"/>
    <n v="0"/>
    <n v="0"/>
    <n v="1020"/>
    <n v="1006"/>
    <n v="71"/>
    <n v="71"/>
    <m/>
    <m/>
    <n v="1608"/>
    <n v="1596"/>
    <n v="0"/>
    <m/>
    <m/>
    <m/>
    <m/>
    <m/>
    <m/>
    <m/>
    <m/>
    <m/>
    <m/>
    <m/>
    <m/>
    <m/>
    <n v="1251"/>
    <n v="1000"/>
    <n v="417"/>
    <n v="410"/>
    <n v="417"/>
    <n v="410"/>
    <n v="14"/>
    <n v="13"/>
    <n v="84"/>
    <n v="84"/>
    <n v="0"/>
    <n v="417"/>
    <n v="410"/>
    <n v="417"/>
    <n v="410"/>
    <n v="0"/>
    <n v="0"/>
    <n v="0"/>
    <n v="0"/>
    <m/>
    <n v="720"/>
    <n v="410"/>
    <n v="0"/>
    <n v="30730.73"/>
    <n v="30730.73"/>
    <n v="0"/>
    <n v="0"/>
    <n v="30730.73"/>
    <n v="30730.73"/>
    <n v="0"/>
    <n v="0"/>
    <n v="0"/>
    <n v="76142.02"/>
    <n v="5142.0200000000004"/>
    <n v="64510.02"/>
    <n v="102425.45"/>
    <n v="248219.51"/>
    <n v="0"/>
    <n v="248219.51"/>
    <m/>
    <n v="0"/>
    <n v="0"/>
    <n v="0"/>
    <n v="0"/>
    <m/>
    <m/>
    <m/>
    <n v="2"/>
    <n v="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04.5"/>
    <n v="2.04"/>
    <n v="0.25"/>
    <n v="0.25"/>
    <m/>
    <n v="71.94"/>
    <n v="38071.01"/>
    <n v="7.13"/>
    <n v="0"/>
    <n v="0"/>
    <n v="12.38"/>
    <n v="45.17"/>
    <n v="0"/>
    <n v="69.19"/>
    <n v="100"/>
    <n v="10.16"/>
    <n v="4.6900000000000004"/>
    <n v="300.39999999999998"/>
    <n v="22.95"/>
    <n v="32.65"/>
    <n v="146.72999999999999"/>
    <n v="100"/>
    <n v="44.78"/>
    <n v="18.53"/>
    <n v="2.04"/>
    <n v="176.17"/>
    <n v="54.83"/>
    <n v="0"/>
    <n v="807.72"/>
    <n v="247.77"/>
    <n v="581.07000000000005"/>
    <n v="0"/>
    <n v="0"/>
    <n v="30.68"/>
    <n v="71.94"/>
    <n v="25.99"/>
    <n v="2.0699999999999998"/>
    <n v="0"/>
    <n v="100"/>
    <n v="0"/>
    <n v="0"/>
    <n v="100"/>
    <n v="0"/>
    <n v="2.0099999999999998"/>
    <n v="69.19"/>
    <n v="44.78"/>
    <n v="1.42"/>
    <n v="45.17"/>
    <n v="11.78"/>
    <n v="275.20999999999998"/>
    <n v="54.83"/>
    <n v="10.16"/>
    <n v="0"/>
    <n v="100"/>
    <n v="54.99"/>
    <n v="0"/>
    <m/>
    <n v="0"/>
    <m/>
    <m/>
    <m/>
    <m/>
    <m/>
    <m/>
    <m/>
    <m/>
    <m/>
    <m/>
    <n v="12.38"/>
    <n v="300.39999999999998"/>
  </r>
  <r>
    <n v="510719"/>
    <s v="Ribeirãozinho"/>
    <s v="MT"/>
    <x v="9"/>
    <n v="51071911"/>
    <s v="Prefeitura Municipal de Ribeirãozinho"/>
    <s v="PMR"/>
    <s v="Local"/>
    <s v="Água e Esgoto"/>
    <s v="Administração pública direta"/>
    <n v="1"/>
    <n v="1"/>
    <n v="1596"/>
    <n v="1596"/>
    <n v="2259"/>
    <n v="2259"/>
    <m/>
    <m/>
    <m/>
    <n v="1"/>
    <n v="1"/>
    <n v="1"/>
    <n v="1"/>
    <n v="0"/>
    <m/>
    <m/>
    <m/>
    <m/>
    <m/>
    <m/>
    <m/>
    <m/>
    <m/>
    <n v="2259"/>
    <n v="1694"/>
    <n v="990"/>
    <n v="940"/>
    <n v="990"/>
    <n v="940"/>
    <n v="71"/>
    <n v="67"/>
    <n v="23"/>
    <n v="21.5"/>
    <n v="221.41"/>
    <n v="0"/>
    <n v="0"/>
    <n v="121.41"/>
    <n v="121.41"/>
    <n v="0"/>
    <n v="990"/>
    <n v="940"/>
    <n v="71"/>
    <n v="67"/>
    <n v="221.41"/>
    <m/>
    <n v="0"/>
    <n v="0"/>
    <n v="0"/>
    <m/>
    <n v="1006"/>
    <n v="975"/>
    <n v="71"/>
    <n v="67"/>
    <m/>
    <m/>
    <n v="1596"/>
    <n v="1578"/>
    <n v="0"/>
    <m/>
    <m/>
    <m/>
    <m/>
    <m/>
    <m/>
    <m/>
    <m/>
    <m/>
    <m/>
    <m/>
    <m/>
    <m/>
    <n v="1000"/>
    <n v="920"/>
    <n v="410"/>
    <n v="372"/>
    <n v="410"/>
    <n v="372"/>
    <n v="13"/>
    <n v="11"/>
    <n v="78"/>
    <n v="78"/>
    <n v="0"/>
    <n v="410"/>
    <n v="372"/>
    <n v="410"/>
    <n v="372"/>
    <n v="0"/>
    <n v="0"/>
    <n v="0"/>
    <n v="0"/>
    <m/>
    <n v="410"/>
    <n v="920"/>
    <m/>
    <n v="113295.88"/>
    <n v="113295.88"/>
    <n v="0"/>
    <n v="0"/>
    <n v="113295.88"/>
    <n v="113295.88"/>
    <n v="0"/>
    <n v="0"/>
    <m/>
    <n v="72624"/>
    <n v="4657.4399999999996"/>
    <n v="59097.48"/>
    <n v="100364.01"/>
    <n v="236742.93"/>
    <n v="0"/>
    <n v="236742.93"/>
    <m/>
    <n v="0"/>
    <n v="0"/>
    <n v="0"/>
    <n v="0"/>
    <m/>
    <m/>
    <m/>
    <n v="2"/>
    <n v="2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78"/>
    <n v="1.95"/>
    <n v="0.93"/>
    <n v="0.93"/>
    <m/>
    <n v="73.069999999999993"/>
    <n v="36312"/>
    <n v="7.15"/>
    <n v="0"/>
    <n v="0"/>
    <n v="47.86"/>
    <n v="45.17"/>
    <n v="0"/>
    <n v="64.25"/>
    <n v="100"/>
    <n v="10.48"/>
    <n v="4.76"/>
    <n v="284.64"/>
    <n v="22.46"/>
    <n v="30.69"/>
    <n v="168.29"/>
    <n v="100"/>
    <n v="25.69"/>
    <n v="19.12"/>
    <n v="1.95"/>
    <n v="174.59"/>
    <n v="54.83"/>
    <n v="0"/>
    <n v="208.96"/>
    <n v="64.099999999999994"/>
    <n v="152.69"/>
    <n v="0"/>
    <n v="0"/>
    <n v="30.68"/>
    <n v="73.069999999999993"/>
    <n v="24.96"/>
    <n v="1.97"/>
    <n v="0"/>
    <n v="100"/>
    <n v="0"/>
    <n v="0"/>
    <n v="100"/>
    <n v="0"/>
    <n v="2.0699999999999998"/>
    <n v="64.25"/>
    <n v="25.69"/>
    <n v="1.47"/>
    <n v="45.17"/>
    <n v="12.31"/>
    <n v="283.91000000000003"/>
    <n v="54.83"/>
    <n v="10.48"/>
    <n v="0"/>
    <n v="100"/>
    <n v="44.27"/>
    <n v="0"/>
    <m/>
    <m/>
    <m/>
    <m/>
    <m/>
    <m/>
    <m/>
    <m/>
    <m/>
    <m/>
    <m/>
    <m/>
    <n v="47.86"/>
    <n v="284.64"/>
  </r>
  <r>
    <n v="510719"/>
    <s v="Ribeirãozinho"/>
    <s v="MT"/>
    <x v="10"/>
    <n v="51071911"/>
    <s v="Prefeitura Municipal de Ribeirãozinho"/>
    <s v="PMR"/>
    <s v="Local"/>
    <s v="Água e Esgoto"/>
    <s v="Administração pública direta"/>
    <n v="1"/>
    <n v="1"/>
    <n v="1578"/>
    <n v="1578"/>
    <n v="2233"/>
    <n v="2233"/>
    <m/>
    <m/>
    <m/>
    <n v="1"/>
    <n v="1"/>
    <n v="1"/>
    <n v="1"/>
    <n v="0"/>
    <m/>
    <m/>
    <m/>
    <m/>
    <m/>
    <m/>
    <m/>
    <m/>
    <m/>
    <n v="1694"/>
    <n v="1681"/>
    <n v="940"/>
    <n v="903"/>
    <n v="940"/>
    <n v="903"/>
    <n v="67"/>
    <n v="67"/>
    <n v="21.5"/>
    <n v="20.350000000000001"/>
    <n v="221.41"/>
    <n v="0"/>
    <n v="0"/>
    <n v="121.41"/>
    <n v="121.41"/>
    <n v="0"/>
    <n v="940"/>
    <n v="903"/>
    <n v="67"/>
    <n v="67"/>
    <n v="221.41"/>
    <m/>
    <n v="0"/>
    <n v="0"/>
    <n v="0"/>
    <m/>
    <n v="975"/>
    <n v="960"/>
    <n v="67"/>
    <n v="67"/>
    <m/>
    <m/>
    <n v="1578"/>
    <n v="1554"/>
    <n v="0"/>
    <m/>
    <m/>
    <m/>
    <m/>
    <m/>
    <m/>
    <m/>
    <m/>
    <m/>
    <m/>
    <m/>
    <m/>
    <m/>
    <n v="920"/>
    <n v="900"/>
    <n v="372"/>
    <n v="365"/>
    <n v="372"/>
    <n v="365"/>
    <n v="11"/>
    <n v="10.69"/>
    <n v="52"/>
    <n v="52"/>
    <n v="0"/>
    <n v="372"/>
    <n v="365"/>
    <n v="372"/>
    <n v="365"/>
    <n v="0"/>
    <n v="0"/>
    <n v="0"/>
    <n v="0"/>
    <m/>
    <n v="920"/>
    <n v="900"/>
    <m/>
    <n v="87109.78"/>
    <n v="87109.78"/>
    <n v="0"/>
    <n v="0"/>
    <n v="87109.78"/>
    <n v="87109.78"/>
    <n v="0"/>
    <m/>
    <n v="21935.599999999999"/>
    <n v="69543.23"/>
    <n v="14051.87"/>
    <n v="70427.19"/>
    <n v="8132.7"/>
    <n v="162154.99"/>
    <n v="0"/>
    <n v="162154.99"/>
    <m/>
    <m/>
    <n v="0"/>
    <n v="0"/>
    <n v="0"/>
    <m/>
    <m/>
    <m/>
    <n v="2"/>
    <n v="3"/>
    <n v="0"/>
    <m/>
    <m/>
    <m/>
    <m/>
    <m/>
    <n v="0"/>
    <n v="0"/>
    <n v="0"/>
    <n v="0"/>
    <n v="0"/>
    <n v="0"/>
    <n v="14600"/>
    <n v="2340.5"/>
    <n v="0"/>
    <n v="42639"/>
    <m/>
    <m/>
    <m/>
    <n v="59579.5"/>
    <n v="0"/>
    <n v="0"/>
    <n v="0"/>
    <n v="0"/>
    <n v="0"/>
    <n v="0"/>
    <n v="0"/>
    <n v="0"/>
    <n v="1"/>
    <n v="516"/>
    <n v="1.34"/>
    <n v="0.72"/>
    <n v="0.72"/>
    <m/>
    <n v="47.9"/>
    <n v="27817.29"/>
    <n v="7.27"/>
    <n v="0"/>
    <n v="0"/>
    <n v="53.72"/>
    <n v="45.17"/>
    <n v="0"/>
    <n v="42.83"/>
    <n v="100"/>
    <n v="11"/>
    <n v="3"/>
    <n v="461.97"/>
    <n v="21.6"/>
    <n v="29.43"/>
    <n v="197.1"/>
    <n v="100"/>
    <n v="58.3"/>
    <n v="20"/>
    <n v="1.34"/>
    <n v="125.7"/>
    <n v="54.83"/>
    <n v="0"/>
    <n v="186.15"/>
    <n v="79.83"/>
    <n v="89.17"/>
    <n v="0"/>
    <n v="0"/>
    <n v="42.89"/>
    <n v="47.9"/>
    <n v="43.43"/>
    <n v="8.67"/>
    <n v="0"/>
    <n v="100"/>
    <n v="0"/>
    <n v="0"/>
    <n v="100"/>
    <n v="0"/>
    <n v="2.71"/>
    <n v="42.83"/>
    <n v="58.3"/>
    <n v="1.94"/>
    <n v="45.17"/>
    <n v="13.09"/>
    <n v="297.31"/>
    <n v="54.83"/>
    <n v="11"/>
    <m/>
    <n v="75.86"/>
    <n v="41.2"/>
    <n v="0"/>
    <m/>
    <m/>
    <m/>
    <m/>
    <m/>
    <m/>
    <m/>
    <m/>
    <m/>
    <m/>
    <m/>
    <m/>
    <n v="53.72"/>
    <n v="461.97"/>
  </r>
  <r>
    <n v="510719"/>
    <s v="Ribeirãozinho"/>
    <s v="MT"/>
    <x v="11"/>
    <n v="51071911"/>
    <s v="Prefeitura Municipal de Ribeirãozinho"/>
    <s v="PMR"/>
    <s v="Local"/>
    <s v="Água e Esgoto"/>
    <s v="Administração pública direta"/>
    <n v="1"/>
    <n v="1"/>
    <n v="1566"/>
    <n v="1566"/>
    <n v="2216"/>
    <n v="2216"/>
    <m/>
    <m/>
    <m/>
    <n v="1"/>
    <n v="1"/>
    <n v="1"/>
    <n v="1"/>
    <n v="0"/>
    <m/>
    <m/>
    <m/>
    <m/>
    <m/>
    <m/>
    <m/>
    <m/>
    <m/>
    <n v="1681"/>
    <n v="1681"/>
    <n v="903"/>
    <n v="820"/>
    <n v="903"/>
    <n v="820"/>
    <n v="67"/>
    <n v="67"/>
    <n v="20.350000000000001"/>
    <n v="19.55"/>
    <n v="221.41"/>
    <n v="0"/>
    <n v="0"/>
    <n v="121.41"/>
    <n v="121.41"/>
    <n v="0"/>
    <n v="903"/>
    <n v="820"/>
    <n v="67"/>
    <n v="67"/>
    <n v="221.41"/>
    <m/>
    <n v="0"/>
    <n v="0"/>
    <n v="0"/>
    <n v="0"/>
    <n v="960"/>
    <n v="898"/>
    <n v="67"/>
    <n v="67"/>
    <n v="0"/>
    <n v="127"/>
    <n v="1554"/>
    <n v="1554"/>
    <n v="0"/>
    <m/>
    <m/>
    <m/>
    <m/>
    <m/>
    <m/>
    <m/>
    <m/>
    <m/>
    <m/>
    <m/>
    <m/>
    <m/>
    <n v="900"/>
    <n v="900"/>
    <n v="365"/>
    <n v="302"/>
    <n v="365"/>
    <n v="302"/>
    <n v="10.69"/>
    <n v="10.29"/>
    <n v="52"/>
    <n v="52"/>
    <n v="0"/>
    <n v="365"/>
    <n v="302"/>
    <n v="365"/>
    <n v="302"/>
    <n v="0"/>
    <n v="0"/>
    <n v="0"/>
    <n v="0"/>
    <n v="0"/>
    <n v="900"/>
    <n v="900"/>
    <n v="0"/>
    <n v="91206"/>
    <n v="91206"/>
    <n v="0"/>
    <n v="2244"/>
    <n v="93450"/>
    <n v="93450"/>
    <n v="0"/>
    <n v="21935.599999999999"/>
    <n v="9499.59"/>
    <n v="41961.27"/>
    <n v="9129.48"/>
    <n v="59724.4"/>
    <n v="38058.43"/>
    <n v="148873.57999999999"/>
    <n v="0"/>
    <n v="148873.57999999999"/>
    <m/>
    <n v="0"/>
    <n v="0"/>
    <n v="0"/>
    <n v="0"/>
    <m/>
    <m/>
    <m/>
    <n v="3"/>
    <n v="2"/>
    <n v="0"/>
    <n v="0"/>
    <m/>
    <m/>
    <m/>
    <m/>
    <n v="0"/>
    <n v="0"/>
    <n v="0"/>
    <n v="0"/>
    <n v="0"/>
    <n v="0"/>
    <n v="16500"/>
    <n v="1260"/>
    <n v="0"/>
    <n v="63520"/>
    <n v="81280"/>
    <n v="0"/>
    <n v="0"/>
    <n v="81280"/>
    <n v="0"/>
    <n v="59000"/>
    <n v="0"/>
    <n v="0"/>
    <n v="59000"/>
    <n v="0"/>
    <n v="0"/>
    <n v="59000"/>
    <n v="1"/>
    <n v="478"/>
    <n v="1.23"/>
    <n v="0.75"/>
    <n v="0.75"/>
    <m/>
    <n v="53.75"/>
    <n v="16784.509999999998"/>
    <n v="7.78"/>
    <n v="0"/>
    <n v="0"/>
    <n v="61.26"/>
    <n v="45.17"/>
    <n v="0"/>
    <n v="42.83"/>
    <n v="100"/>
    <n v="11.7"/>
    <n v="5"/>
    <n v="250.66"/>
    <n v="21.5"/>
    <n v="31.45"/>
    <n v="197.9"/>
    <n v="99.2"/>
    <n v="57.47"/>
    <n v="21.4"/>
    <n v="1.23"/>
    <n v="124.58"/>
    <n v="54.83"/>
    <n v="0"/>
    <n v="163.22999999999999"/>
    <n v="46.01"/>
    <n v="87.74"/>
    <n v="0"/>
    <n v="0"/>
    <n v="28.19"/>
    <n v="53.75"/>
    <n v="40.119999999999997"/>
    <n v="6.13"/>
    <n v="0"/>
    <n v="97.6"/>
    <n v="0"/>
    <n v="2.4"/>
    <n v="100"/>
    <n v="0"/>
    <n v="2.9"/>
    <n v="42.83"/>
    <n v="57.47"/>
    <n v="2.09"/>
    <n v="45.17"/>
    <n v="13.73"/>
    <n v="318.02"/>
    <n v="54.83"/>
    <n v="11.7"/>
    <n v="87"/>
    <n v="75.86"/>
    <n v="40.61"/>
    <n v="0"/>
    <m/>
    <n v="0"/>
    <m/>
    <m/>
    <m/>
    <m/>
    <m/>
    <m/>
    <m/>
    <m/>
    <m/>
    <m/>
    <n v="62.77"/>
    <n v="250.66"/>
  </r>
  <r>
    <n v="510719"/>
    <s v="Ribeirãozinho"/>
    <s v="MT"/>
    <x v="12"/>
    <n v="51071911"/>
    <s v="Prefeitura Municipal de Ribeirãozinho"/>
    <s v="PMR"/>
    <s v="Local"/>
    <s v="Água e Esgoto"/>
    <s v="Administração pública direta"/>
    <n v="1"/>
    <n v="1"/>
    <n v="1554"/>
    <n v="1554"/>
    <n v="2199"/>
    <n v="2199"/>
    <m/>
    <m/>
    <m/>
    <n v="1"/>
    <n v="1"/>
    <n v="1"/>
    <n v="1"/>
    <n v="0"/>
    <m/>
    <m/>
    <m/>
    <m/>
    <m/>
    <m/>
    <m/>
    <m/>
    <m/>
    <n v="1681"/>
    <n v="2194"/>
    <n v="820"/>
    <n v="795"/>
    <n v="820"/>
    <n v="795"/>
    <n v="67"/>
    <n v="67"/>
    <n v="19.55"/>
    <n v="14"/>
    <n v="366"/>
    <n v="0"/>
    <n v="0"/>
    <n v="350"/>
    <n v="350"/>
    <n v="0"/>
    <n v="820"/>
    <n v="795"/>
    <n v="67"/>
    <n v="67"/>
    <n v="366"/>
    <m/>
    <n v="0"/>
    <n v="0"/>
    <n v="0"/>
    <n v="0"/>
    <n v="898"/>
    <n v="886"/>
    <n v="67"/>
    <n v="67"/>
    <n v="0"/>
    <n v="127"/>
    <n v="1554"/>
    <n v="2067"/>
    <n v="0"/>
    <m/>
    <m/>
    <m/>
    <m/>
    <m/>
    <m/>
    <m/>
    <m/>
    <m/>
    <m/>
    <m/>
    <m/>
    <m/>
    <n v="900"/>
    <n v="886"/>
    <n v="302"/>
    <n v="302"/>
    <n v="302"/>
    <n v="302"/>
    <n v="10.29"/>
    <n v="7"/>
    <n v="94"/>
    <n v="94"/>
    <n v="0"/>
    <n v="302"/>
    <n v="302"/>
    <n v="302"/>
    <n v="302"/>
    <n v="0"/>
    <n v="0"/>
    <n v="0"/>
    <n v="0"/>
    <n v="0"/>
    <n v="900"/>
    <n v="886"/>
    <n v="0"/>
    <n v="91454.56"/>
    <n v="91454.56"/>
    <n v="0"/>
    <n v="1135.42"/>
    <n v="92589.98"/>
    <n v="91454.56"/>
    <n v="0"/>
    <n v="9499.59"/>
    <n v="9869"/>
    <n v="42000"/>
    <n v="7852.5"/>
    <n v="64288.27"/>
    <n v="31083"/>
    <n v="148333.89000000001"/>
    <n v="0"/>
    <n v="148333.89000000001"/>
    <n v="0"/>
    <n v="0"/>
    <n v="0"/>
    <n v="0"/>
    <n v="0"/>
    <n v="102923"/>
    <n v="37591.050000000003"/>
    <n v="0"/>
    <n v="2"/>
    <n v="4"/>
    <n v="3110.12"/>
    <n v="0"/>
    <n v="140514.04999999999"/>
    <n v="0"/>
    <n v="0"/>
    <n v="140514.04999999999"/>
    <n v="0"/>
    <n v="0"/>
    <n v="0"/>
    <n v="0"/>
    <n v="0"/>
    <n v="0"/>
    <m/>
    <m/>
    <m/>
    <m/>
    <m/>
    <m/>
    <m/>
    <m/>
    <n v="0"/>
    <n v="192923"/>
    <n v="0"/>
    <n v="0"/>
    <n v="192923"/>
    <n v="0"/>
    <n v="0"/>
    <n v="192923"/>
    <n v="1"/>
    <n v="369.83"/>
    <n v="0.42"/>
    <n v="0.26"/>
    <n v="0.26"/>
    <m/>
    <n v="49.27"/>
    <n v="14000"/>
    <n v="8.3000000000000007"/>
    <n v="0"/>
    <n v="0"/>
    <n v="61.65"/>
    <n v="4.37"/>
    <n v="0"/>
    <n v="26.86"/>
    <n v="100"/>
    <n v="36.1"/>
    <n v="5"/>
    <n v="212.54"/>
    <n v="18.8"/>
    <n v="28.63"/>
    <n v="494.9"/>
    <n v="100"/>
    <n v="57.92"/>
    <n v="37.700000000000003"/>
    <n v="0.42"/>
    <n v="133.69"/>
    <n v="95.63"/>
    <n v="1.23"/>
    <n v="162.19"/>
    <n v="45.92"/>
    <n v="79.91"/>
    <n v="0"/>
    <n v="3.4"/>
    <n v="28.31"/>
    <n v="49.27"/>
    <n v="43.34"/>
    <n v="5.29"/>
    <n v="2.1"/>
    <n v="98.77"/>
    <n v="0"/>
    <n v="1.23"/>
    <n v="100"/>
    <n v="0"/>
    <n v="3.72"/>
    <n v="26.86"/>
    <n v="57.92"/>
    <n v="2.7"/>
    <n v="4.37"/>
    <n v="2.61"/>
    <n v="54.29"/>
    <n v="95.63"/>
    <n v="36.1"/>
    <n v="37"/>
    <n v="76.44"/>
    <n v="40.93"/>
    <n v="0"/>
    <m/>
    <n v="0"/>
    <m/>
    <m/>
    <m/>
    <m/>
    <m/>
    <m/>
    <m/>
    <m/>
    <m/>
    <m/>
    <n v="61.65"/>
    <n v="212.54"/>
  </r>
  <r>
    <n v="510719"/>
    <s v="Ribeirãozinho"/>
    <s v="MT"/>
    <x v="13"/>
    <n v="51071911"/>
    <s v="Prefeitura Municipal de Ribeirãozinho"/>
    <s v="PMR"/>
    <s v="Local"/>
    <s v="Água e Esgoto"/>
    <s v="Administração pública direta"/>
    <n v="1"/>
    <n v="1"/>
    <n v="1559"/>
    <n v="1559"/>
    <n v="2194"/>
    <n v="2194"/>
    <m/>
    <m/>
    <m/>
    <n v="1"/>
    <n v="1"/>
    <n v="1"/>
    <n v="1"/>
    <n v="0"/>
    <m/>
    <m/>
    <m/>
    <m/>
    <m/>
    <m/>
    <m/>
    <m/>
    <m/>
    <n v="2194"/>
    <n v="2323"/>
    <n v="795"/>
    <n v="839"/>
    <n v="795"/>
    <n v="839"/>
    <n v="67"/>
    <n v="67"/>
    <n v="14"/>
    <n v="11.2"/>
    <n v="263"/>
    <n v="0"/>
    <m/>
    <n v="263"/>
    <n v="263"/>
    <n v="0"/>
    <n v="795"/>
    <n v="827"/>
    <n v="67"/>
    <n v="67"/>
    <n v="263"/>
    <m/>
    <n v="0"/>
    <n v="0"/>
    <n v="0"/>
    <m/>
    <n v="886"/>
    <n v="867"/>
    <n v="67"/>
    <n v="67"/>
    <n v="0"/>
    <n v="129"/>
    <n v="2067"/>
    <n v="2194"/>
    <n v="0"/>
    <m/>
    <m/>
    <m/>
    <m/>
    <m/>
    <m/>
    <m/>
    <m/>
    <m/>
    <m/>
    <m/>
    <m/>
    <m/>
    <n v="886"/>
    <n v="867"/>
    <n v="302"/>
    <n v="300"/>
    <n v="302"/>
    <n v="300"/>
    <n v="7"/>
    <n v="7"/>
    <n v="94"/>
    <n v="94"/>
    <n v="0"/>
    <n v="302"/>
    <n v="300"/>
    <n v="302"/>
    <n v="300"/>
    <n v="0"/>
    <n v="0"/>
    <n v="0"/>
    <n v="0"/>
    <n v="0"/>
    <n v="886"/>
    <n v="867"/>
    <n v="0"/>
    <n v="75896"/>
    <n v="75896"/>
    <n v="0"/>
    <n v="0"/>
    <n v="75896"/>
    <n v="75896"/>
    <n v="0"/>
    <n v="9869"/>
    <n v="19643.43"/>
    <n v="62230"/>
    <n v="12058"/>
    <n v="63836"/>
    <n v="13490"/>
    <n v="151614"/>
    <n v="0"/>
    <n v="151614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"/>
    <n v="274.25"/>
    <n v="0.57999999999999996"/>
    <n v="0.28999999999999998"/>
    <n v="0.28999999999999998"/>
    <m/>
    <n v="49.94"/>
    <n v="15557.5"/>
    <n v="8.43"/>
    <m/>
    <n v="0"/>
    <n v="50.06"/>
    <n v="0"/>
    <m/>
    <n v="35.74"/>
    <n v="100"/>
    <n v="27.5"/>
    <n v="5"/>
    <n v="225.39"/>
    <n v="15.8"/>
    <n v="23.18"/>
    <n v="328.4"/>
    <n v="100"/>
    <n v="56.83"/>
    <n v="27.5"/>
    <n v="0.57999999999999996"/>
    <n v="138.21"/>
    <n v="100"/>
    <n v="0"/>
    <n v="199.77"/>
    <n v="81.99"/>
    <n v="99.77"/>
    <n v="0"/>
    <n v="0"/>
    <n v="41.05"/>
    <n v="49.94"/>
    <n v="42.1"/>
    <n v="7.95"/>
    <n v="0"/>
    <n v="100"/>
    <n v="0"/>
    <n v="0"/>
    <n v="100"/>
    <m/>
    <n v="5.03"/>
    <n v="35.74"/>
    <n v="56.83"/>
    <n v="3.65"/>
    <n v="0"/>
    <n v="0"/>
    <n v="0"/>
    <n v="100"/>
    <n v="27.5"/>
    <n v="47"/>
    <n v="100"/>
    <n v="40.380000000000003"/>
    <n v="0"/>
    <m/>
    <n v="0"/>
    <m/>
    <m/>
    <m/>
    <m/>
    <m/>
    <m/>
    <m/>
    <m/>
    <m/>
    <m/>
    <n v="50.06"/>
    <n v="225.39"/>
  </r>
  <r>
    <n v="510719"/>
    <s v="Ribeirãozinho"/>
    <s v="MT"/>
    <x v="14"/>
    <n v="51071911"/>
    <s v="Prefeitura Municipal de Ribeirãozinho"/>
    <s v="PMR"/>
    <s v="Local"/>
    <s v="Água e Esgoto"/>
    <s v="Administração pública direta"/>
    <n v="1"/>
    <n v="1"/>
    <n v="1546"/>
    <n v="1546"/>
    <n v="2176"/>
    <n v="2176"/>
    <m/>
    <m/>
    <m/>
    <n v="1"/>
    <n v="1"/>
    <n v="1"/>
    <n v="1"/>
    <n v="0"/>
    <m/>
    <m/>
    <m/>
    <m/>
    <m/>
    <m/>
    <m/>
    <m/>
    <m/>
    <n v="2323"/>
    <n v="2477"/>
    <n v="839"/>
    <n v="837"/>
    <n v="839"/>
    <n v="838"/>
    <n v="67"/>
    <n v="67"/>
    <n v="11.2"/>
    <n v="11.2"/>
    <n v="262.8"/>
    <n v="0"/>
    <m/>
    <n v="262.8"/>
    <n v="262.8"/>
    <n v="0"/>
    <n v="827"/>
    <n v="827"/>
    <n v="67"/>
    <n v="67"/>
    <n v="262.8"/>
    <m/>
    <n v="0"/>
    <n v="0"/>
    <n v="0"/>
    <m/>
    <n v="867"/>
    <n v="854"/>
    <n v="67"/>
    <n v="67"/>
    <n v="0"/>
    <n v="127"/>
    <n v="2194"/>
    <n v="2350"/>
    <n v="0"/>
    <m/>
    <m/>
    <m/>
    <m/>
    <m/>
    <m/>
    <m/>
    <m/>
    <m/>
    <m/>
    <m/>
    <m/>
    <m/>
    <n v="867"/>
    <n v="879"/>
    <n v="300"/>
    <n v="293"/>
    <n v="300"/>
    <n v="293"/>
    <n v="7"/>
    <n v="6.5"/>
    <n v="93.97"/>
    <n v="93.97"/>
    <n v="0"/>
    <n v="300"/>
    <n v="293"/>
    <n v="300"/>
    <n v="293"/>
    <n v="0"/>
    <n v="0"/>
    <n v="0"/>
    <m/>
    <n v="0"/>
    <n v="867"/>
    <n v="879"/>
    <n v="0"/>
    <n v="76293.94"/>
    <n v="76293.94"/>
    <n v="0"/>
    <n v="0"/>
    <n v="76293.94"/>
    <n v="76293.94"/>
    <n v="0"/>
    <n v="19643.43"/>
    <n v="87.07"/>
    <n v="21600"/>
    <n v="19915.89"/>
    <n v="73046.539999999994"/>
    <n v="31173.65"/>
    <n v="145736.07999999999"/>
    <n v="0"/>
    <n v="145736.07999999999"/>
    <n v="0"/>
    <n v="0"/>
    <n v="0"/>
    <n v="0"/>
    <n v="0"/>
    <n v="0"/>
    <n v="0"/>
    <n v="0"/>
    <n v="2"/>
    <n v="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n v="1"/>
    <n v="378.33"/>
    <n v="0.55000000000000004"/>
    <n v="0.28999999999999998"/>
    <n v="0.28999999999999998"/>
    <m/>
    <n v="36.21"/>
    <n v="7200"/>
    <n v="8"/>
    <m/>
    <n v="0"/>
    <n v="52.35"/>
    <n v="0"/>
    <m/>
    <n v="35.76"/>
    <n v="100"/>
    <n v="26.1"/>
    <n v="7"/>
    <n v="154.85"/>
    <n v="13"/>
    <n v="21.92"/>
    <n v="300"/>
    <n v="100"/>
    <n v="56.08"/>
    <n v="26.1"/>
    <n v="0.55000000000000004"/>
    <n v="128.4"/>
    <n v="100"/>
    <n v="0"/>
    <n v="191.02"/>
    <n v="28.31"/>
    <n v="69.17"/>
    <n v="0"/>
    <n v="0"/>
    <n v="14.82"/>
    <n v="36.21"/>
    <n v="50.12"/>
    <n v="13.67"/>
    <n v="0"/>
    <n v="100"/>
    <n v="0"/>
    <n v="0"/>
    <n v="98.63"/>
    <m/>
    <n v="3.58"/>
    <n v="35.76"/>
    <n v="56.08"/>
    <n v="2.64"/>
    <n v="0"/>
    <n v="0"/>
    <n v="0"/>
    <n v="100"/>
    <n v="26.1"/>
    <n v="93"/>
    <n v="100"/>
    <n v="39.840000000000003"/>
    <n v="0"/>
    <m/>
    <n v="0"/>
    <m/>
    <m/>
    <m/>
    <m/>
    <m/>
    <m/>
    <m/>
    <m/>
    <m/>
    <m/>
    <n v="52.35"/>
    <n v="154.78"/>
  </r>
  <r>
    <n v="510719"/>
    <s v="Ribeirãozinho"/>
    <s v="MT"/>
    <x v="15"/>
    <n v="51071911"/>
    <s v="Prefeitura Municipal de Ribeirãozinho"/>
    <s v="PMR"/>
    <s v="Local"/>
    <s v="Água e Esgoto"/>
    <s v="Administração pública direta"/>
    <n v="1"/>
    <n v="1"/>
    <n v="1497"/>
    <n v="1497"/>
    <n v="2107"/>
    <n v="2107"/>
    <m/>
    <m/>
    <m/>
    <n v="1"/>
    <n v="1"/>
    <n v="1"/>
    <n v="1"/>
    <n v="0"/>
    <m/>
    <m/>
    <m/>
    <m/>
    <m/>
    <m/>
    <m/>
    <m/>
    <m/>
    <n v="2477"/>
    <n v="2442"/>
    <n v="837"/>
    <n v="815"/>
    <n v="838"/>
    <n v="820"/>
    <n v="67"/>
    <n v="67"/>
    <n v="11.2"/>
    <n v="11.2"/>
    <n v="120.3"/>
    <n v="0"/>
    <n v="0"/>
    <n v="120.3"/>
    <n v="120.3"/>
    <n v="0"/>
    <n v="827"/>
    <n v="820"/>
    <n v="67"/>
    <n v="67"/>
    <n v="120.3"/>
    <m/>
    <n v="0"/>
    <n v="0"/>
    <n v="0"/>
    <n v="0"/>
    <n v="854"/>
    <n v="832"/>
    <n v="67"/>
    <n v="67"/>
    <n v="0"/>
    <n v="127"/>
    <n v="2350"/>
    <n v="2315"/>
    <n v="0"/>
    <n v="87.45"/>
    <m/>
    <m/>
    <m/>
    <m/>
    <m/>
    <m/>
    <m/>
    <m/>
    <m/>
    <m/>
    <m/>
    <m/>
    <n v="879"/>
    <n v="711"/>
    <n v="293"/>
    <n v="237"/>
    <n v="293"/>
    <n v="237"/>
    <n v="6.5"/>
    <n v="6.5"/>
    <n v="33.42"/>
    <n v="33.42"/>
    <n v="0"/>
    <n v="293"/>
    <n v="237"/>
    <n v="293"/>
    <n v="237"/>
    <n v="0"/>
    <n v="0"/>
    <n v="0"/>
    <m/>
    <n v="0"/>
    <n v="879"/>
    <n v="711"/>
    <n v="0"/>
    <n v="104558.83"/>
    <n v="104558.83"/>
    <n v="0"/>
    <n v="0"/>
    <n v="104558.83"/>
    <n v="104471.76"/>
    <n v="0"/>
    <n v="87.07"/>
    <n v="8792.69"/>
    <n v="34800"/>
    <n v="6430"/>
    <n v="64280.26"/>
    <n v="21315.35"/>
    <n v="126825.61"/>
    <n v="0"/>
    <n v="126825.61"/>
    <n v="0"/>
    <n v="0"/>
    <n v="0"/>
    <n v="0"/>
    <n v="0"/>
    <n v="0"/>
    <n v="0"/>
    <n v="0"/>
    <n v="4"/>
    <n v="4"/>
    <n v="0"/>
    <n v="0"/>
    <n v="0"/>
    <n v="0"/>
    <n v="0"/>
    <n v="0"/>
    <n v="0"/>
    <n v="0"/>
    <n v="0"/>
    <m/>
    <n v="0"/>
    <n v="0"/>
    <m/>
    <m/>
    <m/>
    <m/>
    <m/>
    <m/>
    <m/>
    <m/>
    <m/>
    <m/>
    <m/>
    <m/>
    <m/>
    <m/>
    <m/>
    <m/>
    <n v="1"/>
    <n v="273.5"/>
    <n v="1.05"/>
    <n v="0.87"/>
    <n v="0.87"/>
    <m/>
    <n v="44.25"/>
    <n v="8700"/>
    <n v="8.11"/>
    <n v="0"/>
    <n v="0"/>
    <n v="82.44"/>
    <n v="0"/>
    <n v="0"/>
    <n v="27.78"/>
    <n v="100"/>
    <n v="12"/>
    <n v="6"/>
    <n v="182.33"/>
    <n v="13.2"/>
    <n v="24.53"/>
    <n v="134"/>
    <n v="100"/>
    <n v="58.72"/>
    <n v="12"/>
    <n v="1.05"/>
    <n v="115.93"/>
    <n v="100"/>
    <n v="0.08"/>
    <n v="121.3"/>
    <n v="33.28"/>
    <n v="53.67"/>
    <n v="0"/>
    <n v="0"/>
    <n v="27.44"/>
    <n v="44.25"/>
    <n v="50.68"/>
    <n v="5.07"/>
    <n v="0"/>
    <n v="100"/>
    <n v="0"/>
    <n v="0"/>
    <n v="99.34"/>
    <n v="0"/>
    <n v="4.84"/>
    <n v="27.78"/>
    <n v="58.72"/>
    <n v="3.67"/>
    <n v="0"/>
    <n v="0"/>
    <n v="0"/>
    <n v="100"/>
    <n v="12"/>
    <n v="0"/>
    <n v="100"/>
    <n v="41.72"/>
    <n v="0"/>
    <n v="0.73"/>
    <n v="0"/>
    <n v="0.74"/>
    <m/>
    <m/>
    <m/>
    <m/>
    <m/>
    <m/>
    <m/>
    <m/>
    <m/>
    <n v="82.37"/>
    <n v="169.15"/>
  </r>
  <r>
    <n v="510719"/>
    <s v="Ribeirãozinho"/>
    <s v="MT"/>
    <x v="16"/>
    <n v="51071911"/>
    <s v="Prefeitura Municipal de Ribeirãozinho"/>
    <s v="PMR"/>
    <s v="Local"/>
    <s v="Água e Esgoto"/>
    <s v="Administração pública direta"/>
    <n v="1"/>
    <n v="1"/>
    <n v="1629"/>
    <n v="1629"/>
    <n v="2388"/>
    <n v="2388"/>
    <m/>
    <m/>
    <m/>
    <n v="1"/>
    <n v="1"/>
    <n v="1"/>
    <n v="1"/>
    <n v="0"/>
    <m/>
    <m/>
    <m/>
    <m/>
    <m/>
    <m/>
    <m/>
    <m/>
    <m/>
    <n v="2442"/>
    <n v="2336"/>
    <n v="815"/>
    <n v="784"/>
    <n v="820"/>
    <n v="789"/>
    <n v="67"/>
    <n v="67"/>
    <n v="11.2"/>
    <n v="11.2"/>
    <n v="120.3"/>
    <n v="0"/>
    <m/>
    <n v="120.3"/>
    <n v="120.3"/>
    <n v="0"/>
    <n v="820"/>
    <n v="784"/>
    <n v="67"/>
    <n v="67"/>
    <n v="120.3"/>
    <m/>
    <n v="0"/>
    <n v="0"/>
    <n v="0"/>
    <m/>
    <n v="832"/>
    <n v="816"/>
    <n v="67"/>
    <n v="67"/>
    <n v="0"/>
    <n v="127"/>
    <n v="2315"/>
    <n v="2209"/>
    <n v="0"/>
    <n v="85.1"/>
    <m/>
    <m/>
    <m/>
    <m/>
    <m/>
    <m/>
    <m/>
    <m/>
    <m/>
    <m/>
    <m/>
    <m/>
    <n v="711"/>
    <n v="711"/>
    <n v="237"/>
    <n v="237"/>
    <n v="237"/>
    <n v="237"/>
    <n v="6.5"/>
    <n v="6.5"/>
    <n v="29.3"/>
    <n v="29.3"/>
    <n v="0"/>
    <n v="237"/>
    <n v="237"/>
    <n v="237"/>
    <n v="237"/>
    <m/>
    <m/>
    <m/>
    <m/>
    <n v="0"/>
    <n v="711"/>
    <n v="711"/>
    <n v="0"/>
    <n v="97879.06"/>
    <n v="97879.06"/>
    <n v="0"/>
    <n v="0"/>
    <n v="97879.06"/>
    <n v="89086.37"/>
    <n v="0"/>
    <n v="8792.69"/>
    <n v="18480"/>
    <n v="22902"/>
    <n v="3525"/>
    <n v="51129.61"/>
    <n v="20618.96"/>
    <n v="98175.57"/>
    <n v="0"/>
    <n v="98175.57"/>
    <n v="0"/>
    <n v="0"/>
    <n v="0"/>
    <n v="0"/>
    <n v="0"/>
    <n v="2100"/>
    <n v="91360.45"/>
    <n v="0"/>
    <n v="4"/>
    <n v="4"/>
    <n v="0"/>
    <n v="0"/>
    <n v="2100"/>
    <n v="0"/>
    <n v="91360.45"/>
    <n v="93460.45"/>
    <n v="0"/>
    <n v="0"/>
    <n v="0"/>
    <m/>
    <m/>
    <m/>
    <m/>
    <m/>
    <m/>
    <m/>
    <m/>
    <m/>
    <m/>
    <m/>
    <m/>
    <m/>
    <m/>
    <m/>
    <m/>
    <m/>
    <m/>
    <m/>
    <n v="1"/>
    <n v="260.37"/>
    <n v="0.81"/>
    <n v="0.81"/>
    <n v="0.81"/>
    <m/>
    <n v="44.32"/>
    <n v="5725.5"/>
    <n v="8.3800000000000008"/>
    <m/>
    <n v="0"/>
    <n v="99.69"/>
    <n v="0"/>
    <m/>
    <n v="24.35"/>
    <n v="100"/>
    <n v="12.5"/>
    <n v="8"/>
    <n v="130.18"/>
    <n v="13.6"/>
    <n v="27.42"/>
    <n v="138"/>
    <n v="100"/>
    <n v="43.64"/>
    <n v="12.5"/>
    <n v="0.81"/>
    <n v="94.26"/>
    <n v="100"/>
    <n v="8.98"/>
    <n v="100.3"/>
    <n v="23.39"/>
    <n v="44.46"/>
    <n v="0"/>
    <n v="0"/>
    <n v="23.32"/>
    <n v="44.32"/>
    <n v="52.07"/>
    <n v="3.59"/>
    <n v="0"/>
    <n v="100"/>
    <n v="0"/>
    <n v="0"/>
    <n v="99.68"/>
    <m/>
    <n v="5"/>
    <n v="24.35"/>
    <n v="43.64"/>
    <n v="3.85"/>
    <n v="0"/>
    <n v="0"/>
    <n v="0"/>
    <n v="100"/>
    <n v="12.5"/>
    <n v="32"/>
    <n v="100"/>
    <n v="29.77"/>
    <n v="0"/>
    <n v="0.7"/>
    <n v="0"/>
    <n v="0.6"/>
    <m/>
    <m/>
    <m/>
    <m/>
    <m/>
    <m/>
    <m/>
    <m/>
    <m/>
    <n v="90.74"/>
    <n v="136.35"/>
  </r>
  <r>
    <n v="510719"/>
    <s v="Ribeirãozinho"/>
    <s v="MT"/>
    <x v="17"/>
    <n v="51071911"/>
    <s v="Prefeitura Municipal de Ribeirãozinho"/>
    <s v="PMR"/>
    <s v="Local"/>
    <s v="Água e Esgoto"/>
    <s v="Administração pública direta"/>
    <n v="1"/>
    <n v="1"/>
    <n v="1587"/>
    <n v="1587"/>
    <n v="2326"/>
    <n v="2326"/>
    <m/>
    <m/>
    <m/>
    <n v="1"/>
    <n v="1"/>
    <n v="1"/>
    <n v="1"/>
    <n v="0"/>
    <m/>
    <m/>
    <m/>
    <m/>
    <m/>
    <m/>
    <m/>
    <m/>
    <m/>
    <n v="2336"/>
    <n v="2003"/>
    <n v="784"/>
    <n v="532"/>
    <n v="789"/>
    <n v="545"/>
    <n v="67"/>
    <n v="0"/>
    <n v="11.2"/>
    <n v="10.7"/>
    <n v="113.7"/>
    <n v="0"/>
    <n v="0"/>
    <n v="113.7"/>
    <n v="113.7"/>
    <n v="0"/>
    <n v="784"/>
    <n v="532"/>
    <n v="67"/>
    <n v="0"/>
    <n v="113.7"/>
    <m/>
    <n v="0"/>
    <n v="0"/>
    <n v="0"/>
    <n v="0"/>
    <n v="816"/>
    <n v="557"/>
    <n v="67"/>
    <n v="0"/>
    <n v="0"/>
    <n v="120"/>
    <n v="2209"/>
    <n v="1883"/>
    <n v="0"/>
    <n v="78.8"/>
    <m/>
    <m/>
    <m/>
    <m/>
    <m/>
    <m/>
    <m/>
    <m/>
    <m/>
    <m/>
    <m/>
    <m/>
    <n v="711"/>
    <n v="234"/>
    <n v="237"/>
    <n v="0"/>
    <n v="237"/>
    <n v="0"/>
    <n v="6.5"/>
    <n v="5.6"/>
    <n v="29.3"/>
    <n v="29.3"/>
    <n v="0"/>
    <n v="237"/>
    <n v="0"/>
    <n v="237"/>
    <n v="150"/>
    <m/>
    <m/>
    <m/>
    <m/>
    <n v="0"/>
    <n v="711"/>
    <n v="234"/>
    <n v="0"/>
    <n v="80003.06"/>
    <n v="80003.06"/>
    <n v="0"/>
    <n v="0"/>
    <n v="80003.06"/>
    <n v="61523"/>
    <n v="0"/>
    <n v="18480"/>
    <n v="22950"/>
    <n v="22902"/>
    <n v="5002"/>
    <n v="28072"/>
    <n v="14730"/>
    <n v="70706"/>
    <n v="0"/>
    <n v="70706"/>
    <n v="0"/>
    <n v="0"/>
    <n v="0"/>
    <n v="0"/>
    <n v="0"/>
    <n v="18000"/>
    <n v="317872"/>
    <n v="0"/>
    <n v="4"/>
    <n v="4"/>
    <n v="0"/>
    <n v="0"/>
    <n v="18000"/>
    <n v="0"/>
    <n v="317872"/>
    <n v="335872"/>
    <n v="0"/>
    <n v="0"/>
    <n v="0"/>
    <m/>
    <m/>
    <m/>
    <m/>
    <m/>
    <m/>
    <m/>
    <m/>
    <m/>
    <m/>
    <m/>
    <m/>
    <m/>
    <m/>
    <m/>
    <m/>
    <m/>
    <m/>
    <m/>
    <n v="1.01"/>
    <n v="196.37"/>
    <n v="0.62"/>
    <n v="0.7"/>
    <n v="0.7"/>
    <m/>
    <n v="53.22"/>
    <n v="5725.5"/>
    <n v="5.09"/>
    <n v="0"/>
    <n v="0"/>
    <n v="113.14"/>
    <n v="0"/>
    <n v="0"/>
    <n v="25.76"/>
    <n v="100"/>
    <n v="14.2"/>
    <n v="7"/>
    <n v="119.5"/>
    <n v="16"/>
    <n v="31.26"/>
    <n v="143.6"/>
    <n v="100"/>
    <n v="44.8"/>
    <n v="14.2"/>
    <n v="0.62"/>
    <n v="90.01"/>
    <n v="100"/>
    <n v="23.09"/>
    <n v="88.37"/>
    <n v="28.62"/>
    <n v="47.03"/>
    <n v="0"/>
    <n v="0"/>
    <n v="32.39"/>
    <n v="53.22"/>
    <n v="39.700000000000003"/>
    <n v="7.07"/>
    <n v="0"/>
    <n v="100"/>
    <n v="0"/>
    <n v="0"/>
    <n v="98.65"/>
    <n v="0"/>
    <n v="6.07"/>
    <n v="25.76"/>
    <n v="44.8"/>
    <n v="5.15"/>
    <n v="0"/>
    <n v="0"/>
    <n v="0"/>
    <n v="100"/>
    <n v="14.2"/>
    <n v="83"/>
    <n v="100"/>
    <n v="30.56"/>
    <n v="0"/>
    <n v="0.69"/>
    <n v="0"/>
    <n v="0.35"/>
    <m/>
    <m/>
    <m/>
    <m/>
    <m/>
    <m/>
    <m/>
    <m/>
    <m/>
    <n v="87.01"/>
    <n v="118.14"/>
  </r>
  <r>
    <n v="510719"/>
    <s v="Ribeirãozinho"/>
    <s v="MT"/>
    <x v="18"/>
    <n v="51071911"/>
    <s v="Prefeitura Municipal de Ribeirãozinho"/>
    <s v="PMR"/>
    <s v="Local"/>
    <s v="Água e Esgoto"/>
    <s v="Administração pública direta"/>
    <n v="1"/>
    <n v="1"/>
    <n v="1544"/>
    <n v="1544"/>
    <n v="2263"/>
    <n v="2263"/>
    <m/>
    <m/>
    <m/>
    <n v="1"/>
    <n v="1"/>
    <n v="1"/>
    <n v="1"/>
    <n v="0"/>
    <m/>
    <m/>
    <m/>
    <m/>
    <m/>
    <m/>
    <m/>
    <m/>
    <m/>
    <n v="2003"/>
    <n v="1777"/>
    <n v="532"/>
    <n v="485"/>
    <n v="545"/>
    <n v="495"/>
    <n v="0"/>
    <n v="0"/>
    <n v="10.7"/>
    <n v="10"/>
    <n v="97"/>
    <n v="0"/>
    <n v="0"/>
    <n v="97"/>
    <n v="97"/>
    <n v="0"/>
    <n v="532"/>
    <n v="485"/>
    <n v="0"/>
    <n v="0"/>
    <n v="97"/>
    <m/>
    <n v="0"/>
    <n v="0"/>
    <n v="0"/>
    <n v="0"/>
    <n v="557"/>
    <n v="485"/>
    <n v="0"/>
    <n v="0"/>
    <n v="0"/>
    <n v="100"/>
    <n v="1883"/>
    <n v="1677"/>
    <n v="0"/>
    <n v="74.27"/>
    <m/>
    <m/>
    <m/>
    <m/>
    <m/>
    <m/>
    <m/>
    <m/>
    <m/>
    <m/>
    <m/>
    <m/>
    <n v="234"/>
    <n v="202"/>
    <n v="0"/>
    <n v="0"/>
    <n v="0"/>
    <n v="0"/>
    <n v="5.6"/>
    <n v="5.6"/>
    <n v="0"/>
    <n v="0"/>
    <n v="0"/>
    <n v="0"/>
    <n v="0"/>
    <n v="150"/>
    <n v="150"/>
    <m/>
    <m/>
    <m/>
    <m/>
    <n v="0"/>
    <n v="234"/>
    <n v="202"/>
    <n v="0"/>
    <n v="53840"/>
    <n v="53840"/>
    <n v="0"/>
    <n v="0"/>
    <n v="53840"/>
    <n v="30880"/>
    <n v="0"/>
    <n v="22950"/>
    <n v="10280"/>
    <n v="21902.400000000001"/>
    <n v="2880"/>
    <n v="19200"/>
    <n v="12612.5"/>
    <n v="56594.9"/>
    <n v="0"/>
    <n v="56594.9"/>
    <n v="0"/>
    <n v="0"/>
    <n v="0"/>
    <n v="0"/>
    <n v="0"/>
    <n v="15000"/>
    <n v="0"/>
    <n v="0"/>
    <n v="4"/>
    <n v="3"/>
    <n v="0"/>
    <n v="0"/>
    <n v="15000"/>
    <n v="0"/>
    <n v="0"/>
    <n v="15000"/>
    <n v="0"/>
    <n v="0"/>
    <n v="0"/>
    <m/>
    <m/>
    <m/>
    <m/>
    <m/>
    <m/>
    <m/>
    <m/>
    <m/>
    <m/>
    <m/>
    <m/>
    <m/>
    <m/>
    <m/>
    <m/>
    <m/>
    <m/>
    <m/>
    <n v="1.02"/>
    <n v="148.57"/>
    <n v="0.57999999999999996"/>
    <n v="0.55000000000000004"/>
    <n v="0.55000000000000004"/>
    <m/>
    <n v="60.98"/>
    <n v="6257.82"/>
    <n v="0"/>
    <n v="0"/>
    <n v="0"/>
    <n v="95.13"/>
    <n v="0"/>
    <m/>
    <n v="0"/>
    <m/>
    <n v="15.5"/>
    <n v="6"/>
    <n v="94.28"/>
    <n v="19.899999999999999"/>
    <n v="37.33"/>
    <n v="140.6"/>
    <n v="100"/>
    <n v="15.15"/>
    <n v="15.5"/>
    <n v="0.57999999999999996"/>
    <n v="108.83"/>
    <n v="100"/>
    <n v="42.64"/>
    <n v="105.11"/>
    <n v="40.68"/>
    <n v="64.099999999999994"/>
    <n v="0"/>
    <n v="0"/>
    <n v="38.700000000000003"/>
    <n v="60.98"/>
    <n v="33.92"/>
    <n v="5.08"/>
    <n v="0"/>
    <n v="100"/>
    <n v="0"/>
    <n v="0"/>
    <n v="97.78"/>
    <n v="0"/>
    <n v="6.88"/>
    <n v="0"/>
    <n v="15.15"/>
    <n v="6.88"/>
    <n v="0"/>
    <n v="0"/>
    <n v="0"/>
    <n v="100"/>
    <n v="15.5"/>
    <n v="153"/>
    <n v="88.51"/>
    <n v="10.34"/>
    <n v="0"/>
    <n v="0.76"/>
    <m/>
    <n v="0.25"/>
    <m/>
    <m/>
    <m/>
    <m/>
    <m/>
    <m/>
    <m/>
    <m/>
    <m/>
    <n v="54.56"/>
    <n v="92.19"/>
  </r>
  <r>
    <n v="510760"/>
    <s v="Rondonópolis"/>
    <s v="MT"/>
    <x v="0"/>
    <n v="51076011"/>
    <s v="Serviço de Saneamento Ambiental de Rondonópolis"/>
    <s v="SANEAR"/>
    <s v="Local"/>
    <s v="Água e Esgoto"/>
    <s v="Autarquia"/>
    <n v="1"/>
    <n v="1"/>
    <m/>
    <m/>
    <n v="244911"/>
    <n v="244911"/>
    <m/>
    <m/>
    <m/>
    <n v="1"/>
    <n v="1"/>
    <n v="1"/>
    <n v="3"/>
    <n v="0"/>
    <m/>
    <m/>
    <m/>
    <m/>
    <m/>
    <m/>
    <m/>
    <m/>
    <m/>
    <n v="244911"/>
    <n v="239613"/>
    <n v="90783"/>
    <n v="81679"/>
    <n v="93457"/>
    <n v="89721"/>
    <n v="83763"/>
    <n v="80798"/>
    <n v="1701.73"/>
    <n v="1171.23"/>
    <n v="31733"/>
    <n v="11805"/>
    <n v="11894.8"/>
    <n v="11954.81"/>
    <n v="14721.96"/>
    <n v="31733"/>
    <n v="87267"/>
    <n v="83674"/>
    <n v="90162"/>
    <n v="86532"/>
    <n v="19928"/>
    <m/>
    <n v="0"/>
    <n v="0"/>
    <n v="0"/>
    <n v="10824.4"/>
    <n v="90797"/>
    <n v="87477"/>
    <n v="86629"/>
    <n v="83585"/>
    <m/>
    <m/>
    <m/>
    <n v="230483"/>
    <n v="0"/>
    <n v="21343.15"/>
    <m/>
    <m/>
    <m/>
    <m/>
    <m/>
    <m/>
    <m/>
    <m/>
    <m/>
    <m/>
    <m/>
    <m/>
    <n v="244911"/>
    <n v="230483"/>
    <n v="85675"/>
    <n v="82109"/>
    <n v="93915"/>
    <n v="89632"/>
    <n v="1593.8"/>
    <n v="785.03"/>
    <n v="9538.94"/>
    <n v="9081.81"/>
    <n v="13833.64"/>
    <n v="80971"/>
    <n v="76993"/>
    <n v="86212"/>
    <n v="82602"/>
    <n v="0"/>
    <n v="0"/>
    <n v="0"/>
    <n v="0"/>
    <m/>
    <m/>
    <n v="230483"/>
    <n v="4793.3999999999996"/>
    <n v="92765069.049999997"/>
    <n v="58482326.140000001"/>
    <n v="34282742.909999996"/>
    <n v="36684673.259999998"/>
    <n v="129449742.31"/>
    <n v="92765069.060000002"/>
    <n v="0"/>
    <m/>
    <m/>
    <n v="6052886.6600000001"/>
    <n v="2901906.31"/>
    <n v="21627015.890000001"/>
    <n v="34162795.210000001"/>
    <n v="75042596.030000001"/>
    <n v="0"/>
    <n v="77461300.060000002"/>
    <n v="632760.03"/>
    <n v="2418704.0299999998"/>
    <n v="0"/>
    <n v="1271234.42"/>
    <n v="0"/>
    <n v="6237527.0300000003"/>
    <n v="1565275.08"/>
    <n v="1572984.41"/>
    <n v="33"/>
    <n v="33"/>
    <n v="9026757.5399999991"/>
    <n v="0"/>
    <n v="5192935.5"/>
    <n v="4815611.05"/>
    <n v="0"/>
    <n v="10008546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556.44"/>
    <n v="2.71"/>
    <n v="3.25"/>
    <n v="3.97"/>
    <n v="2.48"/>
    <n v="51.92"/>
    <n v="183420.81"/>
    <n v="95.42"/>
    <n v="37.479999999999997"/>
    <n v="100"/>
    <n v="119.76"/>
    <n v="53.61"/>
    <n v="11.22"/>
    <n v="79.790000000000006"/>
    <n v="95.21"/>
    <n v="13.39"/>
    <n v="219.25"/>
    <n v="836.3"/>
    <n v="16.12"/>
    <n v="14.09"/>
    <n v="135.19999999999999"/>
    <m/>
    <m/>
    <n v="28.87"/>
    <n v="2.63"/>
    <n v="409.26"/>
    <n v="46.39"/>
    <n v="28.34"/>
    <n v="80.900000000000006"/>
    <n v="6.52"/>
    <n v="43.35"/>
    <n v="0"/>
    <n v="9.73"/>
    <n v="8.07"/>
    <n v="53.59"/>
    <n v="28.82"/>
    <n v="3.87"/>
    <n v="12.03"/>
    <n v="45.18"/>
    <n v="26.48"/>
    <n v="28.34"/>
    <n v="93.32"/>
    <n v="99.5"/>
    <n v="0.38"/>
    <n v="75.97"/>
    <m/>
    <n v="0.19"/>
    <n v="62.33"/>
    <n v="37.72"/>
    <n v="628.39"/>
    <n v="37.67"/>
    <n v="10.88"/>
    <m/>
    <n v="100"/>
    <n v="100"/>
    <n v="0"/>
    <n v="0.67"/>
    <n v="0.5"/>
    <n v="0.83"/>
    <m/>
    <m/>
    <m/>
    <m/>
    <m/>
    <m/>
    <m/>
    <m/>
    <m/>
    <n v="123.62"/>
    <n v="775.92"/>
  </r>
  <r>
    <n v="510760"/>
    <s v="Rondonópolis"/>
    <s v="MT"/>
    <x v="1"/>
    <n v="51076011"/>
    <s v="Serviço de Saneamento Ambiental de Rondonópolis"/>
    <s v="SANEAR"/>
    <s v="Local"/>
    <s v="Água e Esgoto"/>
    <s v="Autarquia"/>
    <n v="1"/>
    <n v="1"/>
    <n v="230483"/>
    <n v="230483"/>
    <n v="239613"/>
    <n v="239613"/>
    <m/>
    <m/>
    <m/>
    <n v="1"/>
    <n v="1"/>
    <n v="1"/>
    <n v="3"/>
    <n v="0"/>
    <m/>
    <m/>
    <m/>
    <m/>
    <m/>
    <m/>
    <m/>
    <m/>
    <m/>
    <n v="239613"/>
    <n v="236042"/>
    <n v="81679"/>
    <n v="80251"/>
    <n v="89721"/>
    <n v="87533"/>
    <n v="80798"/>
    <n v="79422"/>
    <n v="1171.23"/>
    <n v="1167.68"/>
    <n v="22984"/>
    <n v="10993"/>
    <n v="11410.4"/>
    <n v="11474.22"/>
    <n v="14260.58"/>
    <n v="22984"/>
    <n v="83674"/>
    <n v="83336"/>
    <n v="86532"/>
    <n v="84993"/>
    <n v="11991"/>
    <m/>
    <n v="0"/>
    <n v="0"/>
    <n v="0"/>
    <n v="10569.38"/>
    <n v="87477"/>
    <n v="85314"/>
    <n v="83585"/>
    <n v="82844"/>
    <m/>
    <m/>
    <n v="230483"/>
    <n v="227048"/>
    <n v="0"/>
    <n v="21018.27"/>
    <m/>
    <m/>
    <m/>
    <m/>
    <m/>
    <m/>
    <m/>
    <m/>
    <m/>
    <m/>
    <m/>
    <m/>
    <n v="230483"/>
    <n v="223868"/>
    <n v="82109"/>
    <n v="76245"/>
    <n v="89632"/>
    <n v="82914"/>
    <n v="785.03"/>
    <n v="781.06"/>
    <n v="10338"/>
    <n v="10139"/>
    <n v="13001.29"/>
    <n v="76993"/>
    <n v="72237"/>
    <n v="82602"/>
    <n v="76601"/>
    <n v="0"/>
    <n v="0"/>
    <n v="0"/>
    <n v="0"/>
    <m/>
    <n v="230483"/>
    <n v="223868"/>
    <n v="6368.13"/>
    <n v="91133259.450000003"/>
    <n v="57453576.609999999"/>
    <n v="33679682.840000004"/>
    <n v="18090947.059999999"/>
    <n v="109224206.51000001"/>
    <n v="91133259.450000003"/>
    <n v="0"/>
    <m/>
    <n v="9011695.3900000006"/>
    <n v="5038531.3899999997"/>
    <n v="1704644.7"/>
    <n v="22358864.73"/>
    <n v="27775215.309999999"/>
    <n v="63583559.740000002"/>
    <n v="0"/>
    <n v="65915794.840000004"/>
    <n v="349690.8"/>
    <n v="2332235.1"/>
    <n v="0"/>
    <n v="1083962.96"/>
    <n v="0"/>
    <n v="4948758.22"/>
    <n v="1762983.46"/>
    <n v="1830151.84"/>
    <n v="33"/>
    <n v="33"/>
    <n v="5622340.6500000004"/>
    <n v="0"/>
    <n v="2135782.09"/>
    <n v="0"/>
    <n v="6755802.2300000004"/>
    <n v="8891584.3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300"/>
    <n v="2.42"/>
    <n v="3.34"/>
    <n v="4.03"/>
    <n v="2.59"/>
    <n v="49.78"/>
    <n v="152682.76999999999"/>
    <n v="98.94"/>
    <n v="49.64"/>
    <n v="100"/>
    <n v="138.26"/>
    <n v="37.950000000000003"/>
    <n v="11.09"/>
    <n v="90.1"/>
    <n v="98.08"/>
    <n v="13.41"/>
    <n v="214.91"/>
    <n v="813.81"/>
    <n v="13.54"/>
    <n v="9.84"/>
    <n v="132.18"/>
    <n v="100"/>
    <n v="100"/>
    <n v="21.61"/>
    <n v="2.33"/>
    <n v="363.54"/>
    <n v="62.05"/>
    <n v="16.559999999999999"/>
    <n v="69.77"/>
    <n v="5.53"/>
    <n v="36.01"/>
    <n v="0"/>
    <n v="6.17"/>
    <n v="7.92"/>
    <n v="51.61"/>
    <n v="35.159999999999997"/>
    <n v="2.68"/>
    <n v="8.84"/>
    <n v="52.6"/>
    <n v="30.84"/>
    <n v="16.559999999999999"/>
    <n v="94.22"/>
    <n v="99.44"/>
    <n v="0.41"/>
    <n v="88.36"/>
    <n v="100"/>
    <n v="0.21"/>
    <n v="50.08"/>
    <n v="26.96"/>
    <n v="389.47"/>
    <n v="49.92"/>
    <n v="10.79"/>
    <m/>
    <n v="100"/>
    <n v="96.19"/>
    <n v="0"/>
    <n v="0.91"/>
    <n v="0.62"/>
    <n v="0.82"/>
    <m/>
    <m/>
    <m/>
    <m/>
    <m/>
    <m/>
    <m/>
    <m/>
    <m/>
    <n v="143.33000000000001"/>
    <n v="745.14"/>
  </r>
  <r>
    <n v="510760"/>
    <s v="Rondonópolis"/>
    <s v="MT"/>
    <x v="2"/>
    <n v="51076011"/>
    <s v="Serviço de Saneamento Ambiental de Rondonópolis"/>
    <s v="SANEAR"/>
    <s v="Local"/>
    <s v="Água e Esgoto"/>
    <s v="Autarquia"/>
    <n v="1"/>
    <n v="1"/>
    <n v="227048"/>
    <n v="227048"/>
    <n v="236042"/>
    <n v="236042"/>
    <m/>
    <m/>
    <m/>
    <n v="1"/>
    <n v="1"/>
    <n v="1"/>
    <n v="3"/>
    <n v="0"/>
    <m/>
    <m/>
    <m/>
    <m/>
    <m/>
    <m/>
    <m/>
    <m/>
    <m/>
    <n v="236042"/>
    <n v="232491"/>
    <n v="80251"/>
    <n v="78588"/>
    <n v="87533"/>
    <n v="85897"/>
    <n v="79422"/>
    <n v="77821"/>
    <n v="1167.68"/>
    <n v="1136.07"/>
    <n v="29703"/>
    <n v="10731"/>
    <n v="11522.08"/>
    <n v="11577"/>
    <n v="14137.1"/>
    <n v="29703"/>
    <n v="83336"/>
    <n v="81843"/>
    <n v="84993"/>
    <n v="83421"/>
    <n v="18972"/>
    <m/>
    <n v="0"/>
    <n v="0"/>
    <n v="0"/>
    <n v="10813"/>
    <n v="85314"/>
    <n v="82959"/>
    <n v="82844"/>
    <n v="81052"/>
    <n v="10731"/>
    <m/>
    <n v="227048"/>
    <n v="223633"/>
    <n v="0"/>
    <n v="17812.5"/>
    <m/>
    <m/>
    <m/>
    <m/>
    <m/>
    <m/>
    <m/>
    <m/>
    <m/>
    <m/>
    <m/>
    <m/>
    <n v="223868"/>
    <n v="209938"/>
    <n v="76245"/>
    <n v="69818"/>
    <n v="82914"/>
    <n v="76500"/>
    <n v="781.06"/>
    <n v="704.23"/>
    <n v="9819"/>
    <n v="9608"/>
    <n v="12134"/>
    <n v="72237"/>
    <n v="66647"/>
    <n v="76601"/>
    <n v="70129"/>
    <n v="0"/>
    <n v="0"/>
    <n v="0"/>
    <n v="0"/>
    <m/>
    <n v="223868"/>
    <n v="209938"/>
    <n v="5937.28"/>
    <n v="79292752.709999993"/>
    <n v="49954434.210000001"/>
    <n v="29338318.5"/>
    <n v="18988714.84"/>
    <n v="98281467.549999997"/>
    <n v="79292752.709999993"/>
    <n v="0"/>
    <n v="9011695.3900000006"/>
    <n v="12383501.310000001"/>
    <n v="5052923.63"/>
    <n v="1529856.38"/>
    <n v="14926364.68"/>
    <n v="30827015.559999999"/>
    <n v="59584222.439999998"/>
    <n v="0"/>
    <n v="61507888.030000001"/>
    <n v="519245.05"/>
    <n v="1923665.59"/>
    <n v="0"/>
    <n v="892668.94"/>
    <n v="0"/>
    <n v="5766297.0499999998"/>
    <n v="4198647.18"/>
    <n v="2932912.7"/>
    <n v="33"/>
    <n v="33"/>
    <n v="6355393.25"/>
    <n v="0"/>
    <n v="4646287.34"/>
    <n v="7415656.6399999997"/>
    <n v="1355158"/>
    <n v="1341710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043.09"/>
    <n v="2.34"/>
    <n v="3.02"/>
    <n v="3.53"/>
    <n v="2.42"/>
    <n v="58.33"/>
    <n v="153118.9"/>
    <n v="99"/>
    <n v="60.73"/>
    <n v="100"/>
    <n v="128.91"/>
    <n v="25.48"/>
    <n v="11.4"/>
    <n v="84.81"/>
    <n v="97.85"/>
    <n v="13.59"/>
    <n v="234.33"/>
    <n v="710.21"/>
    <n v="13.69"/>
    <n v="10.119999999999999"/>
    <n v="135.38999999999999"/>
    <n v="100"/>
    <n v="98.6"/>
    <n v="28.54"/>
    <n v="2.27"/>
    <n v="358.03"/>
    <n v="74.52"/>
    <n v="19.32"/>
    <n v="75.14"/>
    <n v="6.37"/>
    <n v="45.25"/>
    <n v="0"/>
    <n v="8.02"/>
    <n v="8.48"/>
    <n v="60.22"/>
    <n v="25.05"/>
    <n v="2.57"/>
    <n v="10.67"/>
    <n v="50.83"/>
    <n v="29.85"/>
    <n v="19.32"/>
    <n v="95.24"/>
    <n v="99.53"/>
    <n v="0.42"/>
    <n v="82.99"/>
    <n v="98.6"/>
    <n v="0.22"/>
    <n v="38.979999999999997"/>
    <n v="17.59"/>
    <n v="255.1"/>
    <n v="61.02"/>
    <n v="11.13"/>
    <n v="33.01"/>
    <n v="100"/>
    <n v="94.84"/>
    <n v="0"/>
    <n v="0.6"/>
    <n v="0.6"/>
    <n v="0.63"/>
    <m/>
    <m/>
    <m/>
    <m/>
    <m/>
    <m/>
    <m/>
    <m/>
    <m/>
    <n v="133.08000000000001"/>
    <n v="650.59"/>
  </r>
  <r>
    <n v="510760"/>
    <s v="Rondonópolis"/>
    <s v="MT"/>
    <x v="3"/>
    <n v="51076011"/>
    <s v="Serviço de Saneamento Ambiental de Rondonópolis"/>
    <s v="SANEAR"/>
    <s v="Local"/>
    <s v="Água e Esgoto"/>
    <s v="Autarquia"/>
    <n v="1"/>
    <n v="1"/>
    <n v="223633"/>
    <n v="223633"/>
    <n v="232491"/>
    <n v="232491"/>
    <m/>
    <m/>
    <m/>
    <n v="1"/>
    <n v="1"/>
    <n v="1"/>
    <n v="3"/>
    <n v="0"/>
    <m/>
    <m/>
    <m/>
    <m/>
    <m/>
    <m/>
    <m/>
    <m/>
    <m/>
    <n v="232491"/>
    <n v="228857"/>
    <n v="78588"/>
    <n v="77133"/>
    <n v="85897"/>
    <n v="84352"/>
    <n v="77821"/>
    <n v="76376"/>
    <n v="1136.07"/>
    <n v="1124.8499999999999"/>
    <n v="27573"/>
    <n v="10920"/>
    <n v="10808.22"/>
    <n v="10860.13"/>
    <n v="13520.01"/>
    <n v="27573"/>
    <n v="81843"/>
    <n v="80269"/>
    <n v="83421"/>
    <n v="82078"/>
    <n v="16653"/>
    <m/>
    <n v="0"/>
    <n v="0"/>
    <n v="0"/>
    <n v="10123.25"/>
    <n v="82959"/>
    <n v="80768"/>
    <n v="81052"/>
    <n v="79464"/>
    <m/>
    <m/>
    <n v="223633"/>
    <n v="220137"/>
    <n v="0"/>
    <m/>
    <m/>
    <m/>
    <m/>
    <m/>
    <m/>
    <m/>
    <m/>
    <m/>
    <m/>
    <m/>
    <m/>
    <m/>
    <n v="209938"/>
    <n v="220137"/>
    <n v="69818"/>
    <n v="60071"/>
    <n v="76500"/>
    <n v="66371"/>
    <n v="704.23"/>
    <n v="609.78"/>
    <n v="9991"/>
    <n v="9781"/>
    <n v="10519.63"/>
    <n v="66647"/>
    <n v="62359"/>
    <n v="70129"/>
    <n v="60072"/>
    <n v="0"/>
    <n v="0"/>
    <n v="0"/>
    <n v="0"/>
    <m/>
    <n v="209938"/>
    <n v="220137"/>
    <m/>
    <n v="72677499.579999998"/>
    <n v="45378219.479999997"/>
    <n v="27299280.100000001"/>
    <n v="14968800.949999999"/>
    <n v="87646300.530000001"/>
    <n v="72677499.579999998"/>
    <n v="0"/>
    <n v="12383501.310000001"/>
    <n v="9166170.3499999996"/>
    <n v="4428121.34"/>
    <n v="1384172.12"/>
    <n v="14982385.07"/>
    <n v="27891595.91"/>
    <n v="55048192.399999999"/>
    <n v="0"/>
    <n v="55679874.560000002"/>
    <n v="304148.56"/>
    <n v="631682.16"/>
    <n v="0"/>
    <n v="784442.63"/>
    <n v="0"/>
    <n v="5675617.6900000004"/>
    <n v="12852913.220000001"/>
    <n v="818143.9"/>
    <n v="33"/>
    <n v="33"/>
    <n v="5577475.3300000001"/>
    <n v="0"/>
    <n v="5039258.6399999997"/>
    <n v="11107107.300000001"/>
    <n v="3504457.43"/>
    <n v="19650823.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744.24"/>
    <n v="2.3199999999999998"/>
    <n v="3.02"/>
    <n v="3.36"/>
    <n v="2.6"/>
    <n v="58.05"/>
    <n v="134185.5"/>
    <n v="99.02"/>
    <n v="39.200000000000003"/>
    <n v="100"/>
    <n v="130.53"/>
    <n v="50.97"/>
    <n v="10.88"/>
    <n v="92"/>
    <n v="97.9"/>
    <n v="13.24"/>
    <n v="240.86"/>
    <n v="650.01"/>
    <n v="13.81"/>
    <n v="10.09"/>
    <n v="128.99"/>
    <n v="100"/>
    <n v="93.88"/>
    <n v="26.99"/>
    <n v="2.29"/>
    <n v="351.61"/>
    <n v="49.03"/>
    <n v="17.079999999999998"/>
    <n v="75.739999999999995"/>
    <n v="6.09"/>
    <n v="44.47"/>
    <n v="0"/>
    <n v="7.67"/>
    <n v="8.0399999999999991"/>
    <n v="58.71"/>
    <n v="27.22"/>
    <n v="2.5099999999999998"/>
    <n v="10.130000000000001"/>
    <n v="51.77"/>
    <n v="31.15"/>
    <n v="17.079999999999998"/>
    <n v="95.22"/>
    <n v="99.52"/>
    <n v="0.42"/>
    <n v="90.06"/>
    <n v="93.88"/>
    <n v="0.23"/>
    <n v="60.61"/>
    <n v="40.5"/>
    <n v="588.09"/>
    <n v="39.39"/>
    <n v="10.63"/>
    <n v="50.86"/>
    <n v="100"/>
    <n v="90.3"/>
    <n v="0"/>
    <m/>
    <m/>
    <m/>
    <m/>
    <m/>
    <m/>
    <m/>
    <m/>
    <m/>
    <m/>
    <m/>
    <m/>
    <n v="132.03"/>
    <n v="592.9"/>
  </r>
  <r>
    <n v="510760"/>
    <s v="Rondonópolis"/>
    <s v="MT"/>
    <x v="4"/>
    <n v="51076011"/>
    <s v="Serviço de Saneamento Ambiental de Rondonópolis"/>
    <s v="SANEAR"/>
    <s v="Local"/>
    <s v="Água e Esgoto"/>
    <s v="Autarquia"/>
    <n v="1"/>
    <n v="1"/>
    <n v="220137"/>
    <n v="220137"/>
    <n v="228857"/>
    <n v="228857"/>
    <m/>
    <m/>
    <m/>
    <n v="1"/>
    <n v="1"/>
    <n v="1"/>
    <n v="3"/>
    <n v="0"/>
    <m/>
    <m/>
    <m/>
    <m/>
    <m/>
    <m/>
    <m/>
    <m/>
    <m/>
    <n v="228857"/>
    <n v="222316"/>
    <n v="77133"/>
    <n v="74177"/>
    <n v="84352"/>
    <n v="81262"/>
    <n v="76376"/>
    <n v="73466"/>
    <n v="1124.8499999999999"/>
    <n v="1057.8699999999999"/>
    <n v="26653"/>
    <n v="12085"/>
    <n v="9987.76"/>
    <n v="10039.780000000001"/>
    <n v="12837.4"/>
    <n v="26653"/>
    <n v="80269"/>
    <n v="77428"/>
    <n v="82078"/>
    <n v="79129"/>
    <n v="14568"/>
    <m/>
    <n v="0"/>
    <n v="0"/>
    <n v="0"/>
    <n v="6734.71"/>
    <n v="80768"/>
    <n v="79259"/>
    <n v="79464"/>
    <n v="76033"/>
    <m/>
    <m/>
    <n v="220137"/>
    <n v="213845"/>
    <n v="0"/>
    <m/>
    <m/>
    <m/>
    <m/>
    <m/>
    <m/>
    <m/>
    <m/>
    <m/>
    <m/>
    <m/>
    <m/>
    <m/>
    <n v="220137"/>
    <n v="213316"/>
    <n v="60071"/>
    <n v="55305"/>
    <n v="66371"/>
    <n v="61553"/>
    <n v="609.78"/>
    <n v="567.84"/>
    <n v="9584"/>
    <n v="9374"/>
    <n v="9196.5400000000009"/>
    <n v="62359"/>
    <n v="58014"/>
    <n v="60072"/>
    <n v="55307"/>
    <n v="0"/>
    <n v="0"/>
    <n v="0"/>
    <n v="0"/>
    <m/>
    <n v="220137"/>
    <n v="213316"/>
    <m/>
    <n v="61483606.229999997"/>
    <n v="39397584.049999997"/>
    <n v="22086022.18"/>
    <n v="13891264.949999999"/>
    <n v="75374871.180000007"/>
    <n v="61483606.229999997"/>
    <n v="0"/>
    <n v="9166170.3499999996"/>
    <n v="9881649.4399999995"/>
    <n v="4405125.4000000004"/>
    <n v="1274426.4099999999"/>
    <n v="13315727.779999999"/>
    <n v="25486511.98"/>
    <n v="46897463.93"/>
    <n v="0"/>
    <n v="48201404.68"/>
    <n v="1091385.71"/>
    <n v="1303940.75"/>
    <n v="0"/>
    <n v="691839.26"/>
    <n v="0"/>
    <n v="8233180.6699999999"/>
    <n v="12194370.73"/>
    <n v="1599380.14"/>
    <n v="33"/>
    <n v="34"/>
    <n v="1723833.1"/>
    <n v="0"/>
    <n v="1599380.14"/>
    <n v="21348505.530000001"/>
    <n v="170431.58"/>
    <n v="2311831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381.16"/>
    <n v="2.19"/>
    <n v="2.79"/>
    <n v="3.07"/>
    <n v="2.4"/>
    <n v="62.01"/>
    <n v="131496.28"/>
    <n v="99.03"/>
    <n v="37.47"/>
    <n v="100"/>
    <n v="127.56"/>
    <n v="51.84"/>
    <n v="10.33"/>
    <n v="95.46"/>
    <n v="97.81"/>
    <n v="12.92"/>
    <n v="227.32"/>
    <n v="645.65"/>
    <n v="13.64"/>
    <n v="10.210000000000001"/>
    <n v="121.93"/>
    <n v="100"/>
    <n v="100"/>
    <n v="26.82"/>
    <n v="2.13"/>
    <n v="319.52999999999997"/>
    <n v="48.16"/>
    <n v="18.43"/>
    <n v="76.28"/>
    <n v="7.16"/>
    <n v="48.62"/>
    <n v="0"/>
    <n v="2.8"/>
    <n v="9.39"/>
    <n v="63.74"/>
    <n v="28.39"/>
    <n v="2.72"/>
    <n v="3.68"/>
    <n v="52.27"/>
    <n v="29.3"/>
    <n v="18.43"/>
    <n v="95.22"/>
    <n v="99.48"/>
    <n v="0.44"/>
    <n v="93.37"/>
    <n v="100"/>
    <n v="0.25"/>
    <n v="62.33"/>
    <n v="41.71"/>
    <n v="601.62"/>
    <n v="37.67"/>
    <n v="10.1"/>
    <n v="43.78"/>
    <n v="100"/>
    <n v="96.19"/>
    <n v="0"/>
    <m/>
    <m/>
    <m/>
    <m/>
    <m/>
    <m/>
    <m/>
    <m/>
    <m/>
    <m/>
    <m/>
    <m/>
    <n v="131.1"/>
    <n v="586.59"/>
  </r>
  <r>
    <n v="510760"/>
    <s v="Rondonópolis"/>
    <s v="MT"/>
    <x v="5"/>
    <n v="51076011"/>
    <s v="Serviço de Saneamento Ambiental de Rondonópolis"/>
    <s v="SANEAR"/>
    <s v="Local"/>
    <s v="Água e Esgoto"/>
    <s v="Autarquia"/>
    <n v="1"/>
    <n v="1"/>
    <n v="213845"/>
    <n v="213845"/>
    <n v="222316"/>
    <n v="222316"/>
    <m/>
    <m/>
    <m/>
    <n v="1"/>
    <n v="1"/>
    <n v="1"/>
    <n v="3"/>
    <n v="0"/>
    <m/>
    <m/>
    <m/>
    <m/>
    <m/>
    <m/>
    <m/>
    <m/>
    <m/>
    <n v="222316"/>
    <n v="218899"/>
    <n v="74177"/>
    <n v="70566"/>
    <n v="81262"/>
    <n v="86992"/>
    <n v="73466"/>
    <n v="70552"/>
    <n v="1057.8699999999999"/>
    <n v="1056.6099999999999"/>
    <n v="25111"/>
    <n v="11018"/>
    <n v="12362.8"/>
    <n v="12362.8"/>
    <n v="13222.15"/>
    <n v="25111"/>
    <n v="77428"/>
    <n v="72617"/>
    <n v="79129"/>
    <n v="76386"/>
    <n v="14093"/>
    <m/>
    <n v="0"/>
    <n v="0"/>
    <n v="0"/>
    <n v="8075.81"/>
    <n v="79259"/>
    <n v="81677"/>
    <n v="76033"/>
    <n v="72600"/>
    <m/>
    <m/>
    <n v="213845"/>
    <n v="210559"/>
    <n v="0"/>
    <m/>
    <m/>
    <m/>
    <m/>
    <m/>
    <m/>
    <m/>
    <m/>
    <m/>
    <m/>
    <m/>
    <m/>
    <m/>
    <n v="213316"/>
    <n v="159194"/>
    <n v="55305"/>
    <n v="48673"/>
    <n v="61553"/>
    <n v="55895"/>
    <n v="567.84"/>
    <n v="567.84"/>
    <n v="9423"/>
    <n v="9126"/>
    <n v="8938"/>
    <n v="58014"/>
    <m/>
    <n v="55307"/>
    <n v="51353"/>
    <n v="0"/>
    <n v="0"/>
    <n v="0"/>
    <n v="0"/>
    <m/>
    <n v="213316"/>
    <n v="159194"/>
    <m/>
    <n v="59766360.18"/>
    <n v="38578009.549999997"/>
    <n v="21188350.629999999"/>
    <n v="8871547.1199999992"/>
    <n v="68637907.299999997"/>
    <n v="59766360.18"/>
    <n v="0"/>
    <n v="9881649.4399999995"/>
    <n v="8183781.25"/>
    <n v="3145501.52"/>
    <n v="1238202.9099999999"/>
    <n v="12939208.779999999"/>
    <n v="20150142.309999999"/>
    <n v="40858848.939999998"/>
    <n v="0"/>
    <n v="42128797.100000001"/>
    <n v="318177.34999999998"/>
    <n v="1269948.1599999999"/>
    <n v="0"/>
    <n v="628007.92000000004"/>
    <n v="0"/>
    <n v="2323997.3199999998"/>
    <n v="7061390.9400000004"/>
    <n v="1036975.77"/>
    <n v="34"/>
    <n v="37"/>
    <n v="2757785.5"/>
    <n v="0"/>
    <n v="3034882.83"/>
    <n v="7062359.3399999999"/>
    <n v="643299.21"/>
    <n v="10740541.3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4023.97"/>
    <n v="1.9"/>
    <n v="2.7"/>
    <n v="2.92"/>
    <n v="2.37"/>
    <n v="55.3"/>
    <n v="88605.68"/>
    <n v="99.5"/>
    <n v="49.23"/>
    <n v="100"/>
    <n v="141.87"/>
    <n v="47.35"/>
    <n v="13.25"/>
    <n v="76.22"/>
    <n v="96.85"/>
    <n v="13.1"/>
    <n v="262.91000000000003"/>
    <n v="543.34"/>
    <n v="13.14"/>
    <n v="10.65"/>
    <n v="153.53"/>
    <n v="100"/>
    <n v="99.75"/>
    <n v="24.87"/>
    <n v="1.84"/>
    <n v="286.02"/>
    <n v="52.65"/>
    <n v="12.93"/>
    <n v="68.36"/>
    <n v="5.26"/>
    <n v="38.979999999999997"/>
    <n v="0"/>
    <n v="4.6100000000000003"/>
    <n v="7.7"/>
    <n v="57.01"/>
    <n v="31.67"/>
    <n v="3.03"/>
    <n v="6.75"/>
    <n v="56.21"/>
    <n v="30.87"/>
    <n v="12.93"/>
    <n v="89.18"/>
    <n v="100"/>
    <n v="0.49"/>
    <n v="73.819999999999993"/>
    <n v="99.75"/>
    <n v="0.28999999999999998"/>
    <n v="50.77"/>
    <n v="33.04"/>
    <n v="482.6"/>
    <n v="49.23"/>
    <n v="12.25"/>
    <n v="51.83"/>
    <n v="100"/>
    <n v="95.95"/>
    <n v="0"/>
    <m/>
    <m/>
    <m/>
    <m/>
    <m/>
    <m/>
    <m/>
    <m/>
    <m/>
    <m/>
    <m/>
    <m/>
    <n v="146.28"/>
    <n v="473.01"/>
  </r>
  <r>
    <n v="510760"/>
    <s v="Rondonópolis"/>
    <s v="MT"/>
    <x v="6"/>
    <n v="51076011"/>
    <s v="Serviço de Saneamento Ambiental de Rondonópolis"/>
    <s v="SANEAR"/>
    <s v="Local"/>
    <s v="Água e Esgoto"/>
    <s v="Autarquia"/>
    <n v="1"/>
    <n v="1"/>
    <n v="210559"/>
    <n v="210559"/>
    <n v="218899"/>
    <n v="218899"/>
    <m/>
    <m/>
    <m/>
    <n v="1"/>
    <n v="1"/>
    <n v="1"/>
    <n v="3"/>
    <n v="0"/>
    <m/>
    <m/>
    <m/>
    <m/>
    <m/>
    <m/>
    <m/>
    <m/>
    <m/>
    <n v="218899"/>
    <n v="215320"/>
    <n v="70566"/>
    <n v="69053"/>
    <n v="86992"/>
    <n v="75971"/>
    <n v="70552"/>
    <n v="68618"/>
    <n v="1056.6099999999999"/>
    <n v="954.37"/>
    <n v="24642"/>
    <n v="10980"/>
    <n v="12625.17"/>
    <n v="13542.88"/>
    <n v="13497.68"/>
    <n v="24642"/>
    <n v="72617"/>
    <n v="70138"/>
    <n v="76386"/>
    <n v="75520"/>
    <n v="13662"/>
    <m/>
    <n v="0"/>
    <n v="0"/>
    <n v="0"/>
    <n v="11372.75"/>
    <n v="81677"/>
    <n v="81677"/>
    <n v="72600"/>
    <n v="69713"/>
    <m/>
    <m/>
    <n v="210559"/>
    <n v="207116"/>
    <n v="0"/>
    <m/>
    <m/>
    <m/>
    <m/>
    <m/>
    <m/>
    <m/>
    <m/>
    <m/>
    <m/>
    <m/>
    <m/>
    <m/>
    <n v="159194"/>
    <n v="144767"/>
    <n v="48673"/>
    <n v="39302"/>
    <n v="55895"/>
    <n v="45586"/>
    <n v="567.84"/>
    <n v="462.57"/>
    <n v="5728.43"/>
    <n v="5459.79"/>
    <n v="6572.58"/>
    <m/>
    <n v="41362"/>
    <n v="51353"/>
    <n v="46125"/>
    <n v="0"/>
    <n v="0"/>
    <n v="0"/>
    <n v="0"/>
    <m/>
    <n v="159194"/>
    <n v="144767"/>
    <m/>
    <n v="54209800.880000003"/>
    <n v="36233421.079999998"/>
    <n v="17976379.800000001"/>
    <n v="1818664.58"/>
    <n v="56028465.460000001"/>
    <n v="54209800.880000003"/>
    <n v="0"/>
    <n v="8183781.25"/>
    <n v="7489459.3099999996"/>
    <n v="4051407.97"/>
    <n v="863569"/>
    <n v="13301355.25"/>
    <n v="17046413.66"/>
    <n v="39532767.609999999"/>
    <n v="0"/>
    <n v="40548474.380000003"/>
    <n v="1626656.91"/>
    <n v="1015706.77"/>
    <n v="0"/>
    <n v="510571.86"/>
    <n v="0"/>
    <n v="1298289.19"/>
    <n v="6444040.1600000001"/>
    <n v="27044.2"/>
    <n v="37"/>
    <n v="35"/>
    <n v="3759449.87"/>
    <n v="0"/>
    <n v="4073519.76"/>
    <n v="5084271.68"/>
    <n v="238239.02"/>
    <n v="9396030.46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3672.83"/>
    <n v="2.02"/>
    <n v="2.7"/>
    <n v="2.68"/>
    <n v="2.74"/>
    <n v="52.03"/>
    <n v="112539.11"/>
    <n v="99.68"/>
    <n v="51.23"/>
    <n v="100"/>
    <n v="133.69"/>
    <n v="45.22"/>
    <n v="13.85"/>
    <n v="42.3"/>
    <n v="95.31"/>
    <n v="13.8"/>
    <n v="187.47"/>
    <n v="705.29"/>
    <n v="12.31"/>
    <n v="10.57"/>
    <n v="170.9"/>
    <n v="100"/>
    <n v="75.61"/>
    <n v="25.2"/>
    <n v="1.97"/>
    <n v="298.99"/>
    <n v="54.78"/>
    <n v="3.25"/>
    <n v="72.930000000000007"/>
    <n v="7.47"/>
    <n v="38.92"/>
    <n v="0"/>
    <n v="6.94"/>
    <n v="10.25"/>
    <n v="53.37"/>
    <n v="33.65"/>
    <n v="2.1800000000000002"/>
    <n v="9.51"/>
    <n v="64.67"/>
    <n v="32.08"/>
    <n v="3.25"/>
    <n v="87.6"/>
    <n v="93.22"/>
    <n v="0.52"/>
    <n v="40.31"/>
    <n v="75.61"/>
    <n v="0.32"/>
    <n v="45.04"/>
    <n v="30.24"/>
    <n v="435.59"/>
    <n v="54.96"/>
    <n v="13.85"/>
    <n v="52.58"/>
    <n v="100"/>
    <n v="72.72"/>
    <n v="0"/>
    <m/>
    <m/>
    <m/>
    <m/>
    <m/>
    <m/>
    <m/>
    <m/>
    <m/>
    <m/>
    <m/>
    <m/>
    <n v="137.13"/>
    <n v="607.01"/>
  </r>
  <r>
    <n v="510760"/>
    <s v="Rondonópolis"/>
    <s v="MT"/>
    <x v="7"/>
    <n v="51076011"/>
    <s v="Serviço de Saneamento Ambiental de Rondonópolis"/>
    <s v="SANEAR"/>
    <s v="Local"/>
    <s v="Água e Esgoto"/>
    <s v="Autarquia"/>
    <n v="1"/>
    <n v="1"/>
    <n v="207116"/>
    <n v="207116"/>
    <n v="215320"/>
    <n v="215320"/>
    <m/>
    <m/>
    <m/>
    <n v="1"/>
    <n v="1"/>
    <n v="1"/>
    <n v="3"/>
    <n v="0"/>
    <m/>
    <m/>
    <m/>
    <m/>
    <m/>
    <m/>
    <m/>
    <m/>
    <m/>
    <n v="215320"/>
    <n v="211718"/>
    <n v="69053"/>
    <n v="63776"/>
    <n v="75971"/>
    <n v="70565"/>
    <n v="68618"/>
    <n v="63212"/>
    <n v="954.37"/>
    <n v="948.85"/>
    <n v="23807.71"/>
    <n v="10185.31"/>
    <n v="12887.03"/>
    <n v="13542.88"/>
    <n v="12873.14"/>
    <n v="23807.71"/>
    <n v="70138"/>
    <n v="65022"/>
    <n v="75520"/>
    <n v="69984"/>
    <n v="13622.4"/>
    <m/>
    <n v="0"/>
    <n v="0"/>
    <n v="0"/>
    <n v="11372.75"/>
    <n v="81677"/>
    <n v="76338"/>
    <n v="69713"/>
    <n v="64474"/>
    <m/>
    <m/>
    <n v="207116"/>
    <n v="203651"/>
    <n v="0"/>
    <m/>
    <m/>
    <m/>
    <m/>
    <m/>
    <m/>
    <m/>
    <m/>
    <m/>
    <m/>
    <m/>
    <m/>
    <m/>
    <n v="144767"/>
    <n v="116559"/>
    <n v="39302"/>
    <n v="25460"/>
    <n v="45586"/>
    <n v="37003"/>
    <n v="462.57"/>
    <n v="443.67"/>
    <n v="5775.24"/>
    <n v="5105.42"/>
    <n v="6572.58"/>
    <n v="41362"/>
    <n v="33216"/>
    <n v="46125"/>
    <n v="37807"/>
    <n v="0"/>
    <n v="0"/>
    <n v="0"/>
    <n v="0"/>
    <m/>
    <n v="144767"/>
    <n v="116559"/>
    <m/>
    <n v="48013253.920000002"/>
    <n v="32562417.920000002"/>
    <n v="15450836"/>
    <n v="2178018.4500000002"/>
    <n v="50191272.369999997"/>
    <n v="48013253.920000002"/>
    <n v="0"/>
    <n v="7489459.3099999996"/>
    <n v="9101075.0500000007"/>
    <n v="3260310.4"/>
    <n v="914269.18"/>
    <n v="8775831.7400000002"/>
    <n v="14725455.26"/>
    <n v="30144633.02"/>
    <n v="0"/>
    <n v="31686452.640000001"/>
    <n v="354326.24"/>
    <n v="1541819.62"/>
    <n v="0"/>
    <n v="454078.12"/>
    <n v="0"/>
    <n v="2921330.93"/>
    <n v="1789554.67"/>
    <n v="113222.25"/>
    <n v="35"/>
    <n v="37"/>
    <n v="2014688.32"/>
    <n v="0"/>
    <n v="2196872.67"/>
    <n v="1147129.3999999999"/>
    <n v="1834432.02"/>
    <n v="5178434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182.29"/>
    <n v="1.63"/>
    <n v="2.4700000000000002"/>
    <n v="2.5299999999999998"/>
    <n v="2.35"/>
    <n v="56.76"/>
    <n v="90564.18"/>
    <n v="99.25"/>
    <n v="54.13"/>
    <n v="100"/>
    <n v="151.53"/>
    <n v="45.93"/>
    <n v="14.76"/>
    <n v="42.64"/>
    <n v="88.4"/>
    <n v="14.64"/>
    <n v="198.6"/>
    <n v="576.86"/>
    <n v="12.04"/>
    <n v="10.8"/>
    <n v="173.77"/>
    <n v="100"/>
    <n v="69.900000000000006"/>
    <n v="27.08"/>
    <n v="1.55"/>
    <n v="263.13"/>
    <n v="54.07"/>
    <n v="4.34"/>
    <n v="62.78"/>
    <n v="6.79"/>
    <n v="37.46"/>
    <n v="0"/>
    <n v="4.2"/>
    <n v="10.82"/>
    <n v="59.66"/>
    <n v="29.11"/>
    <n v="3.03"/>
    <n v="6.68"/>
    <n v="64.88"/>
    <n v="30.78"/>
    <n v="4.34"/>
    <n v="92.24"/>
    <n v="95.16"/>
    <n v="0.54"/>
    <n v="37.700000000000003"/>
    <n v="69.900000000000006"/>
    <n v="0.36"/>
    <n v="43.12"/>
    <n v="29.55"/>
    <n v="423.44"/>
    <n v="56.88"/>
    <n v="15.4"/>
    <n v="53.72"/>
    <n v="100"/>
    <n v="67.23"/>
    <n v="0"/>
    <m/>
    <m/>
    <m/>
    <m/>
    <m/>
    <m/>
    <m/>
    <m/>
    <m/>
    <m/>
    <m/>
    <m/>
    <n v="159.28"/>
    <n v="497.47"/>
  </r>
  <r>
    <n v="510760"/>
    <s v="Rondonópolis"/>
    <s v="MT"/>
    <x v="8"/>
    <n v="51076011"/>
    <s v="Serviço de Saneamento Ambiental de Rondonópolis"/>
    <s v="SANEAR"/>
    <s v="Local"/>
    <s v="Água e Esgoto"/>
    <s v="Autarquia"/>
    <n v="1"/>
    <n v="1"/>
    <n v="203651"/>
    <n v="203651"/>
    <n v="211718"/>
    <n v="211718"/>
    <m/>
    <m/>
    <m/>
    <n v="1"/>
    <n v="1"/>
    <n v="1"/>
    <n v="3"/>
    <n v="0"/>
    <m/>
    <m/>
    <m/>
    <m/>
    <m/>
    <m/>
    <m/>
    <m/>
    <m/>
    <n v="211718"/>
    <n v="208019"/>
    <n v="63776"/>
    <n v="61572"/>
    <n v="70565"/>
    <n v="67967"/>
    <n v="63212"/>
    <n v="60440"/>
    <n v="948.85"/>
    <n v="1237.3900000000001"/>
    <n v="23304.86"/>
    <n v="10985.95"/>
    <n v="12933.66"/>
    <n v="13813.1"/>
    <n v="12623.5"/>
    <n v="23304.86"/>
    <n v="65022"/>
    <n v="62856"/>
    <n v="69984"/>
    <n v="65929"/>
    <n v="12318.91"/>
    <m/>
    <n v="0"/>
    <n v="0"/>
    <n v="0"/>
    <n v="11442.91"/>
    <n v="76338"/>
    <n v="73685"/>
    <n v="64474"/>
    <n v="61731"/>
    <m/>
    <m/>
    <n v="203651"/>
    <n v="200093"/>
    <n v="0"/>
    <m/>
    <m/>
    <m/>
    <m/>
    <m/>
    <m/>
    <m/>
    <m/>
    <m/>
    <m/>
    <m/>
    <m/>
    <m/>
    <n v="116559"/>
    <n v="81621"/>
    <n v="25460"/>
    <n v="25460"/>
    <n v="37003"/>
    <n v="30531"/>
    <n v="443.67"/>
    <n v="298"/>
    <n v="5504.64"/>
    <n v="4743.68"/>
    <n v="5612.22"/>
    <n v="33216"/>
    <n v="27207"/>
    <n v="37807"/>
    <n v="32144"/>
    <n v="0"/>
    <n v="0"/>
    <n v="0"/>
    <n v="0"/>
    <m/>
    <n v="116559"/>
    <n v="81621"/>
    <m/>
    <n v="41095329.5"/>
    <n v="28658879.039999999"/>
    <n v="12436450.460000001"/>
    <n v="1209066.57"/>
    <n v="42304396.07"/>
    <n v="41095329.5"/>
    <n v="0"/>
    <n v="9101075.0500000007"/>
    <n v="8093180.4800000004"/>
    <n v="2855472.4"/>
    <n v="822291.2"/>
    <n v="9024872.9299999997"/>
    <n v="12593448.619999999"/>
    <n v="38823889.549999997"/>
    <n v="0"/>
    <n v="40078202.039999999"/>
    <n v="5236"/>
    <n v="1254312.49"/>
    <n v="0"/>
    <n v="460215.48"/>
    <n v="0"/>
    <n v="7684669.4500000002"/>
    <n v="3248449.37"/>
    <n v="855102.48"/>
    <n v="37"/>
    <n v="39"/>
    <n v="13067588.92"/>
    <n v="0"/>
    <n v="1795371.27"/>
    <n v="587124.01"/>
    <n v="9410962.0199999996"/>
    <n v="11793457.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711.39"/>
    <n v="2.2000000000000002"/>
    <n v="2.25"/>
    <n v="2.27"/>
    <n v="2.2200000000000002"/>
    <n v="38.549999999999997"/>
    <n v="75144.009999999995"/>
    <n v="98.65"/>
    <n v="55.5"/>
    <n v="100"/>
    <n v="102.54"/>
    <n v="45.83"/>
    <n v="15.86"/>
    <n v="39.85"/>
    <n v="86.18"/>
    <n v="15.19"/>
    <n v="205.59"/>
    <n v="501.16"/>
    <n v="14.57"/>
    <n v="10.6"/>
    <n v="180.32"/>
    <n v="100"/>
    <n v="57.23"/>
    <n v="28.04"/>
    <n v="2.13"/>
    <n v="376.81"/>
    <n v="54.17"/>
    <n v="2.86"/>
    <n v="94.47"/>
    <n v="6.95"/>
    <n v="37.590000000000003"/>
    <n v="0"/>
    <n v="31.8"/>
    <n v="7.35"/>
    <n v="39.79"/>
    <n v="23.25"/>
    <n v="2.12"/>
    <n v="33.659999999999997"/>
    <n v="67.739999999999995"/>
    <n v="29.4"/>
    <n v="2.86"/>
    <n v="92.31"/>
    <n v="93.63"/>
    <n v="0.61"/>
    <n v="34.340000000000003"/>
    <n v="57.23"/>
    <n v="0.43"/>
    <n v="40.729999999999997"/>
    <n v="23.79"/>
    <n v="414.92"/>
    <n v="59.27"/>
    <n v="16.62"/>
    <n v="77.45"/>
    <n v="100"/>
    <n v="55.05"/>
    <n v="0"/>
    <m/>
    <m/>
    <m/>
    <m/>
    <m/>
    <m/>
    <m/>
    <m/>
    <m/>
    <m/>
    <m/>
    <m/>
    <n v="105.85"/>
    <n v="428.69"/>
  </r>
  <r>
    <n v="510760"/>
    <s v="Rondonópolis"/>
    <s v="MT"/>
    <x v="9"/>
    <n v="51076011"/>
    <s v="Serviço de Saneamento Ambiental de Rondonópolis"/>
    <s v="SANEAR"/>
    <s v="Local"/>
    <s v="Água e Esgoto"/>
    <s v="Autarquia"/>
    <n v="1"/>
    <n v="1"/>
    <n v="200093"/>
    <n v="200093"/>
    <n v="208019"/>
    <n v="208019"/>
    <m/>
    <m/>
    <m/>
    <n v="1"/>
    <n v="1"/>
    <n v="1"/>
    <n v="3"/>
    <n v="0"/>
    <m/>
    <m/>
    <m/>
    <m/>
    <m/>
    <m/>
    <m/>
    <m/>
    <m/>
    <n v="208019"/>
    <n v="202309"/>
    <n v="61572"/>
    <n v="60735"/>
    <n v="67967"/>
    <n v="67211"/>
    <n v="60440"/>
    <n v="59452"/>
    <n v="1237.3900000000001"/>
    <n v="57.14"/>
    <n v="21741.33"/>
    <n v="11111.02"/>
    <n v="13906.44"/>
    <n v="14713.4"/>
    <n v="12226.17"/>
    <n v="21741.33"/>
    <n v="62856"/>
    <n v="62118"/>
    <n v="65929"/>
    <n v="65824"/>
    <n v="10630.31"/>
    <m/>
    <n v="0"/>
    <n v="0"/>
    <n v="0"/>
    <n v="12400.95"/>
    <n v="73685"/>
    <n v="70181"/>
    <n v="61731"/>
    <n v="60838"/>
    <m/>
    <m/>
    <n v="200093"/>
    <n v="194601"/>
    <n v="0"/>
    <m/>
    <m/>
    <m/>
    <m/>
    <m/>
    <m/>
    <m/>
    <m/>
    <m/>
    <m/>
    <m/>
    <m/>
    <m/>
    <n v="81621"/>
    <n v="67385"/>
    <n v="25460"/>
    <n v="17975"/>
    <n v="30531"/>
    <n v="22426"/>
    <n v="298"/>
    <n v="56.97"/>
    <n v="5474.98"/>
    <n v="5013.54"/>
    <n v="4213.22"/>
    <n v="27207"/>
    <n v="19253"/>
    <n v="32144"/>
    <n v="21161"/>
    <n v="0"/>
    <n v="0"/>
    <n v="0"/>
    <n v="0"/>
    <m/>
    <n v="81621"/>
    <n v="67385"/>
    <m/>
    <n v="36046199.340000004"/>
    <n v="26598022.98"/>
    <n v="9448176.3599999994"/>
    <n v="1072810.9099999999"/>
    <n v="37119010.25"/>
    <n v="36046199.340000004"/>
    <n v="0"/>
    <n v="8093180.4800000004"/>
    <n v="7721643.9500000002"/>
    <n v="2597774.17"/>
    <n v="571303.5"/>
    <n v="6450938.2800000003"/>
    <n v="12261594.6"/>
    <n v="23981960.530000001"/>
    <n v="0"/>
    <n v="26673421.920000002"/>
    <n v="255300.26"/>
    <n v="959932.94"/>
    <n v="0"/>
    <n v="368821.53"/>
    <n v="0"/>
    <n v="3640568.36"/>
    <n v="2591024.36"/>
    <n v="75901.19"/>
    <n v="39"/>
    <n v="38"/>
    <n v="1731528.45"/>
    <n v="1731528.45"/>
    <n v="628924.76"/>
    <n v="3620017.98"/>
    <n v="2313851.4300000002"/>
    <n v="6562794.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443.31"/>
    <n v="1.62"/>
    <n v="2.19"/>
    <n v="2.1800000000000002"/>
    <n v="2.2400000000000002"/>
    <n v="55.71"/>
    <n v="67474.649999999994"/>
    <n v="98.03"/>
    <n v="63.96"/>
    <n v="100"/>
    <n v="135.13999999999999"/>
    <n v="43.77"/>
    <n v="17.59"/>
    <n v="37.21"/>
    <n v="91.57"/>
    <n v="15.07"/>
    <n v="220.22"/>
    <n v="427.15"/>
    <n v="9"/>
    <n v="6.66"/>
    <n v="196.48"/>
    <n v="100"/>
    <n v="40.79"/>
    <n v="26.81"/>
    <n v="1.46"/>
    <n v="254.94"/>
    <n v="56.23"/>
    <n v="2.89"/>
    <n v="66.53"/>
    <n v="7.21"/>
    <n v="41.22"/>
    <n v="0"/>
    <n v="4.8"/>
    <n v="10.83"/>
    <n v="61.96"/>
    <n v="26.9"/>
    <n v="2.38"/>
    <n v="7.22"/>
    <n v="71.66"/>
    <n v="25.45"/>
    <n v="2.89"/>
    <n v="92.45"/>
    <n v="94.52"/>
    <n v="0.63"/>
    <n v="34.07"/>
    <n v="40.79"/>
    <n v="0.46"/>
    <n v="32.33"/>
    <n v="29.75"/>
    <n v="314.86"/>
    <n v="67.67"/>
    <n v="18.14"/>
    <n v="78.489999999999995"/>
    <n v="100"/>
    <n v="39.24"/>
    <n v="0"/>
    <m/>
    <m/>
    <m/>
    <m/>
    <m/>
    <m/>
    <m/>
    <m/>
    <m/>
    <m/>
    <m/>
    <m/>
    <n v="150.31"/>
    <n v="376.31"/>
  </r>
  <r>
    <n v="510760"/>
    <s v="Rondonópolis"/>
    <s v="MT"/>
    <x v="10"/>
    <n v="51076011"/>
    <s v="Serviço de Saneamento Ambiental de Rondonópolis"/>
    <s v="SANEAR"/>
    <s v="Local"/>
    <s v="Água e Esgoto"/>
    <s v="Autarquia"/>
    <n v="1"/>
    <n v="1"/>
    <n v="194601"/>
    <n v="194601"/>
    <n v="202309"/>
    <n v="202309"/>
    <m/>
    <m/>
    <m/>
    <n v="1"/>
    <n v="1"/>
    <n v="1"/>
    <n v="3"/>
    <n v="0"/>
    <m/>
    <m/>
    <m/>
    <m/>
    <m/>
    <m/>
    <m/>
    <m/>
    <m/>
    <n v="202309"/>
    <n v="192721"/>
    <n v="60735"/>
    <n v="58384"/>
    <n v="67211"/>
    <n v="64723"/>
    <n v="59452"/>
    <n v="57033"/>
    <n v="57.14"/>
    <n v="43.61"/>
    <n v="21331.66"/>
    <n v="11316.67"/>
    <n v="12209.16"/>
    <n v="12651.66"/>
    <n v="11605.34"/>
    <n v="21259.54"/>
    <n v="62118"/>
    <n v="59802"/>
    <n v="65824"/>
    <n v="63280"/>
    <n v="10014.99"/>
    <m/>
    <n v="0"/>
    <n v="0"/>
    <n v="0"/>
    <n v="10902.05"/>
    <n v="70181"/>
    <n v="66425"/>
    <n v="60838"/>
    <n v="58414"/>
    <m/>
    <m/>
    <n v="194601"/>
    <n v="191370"/>
    <n v="0"/>
    <m/>
    <m/>
    <m/>
    <m/>
    <m/>
    <m/>
    <m/>
    <m/>
    <m/>
    <m/>
    <m/>
    <m/>
    <m/>
    <n v="67385"/>
    <n v="65037"/>
    <n v="17975"/>
    <n v="18400"/>
    <n v="22426"/>
    <n v="21464"/>
    <n v="56.97"/>
    <n v="198.66"/>
    <n v="5007.8500000000004"/>
    <n v="4139.1899999999996"/>
    <n v="3666.04"/>
    <n v="19253"/>
    <n v="18582"/>
    <n v="21161"/>
    <n v="20327"/>
    <n v="0"/>
    <n v="0"/>
    <n v="0"/>
    <n v="0"/>
    <m/>
    <n v="67385"/>
    <n v="65037"/>
    <m/>
    <n v="30981621.719999999"/>
    <n v="23669682.960000001"/>
    <n v="7311938.7599999998"/>
    <n v="867744.16"/>
    <n v="31849365.879999999"/>
    <n v="30981621.719999999"/>
    <n v="0"/>
    <n v="7721643.9500000002"/>
    <n v="7665643.8899999997"/>
    <n v="1734254.61"/>
    <n v="566915.9"/>
    <n v="7320044.8300000001"/>
    <n v="8488030.4399999995"/>
    <n v="18435983.129999999"/>
    <n v="0"/>
    <n v="18437823.129999999"/>
    <n v="2267352.1"/>
    <n v="0"/>
    <n v="0"/>
    <n v="326737.34999999998"/>
    <n v="0"/>
    <n v="8830394.2699999996"/>
    <n v="3830772.05"/>
    <n v="360918.18"/>
    <n v="38"/>
    <n v="39"/>
    <n v="0"/>
    <n v="1840"/>
    <n v="1669398.93"/>
    <n v="10983950.76"/>
    <n v="2636086.91"/>
    <n v="1528943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283.4299999999998"/>
    <n v="1.21"/>
    <n v="2.0299999999999998"/>
    <n v="2.04"/>
    <n v="1.99"/>
    <n v="55.44"/>
    <n v="45045.57"/>
    <n v="97.79"/>
    <n v="57.23"/>
    <n v="99.66"/>
    <n v="168.03"/>
    <n v="45.6"/>
    <n v="15.8"/>
    <n v="39.58"/>
    <n v="82.65"/>
    <n v="14.7"/>
    <n v="227"/>
    <n v="387.39"/>
    <n v="0.7"/>
    <n v="6.16"/>
    <n v="175.5"/>
    <n v="100"/>
    <n v="34.630000000000003"/>
    <n v="26.9"/>
    <n v="1.21"/>
    <n v="209.71"/>
    <n v="54.4"/>
    <n v="2.72"/>
    <n v="59.51"/>
    <n v="5.6"/>
    <n v="32.99"/>
    <n v="0"/>
    <n v="0"/>
    <n v="9.41"/>
    <n v="55.45"/>
    <n v="39.71"/>
    <n v="3.08"/>
    <n v="0"/>
    <n v="74.319999999999993"/>
    <n v="22.96"/>
    <n v="2.72"/>
    <n v="92.41"/>
    <n v="96.5"/>
    <n v="0.65"/>
    <n v="32.72"/>
    <n v="34.630000000000003"/>
    <n v="0.5"/>
    <n v="40.69"/>
    <n v="472.08"/>
    <n v="399.28"/>
    <n v="59.31"/>
    <n v="16"/>
    <n v="90"/>
    <n v="100"/>
    <n v="33.31"/>
    <n v="0"/>
    <m/>
    <m/>
    <m/>
    <m/>
    <m/>
    <m/>
    <m/>
    <m/>
    <m/>
    <m/>
    <m/>
    <m/>
    <n v="168.05"/>
    <n v="342.6"/>
  </r>
  <r>
    <n v="510760"/>
    <s v="Rondonópolis"/>
    <s v="MT"/>
    <x v="11"/>
    <n v="51076011"/>
    <s v="Serviço de Saneamento Ambiental de Rondonópolis"/>
    <s v="SANEAR"/>
    <s v="Local"/>
    <s v="Água e Esgoto"/>
    <s v="Autarquia"/>
    <n v="1"/>
    <n v="1"/>
    <n v="191370"/>
    <n v="191370"/>
    <n v="198950"/>
    <n v="198950"/>
    <m/>
    <m/>
    <m/>
    <n v="1"/>
    <n v="1"/>
    <n v="1"/>
    <n v="3"/>
    <n v="0"/>
    <m/>
    <m/>
    <m/>
    <m/>
    <m/>
    <m/>
    <m/>
    <m/>
    <m/>
    <n v="192721"/>
    <n v="190751"/>
    <n v="58384"/>
    <n v="58845"/>
    <n v="64723"/>
    <n v="66166"/>
    <n v="57033"/>
    <n v="56806"/>
    <n v="43.61"/>
    <n v="744.36"/>
    <n v="21762.880000000001"/>
    <n v="11037.03"/>
    <n v="11892.06"/>
    <n v="12099.86"/>
    <n v="12300"/>
    <n v="21762.880000000001"/>
    <n v="59802"/>
    <n v="60634"/>
    <n v="63280"/>
    <n v="63317"/>
    <n v="10725.85"/>
    <m/>
    <n v="0"/>
    <n v="0"/>
    <n v="0"/>
    <n v="10421.59"/>
    <n v="66425"/>
    <n v="62990"/>
    <n v="58414"/>
    <n v="58140"/>
    <m/>
    <n v="2723"/>
    <n v="191370"/>
    <n v="188028"/>
    <n v="0"/>
    <n v="9768.42"/>
    <m/>
    <m/>
    <m/>
    <m/>
    <m/>
    <m/>
    <m/>
    <m/>
    <m/>
    <m/>
    <m/>
    <m/>
    <n v="65037"/>
    <n v="64525"/>
    <n v="18400"/>
    <n v="18342"/>
    <n v="21464"/>
    <n v="20855"/>
    <n v="198.66"/>
    <n v="329.62"/>
    <n v="4903.8900000000003"/>
    <n v="4903.8900000000003"/>
    <n v="3524.45"/>
    <n v="18582"/>
    <n v="17423"/>
    <n v="20327"/>
    <n v="19664"/>
    <n v="0"/>
    <n v="0"/>
    <n v="0"/>
    <n v="0"/>
    <n v="0"/>
    <n v="65037"/>
    <n v="64525"/>
    <n v="988.85"/>
    <n v="28821467.199999999"/>
    <n v="21862380.699999999"/>
    <n v="6959086.5"/>
    <n v="1502921.15"/>
    <n v="30324388.350000001"/>
    <n v="28821467.199999999"/>
    <n v="0"/>
    <n v="7665643.8899999997"/>
    <n v="7663978.1399999997"/>
    <n v="1343625.58"/>
    <n v="618989"/>
    <n v="7066408.1299999999"/>
    <n v="7203682.5199999996"/>
    <n v="16535949.109999999"/>
    <n v="0"/>
    <n v="16540879.109999999"/>
    <n v="2100124.33"/>
    <n v="0"/>
    <n v="0"/>
    <n v="303243.88"/>
    <n v="0"/>
    <n v="11432490.18"/>
    <n v="15956617.74"/>
    <n v="1741606"/>
    <n v="39"/>
    <n v="36"/>
    <n v="0"/>
    <n v="4930"/>
    <n v="2052405.99"/>
    <n v="23260339.16"/>
    <n v="5918093.0999999996"/>
    <n v="31230838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2309.44"/>
    <n v="1.05"/>
    <n v="1.82"/>
    <n v="1.78"/>
    <n v="1.97"/>
    <n v="51.67"/>
    <n v="35830.019999999997"/>
    <n v="97.11"/>
    <n v="54.64"/>
    <n v="100"/>
    <n v="174.24"/>
    <n v="43.48"/>
    <n v="15.7"/>
    <n v="40.53"/>
    <n v="100"/>
    <n v="15.7"/>
    <n v="239"/>
    <n v="363.04"/>
    <n v="6.1"/>
    <n v="13.21"/>
    <n v="172.9"/>
    <n v="100"/>
    <n v="33.979999999999997"/>
    <n v="27.7"/>
    <n v="1.04"/>
    <n v="190.94"/>
    <n v="56.52"/>
    <n v="4.96"/>
    <n v="57.37"/>
    <n v="4.66"/>
    <n v="29.66"/>
    <n v="0"/>
    <n v="0"/>
    <n v="8.1300000000000008"/>
    <n v="51.69"/>
    <n v="42.73"/>
    <n v="3.74"/>
    <n v="0"/>
    <n v="72.099999999999994"/>
    <n v="22.95"/>
    <n v="4.96"/>
    <n v="92.01"/>
    <n v="98.28"/>
    <n v="0.64"/>
    <n v="40.53"/>
    <n v="33.979999999999997"/>
    <n v="0.49"/>
    <n v="44.4"/>
    <n v="67.2"/>
    <n v="451.66"/>
    <n v="55.6"/>
    <n v="15.4"/>
    <n v="96"/>
    <n v="96.87"/>
    <n v="32.69"/>
    <n v="0"/>
    <n v="0.45"/>
    <n v="0.2"/>
    <n v="0.66"/>
    <m/>
    <m/>
    <m/>
    <m/>
    <m/>
    <m/>
    <m/>
    <m/>
    <m/>
    <n v="174.3"/>
    <n v="322.72000000000003"/>
  </r>
  <r>
    <n v="510760"/>
    <s v="Rondonópolis"/>
    <s v="MT"/>
    <x v="12"/>
    <n v="51076011"/>
    <s v="Serviço de Saneamento Ambiental de Rondonópolis"/>
    <s v="SANEAR"/>
    <s v="Local"/>
    <s v="Água e Esgoto"/>
    <s v="Autarquia"/>
    <n v="1"/>
    <n v="1"/>
    <n v="188028"/>
    <n v="188028"/>
    <n v="195476"/>
    <n v="195476"/>
    <m/>
    <m/>
    <m/>
    <n v="1"/>
    <n v="1"/>
    <n v="1"/>
    <n v="3"/>
    <n v="0"/>
    <m/>
    <m/>
    <m/>
    <m/>
    <m/>
    <m/>
    <m/>
    <m/>
    <m/>
    <n v="190751"/>
    <n v="181000"/>
    <n v="58845"/>
    <n v="58436"/>
    <n v="66166"/>
    <n v="63762"/>
    <n v="56806"/>
    <n v="55662"/>
    <n v="744.36"/>
    <n v="529"/>
    <n v="22279"/>
    <n v="11149"/>
    <n v="10500"/>
    <n v="10900"/>
    <n v="11100"/>
    <n v="22279"/>
    <n v="60634"/>
    <n v="58455"/>
    <n v="63317"/>
    <n v="59257"/>
    <n v="11130"/>
    <m/>
    <n v="0"/>
    <n v="0"/>
    <n v="0"/>
    <n v="9910.8700000000008"/>
    <n v="62990"/>
    <n v="60579"/>
    <n v="58140"/>
    <n v="54367"/>
    <m/>
    <n v="2723"/>
    <n v="188028"/>
    <n v="178277"/>
    <n v="0"/>
    <n v="12116.12"/>
    <m/>
    <m/>
    <m/>
    <m/>
    <m/>
    <m/>
    <m/>
    <m/>
    <m/>
    <m/>
    <m/>
    <m/>
    <n v="64525"/>
    <n v="66594"/>
    <n v="18342"/>
    <n v="17828"/>
    <n v="20855"/>
    <n v="19027"/>
    <n v="329.62"/>
    <n v="298"/>
    <n v="2977"/>
    <n v="2343"/>
    <n v="3344"/>
    <n v="17423"/>
    <n v="16411"/>
    <n v="19664"/>
    <n v="18739"/>
    <n v="0"/>
    <n v="0"/>
    <n v="0"/>
    <n v="0"/>
    <n v="0"/>
    <n v="64525"/>
    <n v="66594"/>
    <n v="490.35"/>
    <n v="23104555.18"/>
    <n v="17852600.260000002"/>
    <n v="5251954.92"/>
    <n v="647728.43000000005"/>
    <n v="23752283.609999999"/>
    <n v="23104555.18"/>
    <n v="0"/>
    <n v="7663978.1399999997"/>
    <n v="9544654"/>
    <n v="1331128.6100000001"/>
    <n v="704426.34"/>
    <n v="5022501.1500000004"/>
    <n v="8196369.04"/>
    <n v="15491947.98"/>
    <n v="0"/>
    <n v="15491947.98"/>
    <n v="240675.11"/>
    <n v="0"/>
    <n v="0"/>
    <n v="237522.84"/>
    <n v="0"/>
    <n v="25167846.079999998"/>
    <n v="21796509.300000001"/>
    <n v="1211949.83"/>
    <n v="36"/>
    <n v="36"/>
    <n v="0"/>
    <n v="0"/>
    <n v="1452624.94"/>
    <n v="34751077.689999998"/>
    <n v="12213277.689999999"/>
    <n v="4841698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358.4699999999998"/>
    <n v="1.07"/>
    <n v="1.6"/>
    <n v="1.61"/>
    <n v="1.57"/>
    <n v="61.5"/>
    <n v="36975.79"/>
    <n v="95.9"/>
    <n v="47.13"/>
    <n v="100"/>
    <n v="149.13999999999999"/>
    <n v="50.18"/>
    <n v="14.2"/>
    <n v="27.31"/>
    <n v="78.7"/>
    <n v="14.2"/>
    <n v="258"/>
    <n v="329.51"/>
    <n v="10.3"/>
    <n v="16.34"/>
    <n v="160.6"/>
    <n v="100"/>
    <n v="34.32"/>
    <n v="28.5"/>
    <n v="1.07"/>
    <n v="182.46"/>
    <n v="49.82"/>
    <n v="2.73"/>
    <n v="67.05"/>
    <n v="5.76"/>
    <n v="41.24"/>
    <n v="0"/>
    <n v="0"/>
    <n v="8.59"/>
    <n v="61.5"/>
    <n v="32.42"/>
    <n v="4.55"/>
    <n v="0"/>
    <n v="75.16"/>
    <n v="22.11"/>
    <n v="2.73"/>
    <n v="91.66"/>
    <n v="96.33"/>
    <n v="0.61"/>
    <n v="21.5"/>
    <n v="34.32"/>
    <n v="0.47"/>
    <n v="51.08"/>
    <n v="48.97"/>
    <n v="531.64"/>
    <n v="48.92"/>
    <n v="13.9"/>
    <n v="119"/>
    <n v="97.58"/>
    <n v="33.01"/>
    <n v="0"/>
    <n v="0.54"/>
    <n v="0.16"/>
    <n v="0.4"/>
    <m/>
    <m/>
    <m/>
    <m/>
    <m/>
    <m/>
    <m/>
    <m/>
    <m/>
    <n v="149.13999999999999"/>
    <n v="297.77"/>
  </r>
  <r>
    <n v="510760"/>
    <s v="Rondonópolis"/>
    <s v="MT"/>
    <x v="13"/>
    <n v="51076011"/>
    <s v="Serviço de Saneamento Ambiental de Rondonópolis"/>
    <s v="SANEAR"/>
    <s v="Local"/>
    <s v="Água e Esgoto"/>
    <s v="Autarquia"/>
    <n v="1"/>
    <n v="1"/>
    <n v="173676"/>
    <n v="173676"/>
    <n v="181902"/>
    <n v="181902"/>
    <m/>
    <m/>
    <m/>
    <n v="1"/>
    <n v="1"/>
    <n v="1"/>
    <n v="3"/>
    <n v="0"/>
    <m/>
    <m/>
    <m/>
    <m/>
    <m/>
    <m/>
    <m/>
    <m/>
    <m/>
    <n v="181000"/>
    <n v="178809"/>
    <n v="58436"/>
    <n v="54653"/>
    <n v="63762"/>
    <n v="61822"/>
    <n v="55662"/>
    <n v="49848"/>
    <n v="529"/>
    <n v="513.02"/>
    <n v="20995"/>
    <n v="10644"/>
    <n v="10000"/>
    <n v="10594"/>
    <n v="10034"/>
    <n v="20995"/>
    <n v="58455"/>
    <n v="56135"/>
    <n v="59257"/>
    <n v="56221"/>
    <n v="10351"/>
    <m/>
    <n v="0"/>
    <n v="0"/>
    <n v="0"/>
    <n v="9052"/>
    <n v="60579"/>
    <n v="58267"/>
    <n v="54367"/>
    <n v="50990"/>
    <m/>
    <n v="7814"/>
    <n v="178277"/>
    <n v="170995"/>
    <n v="0"/>
    <n v="13098"/>
    <m/>
    <m/>
    <m/>
    <m/>
    <m/>
    <m/>
    <m/>
    <m/>
    <m/>
    <m/>
    <m/>
    <m/>
    <n v="66594"/>
    <n v="59867"/>
    <n v="17828"/>
    <n v="15527"/>
    <n v="19027"/>
    <n v="18786"/>
    <n v="298"/>
    <n v="274"/>
    <n v="3010"/>
    <n v="2709"/>
    <n v="3010"/>
    <n v="16411"/>
    <n v="15523"/>
    <n v="18739"/>
    <n v="17105"/>
    <n v="0"/>
    <n v="0"/>
    <n v="0"/>
    <n v="0"/>
    <n v="0"/>
    <n v="66594"/>
    <n v="59867"/>
    <n v="563"/>
    <n v="20319150"/>
    <n v="15772643"/>
    <n v="4546507"/>
    <n v="1851561"/>
    <n v="22170711"/>
    <n v="21620284"/>
    <n v="0"/>
    <n v="9544654"/>
    <n v="7466371.2400000002"/>
    <n v="1177566"/>
    <n v="744633"/>
    <n v="5798611"/>
    <n v="7289860"/>
    <n v="15232831"/>
    <n v="0"/>
    <n v="15232831"/>
    <n v="0"/>
    <n v="0"/>
    <n v="0"/>
    <n v="222161"/>
    <n v="0"/>
    <n v="12521785"/>
    <n v="5632038"/>
    <n v="1476509"/>
    <n v="36"/>
    <n v="36"/>
    <n v="0"/>
    <n v="0"/>
    <n v="1264600"/>
    <n v="18365732"/>
    <n v="0"/>
    <n v="19630332"/>
    <n v="0"/>
    <n v="0"/>
    <n v="0"/>
    <n v="0"/>
    <n v="0"/>
    <n v="0"/>
    <m/>
    <m/>
    <m/>
    <m/>
    <m/>
    <m/>
    <m/>
    <m/>
    <m/>
    <m/>
    <m/>
    <m/>
    <m/>
    <m/>
    <m/>
    <m/>
    <n v="1.0900000000000001"/>
    <n v="2299.69"/>
    <n v="1.17"/>
    <n v="1.56"/>
    <n v="1.57"/>
    <n v="1.51"/>
    <n v="55.59"/>
    <n v="32710.17"/>
    <n v="95.25"/>
    <n v="47.63"/>
    <n v="100"/>
    <n v="133.38999999999999"/>
    <n v="52.21"/>
    <n v="14"/>
    <n v="28.41"/>
    <n v="90"/>
    <n v="13.1"/>
    <n v="259"/>
    <n v="319.82"/>
    <n v="8.6999999999999993"/>
    <n v="15.9"/>
    <n v="160.30000000000001"/>
    <n v="100"/>
    <n v="38.340000000000003"/>
    <n v="27.4"/>
    <n v="1.17"/>
    <n v="184"/>
    <n v="47.79"/>
    <n v="2.48"/>
    <n v="74.97"/>
    <n v="5.8"/>
    <n v="41.67"/>
    <n v="0"/>
    <n v="0"/>
    <n v="7.73"/>
    <n v="55.59"/>
    <n v="38.07"/>
    <n v="4.8899999999999997"/>
    <n v="0"/>
    <n v="71.14"/>
    <n v="20.51"/>
    <n v="8.35"/>
    <n v="91.68"/>
    <n v="94.39"/>
    <n v="0.62"/>
    <n v="25.57"/>
    <n v="38.340000000000003"/>
    <n v="0.47"/>
    <n v="49.54"/>
    <n v="53.87"/>
    <n v="487.64"/>
    <n v="50.46"/>
    <n v="13.8"/>
    <n v="169"/>
    <n v="99.5"/>
    <n v="36.61"/>
    <n v="0"/>
    <n v="0.62"/>
    <n v="0.19"/>
    <n v="0.42"/>
    <m/>
    <m/>
    <m/>
    <m/>
    <m/>
    <m/>
    <m/>
    <m/>
    <m/>
    <n v="141.93"/>
    <n v="294.61"/>
  </r>
  <r>
    <n v="510760"/>
    <s v="Rondonópolis"/>
    <s v="MT"/>
    <x v="14"/>
    <n v="51076011"/>
    <s v="Serviço de Saneamento Ambiental de Rondonópolis"/>
    <s v="SANEAR"/>
    <s v="Local"/>
    <s v="Água e Esgoto"/>
    <s v="Autarquia"/>
    <n v="1"/>
    <n v="1"/>
    <n v="170995"/>
    <n v="170995"/>
    <n v="179094"/>
    <n v="179094"/>
    <m/>
    <m/>
    <m/>
    <n v="1"/>
    <n v="1"/>
    <n v="1"/>
    <n v="3"/>
    <n v="0"/>
    <m/>
    <m/>
    <m/>
    <m/>
    <m/>
    <m/>
    <m/>
    <m/>
    <m/>
    <n v="178809"/>
    <n v="172783"/>
    <n v="54653"/>
    <n v="51696"/>
    <n v="61822"/>
    <n v="59268"/>
    <n v="49848"/>
    <n v="46835"/>
    <n v="513.02"/>
    <n v="480.97"/>
    <n v="20753.48"/>
    <n v="10479.43"/>
    <n v="9407.5400000000009"/>
    <n v="10036.219999999999"/>
    <n v="9750.4"/>
    <n v="20753.48"/>
    <n v="56135"/>
    <n v="54042"/>
    <n v="56221"/>
    <n v="53594"/>
    <n v="10274.049999999999"/>
    <m/>
    <n v="0"/>
    <n v="0"/>
    <n v="0"/>
    <n v="8238.25"/>
    <n v="58267"/>
    <n v="56049"/>
    <n v="50990"/>
    <n v="48841"/>
    <n v="1411.13"/>
    <n v="7814"/>
    <n v="170995"/>
    <n v="164969"/>
    <n v="0"/>
    <n v="13957.26"/>
    <m/>
    <m/>
    <m/>
    <m/>
    <m/>
    <m/>
    <m/>
    <m/>
    <m/>
    <m/>
    <m/>
    <m/>
    <n v="59867"/>
    <n v="55000"/>
    <n v="15527"/>
    <n v="13617"/>
    <n v="18786"/>
    <n v="16991"/>
    <n v="274"/>
    <n v="273.75"/>
    <n v="4147.7"/>
    <n v="3459.27"/>
    <n v="2894.59"/>
    <n v="15523"/>
    <n v="14309"/>
    <n v="17105"/>
    <n v="15737"/>
    <n v="0"/>
    <n v="0"/>
    <n v="0"/>
    <m/>
    <n v="0"/>
    <n v="59867"/>
    <n v="55000"/>
    <n v="582.41999999999996"/>
    <n v="20316588.890000001"/>
    <n v="15792616.359999999"/>
    <n v="4523972.53"/>
    <n v="2144396.81"/>
    <n v="22460985.699999999"/>
    <n v="22524621.66"/>
    <n v="0"/>
    <n v="7466371.2400000002"/>
    <n v="5568488"/>
    <n v="922588.46"/>
    <n v="586732.06000000006"/>
    <n v="5887928.71"/>
    <n v="9545222.8300000001"/>
    <n v="17152124.140000001"/>
    <n v="0"/>
    <n v="17152124.140000001"/>
    <n v="0"/>
    <n v="0"/>
    <n v="0"/>
    <n v="209652.08"/>
    <n v="0"/>
    <n v="5580101.5800000001"/>
    <n v="743374"/>
    <n v="817043.17"/>
    <n v="36"/>
    <n v="34"/>
    <n v="0"/>
    <n v="0"/>
    <n v="640428.68999999994"/>
    <n v="6500090.0599999996"/>
    <n v="0"/>
    <n v="7140518.75"/>
    <n v="0"/>
    <n v="0"/>
    <n v="0"/>
    <n v="0"/>
    <n v="0"/>
    <n v="0"/>
    <m/>
    <m/>
    <m/>
    <m/>
    <m/>
    <m/>
    <m/>
    <m/>
    <m/>
    <m/>
    <m/>
    <m/>
    <m/>
    <m/>
    <m/>
    <m/>
    <n v="1.1399999999999999"/>
    <n v="2240.96"/>
    <n v="1.36"/>
    <n v="1.61"/>
    <n v="1.62"/>
    <n v="1.56"/>
    <n v="61.03"/>
    <n v="26359.67"/>
    <n v="90.91"/>
    <n v="48.64"/>
    <n v="100"/>
    <n v="118.45"/>
    <n v="49.59"/>
    <n v="14.2"/>
    <n v="41.33"/>
    <n v="83.4"/>
    <n v="13.4"/>
    <n v="397"/>
    <n v="197.51"/>
    <n v="8.6999999999999993"/>
    <n v="16.670000000000002"/>
    <n v="156.4"/>
    <n v="100"/>
    <n v="35.01"/>
    <n v="28.5"/>
    <n v="1.36"/>
    <n v="218.68"/>
    <n v="50.41"/>
    <n v="-0.28000000000000003"/>
    <n v="84.42"/>
    <n v="4.54"/>
    <n v="51.52"/>
    <n v="0"/>
    <n v="0"/>
    <n v="5.38"/>
    <n v="61.03"/>
    <n v="34.33"/>
    <n v="3.42"/>
    <n v="0"/>
    <n v="70.31"/>
    <n v="20.14"/>
    <n v="9.5500000000000007"/>
    <n v="90.99"/>
    <n v="93.74"/>
    <n v="0.66"/>
    <n v="34.47"/>
    <n v="35.01"/>
    <n v="0.52"/>
    <n v="48.11"/>
    <n v="51.3"/>
    <n v="479.48"/>
    <n v="51.89"/>
    <n v="13.8"/>
    <n v="132"/>
    <n v="99.84"/>
    <n v="33.43"/>
    <n v="0"/>
    <n v="0.67"/>
    <n v="0.14000000000000001"/>
    <n v="0.4"/>
    <m/>
    <m/>
    <m/>
    <m/>
    <m/>
    <m/>
    <m/>
    <m/>
    <m/>
    <n v="131.32"/>
    <n v="170.6"/>
  </r>
  <r>
    <n v="510760"/>
    <s v="Rondonópolis"/>
    <s v="MT"/>
    <x v="15"/>
    <n v="51076011"/>
    <s v="Serviço de Saneamento Ambiental de Rondonópolis"/>
    <s v="SANEAR"/>
    <s v="Local"/>
    <s v="Água e Esgoto"/>
    <s v="Autarquia"/>
    <n v="1"/>
    <n v="1"/>
    <n v="164969"/>
    <n v="164969"/>
    <n v="172783"/>
    <n v="172783"/>
    <m/>
    <m/>
    <m/>
    <n v="1"/>
    <n v="1"/>
    <n v="1"/>
    <n v="3"/>
    <n v="0"/>
    <m/>
    <m/>
    <m/>
    <m/>
    <m/>
    <m/>
    <m/>
    <m/>
    <m/>
    <n v="172783"/>
    <n v="163394"/>
    <n v="51696"/>
    <n v="50049"/>
    <n v="59268"/>
    <n v="56379"/>
    <n v="46835"/>
    <n v="41598"/>
    <n v="480.97"/>
    <n v="470.4"/>
    <n v="20263.25"/>
    <n v="10029.59"/>
    <n v="8076.4"/>
    <n v="8773.82"/>
    <n v="9501.92"/>
    <n v="20263.25"/>
    <n v="54042"/>
    <n v="51698"/>
    <n v="53594"/>
    <n v="47036"/>
    <n v="10183.540000000001"/>
    <m/>
    <n v="0"/>
    <n v="0"/>
    <n v="0"/>
    <n v="7223.12"/>
    <n v="56049"/>
    <n v="53389"/>
    <n v="48841"/>
    <n v="42994"/>
    <n v="1703.71"/>
    <n v="1568"/>
    <n v="164969"/>
    <n v="161826"/>
    <n v="0"/>
    <n v="12831.16"/>
    <m/>
    <m/>
    <m/>
    <m/>
    <m/>
    <m/>
    <m/>
    <m/>
    <m/>
    <m/>
    <m/>
    <m/>
    <n v="55000"/>
    <n v="52664"/>
    <n v="13617"/>
    <n v="13187"/>
    <n v="16991"/>
    <n v="16135"/>
    <n v="273.75"/>
    <n v="273"/>
    <n v="3699.2"/>
    <n v="3003.42"/>
    <n v="2753.25"/>
    <n v="14309"/>
    <n v="13474"/>
    <n v="15737"/>
    <n v="14774"/>
    <n v="0"/>
    <n v="0"/>
    <n v="0"/>
    <m/>
    <n v="0"/>
    <n v="55000"/>
    <n v="52664"/>
    <n v="515.52"/>
    <n v="19891616.370000001"/>
    <n v="15537148.640000001"/>
    <n v="4354467.7300000004"/>
    <n v="2060623.44"/>
    <n v="21952239.809999999"/>
    <n v="20114600.390000001"/>
    <n v="0"/>
    <n v="5568488"/>
    <n v="5141433.03"/>
    <n v="860517.94"/>
    <n v="503676.88"/>
    <n v="4867677.58"/>
    <n v="6823787.8600000003"/>
    <n v="13242608.689999999"/>
    <n v="0"/>
    <n v="13242608.689999999"/>
    <n v="258654.04"/>
    <n v="0"/>
    <n v="0"/>
    <n v="186948.43"/>
    <n v="0"/>
    <n v="614544.43000000005"/>
    <n v="282268.24"/>
    <n v="85936.67"/>
    <n v="34"/>
    <n v="32"/>
    <n v="0"/>
    <n v="0"/>
    <n v="688750.16"/>
    <n v="293999.18"/>
    <n v="0"/>
    <n v="1241403.3799999999"/>
    <n v="0"/>
    <n v="0"/>
    <n v="0"/>
    <m/>
    <n v="0"/>
    <n v="0"/>
    <m/>
    <m/>
    <m/>
    <m/>
    <m/>
    <m/>
    <m/>
    <m/>
    <m/>
    <m/>
    <m/>
    <m/>
    <m/>
    <m/>
    <m/>
    <m/>
    <n v="1.1399999999999999"/>
    <n v="2254.14"/>
    <n v="1.08"/>
    <n v="1.62"/>
    <n v="1.64"/>
    <n v="1.58"/>
    <n v="58.03"/>
    <n v="26076.3"/>
    <n v="86.92"/>
    <n v="43.52"/>
    <n v="100"/>
    <n v="150.21"/>
    <n v="48.8"/>
    <n v="13.3"/>
    <n v="42.16"/>
    <n v="81.19"/>
    <n v="13.6"/>
    <n v="295"/>
    <n v="252.16"/>
    <n v="8.6"/>
    <n v="17.920000000000002"/>
    <n v="143"/>
    <n v="100"/>
    <n v="33.340000000000003"/>
    <n v="29.2"/>
    <n v="1.08"/>
    <n v="178.02"/>
    <n v="51.2"/>
    <n v="8.3699999999999992"/>
    <n v="66.569999999999993"/>
    <n v="4.33"/>
    <n v="38.630000000000003"/>
    <n v="0"/>
    <n v="0"/>
    <n v="6.5"/>
    <n v="58.03"/>
    <n v="36.76"/>
    <n v="3.8"/>
    <n v="0"/>
    <n v="70.78"/>
    <n v="19.84"/>
    <n v="9.39"/>
    <n v="91.43"/>
    <n v="92.05"/>
    <n v="0.65"/>
    <n v="34.229999999999997"/>
    <n v="33.340000000000003"/>
    <n v="0.51"/>
    <n v="52.73"/>
    <n v="56.36"/>
    <n v="527.01"/>
    <n v="47.27"/>
    <n v="12.6"/>
    <n v="101"/>
    <n v="100"/>
    <n v="31.83"/>
    <n v="0"/>
    <n v="0.63"/>
    <n v="0.14000000000000001"/>
    <n v="0.36"/>
    <m/>
    <m/>
    <m/>
    <m/>
    <m/>
    <m/>
    <m/>
    <m/>
    <m/>
    <n v="151.88999999999999"/>
    <n v="218.11"/>
  </r>
  <r>
    <n v="510760"/>
    <s v="Rondonópolis"/>
    <s v="MT"/>
    <x v="16"/>
    <n v="51076011"/>
    <s v="Serviço de Saneamento Ambiental de Rondonópolis"/>
    <s v="SANEAR"/>
    <s v="Local"/>
    <s v="Água e Esgoto"/>
    <s v="Autarquia"/>
    <n v="1"/>
    <n v="1"/>
    <n v="160331"/>
    <n v="160331"/>
    <n v="169814"/>
    <n v="169814"/>
    <m/>
    <m/>
    <m/>
    <n v="1"/>
    <n v="1"/>
    <n v="1"/>
    <n v="3"/>
    <n v="0"/>
    <m/>
    <m/>
    <m/>
    <m/>
    <m/>
    <m/>
    <m/>
    <m/>
    <m/>
    <n v="163394"/>
    <n v="168446"/>
    <n v="50049"/>
    <n v="44913"/>
    <n v="56379"/>
    <n v="54212"/>
    <n v="41598"/>
    <n v="33521"/>
    <n v="470.4"/>
    <n v="450.3"/>
    <n v="20658.8"/>
    <n v="8195.4"/>
    <n v="7058.2"/>
    <n v="7413.6"/>
    <n v="8739.2000000000007"/>
    <n v="20658.7"/>
    <n v="51698"/>
    <n v="49782"/>
    <n v="47036"/>
    <n v="40113"/>
    <n v="12463.4"/>
    <m/>
    <n v="0"/>
    <n v="0"/>
    <n v="0"/>
    <n v="6404.9"/>
    <n v="53389"/>
    <n v="51283"/>
    <n v="42994"/>
    <n v="36554"/>
    <n v="1081"/>
    <n v="1616"/>
    <n v="161826"/>
    <n v="166830"/>
    <n v="0"/>
    <n v="12840"/>
    <m/>
    <m/>
    <m/>
    <m/>
    <m/>
    <m/>
    <m/>
    <m/>
    <m/>
    <m/>
    <m/>
    <m/>
    <n v="52664"/>
    <n v="52528"/>
    <n v="13187"/>
    <n v="12436"/>
    <n v="16135"/>
    <n v="16013"/>
    <n v="273"/>
    <n v="271.89999999999998"/>
    <n v="3529"/>
    <n v="2694"/>
    <n v="2637.6"/>
    <n v="13474"/>
    <n v="13439"/>
    <n v="14774"/>
    <n v="14294"/>
    <m/>
    <m/>
    <m/>
    <m/>
    <n v="0"/>
    <n v="52664"/>
    <n v="52528"/>
    <n v="509.9"/>
    <n v="17852473.079999998"/>
    <n v="13621921.01"/>
    <n v="4230552.07"/>
    <n v="888365.81"/>
    <n v="18740838.899999999"/>
    <n v="18740838.899999999"/>
    <n v="0"/>
    <n v="5141433.03"/>
    <n v="3132647.28"/>
    <n v="537202.98"/>
    <n v="603829.52"/>
    <n v="4317431.09"/>
    <n v="2120062.5299999998"/>
    <n v="8695781.2400000002"/>
    <n v="0"/>
    <n v="8695781.2400000002"/>
    <n v="0"/>
    <n v="0"/>
    <n v="0"/>
    <n v="558627.56000000006"/>
    <n v="0"/>
    <n v="395729.81"/>
    <n v="0"/>
    <n v="446218.11"/>
    <n v="32"/>
    <n v="13"/>
    <n v="558627.56000000006"/>
    <n v="0"/>
    <n v="841947.92"/>
    <n v="0"/>
    <n v="0"/>
    <n v="841947.92"/>
    <n v="0"/>
    <n v="0"/>
    <n v="0"/>
    <m/>
    <m/>
    <m/>
    <m/>
    <m/>
    <m/>
    <m/>
    <m/>
    <m/>
    <m/>
    <m/>
    <m/>
    <m/>
    <m/>
    <m/>
    <m/>
    <m/>
    <m/>
    <m/>
    <n v="1.1599999999999999"/>
    <n v="3171.97"/>
    <n v="0.76"/>
    <n v="1.56"/>
    <n v="1.55"/>
    <n v="1.6"/>
    <n v="30.55"/>
    <n v="23875.69"/>
    <n v="79.099999999999994"/>
    <n v="36.049999999999997"/>
    <n v="99.99"/>
    <n v="205.3"/>
    <n v="55.36"/>
    <n v="13.5"/>
    <n v="47.6"/>
    <n v="76.33"/>
    <n v="13.2"/>
    <n v="111"/>
    <n v="642.96"/>
    <n v="8.8000000000000007"/>
    <n v="18.739999999999998"/>
    <n v="122.4"/>
    <n v="100"/>
    <n v="32.840000000000003"/>
    <n v="31.1"/>
    <n v="0.76"/>
    <n v="121.84"/>
    <n v="44.63"/>
    <n v="0"/>
    <n v="48.7"/>
    <n v="3"/>
    <n v="14.88"/>
    <n v="0"/>
    <n v="3.12"/>
    <n v="6.17"/>
    <n v="30.55"/>
    <n v="49.64"/>
    <n v="6.94"/>
    <n v="6.42"/>
    <n v="72.680000000000007"/>
    <n v="22.57"/>
    <n v="4.74"/>
    <n v="91.76"/>
    <n v="95.2"/>
    <n v="0.47"/>
    <n v="36.33"/>
    <n v="32.840000000000003"/>
    <n v="0.37"/>
    <n v="62.13"/>
    <n v="72.39"/>
    <n v="701.89"/>
    <n v="37.86"/>
    <n v="11.2"/>
    <n v="104"/>
    <n v="96.21"/>
    <n v="31.01"/>
    <n v="0"/>
    <n v="0.62"/>
    <n v="0.14000000000000001"/>
    <n v="0.32"/>
    <m/>
    <m/>
    <m/>
    <m/>
    <m/>
    <m/>
    <m/>
    <m/>
    <m/>
    <n v="215.51"/>
    <n v="541.73"/>
  </r>
  <r>
    <n v="510760"/>
    <s v="Rondonópolis"/>
    <s v="MT"/>
    <x v="17"/>
    <n v="51076011"/>
    <s v="Serviço de Saneamento Ambiental de Rondonópolis"/>
    <s v="SANEAR"/>
    <s v="Local"/>
    <s v="Água e Esgoto"/>
    <s v="Autarquia"/>
    <n v="1"/>
    <n v="1"/>
    <n v="157514"/>
    <n v="157514"/>
    <n v="166830"/>
    <n v="166830"/>
    <m/>
    <m/>
    <m/>
    <n v="1"/>
    <n v="1"/>
    <n v="1"/>
    <n v="3"/>
    <n v="0"/>
    <m/>
    <m/>
    <m/>
    <m/>
    <m/>
    <m/>
    <m/>
    <m/>
    <m/>
    <n v="168446"/>
    <n v="163000"/>
    <n v="44913"/>
    <n v="45132"/>
    <n v="54212"/>
    <n v="50769"/>
    <n v="33521"/>
    <n v="33994"/>
    <n v="450.3"/>
    <n v="448.6"/>
    <n v="20885.099999999999"/>
    <n v="8072.5"/>
    <n v="6604.6"/>
    <n v="8350"/>
    <n v="8646.7999999999993"/>
    <n v="20885.099999999999"/>
    <n v="49782"/>
    <n v="47255"/>
    <n v="40113"/>
    <n v="38854"/>
    <n v="12812.6"/>
    <m/>
    <n v="0"/>
    <n v="0"/>
    <n v="0"/>
    <n v="5604.8"/>
    <n v="51283"/>
    <n v="49170"/>
    <n v="36554"/>
    <n v="36130"/>
    <n v="941.1"/>
    <n v="0"/>
    <n v="166830"/>
    <n v="163000"/>
    <n v="0"/>
    <n v="12711.1"/>
    <m/>
    <m/>
    <m/>
    <m/>
    <m/>
    <m/>
    <m/>
    <m/>
    <m/>
    <m/>
    <m/>
    <m/>
    <n v="52528"/>
    <n v="56734"/>
    <n v="12436"/>
    <n v="13508"/>
    <n v="16013"/>
    <n v="16719"/>
    <n v="271.89999999999998"/>
    <n v="271.89999999999998"/>
    <n v="2671.7"/>
    <n v="1789"/>
    <n v="2671.7"/>
    <n v="13439"/>
    <n v="14670"/>
    <n v="14294"/>
    <n v="14834"/>
    <m/>
    <m/>
    <m/>
    <m/>
    <n v="0"/>
    <n v="52528"/>
    <n v="56734"/>
    <n v="544.29999999999995"/>
    <n v="12874288.880000001"/>
    <n v="9664278.1899999995"/>
    <n v="3210010.69"/>
    <n v="448327.02"/>
    <n v="13322615.9"/>
    <n v="13322615.9"/>
    <n v="0"/>
    <n v="3132647.28"/>
    <n v="3339487.9"/>
    <n v="430471.69"/>
    <n v="491291.64"/>
    <n v="4546854.76"/>
    <n v="1581011.4"/>
    <n v="7574728.0499999998"/>
    <n v="0"/>
    <n v="7574728.0499999998"/>
    <n v="0"/>
    <n v="0"/>
    <n v="0"/>
    <n v="0"/>
    <n v="0"/>
    <n v="253017.99"/>
    <n v="0"/>
    <n v="253595.77"/>
    <n v="13"/>
    <n v="12"/>
    <n v="525098.56000000006"/>
    <n v="0"/>
    <n v="506613.76000000001"/>
    <n v="0"/>
    <n v="0"/>
    <n v="506613.76000000001"/>
    <n v="0"/>
    <n v="0"/>
    <n v="0"/>
    <m/>
    <m/>
    <m/>
    <m/>
    <m/>
    <m/>
    <m/>
    <m/>
    <m/>
    <m/>
    <m/>
    <m/>
    <m/>
    <m/>
    <m/>
    <m/>
    <m/>
    <m/>
    <m/>
    <n v="1.1599999999999999"/>
    <n v="5508.52"/>
    <n v="0.66"/>
    <n v="1.1299999999999999"/>
    <n v="1.1100000000000001"/>
    <n v="1.2"/>
    <n v="26.55"/>
    <n v="34437.730000000003"/>
    <n v="74.97"/>
    <n v="33.11"/>
    <n v="100"/>
    <n v="169.96"/>
    <n v="56.64"/>
    <n v="13.9"/>
    <n v="31.99"/>
    <n v="66.959999999999994"/>
    <n v="13.7"/>
    <n v="58"/>
    <n v="1178.8599999999999"/>
    <n v="8.9"/>
    <n v="18.66"/>
    <n v="138"/>
    <n v="100"/>
    <n v="33.340000000000003"/>
    <n v="33.200000000000003"/>
    <n v="0.66"/>
    <n v="110"/>
    <n v="43.35"/>
    <n v="0"/>
    <n v="58.83"/>
    <n v="3.34"/>
    <n v="15.62"/>
    <n v="0"/>
    <n v="4.07"/>
    <n v="5.68"/>
    <n v="26.55"/>
    <n v="60.02"/>
    <n v="6.48"/>
    <n v="6.93"/>
    <n v="72.540000000000006"/>
    <n v="24.09"/>
    <n v="3.36"/>
    <n v="92.43"/>
    <n v="79.09"/>
    <n v="0.27"/>
    <n v="21.42"/>
    <n v="33.340000000000003"/>
    <n v="0.21"/>
    <n v="58.13"/>
    <n v="70.67"/>
    <n v="705.52"/>
    <n v="41.86"/>
    <n v="13.3"/>
    <n v="88"/>
    <n v="100"/>
    <n v="31.48"/>
    <n v="0"/>
    <n v="0.6"/>
    <n v="0.2"/>
    <n v="0.34"/>
    <m/>
    <m/>
    <m/>
    <m/>
    <m/>
    <m/>
    <m/>
    <m/>
    <m/>
    <n v="175.88"/>
    <n v="992.89"/>
  </r>
  <r>
    <n v="510760"/>
    <s v="Rondonópolis"/>
    <s v="MT"/>
    <x v="18"/>
    <n v="51076011"/>
    <s v="Serviço de Saneamento Ambiental de Rondonópolis"/>
    <s v="SANEAR"/>
    <s v="Local"/>
    <s v="Água e Esgoto"/>
    <s v="Autarquia"/>
    <n v="1"/>
    <n v="1"/>
    <n v="154676"/>
    <n v="154676"/>
    <n v="163824"/>
    <n v="163824"/>
    <m/>
    <m/>
    <m/>
    <n v="1"/>
    <n v="1"/>
    <n v="1"/>
    <n v="3"/>
    <n v="0"/>
    <m/>
    <m/>
    <m/>
    <m/>
    <m/>
    <m/>
    <m/>
    <m/>
    <m/>
    <n v="163000"/>
    <n v="150000"/>
    <n v="45132"/>
    <n v="44400"/>
    <n v="50769"/>
    <n v="49821"/>
    <n v="33994"/>
    <n v="33885"/>
    <n v="448.6"/>
    <n v="422"/>
    <n v="20324.2"/>
    <n v="8236.7999999999993"/>
    <n v="6844.3"/>
    <n v="8331.5"/>
    <n v="8335.7999999999993"/>
    <n v="20324.2"/>
    <n v="47255"/>
    <n v="46357"/>
    <n v="38854"/>
    <n v="38623"/>
    <n v="12087.4"/>
    <m/>
    <n v="0"/>
    <n v="0"/>
    <n v="0"/>
    <n v="6109.1"/>
    <n v="49170"/>
    <n v="47516"/>
    <n v="36130"/>
    <n v="35984"/>
    <n v="840"/>
    <n v="0"/>
    <n v="163000"/>
    <n v="150000"/>
    <n v="0"/>
    <n v="12440"/>
    <m/>
    <m/>
    <m/>
    <m/>
    <m/>
    <m/>
    <m/>
    <m/>
    <m/>
    <m/>
    <m/>
    <m/>
    <n v="56734"/>
    <n v="55704"/>
    <n v="13508"/>
    <n v="12758"/>
    <n v="16719"/>
    <n v="15477"/>
    <n v="271.89999999999998"/>
    <n v="233.6"/>
    <n v="2924.4"/>
    <n v="2390.6"/>
    <n v="2706.4"/>
    <n v="14670"/>
    <n v="13706"/>
    <n v="14834"/>
    <n v="13926"/>
    <m/>
    <m/>
    <m/>
    <m/>
    <n v="0"/>
    <n v="56734"/>
    <n v="55704"/>
    <n v="585"/>
    <n v="11892706.49"/>
    <n v="9164129.5500000007"/>
    <n v="2728576.94"/>
    <n v="0"/>
    <n v="11892706.49"/>
    <n v="12164701.550000001"/>
    <n v="0"/>
    <n v="3339487.9"/>
    <n v="3664185.54"/>
    <n v="661382.46"/>
    <n v="486692.26"/>
    <n v="3020171.43"/>
    <n v="1786953.06"/>
    <n v="5955199.21"/>
    <n v="0"/>
    <n v="5955199.21"/>
    <n v="0"/>
    <n v="0"/>
    <n v="0"/>
    <n v="0"/>
    <n v="0"/>
    <n v="316084.12"/>
    <n v="0"/>
    <n v="320235.57"/>
    <n v="12"/>
    <n v="12"/>
    <n v="0"/>
    <n v="0"/>
    <n v="636319.68999999994"/>
    <n v="0"/>
    <n v="0"/>
    <n v="636319.68999999994"/>
    <n v="0"/>
    <n v="0"/>
    <n v="0"/>
    <m/>
    <m/>
    <m/>
    <m/>
    <m/>
    <m/>
    <m/>
    <m/>
    <m/>
    <m/>
    <m/>
    <m/>
    <m/>
    <m/>
    <m/>
    <m/>
    <m/>
    <m/>
    <m/>
    <n v="1.1200000000000001"/>
    <n v="5532.75"/>
    <n v="0.53"/>
    <n v="1.07"/>
    <n v="1.0900000000000001"/>
    <n v="1"/>
    <n v="41.11"/>
    <n v="55115.199999999997"/>
    <n v="75.81"/>
    <n v="35.119999999999997"/>
    <n v="100"/>
    <n v="199.7"/>
    <n v="57.21"/>
    <n v="14.7"/>
    <n v="35.1"/>
    <n v="81.739999999999995"/>
    <n v="13.8"/>
    <n v="44"/>
    <n v="1494.59"/>
    <n v="9"/>
    <n v="17.57"/>
    <n v="145.9"/>
    <n v="100"/>
    <n v="36.67"/>
    <n v="33.700000000000003"/>
    <n v="0.53"/>
    <n v="89.69"/>
    <n v="42.78"/>
    <n v="-2.2799999999999998"/>
    <n v="50.07"/>
    <n v="5.56"/>
    <n v="20.58"/>
    <n v="0"/>
    <n v="0"/>
    <n v="11.1"/>
    <n v="41.11"/>
    <n v="50.71"/>
    <n v="8.17"/>
    <n v="0"/>
    <n v="77.05"/>
    <n v="22.94"/>
    <n v="0"/>
    <n v="93.06"/>
    <n v="82.14"/>
    <n v="0.26"/>
    <n v="28.69"/>
    <n v="36.67"/>
    <n v="0.2"/>
    <n v="57.23"/>
    <n v="70.19"/>
    <n v="682.55"/>
    <n v="42.76"/>
    <n v="13.8"/>
    <n v="101"/>
    <n v="99.49"/>
    <n v="34.630000000000003"/>
    <n v="0"/>
    <n v="0.61"/>
    <n v="0.2"/>
    <n v="0.23"/>
    <m/>
    <m/>
    <m/>
    <m/>
    <m/>
    <m/>
    <m/>
    <m/>
    <m/>
    <n v="204.27"/>
    <n v="1303.3800000000001"/>
  </r>
  <r>
    <n v="510760"/>
    <s v="Rondonópolis"/>
    <s v="MT"/>
    <x v="19"/>
    <n v="51076011"/>
    <s v="Serviço de Saneamento Ambiental de Rondonópolis"/>
    <s v="SANEAR"/>
    <s v="Local"/>
    <s v="Água e Esgoto"/>
    <s v="Autarquia"/>
    <n v="1"/>
    <n v="1"/>
    <n v="149546"/>
    <n v="149546"/>
    <n v="158391"/>
    <n v="158391"/>
    <m/>
    <m/>
    <m/>
    <n v="1"/>
    <n v="1"/>
    <n v="1"/>
    <n v="3"/>
    <n v="0"/>
    <m/>
    <m/>
    <m/>
    <m/>
    <m/>
    <m/>
    <m/>
    <m/>
    <m/>
    <n v="150000"/>
    <n v="150000"/>
    <n v="44400"/>
    <n v="42041"/>
    <n v="49821"/>
    <n v="47019"/>
    <n v="33885"/>
    <n v="33895"/>
    <n v="422"/>
    <n v="402.9"/>
    <n v="18872.900000000001"/>
    <n v="8358.7999999999993"/>
    <n v="7002"/>
    <n v="8292"/>
    <n v="8292"/>
    <n v="0"/>
    <n v="46357"/>
    <n v="43005"/>
    <n v="38623"/>
    <n v="38611"/>
    <n v="10514.1"/>
    <m/>
    <n v="0"/>
    <n v="0"/>
    <n v="0"/>
    <n v="6237"/>
    <n v="47516"/>
    <n v="45375"/>
    <n v="35984"/>
    <n v="35032"/>
    <n v="0"/>
    <n v="0"/>
    <n v="150000"/>
    <n v="150000"/>
    <n v="0"/>
    <n v="15664.31"/>
    <m/>
    <m/>
    <m/>
    <m/>
    <m/>
    <m/>
    <m/>
    <m/>
    <m/>
    <m/>
    <m/>
    <m/>
    <n v="55704"/>
    <n v="54916"/>
    <n v="12758"/>
    <n v="10563"/>
    <n v="15477"/>
    <n v="15209"/>
    <n v="233.6"/>
    <n v="233.6"/>
    <n v="2755"/>
    <n v="2755"/>
    <n v="2755"/>
    <n v="13706"/>
    <n v="12859"/>
    <n v="13926"/>
    <n v="11203"/>
    <m/>
    <m/>
    <m/>
    <m/>
    <n v="0"/>
    <n v="55704"/>
    <n v="54916"/>
    <n v="7037.6"/>
    <n v="9650905.6999999993"/>
    <n v="7378737"/>
    <n v="2272168.7000000002"/>
    <n v="0"/>
    <n v="9650905.6999999993"/>
    <n v="9978284.3900000006"/>
    <n v="0"/>
    <n v="3664185.54"/>
    <n v="2099986.2000000002"/>
    <n v="344719.72"/>
    <n v="368197.18"/>
    <n v="2676368.91"/>
    <n v="1687728.12"/>
    <n v="5077013.93"/>
    <n v="0"/>
    <n v="5077013.93"/>
    <n v="0"/>
    <n v="0"/>
    <n v="0"/>
    <n v="0"/>
    <n v="0"/>
    <n v="285398.15999999997"/>
    <n v="0"/>
    <n v="147803.29"/>
    <n v="12"/>
    <n v="12"/>
    <n v="0"/>
    <n v="0"/>
    <n v="433201.45"/>
    <n v="0"/>
    <n v="0"/>
    <n v="433201.45"/>
    <n v="0"/>
    <n v="0"/>
    <n v="0"/>
    <m/>
    <m/>
    <m/>
    <m/>
    <m/>
    <m/>
    <m/>
    <m/>
    <m/>
    <m/>
    <m/>
    <m/>
    <m/>
    <m/>
    <m/>
    <m/>
    <m/>
    <m/>
    <m/>
    <n v="1.1200000000000001"/>
    <n v="5313.58"/>
    <n v="0.45"/>
    <n v="0.87"/>
    <n v="0.88"/>
    <n v="0.82"/>
    <n v="40.03"/>
    <n v="28726.639999999999"/>
    <n v="78.41"/>
    <n v="37.1"/>
    <n v="0"/>
    <n v="190.09"/>
    <n v="56.06"/>
    <n v="15.1"/>
    <n v="33.22"/>
    <n v="100"/>
    <n v="14.3"/>
    <n v="71"/>
    <n v="901.22"/>
    <n v="8.9"/>
    <n v="18.59"/>
    <n v="151.5"/>
    <n v="100"/>
    <n v="37.24"/>
    <n v="32.5"/>
    <n v="0.45"/>
    <n v="79.62"/>
    <n v="43.93"/>
    <n v="-3.39"/>
    <n v="52.6"/>
    <n v="3.57"/>
    <n v="21.05"/>
    <n v="0"/>
    <n v="0"/>
    <n v="6.78"/>
    <n v="40.03"/>
    <n v="52.71"/>
    <n v="7.25"/>
    <n v="0"/>
    <n v="76.45"/>
    <n v="23.54"/>
    <n v="0"/>
    <n v="92.27"/>
    <n v="84.44"/>
    <n v="0.27"/>
    <n v="33.22"/>
    <n v="37.24"/>
    <n v="0.21"/>
    <n v="56.06"/>
    <n v="70.28"/>
    <n v="670.71"/>
    <n v="43.93"/>
    <n v="14.3"/>
    <n v="137"/>
    <n v="94.7"/>
    <n v="35.159999999999997"/>
    <n v="0"/>
    <n v="0.82"/>
    <n v="2.5499999999999998"/>
    <n v="0.11"/>
    <m/>
    <m/>
    <m/>
    <m/>
    <m/>
    <m/>
    <m/>
    <m/>
    <m/>
    <n v="196.53"/>
    <n v="775.68"/>
  </r>
  <r>
    <n v="510760"/>
    <s v="Rondonópolis"/>
    <s v="MT"/>
    <x v="20"/>
    <n v="51076011"/>
    <s v="Serviço de Saneamento Ambiental de Rondonópolis"/>
    <s v="SANEAR"/>
    <s v="Local"/>
    <s v="Água e Esgoto"/>
    <s v="Autarquia"/>
    <n v="1"/>
    <n v="1"/>
    <n v="150227"/>
    <n v="150227"/>
    <n v="155803"/>
    <n v="155803"/>
    <m/>
    <m/>
    <m/>
    <n v="1"/>
    <n v="1"/>
    <n v="1"/>
    <n v="3"/>
    <n v="0"/>
    <m/>
    <m/>
    <m/>
    <m/>
    <m/>
    <m/>
    <m/>
    <m/>
    <m/>
    <n v="150000"/>
    <n v="150000"/>
    <n v="42041"/>
    <n v="39334"/>
    <n v="47019"/>
    <n v="44746"/>
    <n v="33895"/>
    <n v="22620"/>
    <n v="402.9"/>
    <n v="402.6"/>
    <n v="19206.8"/>
    <n v="8953.4"/>
    <n v="5893.1"/>
    <n v="7674"/>
    <n v="8103"/>
    <n v="0"/>
    <n v="43005"/>
    <n v="40950"/>
    <n v="38611"/>
    <n v="26897"/>
    <n v="10253.4"/>
    <m/>
    <n v="0"/>
    <n v="0"/>
    <n v="0"/>
    <n v="5166.6000000000004"/>
    <n v="45375"/>
    <n v="43523"/>
    <n v="35032"/>
    <n v="24921"/>
    <n v="0"/>
    <m/>
    <n v="150000"/>
    <n v="150000"/>
    <m/>
    <m/>
    <m/>
    <m/>
    <m/>
    <m/>
    <m/>
    <m/>
    <m/>
    <m/>
    <m/>
    <m/>
    <m/>
    <m/>
    <n v="54916"/>
    <n v="48364"/>
    <n v="10563"/>
    <n v="12035"/>
    <n v="15209"/>
    <n v="14825"/>
    <n v="233.6"/>
    <n v="233.6"/>
    <n v="2823.5"/>
    <n v="2823.5"/>
    <n v="2823.5"/>
    <n v="12859"/>
    <n v="12416"/>
    <n v="11203"/>
    <n v="13213"/>
    <m/>
    <m/>
    <m/>
    <m/>
    <m/>
    <n v="54916"/>
    <n v="48364"/>
    <m/>
    <n v="9362583.2799999993"/>
    <n v="7266114.1299999999"/>
    <n v="2096469.15"/>
    <n v="0"/>
    <n v="9362583.2799999993"/>
    <n v="9958579.7599999998"/>
    <n v="0"/>
    <n v="2099986.2000000002"/>
    <n v="0"/>
    <n v="307801.86"/>
    <n v="300138.53999999998"/>
    <n v="2212031.09"/>
    <n v="1630133.39"/>
    <n v="4450109.88"/>
    <n v="0"/>
    <n v="4450109.88"/>
    <n v="0"/>
    <n v="0"/>
    <n v="0"/>
    <n v="0"/>
    <n v="0"/>
    <n v="229693.05"/>
    <n v="0"/>
    <n v="124014.91"/>
    <n v="12"/>
    <n v="18"/>
    <n v="5"/>
    <n v="0"/>
    <n v="353014.91"/>
    <n v="0"/>
    <n v="0"/>
    <n v="353014.91"/>
    <n v="0"/>
    <n v="0"/>
    <n v="0"/>
    <m/>
    <m/>
    <m/>
    <m/>
    <m/>
    <m/>
    <m/>
    <m/>
    <m/>
    <m/>
    <m/>
    <m/>
    <m/>
    <m/>
    <m/>
    <m/>
    <m/>
    <m/>
    <m/>
    <n v="1.1200000000000001"/>
    <n v="4059.96"/>
    <n v="0.4"/>
    <n v="0.85"/>
    <n v="0.89"/>
    <n v="0.74"/>
    <n v="43.54"/>
    <n v="20520.12"/>
    <n v="69.45"/>
    <n v="30.68"/>
    <n v="0"/>
    <n v="210.38"/>
    <n v="57.81"/>
    <n v="15"/>
    <n v="36.79"/>
    <n v="100"/>
    <n v="14.7"/>
    <n v="94"/>
    <n v="644.84"/>
    <n v="9.1"/>
    <n v="19.13"/>
    <n v="140.19999999999999"/>
    <n v="99.8"/>
    <n v="36.549999999999997"/>
    <n v="34.9"/>
    <n v="0.4"/>
    <n v="73.069999999999993"/>
    <n v="42.18"/>
    <n v="-6.36"/>
    <n v="47.53"/>
    <n v="3.28"/>
    <n v="20.69"/>
    <n v="0"/>
    <n v="0"/>
    <n v="6.91"/>
    <n v="43.54"/>
    <n v="49.7"/>
    <n v="6.74"/>
    <n v="0"/>
    <n v="77.599999999999994"/>
    <n v="22.39"/>
    <n v="0"/>
    <n v="91.48"/>
    <n v="76.790000000000006"/>
    <n v="0.36"/>
    <n v="36.79"/>
    <n v="36.549999999999997"/>
    <n v="0.28000000000000003"/>
    <n v="60.04"/>
    <n v="78.45"/>
    <n v="776.57"/>
    <n v="39.950000000000003"/>
    <n v="13.9"/>
    <n v="81"/>
    <n v="96.27"/>
    <n v="35.24"/>
    <m/>
    <m/>
    <m/>
    <m/>
    <m/>
    <m/>
    <m/>
    <m/>
    <m/>
    <m/>
    <m/>
    <m/>
    <m/>
    <m/>
    <m/>
  </r>
  <r>
    <n v="510760"/>
    <s v="Rondonópolis"/>
    <s v="MT"/>
    <x v="21"/>
    <n v="51076011"/>
    <s v="Serviço de Saneamento Ambiental de Rondonópolis"/>
    <s v="SANEAR"/>
    <s v="Local"/>
    <s v="Água e Esgoto"/>
    <s v="Autarquia"/>
    <n v="1"/>
    <n v="1"/>
    <n v="150000"/>
    <n v="150000"/>
    <n v="153281"/>
    <n v="153281"/>
    <m/>
    <m/>
    <m/>
    <n v="1"/>
    <n v="1"/>
    <n v="1"/>
    <n v="3"/>
    <n v="0"/>
    <m/>
    <m/>
    <m/>
    <m/>
    <m/>
    <m/>
    <m/>
    <m/>
    <m/>
    <n v="150000"/>
    <n v="145600"/>
    <n v="39334"/>
    <n v="37702"/>
    <n v="44746"/>
    <n v="41319"/>
    <n v="22620"/>
    <n v="22390"/>
    <n v="402.6"/>
    <n v="412.29"/>
    <n v="19031.05"/>
    <n v="8804.0400000000009"/>
    <n v="3979.05"/>
    <n v="6701.41"/>
    <n v="7435.85"/>
    <n v="0"/>
    <n v="40950"/>
    <n v="37949"/>
    <n v="26897"/>
    <n v="25367"/>
    <n v="10226.209999999999"/>
    <m/>
    <n v="0"/>
    <n v="0"/>
    <n v="0"/>
    <n v="3520.43"/>
    <n v="43523"/>
    <n v="41202"/>
    <n v="24921"/>
    <n v="22739"/>
    <n v="0"/>
    <m/>
    <n v="150000"/>
    <m/>
    <m/>
    <m/>
    <m/>
    <m/>
    <m/>
    <m/>
    <m/>
    <m/>
    <m/>
    <m/>
    <m/>
    <m/>
    <m/>
    <m/>
    <n v="48364"/>
    <n v="43600"/>
    <n v="12035"/>
    <n v="11211"/>
    <n v="14825"/>
    <n v="13023"/>
    <n v="233.6"/>
    <n v="218.6"/>
    <n v="2532"/>
    <n v="2420"/>
    <n v="2660"/>
    <n v="12416"/>
    <n v="10897"/>
    <n v="13213"/>
    <n v="12366"/>
    <m/>
    <m/>
    <m/>
    <m/>
    <m/>
    <n v="48364"/>
    <m/>
    <m/>
    <n v="7942083.6600000001"/>
    <n v="6031316.9299999997"/>
    <n v="1910766.73"/>
    <n v="514960.81"/>
    <n v="8457044.4700000007"/>
    <n v="7486163.2000000002"/>
    <n v="0"/>
    <n v="0"/>
    <m/>
    <n v="298430.24"/>
    <n v="126218.7"/>
    <n v="2108247.5699999998"/>
    <n v="1884966.6"/>
    <n v="4417863.1100000003"/>
    <n v="0"/>
    <n v="4417863.1100000003"/>
    <n v="0"/>
    <n v="0"/>
    <n v="0"/>
    <n v="0"/>
    <n v="0"/>
    <n v="215757.32"/>
    <n v="0"/>
    <n v="95823.73"/>
    <n v="18"/>
    <n v="12"/>
    <n v="0"/>
    <n v="0"/>
    <n v="311581.05"/>
    <n v="0"/>
    <n v="0"/>
    <n v="311581.05"/>
    <n v="0"/>
    <m/>
    <m/>
    <m/>
    <m/>
    <m/>
    <m/>
    <m/>
    <m/>
    <m/>
    <m/>
    <m/>
    <m/>
    <m/>
    <m/>
    <m/>
    <m/>
    <m/>
    <m/>
    <m/>
    <m/>
    <m/>
    <n v="1.1100000000000001"/>
    <n v="3797.1"/>
    <n v="0.43"/>
    <n v="0.78"/>
    <n v="0.81"/>
    <n v="0.71"/>
    <n v="49.42"/>
    <n v="19895.349999999999"/>
    <n v="58.42"/>
    <n v="20.9"/>
    <n v="0"/>
    <n v="179.77"/>
    <n v="60.92"/>
    <n v="12.7"/>
    <n v="37.78"/>
    <n v="95.57"/>
    <n v="14.4"/>
    <n v="110"/>
    <n v="518.99"/>
    <n v="9.6"/>
    <n v="17.670000000000002"/>
    <n v="124.2"/>
    <n v="100"/>
    <n v="32.24"/>
    <n v="36.9"/>
    <n v="0.43"/>
    <n v="77.56"/>
    <n v="39.07"/>
    <n v="11.48"/>
    <n v="55.62"/>
    <n v="3.75"/>
    <n v="27.49"/>
    <n v="0"/>
    <n v="0"/>
    <n v="6.75"/>
    <n v="49.42"/>
    <n v="47.72"/>
    <n v="2.85"/>
    <n v="0"/>
    <n v="71.31"/>
    <n v="22.59"/>
    <n v="6.08"/>
    <n v="91.67"/>
    <n v="59.37"/>
    <n v="0.38"/>
    <n v="36.11"/>
    <n v="32.24"/>
    <n v="0.28999999999999998"/>
    <n v="64.78"/>
    <n v="82.9"/>
    <n v="876.98"/>
    <n v="35.21"/>
    <n v="13"/>
    <n v="0"/>
    <n v="97.85"/>
    <n v="31.55"/>
    <m/>
    <m/>
    <m/>
    <m/>
    <m/>
    <m/>
    <m/>
    <m/>
    <m/>
    <m/>
    <m/>
    <m/>
    <m/>
    <m/>
    <m/>
  </r>
  <r>
    <n v="510760"/>
    <s v="Rondonópolis"/>
    <s v="MT"/>
    <x v="22"/>
    <n v="51076011"/>
    <s v="Serviço de Saneamento Ambiental de Rondonópolis"/>
    <s v="SANEAR"/>
    <s v="Local"/>
    <s v="Água e Esgoto"/>
    <s v="Autarquia"/>
    <m/>
    <m/>
    <n v="141660"/>
    <n v="141660"/>
    <n v="150227"/>
    <n v="150227"/>
    <m/>
    <m/>
    <m/>
    <n v="1"/>
    <n v="1"/>
    <n v="1"/>
    <n v="3"/>
    <n v="0"/>
    <m/>
    <m/>
    <m/>
    <m/>
    <m/>
    <m/>
    <m/>
    <m/>
    <m/>
    <n v="145600"/>
    <n v="148192"/>
    <n v="37702"/>
    <n v="37048"/>
    <n v="41319"/>
    <n v="43811"/>
    <n v="22390"/>
    <n v="22657"/>
    <n v="412.29"/>
    <n v="405.82"/>
    <n v="15756.2"/>
    <n v="8360"/>
    <n v="3998.19"/>
    <n v="6684.79"/>
    <n v="7497.79"/>
    <m/>
    <n v="37949"/>
    <n v="37786"/>
    <n v="25367"/>
    <n v="25632"/>
    <n v="7396.2"/>
    <m/>
    <n v="0"/>
    <n v="0"/>
    <n v="0"/>
    <n v="3444.1"/>
    <n v="41202"/>
    <n v="40339"/>
    <n v="22739"/>
    <n v="23512"/>
    <n v="0"/>
    <m/>
    <m/>
    <m/>
    <m/>
    <m/>
    <m/>
    <m/>
    <m/>
    <m/>
    <m/>
    <m/>
    <m/>
    <m/>
    <m/>
    <m/>
    <m/>
    <m/>
    <n v="43600"/>
    <n v="35944"/>
    <n v="11211"/>
    <n v="8295"/>
    <n v="13023"/>
    <n v="9826"/>
    <n v="218.6"/>
    <n v="198.15"/>
    <n v="3490"/>
    <n v="3280"/>
    <n v="2079.89"/>
    <n v="10897"/>
    <n v="8406"/>
    <n v="12366"/>
    <n v="8986"/>
    <m/>
    <m/>
    <m/>
    <m/>
    <m/>
    <m/>
    <m/>
    <m/>
    <n v="4013737.25"/>
    <n v="3191945.68"/>
    <n v="821791.57"/>
    <n v="274375.95"/>
    <n v="4288113.2"/>
    <n v="4288113.2"/>
    <n v="0"/>
    <m/>
    <n v="353270.63"/>
    <n v="152073.60999999999"/>
    <n v="98458.4"/>
    <n v="1423552.26"/>
    <n v="1424046.23"/>
    <n v="3358104.6"/>
    <m/>
    <n v="4306267.25"/>
    <m/>
    <m/>
    <n v="0"/>
    <m/>
    <m/>
    <n v="23431.72"/>
    <n v="134950.39000000001"/>
    <n v="145045.26"/>
    <n v="12"/>
    <n v="125"/>
    <n v="259974.1"/>
    <m/>
    <n v="303427.37"/>
    <n v="0"/>
    <n v="0"/>
    <m/>
    <m/>
    <m/>
    <m/>
    <m/>
    <m/>
    <m/>
    <m/>
    <m/>
    <m/>
    <m/>
    <m/>
    <m/>
    <m/>
    <m/>
    <m/>
    <m/>
    <m/>
    <m/>
    <m/>
    <m/>
    <m/>
    <m/>
    <n v="1.1299999999999999"/>
    <n v="788.16"/>
    <n v="0.44"/>
    <n v="0.41"/>
    <n v="0.42"/>
    <n v="0.39"/>
    <n v="36.6"/>
    <n v="2220.0500000000002"/>
    <n v="60.26"/>
    <n v="25.37"/>
    <m/>
    <n v="93.2"/>
    <n v="52.41"/>
    <n v="13.1"/>
    <n v="52.2"/>
    <n v="93.98"/>
    <n v="14.7"/>
    <n v="710"/>
    <n v="76.040000000000006"/>
    <n v="10"/>
    <n v="19.510000000000002"/>
    <n v="124.7"/>
    <n v="100"/>
    <n v="30.77"/>
    <n v="30.8"/>
    <n v="0.35"/>
    <n v="62.19"/>
    <n v="47.58"/>
    <n v="0"/>
    <n v="83.66"/>
    <n v="3.78"/>
    <n v="39.26"/>
    <m/>
    <m/>
    <n v="4.5199999999999996"/>
    <n v="46.93"/>
    <n v="42.39"/>
    <n v="2.93"/>
    <m/>
    <n v="74.430000000000007"/>
    <n v="19.16"/>
    <n v="6.39"/>
    <n v="88.96"/>
    <n v="59.81"/>
    <n v="1.83"/>
    <n v="49.06"/>
    <n v="30.77"/>
    <n v="1.45"/>
    <n v="57.57"/>
    <n v="60.75"/>
    <n v="664.96"/>
    <n v="42.42"/>
    <n v="13.1"/>
    <m/>
    <m/>
    <m/>
    <m/>
    <m/>
    <m/>
    <m/>
    <m/>
    <m/>
    <m/>
    <m/>
    <m/>
    <m/>
    <m/>
    <m/>
    <m/>
    <m/>
    <m/>
  </r>
  <r>
    <n v="510760"/>
    <s v="Rondonópolis"/>
    <s v="MT"/>
    <x v="23"/>
    <n v="51076011"/>
    <s v="Serviço de Saneamento Ambiental de Rondonópolis"/>
    <s v="SANEAR"/>
    <s v="Local"/>
    <s v="Água e Esgoto"/>
    <s v="Autarquia"/>
    <n v="1"/>
    <n v="1"/>
    <n v="148192"/>
    <n v="148192"/>
    <n v="155115"/>
    <n v="155115"/>
    <m/>
    <m/>
    <m/>
    <n v="1"/>
    <n v="1"/>
    <n v="1"/>
    <n v="2"/>
    <n v="0"/>
    <m/>
    <m/>
    <m/>
    <m/>
    <m/>
    <m/>
    <m/>
    <m/>
    <m/>
    <n v="148192"/>
    <n v="142792"/>
    <n v="37048"/>
    <n v="35698"/>
    <n v="43811"/>
    <n v="42533"/>
    <n v="22657"/>
    <n v="22190"/>
    <n v="405.82"/>
    <n v="382.15"/>
    <n v="11544.26"/>
    <n v="781.73"/>
    <n v="3897.1"/>
    <n v="6076.75"/>
    <n v="7000.52"/>
    <m/>
    <n v="37786"/>
    <n v="36399"/>
    <n v="25632"/>
    <n v="25270"/>
    <n v="9980.7900000000009"/>
    <m/>
    <n v="0"/>
    <n v="0"/>
    <n v="0"/>
    <n v="3469.08"/>
    <n v="40339"/>
    <n v="38989"/>
    <n v="23512"/>
    <n v="23084"/>
    <m/>
    <m/>
    <m/>
    <m/>
    <m/>
    <m/>
    <m/>
    <m/>
    <m/>
    <m/>
    <m/>
    <m/>
    <m/>
    <m/>
    <m/>
    <m/>
    <m/>
    <m/>
    <n v="35944"/>
    <n v="35832"/>
    <n v="8295"/>
    <n v="8258"/>
    <n v="9826"/>
    <n v="9886"/>
    <n v="198.15"/>
    <n v="155.15"/>
    <m/>
    <m/>
    <n v="159.63999999999999"/>
    <n v="8406"/>
    <n v="8428"/>
    <n v="8986"/>
    <n v="8958"/>
    <m/>
    <m/>
    <m/>
    <m/>
    <m/>
    <m/>
    <m/>
    <m/>
    <n v="5115970.0999999996"/>
    <n v="4032455.1"/>
    <n v="1083515"/>
    <n v="495959.5"/>
    <n v="5611929.5999999996"/>
    <n v="5378618.5999999996"/>
    <n v="0"/>
    <n v="353270.63"/>
    <n v="345447.56"/>
    <n v="1577059.91"/>
    <n v="190822.79"/>
    <n v="1903748.03"/>
    <n v="494158.61"/>
    <n v="4165789.34"/>
    <n v="0"/>
    <n v="5275783.24"/>
    <n v="0"/>
    <n v="0"/>
    <n v="0"/>
    <m/>
    <m/>
    <n v="367803.58"/>
    <n v="0"/>
    <n v="520958.05"/>
    <n v="125"/>
    <n v="122"/>
    <n v="0"/>
    <n v="1109993.8999999999"/>
    <n v="888761.63"/>
    <n v="0"/>
    <n v="0"/>
    <n v="888761.63"/>
    <n v="0"/>
    <m/>
    <m/>
    <m/>
    <m/>
    <m/>
    <m/>
    <m/>
    <m/>
    <m/>
    <m/>
    <m/>
    <m/>
    <m/>
    <m/>
    <m/>
    <m/>
    <m/>
    <m/>
    <m/>
    <m/>
    <m/>
    <n v="1.18"/>
    <n v="429.37"/>
    <n v="0.73"/>
    <n v="0.71"/>
    <n v="0.56999999999999995"/>
    <n v="6.78"/>
    <n v="39.25"/>
    <n v="12769.72"/>
    <n v="61.64"/>
    <n v="33.75"/>
    <m/>
    <n v="96.97"/>
    <n v="39.35"/>
    <n v="12.8"/>
    <m/>
    <m/>
    <n v="13.5"/>
    <n v="162"/>
    <n v="326.93"/>
    <n v="9.9"/>
    <n v="19.68"/>
    <n v="114.4"/>
    <n v="100"/>
    <n v="24.25"/>
    <n v="22.3"/>
    <n v="0.57999999999999996"/>
    <n v="78.55"/>
    <n v="60.64"/>
    <n v="4.1500000000000004"/>
    <n v="81.42"/>
    <n v="30.82"/>
    <n v="40.479999999999997"/>
    <n v="0"/>
    <n v="0"/>
    <n v="37.85"/>
    <n v="49.71"/>
    <n v="45.69"/>
    <n v="4.58"/>
    <n v="0"/>
    <n v="71.849999999999994"/>
    <n v="19.3"/>
    <n v="8.83"/>
    <n v="85.91"/>
    <n v="64.13"/>
    <n v="3.39"/>
    <m/>
    <n v="24.25"/>
    <n v="2.76"/>
    <n v="47.36"/>
    <n v="38.020000000000003"/>
    <n v="411.82"/>
    <n v="52.63"/>
    <n v="11.7"/>
    <n v="25"/>
    <m/>
    <m/>
    <m/>
    <m/>
    <m/>
    <m/>
    <m/>
    <m/>
    <m/>
    <m/>
    <m/>
    <m/>
    <m/>
    <m/>
    <m/>
    <m/>
    <m/>
  </r>
  <r>
    <n v="510770"/>
    <s v="Rosário Oeste"/>
    <s v="MT"/>
    <x v="10"/>
    <n v="51077011"/>
    <s v="Prefeitura Municipal de Rosário Oeste"/>
    <s v="PMRO"/>
    <s v="Local"/>
    <s v="Água e Esgoto"/>
    <s v="Administração pública direta"/>
    <n v="1"/>
    <n v="1"/>
    <n v="10562"/>
    <n v="10562"/>
    <n v="17526"/>
    <n v="17526"/>
    <m/>
    <m/>
    <m/>
    <n v="1"/>
    <n v="1"/>
    <n v="1"/>
    <n v="1"/>
    <n v="1"/>
    <m/>
    <m/>
    <m/>
    <m/>
    <m/>
    <m/>
    <m/>
    <m/>
    <m/>
    <n v="10562"/>
    <m/>
    <n v="3723"/>
    <m/>
    <n v="3746"/>
    <m/>
    <n v="0"/>
    <m/>
    <n v="32.799999999999997"/>
    <m/>
    <n v="680.4"/>
    <n v="680.4"/>
    <n v="0"/>
    <n v="560.6"/>
    <n v="560.6"/>
    <n v="0"/>
    <n v="3746"/>
    <m/>
    <n v="0"/>
    <m/>
    <n v="0"/>
    <m/>
    <n v="0"/>
    <n v="0"/>
    <n v="0"/>
    <n v="0"/>
    <n v="4020"/>
    <m/>
    <n v="0"/>
    <m/>
    <m/>
    <m/>
    <n v="10562"/>
    <m/>
    <n v="680.4"/>
    <m/>
    <m/>
    <m/>
    <m/>
    <m/>
    <m/>
    <m/>
    <m/>
    <m/>
    <m/>
    <m/>
    <m/>
    <m/>
    <n v="1000"/>
    <m/>
    <n v="325"/>
    <m/>
    <n v="332"/>
    <m/>
    <n v="3.38"/>
    <m/>
    <n v="51.2"/>
    <n v="0"/>
    <n v="0"/>
    <n v="332"/>
    <m/>
    <n v="325"/>
    <m/>
    <n v="0"/>
    <n v="0"/>
    <n v="0"/>
    <n v="0"/>
    <m/>
    <n v="1000"/>
    <m/>
    <m/>
    <n v="480480"/>
    <n v="480480"/>
    <n v="0"/>
    <n v="0"/>
    <n v="480480"/>
    <n v="420000"/>
    <n v="0"/>
    <n v="96180"/>
    <m/>
    <n v="160000"/>
    <n v="38400"/>
    <n v="132000"/>
    <n v="162857.76"/>
    <n v="515442.76"/>
    <n v="0"/>
    <n v="515442.76"/>
    <m/>
    <n v="0"/>
    <n v="0"/>
    <n v="22185"/>
    <n v="0"/>
    <m/>
    <m/>
    <m/>
    <n v="10"/>
    <m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1"/>
    <n v="407.8"/>
    <n v="0.92"/>
    <n v="0.86"/>
    <n v="0.86"/>
    <m/>
    <n v="62.64"/>
    <n v="16000"/>
    <n v="0"/>
    <n v="0"/>
    <n v="0"/>
    <n v="93.22"/>
    <n v="17.61"/>
    <m/>
    <n v="9.1300000000000008"/>
    <n v="0"/>
    <n v="12.5"/>
    <n v="20"/>
    <n v="202.1"/>
    <n v="8.1999999999999993"/>
    <n v="10.4"/>
    <n v="145.4"/>
    <n v="100"/>
    <n v="9.4700000000000006"/>
    <n v="15.1"/>
    <n v="0.92"/>
    <n v="126.4"/>
    <n v="82.39"/>
    <n v="12.59"/>
    <n v="107.28"/>
    <n v="33.299999999999997"/>
    <n v="67.19"/>
    <n v="0"/>
    <n v="0"/>
    <n v="31.04"/>
    <n v="62.64"/>
    <n v="25.61"/>
    <n v="7.45"/>
    <n v="0"/>
    <n v="100"/>
    <n v="0"/>
    <n v="0"/>
    <n v="100"/>
    <n v="0"/>
    <n v="2.69"/>
    <n v="0"/>
    <n v="9.4700000000000006"/>
    <n v="2.4700000000000002"/>
    <n v="17.61"/>
    <n v="10.01"/>
    <n v="88.16"/>
    <n v="82.39"/>
    <n v="12.5"/>
    <n v="72"/>
    <n v="60.26"/>
    <n v="5.71"/>
    <n v="100"/>
    <m/>
    <m/>
    <m/>
    <m/>
    <m/>
    <m/>
    <m/>
    <m/>
    <m/>
    <m/>
    <m/>
    <m/>
    <n v="81.48"/>
    <n v="200.61"/>
  </r>
  <r>
    <n v="510774"/>
    <s v="Santa Cruz do Xingu"/>
    <s v="MT"/>
    <x v="11"/>
    <n v="51077411"/>
    <s v="Prefeitura Municipal de Santa Cruz do Xingu"/>
    <s v="PMSCX"/>
    <s v="Local"/>
    <s v="Água e Esgoto"/>
    <s v="Administração pública direta"/>
    <n v="1"/>
    <n v="1"/>
    <n v="1295"/>
    <n v="1295"/>
    <n v="1967"/>
    <n v="1967"/>
    <m/>
    <m/>
    <m/>
    <n v="1"/>
    <n v="1"/>
    <n v="1"/>
    <n v="0"/>
    <n v="0"/>
    <m/>
    <m/>
    <m/>
    <m/>
    <m/>
    <m/>
    <m/>
    <m/>
    <m/>
    <n v="1567"/>
    <n v="1567"/>
    <n v="650"/>
    <n v="650"/>
    <n v="650"/>
    <n v="650"/>
    <n v="0"/>
    <n v="0"/>
    <n v="20"/>
    <n v="20"/>
    <n v="300"/>
    <n v="0"/>
    <n v="0"/>
    <n v="250"/>
    <n v="0"/>
    <n v="0"/>
    <n v="620"/>
    <n v="620"/>
    <n v="0"/>
    <n v="0"/>
    <n v="0"/>
    <m/>
    <n v="0"/>
    <n v="0"/>
    <n v="0"/>
    <n v="0"/>
    <n v="650"/>
    <n v="650"/>
    <n v="0"/>
    <n v="0"/>
    <n v="0"/>
    <n v="316"/>
    <n v="1251"/>
    <n v="1251"/>
    <n v="0"/>
    <n v="360"/>
    <m/>
    <m/>
    <m/>
    <m/>
    <m/>
    <m/>
    <m/>
    <m/>
    <m/>
    <m/>
    <m/>
    <m/>
    <n v="126"/>
    <n v="200"/>
    <n v="50"/>
    <n v="50"/>
    <n v="50"/>
    <n v="50"/>
    <n v="1.2"/>
    <n v="1.2"/>
    <n v="20"/>
    <n v="0"/>
    <n v="0"/>
    <n v="50"/>
    <n v="50"/>
    <n v="50"/>
    <n v="50"/>
    <n v="0"/>
    <n v="0"/>
    <n v="0"/>
    <n v="0"/>
    <n v="0"/>
    <n v="101"/>
    <n v="200"/>
    <n v="0"/>
    <n v="0"/>
    <n v="0"/>
    <n v="0"/>
    <n v="0"/>
    <n v="0"/>
    <n v="0"/>
    <n v="0"/>
    <n v="0"/>
    <n v="0"/>
    <n v="32450"/>
    <n v="0"/>
    <n v="110000"/>
    <n v="29000"/>
    <n v="171450"/>
    <n v="0"/>
    <n v="171450"/>
    <m/>
    <m/>
    <n v="0"/>
    <n v="0"/>
    <n v="0"/>
    <m/>
    <m/>
    <m/>
    <n v="3"/>
    <n v="3"/>
    <n v="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3.33"/>
    <m/>
    <m/>
    <m/>
    <m/>
    <n v="35.840000000000003"/>
    <n v="10816.67"/>
    <n v="0"/>
    <n v="0"/>
    <n v="0"/>
    <n v="0"/>
    <n v="100"/>
    <m/>
    <n v="8"/>
    <n v="0"/>
    <n v="0"/>
    <n v="6"/>
    <n v="123.22"/>
    <n v="30.8"/>
    <n v="24"/>
    <n v="437.1"/>
    <n v="96.6"/>
    <n v="7.8"/>
    <n v="38.5"/>
    <m/>
    <n v="244.93"/>
    <n v="0"/>
    <m/>
    <m/>
    <m/>
    <m/>
    <m/>
    <m/>
    <n v="18.93"/>
    <n v="35.840000000000003"/>
    <n v="64.16"/>
    <n v="0"/>
    <n v="0"/>
    <m/>
    <m/>
    <m/>
    <n v="95.38"/>
    <n v="0"/>
    <n v="4.62"/>
    <n v="0"/>
    <n v="7.8"/>
    <n v="4.29"/>
    <n v="16.670000000000002"/>
    <n v="6.85"/>
    <n v="210.75"/>
    <n v="83.33"/>
    <n v="32.1"/>
    <m/>
    <n v="79.66"/>
    <n v="6.41"/>
    <n v="0"/>
    <n v="1.2"/>
    <n v="0"/>
    <n v="0.31"/>
    <m/>
    <m/>
    <m/>
    <m/>
    <m/>
    <m/>
    <m/>
    <m/>
    <m/>
    <n v="0"/>
    <n v="123.22"/>
  </r>
  <r>
    <n v="510774"/>
    <s v="Santa Cruz do Xingu"/>
    <s v="MT"/>
    <x v="12"/>
    <n v="51077411"/>
    <s v="Prefeitura Municipal de Santa Cruz do Xingu"/>
    <s v="PMSCX"/>
    <s v="Local"/>
    <s v="Água e Esgoto"/>
    <s v="Administração pública direta"/>
    <n v="1"/>
    <n v="1"/>
    <n v="1251"/>
    <n v="1251"/>
    <n v="1900"/>
    <n v="1900"/>
    <m/>
    <m/>
    <m/>
    <n v="1"/>
    <n v="1"/>
    <n v="1"/>
    <n v="0"/>
    <n v="0"/>
    <m/>
    <m/>
    <m/>
    <m/>
    <m/>
    <m/>
    <m/>
    <m/>
    <m/>
    <n v="1567"/>
    <n v="1567"/>
    <n v="650"/>
    <n v="650"/>
    <n v="650"/>
    <n v="650"/>
    <n v="0"/>
    <n v="0"/>
    <n v="20"/>
    <n v="20"/>
    <n v="300"/>
    <n v="0"/>
    <n v="0"/>
    <n v="250"/>
    <n v="0"/>
    <n v="0"/>
    <n v="620"/>
    <m/>
    <n v="0"/>
    <n v="0"/>
    <n v="0"/>
    <m/>
    <n v="0"/>
    <n v="0"/>
    <n v="0"/>
    <n v="0"/>
    <n v="650"/>
    <n v="650"/>
    <n v="0"/>
    <n v="0"/>
    <n v="0"/>
    <n v="0"/>
    <n v="1251"/>
    <n v="1567"/>
    <n v="0"/>
    <n v="340"/>
    <m/>
    <m/>
    <m/>
    <m/>
    <m/>
    <m/>
    <m/>
    <m/>
    <m/>
    <m/>
    <m/>
    <m/>
    <n v="200"/>
    <m/>
    <n v="50"/>
    <m/>
    <n v="50"/>
    <m/>
    <n v="1.2"/>
    <m/>
    <m/>
    <n v="0"/>
    <n v="0"/>
    <n v="50"/>
    <m/>
    <n v="50"/>
    <m/>
    <n v="0"/>
    <n v="0"/>
    <n v="0"/>
    <n v="0"/>
    <m/>
    <n v="200"/>
    <m/>
    <n v="0"/>
    <n v="0"/>
    <n v="0"/>
    <n v="0"/>
    <n v="0"/>
    <n v="0"/>
    <n v="0"/>
    <n v="0"/>
    <n v="0"/>
    <n v="0"/>
    <n v="32450"/>
    <n v="0"/>
    <n v="108000"/>
    <n v="28750"/>
    <n v="169200"/>
    <n v="0"/>
    <n v="169200"/>
    <n v="0"/>
    <n v="0"/>
    <n v="0"/>
    <n v="0"/>
    <n v="0"/>
    <n v="0"/>
    <n v="0"/>
    <n v="0"/>
    <n v="3"/>
    <n v="3"/>
    <n v="0"/>
    <n v="0"/>
    <n v="0"/>
    <n v="0"/>
    <n v="0"/>
    <n v="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"/>
    <n v="233.33"/>
    <m/>
    <m/>
    <m/>
    <m/>
    <n v="36.17"/>
    <n v="10816.67"/>
    <n v="0"/>
    <n v="0"/>
    <n v="0"/>
    <n v="0"/>
    <n v="100"/>
    <m/>
    <m/>
    <m/>
    <n v="0"/>
    <n v="6"/>
    <n v="123.72"/>
    <n v="30.7"/>
    <n v="24"/>
    <n v="437"/>
    <n v="100"/>
    <n v="15.99"/>
    <n v="38.4"/>
    <m/>
    <n v="241.71"/>
    <n v="0"/>
    <m/>
    <m/>
    <m/>
    <m/>
    <m/>
    <m/>
    <n v="19.18"/>
    <n v="36.17"/>
    <n v="63.83"/>
    <n v="0"/>
    <n v="0"/>
    <m/>
    <m/>
    <m/>
    <n v="95.38"/>
    <n v="0"/>
    <n v="4.62"/>
    <n v="0"/>
    <n v="15.99"/>
    <n v="4.29"/>
    <n v="16.670000000000002"/>
    <n v="6.85"/>
    <n v="210.75"/>
    <n v="83.33"/>
    <n v="32"/>
    <m/>
    <n v="82.47"/>
    <n v="10.53"/>
    <n v="0"/>
    <n v="1.1299999999999999"/>
    <m/>
    <n v="0.32"/>
    <m/>
    <m/>
    <m/>
    <m/>
    <m/>
    <m/>
    <m/>
    <m/>
    <m/>
    <n v="0"/>
    <n v="123.72"/>
  </r>
  <r>
    <n v="510726"/>
    <s v="Santo Afonso"/>
    <s v="MT"/>
    <x v="0"/>
    <n v="51072611"/>
    <s v="Prefeitura Municipal de Santo Afonso"/>
    <s v="PMSA"/>
    <s v="Local"/>
    <s v="Água e Esgoto"/>
    <s v="Administração pública direta"/>
    <n v="1"/>
    <n v="1"/>
    <m/>
    <m/>
    <n v="2519"/>
    <n v="2519"/>
    <m/>
    <m/>
    <m/>
    <n v="1"/>
    <n v="1"/>
    <n v="1"/>
    <n v="0"/>
    <n v="0"/>
    <m/>
    <m/>
    <m/>
    <m/>
    <m/>
    <m/>
    <m/>
    <m/>
    <m/>
    <n v="2519"/>
    <n v="3164"/>
    <n v="677"/>
    <n v="659"/>
    <n v="677"/>
    <n v="659"/>
    <n v="417"/>
    <n v="399"/>
    <n v="19.3"/>
    <n v="17.899999999999999"/>
    <n v="330"/>
    <n v="0"/>
    <n v="48"/>
    <n v="330"/>
    <n v="405"/>
    <n v="165"/>
    <n v="605"/>
    <n v="587"/>
    <n v="417"/>
    <n v="399"/>
    <n v="330"/>
    <m/>
    <n v="0"/>
    <n v="330"/>
    <n v="0"/>
    <n v="48"/>
    <n v="733"/>
    <n v="715"/>
    <n v="417"/>
    <n v="399"/>
    <n v="0"/>
    <m/>
    <m/>
    <n v="1630"/>
    <n v="0"/>
    <n v="630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0"/>
    <n v="0"/>
    <n v="0"/>
    <n v="0"/>
    <m/>
    <m/>
    <n v="350"/>
    <n v="22"/>
    <n v="195000"/>
    <n v="195000"/>
    <n v="0"/>
    <n v="0"/>
    <n v="195000"/>
    <n v="118000"/>
    <n v="0"/>
    <n v="36000"/>
    <n v="52000"/>
    <n v="43200"/>
    <n v="6700"/>
    <n v="78800"/>
    <n v="15000"/>
    <n v="154000"/>
    <n v="0"/>
    <n v="154000"/>
    <m/>
    <n v="0"/>
    <n v="0"/>
    <n v="6200"/>
    <n v="0"/>
    <m/>
    <m/>
    <m/>
    <n v="4"/>
    <n v="3"/>
    <n v="4100"/>
    <n v="0"/>
    <m/>
    <m/>
    <m/>
    <m/>
    <n v="0"/>
    <n v="0"/>
    <n v="0"/>
    <n v="0"/>
    <n v="0"/>
    <n v="0"/>
    <n v="0"/>
    <n v="0"/>
    <n v="0"/>
    <n v="18000"/>
    <n v="18000"/>
    <n v="0"/>
    <n v="0"/>
    <n v="18000"/>
    <n v="0"/>
    <n v="0"/>
    <n v="0"/>
    <n v="0"/>
    <n v="0"/>
    <n v="0"/>
    <n v="0"/>
    <n v="0"/>
    <n v="1"/>
    <n v="206.57"/>
    <n v="0.38"/>
    <n v="0.48"/>
    <n v="0.48"/>
    <n v="0"/>
    <n v="37.79"/>
    <n v="12342.86"/>
    <n v="61.08"/>
    <n v="7.27"/>
    <n v="25"/>
    <n v="126.62"/>
    <n v="38.64"/>
    <n v="9.8000000000000007"/>
    <n v="2.12"/>
    <n v="42.86"/>
    <n v="50.52"/>
    <n v="4.72"/>
    <n v="153.33000000000001"/>
    <n v="25.69"/>
    <n v="41.67"/>
    <n v="318.18"/>
    <m/>
    <m/>
    <n v="82.34"/>
    <n v="0.38"/>
    <n v="213"/>
    <n v="61.36"/>
    <n v="39.49"/>
    <n v="78.97"/>
    <n v="22.15"/>
    <n v="29.85"/>
    <n v="0"/>
    <n v="2.1"/>
    <n v="28.05"/>
    <n v="37.79"/>
    <n v="51.17"/>
    <n v="4.3499999999999996"/>
    <n v="2.66"/>
    <n v="100"/>
    <n v="0"/>
    <n v="0"/>
    <n v="89.22"/>
    <n v="14.55"/>
    <n v="5.24"/>
    <n v="0.91"/>
    <m/>
    <n v="4.84"/>
    <n v="50"/>
    <n v="48.61"/>
    <n v="1353.46"/>
    <n v="50"/>
    <n v="41.17"/>
    <n v="66.459999999999994"/>
    <n v="100"/>
    <n v="13.89"/>
    <n v="0"/>
    <n v="0.95"/>
    <n v="3.14"/>
    <n v="0.12"/>
    <m/>
    <m/>
    <m/>
    <m/>
    <m/>
    <m/>
    <m/>
    <m/>
    <m/>
    <n v="76.62"/>
    <n v="153.33000000000001"/>
  </r>
  <r>
    <n v="510726"/>
    <s v="Santo Afonso"/>
    <s v="MT"/>
    <x v="1"/>
    <n v="51072611"/>
    <s v="Prefeitura Municipal de Santo Afonso"/>
    <s v="PMSA"/>
    <s v="Local"/>
    <s v="Água e Esgoto"/>
    <s v="Administração pública direta"/>
    <n v="1"/>
    <n v="1"/>
    <n v="1630"/>
    <n v="1630"/>
    <n v="3164"/>
    <n v="3164"/>
    <m/>
    <m/>
    <m/>
    <n v="1"/>
    <n v="1"/>
    <n v="1"/>
    <n v="0"/>
    <n v="0"/>
    <m/>
    <m/>
    <m/>
    <m/>
    <m/>
    <m/>
    <m/>
    <m/>
    <m/>
    <n v="3164"/>
    <n v="3054"/>
    <n v="659"/>
    <n v="649"/>
    <n v="659"/>
    <n v="649"/>
    <n v="399"/>
    <n v="389"/>
    <n v="17.899999999999999"/>
    <n v="17.5"/>
    <n v="328"/>
    <n v="0"/>
    <n v="43"/>
    <n v="328"/>
    <n v="400"/>
    <n v="160"/>
    <n v="587"/>
    <n v="577"/>
    <n v="399"/>
    <n v="389"/>
    <n v="328"/>
    <m/>
    <n v="0"/>
    <n v="328"/>
    <n v="0"/>
    <n v="43"/>
    <n v="715"/>
    <n v="705"/>
    <n v="399"/>
    <n v="389"/>
    <n v="0"/>
    <m/>
    <n v="1630"/>
    <n v="1625"/>
    <n v="0"/>
    <n v="630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0"/>
    <n v="0"/>
    <n v="0"/>
    <n v="0"/>
    <m/>
    <n v="350"/>
    <n v="350"/>
    <n v="22"/>
    <n v="180000"/>
    <n v="180000"/>
    <n v="0"/>
    <n v="0"/>
    <n v="180000"/>
    <n v="120000"/>
    <n v="0"/>
    <n v="52000"/>
    <n v="45000"/>
    <n v="36960"/>
    <n v="7200"/>
    <n v="98400"/>
    <n v="9000"/>
    <n v="162860"/>
    <n v="0"/>
    <n v="162860"/>
    <m/>
    <m/>
    <n v="0"/>
    <n v="5600"/>
    <n v="0"/>
    <m/>
    <m/>
    <m/>
    <n v="3"/>
    <n v="3"/>
    <n v="5700"/>
    <m/>
    <m/>
    <m/>
    <m/>
    <m/>
    <n v="0"/>
    <n v="0"/>
    <n v="0"/>
    <n v="0"/>
    <n v="0"/>
    <n v="0"/>
    <n v="0"/>
    <n v="0"/>
    <n v="5230"/>
    <n v="5000"/>
    <n v="10230"/>
    <n v="0"/>
    <n v="0"/>
    <n v="10230"/>
    <n v="0"/>
    <n v="0"/>
    <n v="0"/>
    <n v="0"/>
    <n v="0"/>
    <n v="0"/>
    <n v="0"/>
    <n v="0"/>
    <n v="1"/>
    <n v="236.33"/>
    <n v="0.41"/>
    <n v="0.45"/>
    <n v="0.45"/>
    <n v="0"/>
    <n v="28.22"/>
    <n v="12320"/>
    <n v="60.24"/>
    <n v="6.55"/>
    <n v="24.39"/>
    <n v="110.52"/>
    <n v="39.020000000000003"/>
    <n v="9.09"/>
    <n v="2.13"/>
    <n v="42.86"/>
    <n v="50.97"/>
    <n v="3.73"/>
    <n v="190.05"/>
    <n v="24.93"/>
    <n v="41.67"/>
    <n v="289.04000000000002"/>
    <n v="100"/>
    <n v="21.47"/>
    <n v="83.59"/>
    <n v="0.41"/>
    <n v="229.7"/>
    <n v="60.98"/>
    <n v="33.33"/>
    <n v="90.48"/>
    <n v="20.53"/>
    <n v="25.53"/>
    <n v="0"/>
    <n v="3.17"/>
    <n v="22.69"/>
    <n v="28.22"/>
    <n v="60.42"/>
    <n v="4.42"/>
    <n v="3.5"/>
    <n v="100"/>
    <n v="0"/>
    <n v="0"/>
    <n v="88.99"/>
    <n v="13.11"/>
    <n v="4.59"/>
    <n v="0.91"/>
    <n v="21.47"/>
    <n v="4.2300000000000004"/>
    <n v="50"/>
    <n v="50.77"/>
    <n v="1374.05"/>
    <n v="50"/>
    <n v="41.79"/>
    <n v="104"/>
    <n v="100"/>
    <n v="11.06"/>
    <n v="0"/>
    <n v="0.96"/>
    <n v="3.14"/>
    <n v="0.15"/>
    <m/>
    <m/>
    <m/>
    <m/>
    <m/>
    <m/>
    <m/>
    <m/>
    <m/>
    <n v="73.680000000000007"/>
    <n v="190.05"/>
  </r>
  <r>
    <n v="510726"/>
    <s v="Santo Afonso"/>
    <s v="MT"/>
    <x v="2"/>
    <n v="51072611"/>
    <s v="Prefeitura Municipal de Santo Afonso"/>
    <s v="PMSA"/>
    <s v="Local"/>
    <s v="Água e Esgoto"/>
    <s v="Administração pública direta"/>
    <n v="1"/>
    <n v="1"/>
    <n v="1625"/>
    <n v="1625"/>
    <n v="3155"/>
    <n v="3155"/>
    <m/>
    <m/>
    <m/>
    <n v="1"/>
    <n v="1"/>
    <n v="1"/>
    <n v="0"/>
    <n v="0"/>
    <m/>
    <m/>
    <m/>
    <m/>
    <m/>
    <m/>
    <m/>
    <m/>
    <m/>
    <n v="3054"/>
    <n v="3050"/>
    <n v="649"/>
    <n v="639"/>
    <n v="649"/>
    <n v="639"/>
    <n v="389"/>
    <n v="379"/>
    <n v="17.5"/>
    <n v="17"/>
    <n v="328"/>
    <n v="0"/>
    <n v="43"/>
    <n v="328"/>
    <n v="400"/>
    <n v="160"/>
    <n v="577"/>
    <n v="567"/>
    <n v="389"/>
    <n v="379"/>
    <n v="328"/>
    <m/>
    <n v="0"/>
    <n v="328"/>
    <n v="0"/>
    <n v="43"/>
    <n v="705"/>
    <n v="695"/>
    <n v="389"/>
    <n v="379"/>
    <n v="0"/>
    <m/>
    <n v="1625"/>
    <n v="1621"/>
    <n v="0"/>
    <n v="625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0"/>
    <n v="0"/>
    <n v="0"/>
    <n v="0"/>
    <m/>
    <n v="350"/>
    <n v="350"/>
    <n v="22"/>
    <n v="167000"/>
    <n v="165000"/>
    <n v="1000"/>
    <n v="0"/>
    <n v="167000"/>
    <n v="115000"/>
    <n v="0"/>
    <n v="45000"/>
    <n v="30000"/>
    <n v="28000"/>
    <n v="6000"/>
    <n v="78000"/>
    <n v="8000"/>
    <n v="129300"/>
    <n v="2000"/>
    <n v="144400"/>
    <m/>
    <n v="9500"/>
    <n v="0"/>
    <n v="4800"/>
    <n v="3600"/>
    <m/>
    <m/>
    <m/>
    <n v="3"/>
    <n v="3"/>
    <n v="4500"/>
    <n v="0"/>
    <m/>
    <m/>
    <m/>
    <m/>
    <n v="5000"/>
    <n v="1000"/>
    <n v="1000"/>
    <n v="7000"/>
    <n v="1000"/>
    <n v="0"/>
    <n v="0"/>
    <n v="0"/>
    <n v="3000"/>
    <n v="3000"/>
    <n v="6000"/>
    <n v="0"/>
    <n v="0"/>
    <n v="6000"/>
    <n v="0"/>
    <n v="0"/>
    <n v="0"/>
    <n v="0"/>
    <n v="0"/>
    <n v="0"/>
    <n v="0"/>
    <n v="0"/>
    <n v="1"/>
    <n v="233"/>
    <n v="0.36"/>
    <n v="0.42"/>
    <n v="0.41"/>
    <n v="1"/>
    <n v="24.93"/>
    <n v="9333.33"/>
    <n v="59.63"/>
    <n v="6.55"/>
    <n v="24.39"/>
    <n v="115.65"/>
    <n v="39.020000000000003"/>
    <n v="9.33"/>
    <n v="2.13"/>
    <n v="42.86"/>
    <n v="51.76"/>
    <n v="3.86"/>
    <n v="181.22"/>
    <n v="24.64"/>
    <n v="41.67"/>
    <n v="294.44"/>
    <n v="100"/>
    <n v="21.54"/>
    <n v="84.89"/>
    <n v="0.32"/>
    <n v="184.98"/>
    <n v="60.98"/>
    <n v="31.14"/>
    <n v="77.430000000000007"/>
    <n v="16.77"/>
    <n v="21.56"/>
    <n v="4.1900000000000004"/>
    <n v="2.69"/>
    <n v="21.66"/>
    <n v="27.84"/>
    <n v="60.32"/>
    <n v="4.6399999999999997"/>
    <n v="3.48"/>
    <n v="98.8"/>
    <n v="1.2"/>
    <n v="0"/>
    <n v="88.82"/>
    <n v="13.11"/>
    <n v="4.66"/>
    <n v="0.91"/>
    <n v="21.54"/>
    <n v="4.29"/>
    <n v="50"/>
    <n v="52.09"/>
    <n v="1395.39"/>
    <n v="50"/>
    <n v="42.44"/>
    <n v="97.01"/>
    <n v="96.8"/>
    <n v="11.09"/>
    <n v="0"/>
    <n v="0.95"/>
    <n v="3.14"/>
    <n v="0.12"/>
    <m/>
    <m/>
    <m/>
    <m/>
    <m/>
    <m/>
    <m/>
    <m/>
    <m/>
    <n v="82.2"/>
    <n v="181.22"/>
  </r>
  <r>
    <n v="510726"/>
    <s v="Santo Afonso"/>
    <s v="MT"/>
    <x v="3"/>
    <n v="51072611"/>
    <s v="Prefeitura Municipal de Santo Afonso"/>
    <s v="PMSA"/>
    <s v="Local"/>
    <s v="Água e Esgoto"/>
    <s v="Administração pública direta"/>
    <n v="1"/>
    <n v="1"/>
    <n v="1621"/>
    <n v="1621"/>
    <n v="3146"/>
    <n v="3146"/>
    <m/>
    <m/>
    <m/>
    <n v="1"/>
    <n v="1"/>
    <n v="1"/>
    <n v="1"/>
    <n v="0"/>
    <m/>
    <m/>
    <m/>
    <m/>
    <m/>
    <m/>
    <m/>
    <m/>
    <m/>
    <n v="3050"/>
    <n v="3050"/>
    <n v="639"/>
    <n v="617"/>
    <n v="639"/>
    <n v="617"/>
    <n v="379"/>
    <n v="357"/>
    <n v="17"/>
    <n v="16"/>
    <n v="325"/>
    <n v="0"/>
    <n v="40"/>
    <n v="325"/>
    <n v="400"/>
    <n v="160"/>
    <n v="567"/>
    <n v="567"/>
    <n v="379"/>
    <n v="357"/>
    <n v="325"/>
    <m/>
    <n v="0"/>
    <n v="325"/>
    <n v="0"/>
    <n v="40"/>
    <n v="695"/>
    <n v="640"/>
    <n v="379"/>
    <n v="357"/>
    <n v="0"/>
    <m/>
    <n v="1621"/>
    <n v="1616"/>
    <n v="0"/>
    <n v="625"/>
    <m/>
    <m/>
    <m/>
    <m/>
    <m/>
    <m/>
    <m/>
    <m/>
    <m/>
    <m/>
    <m/>
    <m/>
    <n v="350"/>
    <n v="350"/>
    <n v="55"/>
    <n v="55"/>
    <n v="55"/>
    <n v="55"/>
    <n v="2.5"/>
    <n v="2.5"/>
    <n v="7"/>
    <n v="3"/>
    <n v="1"/>
    <n v="55"/>
    <n v="55"/>
    <n v="60"/>
    <n v="60"/>
    <n v="7"/>
    <n v="10"/>
    <n v="6"/>
    <n v="5"/>
    <m/>
    <n v="350"/>
    <n v="350"/>
    <n v="22"/>
    <n v="162000"/>
    <n v="160000"/>
    <n v="1000"/>
    <n v="0"/>
    <n v="162000"/>
    <n v="120000"/>
    <n v="0"/>
    <n v="30000"/>
    <n v="25000"/>
    <n v="26000"/>
    <n v="5600"/>
    <n v="69000"/>
    <n v="5000"/>
    <n v="127500"/>
    <n v="3000"/>
    <n v="145500"/>
    <m/>
    <n v="10000"/>
    <n v="0"/>
    <n v="4500"/>
    <n v="5000"/>
    <m/>
    <m/>
    <m/>
    <n v="3"/>
    <n v="3"/>
    <n v="17400"/>
    <n v="0"/>
    <m/>
    <m/>
    <m/>
    <m/>
    <n v="10000"/>
    <n v="1500"/>
    <n v="1500"/>
    <n v="13000"/>
    <n v="1000"/>
    <n v="0"/>
    <n v="0"/>
    <n v="0"/>
    <n v="5000"/>
    <n v="5000"/>
    <n v="5000"/>
    <m/>
    <n v="15000"/>
    <n v="10000"/>
    <m/>
    <m/>
    <m/>
    <m/>
    <m/>
    <m/>
    <m/>
    <m/>
    <n v="1"/>
    <n v="227.67"/>
    <n v="0.36"/>
    <n v="0.4"/>
    <n v="0.4"/>
    <m/>
    <n v="21.31"/>
    <n v="8666.67"/>
    <n v="58.6"/>
    <n v="6.15"/>
    <n v="24.62"/>
    <n v="111.34"/>
    <n v="38.46"/>
    <n v="9.06"/>
    <n v="2.15"/>
    <n v="82.35"/>
    <n v="53.08"/>
    <n v="3.58"/>
    <n v="190.95"/>
    <n v="24.72"/>
    <n v="41.67"/>
    <n v="291.94"/>
    <n v="100"/>
    <n v="21.59"/>
    <n v="86.25"/>
    <n v="0.32"/>
    <n v="186.68"/>
    <n v="61.54"/>
    <n v="25.93"/>
    <n v="78.7"/>
    <n v="16.05"/>
    <n v="19.14"/>
    <n v="8.02"/>
    <n v="10.74"/>
    <n v="20.39"/>
    <n v="24.31"/>
    <n v="54.12"/>
    <n v="4.3899999999999997"/>
    <n v="13.65"/>
    <n v="98.77"/>
    <n v="1.23"/>
    <n v="0"/>
    <n v="90.29"/>
    <n v="12.31"/>
    <n v="4.78"/>
    <n v="2.46"/>
    <n v="21.59"/>
    <n v="4.3899999999999997"/>
    <n v="50"/>
    <n v="53.96"/>
    <n v="1417.85"/>
    <n v="50"/>
    <n v="43.13"/>
    <n v="66.67"/>
    <n v="96.95"/>
    <n v="11.13"/>
    <n v="0"/>
    <n v="0.96"/>
    <n v="3.14"/>
    <n v="0.11"/>
    <m/>
    <m/>
    <m/>
    <m/>
    <m/>
    <m/>
    <m/>
    <m/>
    <m/>
    <n v="82.47"/>
    <n v="190.95"/>
  </r>
  <r>
    <n v="510726"/>
    <s v="Santo Afonso"/>
    <s v="MT"/>
    <x v="4"/>
    <n v="51072611"/>
    <s v="Prefeitura Municipal de Santo Afonso"/>
    <s v="PMSA"/>
    <s v="Local"/>
    <s v="Água e Esgoto"/>
    <s v="Administração pública direta"/>
    <n v="1"/>
    <n v="1"/>
    <n v="1616"/>
    <n v="1616"/>
    <n v="3136"/>
    <n v="3136"/>
    <m/>
    <m/>
    <m/>
    <n v="1"/>
    <n v="1"/>
    <n v="1"/>
    <n v="1"/>
    <n v="0"/>
    <m/>
    <m/>
    <m/>
    <m/>
    <m/>
    <m/>
    <m/>
    <m/>
    <m/>
    <n v="3050"/>
    <n v="3050"/>
    <n v="617"/>
    <n v="600"/>
    <n v="617"/>
    <n v="600"/>
    <n v="357"/>
    <n v="340"/>
    <n v="16"/>
    <n v="16"/>
    <n v="310"/>
    <n v="0"/>
    <n v="40"/>
    <n v="310"/>
    <n v="375"/>
    <n v="160"/>
    <n v="567"/>
    <n v="550"/>
    <n v="357"/>
    <n v="340"/>
    <n v="310"/>
    <m/>
    <n v="520"/>
    <n v="310"/>
    <n v="110"/>
    <n v="40"/>
    <n v="640"/>
    <n v="623"/>
    <n v="357"/>
    <n v="340"/>
    <n v="0"/>
    <m/>
    <n v="1616"/>
    <n v="1571"/>
    <n v="0"/>
    <n v="600"/>
    <m/>
    <m/>
    <m/>
    <m/>
    <m/>
    <m/>
    <m/>
    <m/>
    <m/>
    <m/>
    <m/>
    <m/>
    <n v="350"/>
    <n v="350"/>
    <n v="55"/>
    <n v="55"/>
    <n v="55"/>
    <n v="55"/>
    <n v="2.5"/>
    <n v="2.5"/>
    <n v="6"/>
    <n v="3"/>
    <n v="1"/>
    <n v="55"/>
    <n v="55"/>
    <n v="60"/>
    <n v="60"/>
    <n v="6"/>
    <n v="10"/>
    <n v="6"/>
    <n v="5"/>
    <m/>
    <n v="350"/>
    <n v="350"/>
    <n v="21"/>
    <n v="157000"/>
    <n v="150000"/>
    <n v="1000"/>
    <n v="0"/>
    <n v="157000"/>
    <n v="125000"/>
    <n v="5000"/>
    <n v="25000"/>
    <n v="25000"/>
    <n v="22400"/>
    <n v="5600"/>
    <n v="60000"/>
    <n v="5000"/>
    <n v="127500"/>
    <n v="3000"/>
    <n v="145500"/>
    <m/>
    <n v="10000"/>
    <n v="0"/>
    <n v="4500"/>
    <n v="5000"/>
    <m/>
    <m/>
    <m/>
    <n v="3"/>
    <n v="2"/>
    <n v="30000"/>
    <n v="0"/>
    <m/>
    <m/>
    <m/>
    <m/>
    <n v="10000"/>
    <n v="1500"/>
    <n v="1500"/>
    <n v="13000"/>
    <n v="1000"/>
    <n v="0"/>
    <n v="155000"/>
    <n v="1650000"/>
    <n v="5000"/>
    <n v="5000"/>
    <n v="5000"/>
    <m/>
    <n v="1650000"/>
    <n v="1815000"/>
    <m/>
    <n v="848110.62"/>
    <m/>
    <m/>
    <m/>
    <m/>
    <m/>
    <m/>
    <n v="1"/>
    <n v="265.39999999999998"/>
    <n v="0.39"/>
    <n v="0.42"/>
    <m/>
    <m/>
    <n v="18.829999999999998"/>
    <n v="8960"/>
    <n v="57.27"/>
    <n v="7.84"/>
    <n v="9.8000000000000007"/>
    <n v="107.9"/>
    <n v="39.520000000000003"/>
    <n v="9.56"/>
    <n v="3"/>
    <n v="87.5"/>
    <n v="36.29"/>
    <n v="3.06"/>
    <n v="216.97"/>
    <n v="25.34"/>
    <n v="41.67"/>
    <n v="179.65"/>
    <n v="100"/>
    <n v="21.66"/>
    <n v="69.84"/>
    <n v="0.34"/>
    <n v="192.16"/>
    <n v="60.48"/>
    <n v="20.38"/>
    <n v="81.209999999999994"/>
    <n v="14.27"/>
    <n v="17.45"/>
    <n v="8.2799999999999994"/>
    <n v="19.11"/>
    <n v="17.57"/>
    <n v="21.49"/>
    <n v="47.06"/>
    <n v="4.3899999999999997"/>
    <n v="23.53"/>
    <n v="98.73"/>
    <n v="1.27"/>
    <n v="0"/>
    <n v="91.78"/>
    <n v="20"/>
    <n v="4.1100000000000003"/>
    <n v="4"/>
    <n v="21.66"/>
    <n v="3.77"/>
    <n v="50"/>
    <n v="53.08"/>
    <n v="1395.75"/>
    <n v="50"/>
    <n v="27.39"/>
    <n v="57.32"/>
    <n v="97.26"/>
    <n v="11.16"/>
    <n v="0"/>
    <n v="0.97"/>
    <n v="3.5"/>
    <n v="0.1"/>
    <m/>
    <m/>
    <m/>
    <m/>
    <m/>
    <m/>
    <m/>
    <m/>
    <m/>
    <n v="85.91"/>
    <n v="216.97"/>
  </r>
  <r>
    <n v="510726"/>
    <s v="Santo Afonso"/>
    <s v="MT"/>
    <x v="5"/>
    <n v="51072611"/>
    <s v="Prefeitura Municipal de Santo Afonso"/>
    <s v="PMSA"/>
    <s v="Local"/>
    <s v="Água e Esgoto"/>
    <s v="Administração pública direta"/>
    <n v="1"/>
    <n v="1"/>
    <n v="1571"/>
    <n v="1571"/>
    <n v="3050"/>
    <n v="3050"/>
    <m/>
    <m/>
    <m/>
    <n v="1"/>
    <n v="1"/>
    <n v="1"/>
    <n v="1"/>
    <n v="0"/>
    <m/>
    <m/>
    <m/>
    <m/>
    <m/>
    <m/>
    <m/>
    <m/>
    <m/>
    <n v="3050"/>
    <m/>
    <n v="600"/>
    <m/>
    <n v="600"/>
    <m/>
    <n v="340"/>
    <m/>
    <n v="16"/>
    <m/>
    <n v="300"/>
    <n v="0"/>
    <n v="40"/>
    <n v="300"/>
    <n v="365"/>
    <n v="150"/>
    <n v="550"/>
    <m/>
    <n v="340"/>
    <m/>
    <n v="300"/>
    <m/>
    <n v="500"/>
    <n v="300"/>
    <n v="100"/>
    <n v="40"/>
    <n v="623"/>
    <m/>
    <n v="340"/>
    <m/>
    <n v="0"/>
    <m/>
    <n v="1571"/>
    <m/>
    <n v="0"/>
    <n v="560"/>
    <m/>
    <m/>
    <m/>
    <m/>
    <m/>
    <m/>
    <m/>
    <m/>
    <m/>
    <m/>
    <m/>
    <m/>
    <n v="350"/>
    <m/>
    <n v="55"/>
    <m/>
    <n v="55"/>
    <m/>
    <n v="2.5"/>
    <m/>
    <n v="5"/>
    <n v="3"/>
    <n v="1"/>
    <n v="55"/>
    <m/>
    <n v="60"/>
    <m/>
    <n v="5"/>
    <n v="10"/>
    <n v="5"/>
    <n v="5"/>
    <m/>
    <n v="350"/>
    <m/>
    <n v="21"/>
    <n v="157000"/>
    <n v="150000"/>
    <n v="1000"/>
    <n v="0"/>
    <n v="157000"/>
    <n v="125000"/>
    <n v="5000"/>
    <n v="25000"/>
    <m/>
    <n v="22400"/>
    <n v="5600"/>
    <n v="60000"/>
    <n v="5000"/>
    <n v="127500"/>
    <n v="3000"/>
    <n v="145500"/>
    <m/>
    <n v="10000"/>
    <n v="0"/>
    <n v="4500"/>
    <n v="5000"/>
    <m/>
    <m/>
    <m/>
    <n v="2"/>
    <m/>
    <n v="30000"/>
    <n v="0"/>
    <m/>
    <m/>
    <m/>
    <m/>
    <n v="10000"/>
    <n v="1500"/>
    <n v="1500"/>
    <n v="13000"/>
    <n v="1000"/>
    <n v="0"/>
    <n v="155000"/>
    <n v="1650000"/>
    <n v="5000"/>
    <n v="5000"/>
    <n v="5000"/>
    <m/>
    <n v="1650000"/>
    <n v="1815000"/>
    <m/>
    <m/>
    <m/>
    <m/>
    <m/>
    <m/>
    <m/>
    <m/>
    <n v="1"/>
    <n v="327.5"/>
    <n v="0.4"/>
    <n v="0.43"/>
    <m/>
    <m/>
    <n v="18.829999999999998"/>
    <n v="11200"/>
    <n v="56.67"/>
    <n v="8"/>
    <n v="10"/>
    <n v="107.9"/>
    <n v="39.17"/>
    <n v="9.8000000000000007"/>
    <n v="2.5"/>
    <n v="86.67"/>
    <n v="36.81"/>
    <n v="2.4500000000000002"/>
    <n v="267.74"/>
    <n v="25.68"/>
    <n v="41.67"/>
    <n v="179.65"/>
    <n v="100"/>
    <n v="22.28"/>
    <n v="69.44"/>
    <n v="0.35"/>
    <n v="194.66"/>
    <n v="60.83"/>
    <n v="20.38"/>
    <n v="81.209999999999994"/>
    <n v="14.27"/>
    <n v="17.45"/>
    <n v="8.2799999999999994"/>
    <n v="19.11"/>
    <n v="17.57"/>
    <n v="21.49"/>
    <n v="47.06"/>
    <n v="4.3899999999999997"/>
    <n v="23.53"/>
    <n v="98.73"/>
    <n v="1.27"/>
    <n v="0"/>
    <n v="91.67"/>
    <n v="20"/>
    <n v="3.33"/>
    <n v="4"/>
    <n v="22.28"/>
    <n v="3.05"/>
    <n v="50"/>
    <n v="51.37"/>
    <n v="1369.86"/>
    <n v="50"/>
    <n v="27.78"/>
    <n v="57.32"/>
    <n v="100"/>
    <n v="11.48"/>
    <n v="0"/>
    <n v="0.93"/>
    <n v="4.2"/>
    <n v="0.1"/>
    <m/>
    <m/>
    <m/>
    <m/>
    <m/>
    <m/>
    <m/>
    <m/>
    <m/>
    <n v="85.91"/>
    <n v="267.74"/>
  </r>
  <r>
    <n v="510726"/>
    <s v="Santo Afonso"/>
    <s v="MT"/>
    <x v="8"/>
    <n v="51072611"/>
    <s v="Prefeitura Municipal de Santo Afonso"/>
    <s v="PMSA"/>
    <s v="Local"/>
    <s v="Água e Esgoto"/>
    <s v="Administração pública direta"/>
    <n v="1"/>
    <n v="1"/>
    <n v="1562"/>
    <n v="1562"/>
    <n v="3032"/>
    <n v="3032"/>
    <m/>
    <m/>
    <m/>
    <n v="1"/>
    <n v="1"/>
    <n v="1"/>
    <n v="1"/>
    <n v="0"/>
    <m/>
    <m/>
    <m/>
    <m/>
    <m/>
    <m/>
    <m/>
    <m/>
    <m/>
    <n v="2100"/>
    <n v="2100"/>
    <n v="1560"/>
    <n v="1560"/>
    <n v="1560"/>
    <n v="1560"/>
    <n v="150"/>
    <n v="150"/>
    <n v="4.8"/>
    <n v="4.8"/>
    <n v="80"/>
    <n v="0"/>
    <n v="60"/>
    <n v="70"/>
    <n v="80"/>
    <n v="0"/>
    <m/>
    <m/>
    <n v="1300"/>
    <n v="1300"/>
    <n v="60"/>
    <m/>
    <n v="0"/>
    <n v="0"/>
    <n v="0"/>
    <m/>
    <n v="1560"/>
    <n v="1560"/>
    <m/>
    <m/>
    <n v="0"/>
    <m/>
    <n v="1551"/>
    <n v="1551"/>
    <n v="0"/>
    <n v="150"/>
    <m/>
    <m/>
    <m/>
    <m/>
    <m/>
    <m/>
    <m/>
    <m/>
    <m/>
    <m/>
    <m/>
    <m/>
    <n v="390"/>
    <n v="390"/>
    <n v="60"/>
    <n v="60"/>
    <n v="60"/>
    <n v="60"/>
    <n v="3"/>
    <n v="3"/>
    <n v="50"/>
    <n v="50"/>
    <n v="1"/>
    <n v="60"/>
    <n v="60"/>
    <n v="66"/>
    <n v="66"/>
    <n v="0"/>
    <n v="0"/>
    <n v="0"/>
    <n v="0"/>
    <m/>
    <n v="390"/>
    <n v="390"/>
    <n v="70"/>
    <n v="135500"/>
    <n v="129000"/>
    <n v="6500"/>
    <n v="0"/>
    <n v="135500"/>
    <n v="135500"/>
    <n v="0"/>
    <n v="75000"/>
    <n v="95000"/>
    <n v="45000"/>
    <n v="2500"/>
    <n v="60000"/>
    <n v="7000"/>
    <n v="114500"/>
    <n v="0"/>
    <n v="114500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40000"/>
    <n v="25000"/>
    <n v="8000"/>
    <n v="4580"/>
    <n v="48000"/>
    <n v="48000"/>
    <m/>
    <n v="77580"/>
    <n v="0"/>
    <n v="0"/>
    <n v="0"/>
    <n v="0"/>
    <n v="0"/>
    <n v="0"/>
    <n v="0"/>
    <n v="0"/>
    <n v="1"/>
    <n v="405"/>
    <n v="1.41"/>
    <n v="1.67"/>
    <n v="1.61"/>
    <n v="6.5"/>
    <n v="45.41"/>
    <n v="11250"/>
    <n v="9.6199999999999992"/>
    <n v="75"/>
    <n v="0"/>
    <n v="118.34"/>
    <n v="0"/>
    <n v="3.85"/>
    <n v="71.430000000000007"/>
    <n v="100"/>
    <n v="4.2699999999999996"/>
    <n v="4.62"/>
    <n v="350.48"/>
    <n v="3.08"/>
    <n v="45.45"/>
    <n v="91.32"/>
    <n v="99.3"/>
    <n v="24.97"/>
    <n v="4.2699999999999996"/>
    <n v="1.41"/>
    <n v="70.680000000000007"/>
    <n v="100"/>
    <n v="0"/>
    <n v="84.5"/>
    <n v="33.21"/>
    <n v="38.380000000000003"/>
    <n v="0"/>
    <n v="0"/>
    <n v="39.299999999999997"/>
    <n v="45.41"/>
    <n v="52.4"/>
    <n v="2.1800000000000002"/>
    <n v="0"/>
    <n v="95.2"/>
    <n v="4.8"/>
    <n v="0"/>
    <m/>
    <n v="85.71"/>
    <n v="2.56"/>
    <n v="71.430000000000007"/>
    <n v="24.97"/>
    <n v="2.4700000000000002"/>
    <n v="12.5"/>
    <n v="5.71"/>
    <n v="17.559999999999999"/>
    <n v="87.5"/>
    <n v="3.74"/>
    <n v="199.26"/>
    <n v="69.260000000000005"/>
    <n v="12.86"/>
    <n v="0"/>
    <n v="1.87"/>
    <n v="1.4"/>
    <n v="0.27"/>
    <m/>
    <m/>
    <m/>
    <m/>
    <m/>
    <m/>
    <m/>
    <m/>
    <m/>
    <n v="118.34"/>
    <n v="350.48"/>
  </r>
  <r>
    <n v="510726"/>
    <s v="Santo Afonso"/>
    <s v="MT"/>
    <x v="9"/>
    <n v="51072611"/>
    <s v="Prefeitura Municipal de Santo Afonso"/>
    <s v="PMSA"/>
    <s v="Local"/>
    <s v="Água e Esgoto"/>
    <s v="Administração pública direta"/>
    <n v="1"/>
    <n v="1"/>
    <n v="1559"/>
    <n v="1559"/>
    <n v="3025"/>
    <n v="3025"/>
    <m/>
    <m/>
    <m/>
    <n v="1"/>
    <n v="1"/>
    <n v="1"/>
    <n v="1"/>
    <n v="0"/>
    <m/>
    <m/>
    <m/>
    <m/>
    <m/>
    <m/>
    <m/>
    <m/>
    <m/>
    <n v="2100"/>
    <n v="1551"/>
    <n v="1560"/>
    <n v="1551"/>
    <n v="1560"/>
    <n v="1551"/>
    <n v="150"/>
    <n v="150"/>
    <n v="4.8"/>
    <n v="4"/>
    <n v="80"/>
    <n v="0"/>
    <n v="60"/>
    <n v="70"/>
    <n v="80"/>
    <n v="0"/>
    <m/>
    <m/>
    <n v="1300"/>
    <n v="1551"/>
    <n v="60"/>
    <m/>
    <n v="0"/>
    <n v="0"/>
    <n v="0"/>
    <m/>
    <n v="1560"/>
    <n v="1551"/>
    <m/>
    <m/>
    <n v="0"/>
    <m/>
    <n v="1551"/>
    <n v="1551"/>
    <n v="0"/>
    <n v="150"/>
    <m/>
    <m/>
    <m/>
    <m/>
    <m/>
    <m/>
    <m/>
    <m/>
    <m/>
    <m/>
    <m/>
    <m/>
    <n v="390"/>
    <n v="1551"/>
    <n v="60"/>
    <n v="66"/>
    <n v="60"/>
    <n v="66"/>
    <n v="3"/>
    <n v="3"/>
    <n v="50"/>
    <n v="50"/>
    <n v="1"/>
    <n v="60"/>
    <n v="66"/>
    <n v="66"/>
    <n v="66"/>
    <n v="0"/>
    <n v="0"/>
    <n v="0"/>
    <n v="0"/>
    <m/>
    <n v="390"/>
    <n v="1551"/>
    <n v="70"/>
    <n v="124675.96"/>
    <n v="120000"/>
    <n v="4675.96"/>
    <n v="0"/>
    <n v="124675.96"/>
    <n v="124675.96"/>
    <n v="0"/>
    <n v="95000"/>
    <n v="100000"/>
    <n v="41825.519999999997"/>
    <n v="1740"/>
    <n v="57708.24"/>
    <n v="8580"/>
    <n v="109853.75999999999"/>
    <n v="0"/>
    <n v="109853.75999999999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35000"/>
    <n v="30000"/>
    <n v="8500"/>
    <n v="5000"/>
    <n v="45000"/>
    <n v="45000"/>
    <m/>
    <n v="78500"/>
    <n v="0"/>
    <n v="0"/>
    <n v="0"/>
    <n v="0"/>
    <n v="0"/>
    <n v="0"/>
    <n v="0"/>
    <n v="0"/>
    <n v="1"/>
    <n v="404.62"/>
    <n v="1.36"/>
    <n v="1.54"/>
    <n v="1.5"/>
    <n v="4.68"/>
    <n v="45.88"/>
    <n v="10456.379999999999"/>
    <n v="9.64"/>
    <n v="75"/>
    <n v="0"/>
    <n v="113.49"/>
    <n v="0"/>
    <n v="3.51"/>
    <n v="71.430000000000007"/>
    <n v="100"/>
    <n v="4.29"/>
    <n v="4.82"/>
    <n v="335.75"/>
    <n v="2.83"/>
    <n v="45.45"/>
    <n v="105.06"/>
    <n v="99.49"/>
    <n v="25.02"/>
    <n v="4.29"/>
    <n v="1.36"/>
    <n v="67.87"/>
    <n v="100"/>
    <n v="0"/>
    <n v="88.11"/>
    <n v="33.549999999999997"/>
    <n v="40.43"/>
    <n v="0"/>
    <n v="0"/>
    <n v="38.07"/>
    <n v="45.88"/>
    <n v="52.53"/>
    <n v="1.58"/>
    <n v="0"/>
    <n v="96.25"/>
    <n v="3.75"/>
    <n v="0"/>
    <m/>
    <n v="85.71"/>
    <n v="2.57"/>
    <n v="71.430000000000007"/>
    <n v="25.02"/>
    <n v="2.4700000000000002"/>
    <n v="12.5"/>
    <n v="6.23"/>
    <n v="17.61"/>
    <n v="87.5"/>
    <n v="3.75"/>
    <n v="274.31"/>
    <n v="69.42"/>
    <n v="12.89"/>
    <n v="0"/>
    <n v="1.87"/>
    <n v="1.4"/>
    <n v="0.26"/>
    <m/>
    <m/>
    <m/>
    <m/>
    <m/>
    <m/>
    <m/>
    <m/>
    <m/>
    <n v="113.49"/>
    <n v="335.75"/>
  </r>
  <r>
    <n v="510726"/>
    <s v="Santo Afonso"/>
    <s v="MT"/>
    <x v="10"/>
    <n v="51072611"/>
    <s v="Prefeitura Municipal de Santo Afonso"/>
    <s v="PMSA"/>
    <s v="Local"/>
    <s v="Água e Esgoto"/>
    <s v="Administração pública direta"/>
    <n v="1"/>
    <n v="1"/>
    <n v="1551"/>
    <n v="1551"/>
    <n v="3010"/>
    <n v="3010"/>
    <m/>
    <m/>
    <m/>
    <n v="1"/>
    <n v="1"/>
    <n v="1"/>
    <n v="1"/>
    <n v="0"/>
    <m/>
    <m/>
    <m/>
    <m/>
    <m/>
    <m/>
    <m/>
    <m/>
    <m/>
    <n v="1551"/>
    <m/>
    <n v="1551"/>
    <m/>
    <n v="1551"/>
    <m/>
    <n v="150"/>
    <m/>
    <n v="4"/>
    <m/>
    <n v="80"/>
    <n v="0"/>
    <n v="60"/>
    <n v="70"/>
    <n v="80"/>
    <n v="0"/>
    <m/>
    <m/>
    <n v="1551"/>
    <m/>
    <n v="60"/>
    <m/>
    <n v="0"/>
    <n v="0"/>
    <n v="0"/>
    <m/>
    <n v="1551"/>
    <m/>
    <m/>
    <m/>
    <n v="0"/>
    <m/>
    <n v="1551"/>
    <m/>
    <n v="0"/>
    <n v="150"/>
    <m/>
    <m/>
    <m/>
    <m/>
    <m/>
    <m/>
    <m/>
    <m/>
    <m/>
    <m/>
    <m/>
    <m/>
    <n v="1551"/>
    <m/>
    <n v="66"/>
    <m/>
    <n v="66"/>
    <m/>
    <n v="3"/>
    <n v="3"/>
    <n v="50"/>
    <n v="50"/>
    <n v="1"/>
    <n v="66"/>
    <m/>
    <n v="66"/>
    <n v="66"/>
    <n v="0"/>
    <n v="0"/>
    <n v="0"/>
    <n v="0"/>
    <m/>
    <n v="1551"/>
    <m/>
    <n v="70"/>
    <n v="124675.96"/>
    <n v="120000"/>
    <n v="4675.96"/>
    <n v="0"/>
    <n v="124675.96"/>
    <n v="124675.96"/>
    <n v="0"/>
    <n v="100000"/>
    <m/>
    <n v="41825.519999999997"/>
    <n v="1740"/>
    <n v="57708.24"/>
    <n v="8580"/>
    <n v="109853.75999999999"/>
    <n v="0"/>
    <n v="109853.75999999999"/>
    <m/>
    <n v="0"/>
    <n v="0"/>
    <n v="0"/>
    <n v="0"/>
    <m/>
    <m/>
    <m/>
    <n v="4"/>
    <n v="4"/>
    <n v="0"/>
    <n v="0"/>
    <m/>
    <m/>
    <m/>
    <m/>
    <n v="0"/>
    <n v="0"/>
    <n v="0"/>
    <n v="0"/>
    <n v="0"/>
    <n v="0"/>
    <n v="30000"/>
    <n v="25000"/>
    <n v="10000"/>
    <n v="6000"/>
    <n v="41000"/>
    <n v="41000"/>
    <m/>
    <n v="71000"/>
    <n v="0"/>
    <n v="0"/>
    <n v="0"/>
    <n v="0"/>
    <n v="0"/>
    <n v="0"/>
    <n v="0"/>
    <n v="0"/>
    <n v="1"/>
    <n v="404.25"/>
    <n v="1.36"/>
    <n v="1.54"/>
    <n v="1.5"/>
    <n v="4.68"/>
    <n v="45.88"/>
    <n v="10456.379999999999"/>
    <n v="9.67"/>
    <n v="75"/>
    <n v="0"/>
    <n v="113.49"/>
    <n v="0"/>
    <n v="3.2"/>
    <n v="71.430000000000007"/>
    <n v="100"/>
    <n v="4.3"/>
    <n v="5"/>
    <n v="335.44"/>
    <n v="2.6"/>
    <n v="45.45"/>
    <n v="123.6"/>
    <n v="100"/>
    <n v="100"/>
    <n v="4.3"/>
    <n v="1.36"/>
    <n v="67.94"/>
    <n v="100"/>
    <n v="0"/>
    <n v="88.11"/>
    <n v="33.549999999999997"/>
    <n v="40.43"/>
    <n v="0"/>
    <n v="0"/>
    <n v="38.07"/>
    <n v="45.88"/>
    <n v="52.53"/>
    <n v="1.58"/>
    <n v="0"/>
    <n v="96.25"/>
    <n v="3.75"/>
    <n v="0"/>
    <m/>
    <n v="85.71"/>
    <n v="2.58"/>
    <n v="71.430000000000007"/>
    <n v="100"/>
    <n v="2.4700000000000002"/>
    <n v="12.5"/>
    <n v="6.85"/>
    <n v="17.66"/>
    <n v="87.5"/>
    <n v="3.8"/>
    <n v="289"/>
    <n v="51.53"/>
    <n v="51.53"/>
    <n v="0"/>
    <n v="1.87"/>
    <n v="1.4"/>
    <n v="0.26"/>
    <m/>
    <m/>
    <m/>
    <m/>
    <m/>
    <m/>
    <m/>
    <m/>
    <m/>
    <n v="113.49"/>
    <n v="335.44"/>
  </r>
  <r>
    <n v="510780"/>
    <s v="Santo Antônio do Leverger"/>
    <s v="MT"/>
    <x v="10"/>
    <n v="51078011"/>
    <s v="Prefeitura Municipal de Santo Antonio do Leverger"/>
    <s v="PMSAL"/>
    <s v="Local"/>
    <s v="Água e Esgoto"/>
    <s v="Administração pública direta"/>
    <n v="1"/>
    <n v="1"/>
    <n v="7338"/>
    <n v="7338"/>
    <n v="18921"/>
    <n v="18921"/>
    <m/>
    <m/>
    <m/>
    <n v="1"/>
    <n v="1"/>
    <n v="1"/>
    <n v="22"/>
    <n v="1"/>
    <m/>
    <m/>
    <m/>
    <m/>
    <m/>
    <m/>
    <m/>
    <m/>
    <m/>
    <n v="11180"/>
    <m/>
    <n v="3380"/>
    <m/>
    <n v="3380"/>
    <m/>
    <n v="100"/>
    <m/>
    <n v="28"/>
    <n v="25"/>
    <n v="1555.2"/>
    <n v="1555.2"/>
    <n v="29.6"/>
    <n v="1122.2"/>
    <n v="1122.2"/>
    <n v="129.6"/>
    <n v="3380"/>
    <m/>
    <n v="100"/>
    <m/>
    <n v="0"/>
    <m/>
    <n v="0"/>
    <n v="0"/>
    <n v="0"/>
    <n v="29.6"/>
    <n v="3380"/>
    <m/>
    <n v="100"/>
    <m/>
    <m/>
    <m/>
    <n v="7338"/>
    <m/>
    <n v="0"/>
    <n v="741"/>
    <m/>
    <m/>
    <m/>
    <m/>
    <m/>
    <m/>
    <m/>
    <m/>
    <m/>
    <m/>
    <m/>
    <m/>
    <n v="600"/>
    <m/>
    <n v="150"/>
    <n v="150"/>
    <n v="150"/>
    <n v="150"/>
    <n v="2.5"/>
    <m/>
    <n v="36"/>
    <n v="36"/>
    <n v="0"/>
    <n v="150"/>
    <n v="150"/>
    <n v="150"/>
    <n v="150"/>
    <n v="0"/>
    <n v="0"/>
    <n v="0"/>
    <n v="0"/>
    <m/>
    <n v="600"/>
    <m/>
    <n v="9.6"/>
    <n v="636000"/>
    <n v="600000"/>
    <n v="36000"/>
    <n v="0"/>
    <n v="636000"/>
    <n v="660000"/>
    <n v="0"/>
    <m/>
    <m/>
    <n v="180000"/>
    <n v="12000"/>
    <n v="48000"/>
    <n v="120000"/>
    <n v="396000"/>
    <n v="0"/>
    <n v="396000"/>
    <m/>
    <n v="0"/>
    <n v="0"/>
    <n v="24000"/>
    <n v="0"/>
    <m/>
    <m/>
    <m/>
    <n v="8"/>
    <n v="8"/>
    <n v="12000"/>
    <n v="0"/>
    <m/>
    <m/>
    <m/>
    <m/>
    <n v="0"/>
    <n v="0"/>
    <n v="0"/>
    <n v="0"/>
    <n v="0"/>
    <n v="0"/>
    <n v="120000"/>
    <n v="360000"/>
    <n v="36000"/>
    <n v="60000"/>
    <n v="400000"/>
    <n v="100000"/>
    <n v="76000"/>
    <n v="576000"/>
    <n v="0"/>
    <n v="0"/>
    <n v="0"/>
    <n v="0"/>
    <n v="0"/>
    <n v="0"/>
    <n v="0"/>
    <n v="0"/>
    <n v="1"/>
    <n v="441.25"/>
    <n v="0.35"/>
    <n v="0.56999999999999995"/>
    <n v="0.53"/>
    <m/>
    <n v="75.760000000000005"/>
    <n v="22500"/>
    <n v="2.96"/>
    <n v="1.9"/>
    <n v="8.33"/>
    <n v="160.61000000000001"/>
    <n v="27.84"/>
    <n v="24.7"/>
    <n v="3.21"/>
    <n v="100"/>
    <n v="27.7"/>
    <n v="13"/>
    <n v="264.75"/>
    <n v="7.8"/>
    <n v="16.670000000000002"/>
    <n v="275"/>
    <n v="100"/>
    <n v="8.18"/>
    <n v="38.299999999999997"/>
    <n v="0.35"/>
    <n v="112.18"/>
    <n v="72.16"/>
    <n v="-3.77"/>
    <n v="62.26"/>
    <n v="28.3"/>
    <n v="47.17"/>
    <n v="0"/>
    <n v="1.89"/>
    <n v="45.45"/>
    <n v="75.760000000000005"/>
    <n v="12.12"/>
    <n v="3.03"/>
    <n v="3.03"/>
    <n v="94.34"/>
    <n v="5.66"/>
    <n v="0"/>
    <n v="100"/>
    <n v="2.64"/>
    <n v="2.37"/>
    <n v="3.21"/>
    <n v="8.18"/>
    <n v="2.27"/>
    <n v="27.84"/>
    <n v="44.77"/>
    <n v="350.98"/>
    <n v="72.16"/>
    <n v="27.7"/>
    <m/>
    <n v="59.09"/>
    <n v="3.17"/>
    <n v="0"/>
    <n v="0.48"/>
    <n v="0.27"/>
    <n v="0.06"/>
    <m/>
    <m/>
    <m/>
    <m/>
    <m/>
    <m/>
    <m/>
    <m/>
    <m/>
    <n v="166.67"/>
    <n v="264.75"/>
  </r>
  <r>
    <n v="510780"/>
    <s v="Santo Antônio do Leverger"/>
    <s v="MT"/>
    <x v="16"/>
    <n v="51078011"/>
    <s v="Prefeitura Municipal de Santo Antonio do Leverger"/>
    <s v="PMSAL"/>
    <s v="Local"/>
    <s v="Água e Esgoto"/>
    <s v="Administração pública direta"/>
    <n v="1"/>
    <n v="1"/>
    <n v="5528"/>
    <n v="5528"/>
    <n v="15469"/>
    <n v="15469"/>
    <m/>
    <m/>
    <m/>
    <n v="1"/>
    <n v="1"/>
    <n v="1"/>
    <n v="0"/>
    <n v="0"/>
    <m/>
    <m/>
    <m/>
    <m/>
    <m/>
    <m/>
    <m/>
    <m/>
    <m/>
    <n v="11250"/>
    <n v="11250"/>
    <n v="1966"/>
    <n v="1966"/>
    <n v="2335"/>
    <n v="2335"/>
    <n v="627"/>
    <n v="627"/>
    <n v="21.3"/>
    <n v="21.3"/>
    <n v="259.2"/>
    <n v="259.2"/>
    <n v="87.6"/>
    <n v="259.2"/>
    <n v="259.2"/>
    <n v="0"/>
    <n v="2219"/>
    <n v="2219"/>
    <n v="627"/>
    <n v="627"/>
    <n v="0"/>
    <m/>
    <n v="0"/>
    <n v="0"/>
    <n v="0"/>
    <n v="77.8"/>
    <n v="2323"/>
    <n v="2323"/>
    <n v="627"/>
    <n v="627"/>
    <n v="0"/>
    <n v="6000"/>
    <n v="5250"/>
    <n v="5250"/>
    <n v="0"/>
    <n v="234.2"/>
    <m/>
    <m/>
    <m/>
    <m/>
    <m/>
    <m/>
    <m/>
    <m/>
    <m/>
    <m/>
    <m/>
    <m/>
    <n v="400"/>
    <n v="400"/>
    <n v="135"/>
    <n v="135"/>
    <n v="135"/>
    <n v="135"/>
    <n v="3.7"/>
    <n v="3.7"/>
    <n v="19.399999999999999"/>
    <n v="19.399999999999999"/>
    <n v="0"/>
    <n v="135"/>
    <n v="135"/>
    <n v="135"/>
    <n v="135"/>
    <m/>
    <m/>
    <m/>
    <m/>
    <n v="0"/>
    <n v="400"/>
    <n v="400"/>
    <n v="4.8"/>
    <n v="218000"/>
    <n v="218000"/>
    <n v="0"/>
    <n v="0"/>
    <n v="218000"/>
    <n v="156000"/>
    <n v="0"/>
    <n v="62000"/>
    <n v="62000"/>
    <n v="25200"/>
    <n v="40200"/>
    <n v="192000"/>
    <n v="56400"/>
    <n v="313800"/>
    <n v="0"/>
    <n v="313800"/>
    <n v="0"/>
    <n v="0"/>
    <n v="0"/>
    <n v="0"/>
    <n v="0"/>
    <n v="140000"/>
    <n v="77000"/>
    <n v="40000"/>
    <n v="6"/>
    <n v="6"/>
    <n v="0"/>
    <n v="0"/>
    <n v="77000"/>
    <n v="0"/>
    <n v="180000"/>
    <n v="257000"/>
    <n v="0"/>
    <n v="0"/>
    <n v="0"/>
    <m/>
    <m/>
    <m/>
    <m/>
    <m/>
    <m/>
    <m/>
    <m/>
    <m/>
    <m/>
    <m/>
    <m/>
    <m/>
    <m/>
    <m/>
    <m/>
    <m/>
    <m/>
    <m/>
    <n v="1.18"/>
    <n v="411.66"/>
    <n v="1.21"/>
    <n v="0.84"/>
    <n v="0.84"/>
    <m/>
    <n v="26"/>
    <n v="4200"/>
    <n v="31.89"/>
    <n v="33.79"/>
    <n v="0"/>
    <n v="69.47"/>
    <n v="0"/>
    <n v="11.6"/>
    <n v="7.48"/>
    <n v="100"/>
    <n v="9.3000000000000007"/>
    <n v="19"/>
    <n v="130"/>
    <n v="9.1999999999999993"/>
    <n v="27.4"/>
    <n v="63.1"/>
    <n v="95"/>
    <n v="7.23"/>
    <n v="9.3000000000000007"/>
    <n v="1.21"/>
    <n v="127.04"/>
    <n v="100"/>
    <n v="28.44"/>
    <n v="143.94"/>
    <n v="11.55"/>
    <n v="37.43"/>
    <n v="0"/>
    <n v="0"/>
    <n v="8.0299999999999994"/>
    <n v="26"/>
    <n v="61.18"/>
    <n v="12.81"/>
    <n v="0"/>
    <n v="100"/>
    <n v="0"/>
    <n v="0"/>
    <n v="95.03"/>
    <n v="33.79"/>
    <n v="3.05"/>
    <n v="7.48"/>
    <n v="7.23"/>
    <n v="2.85"/>
    <n v="0"/>
    <n v="0"/>
    <n v="0"/>
    <n v="100"/>
    <n v="9.3000000000000007"/>
    <n v="102"/>
    <n v="72.72"/>
    <n v="2.58"/>
    <n v="0"/>
    <n v="0.9"/>
    <n v="0.24"/>
    <n v="0.8"/>
    <m/>
    <m/>
    <m/>
    <m/>
    <m/>
    <m/>
    <m/>
    <m/>
    <m/>
    <n v="49.71"/>
    <n v="108.13"/>
  </r>
  <r>
    <n v="510780"/>
    <s v="Santo Antônio do Leverger"/>
    <s v="MT"/>
    <x v="17"/>
    <n v="51078011"/>
    <s v="Prefeitura Municipal de Santo Antonio do Leverger"/>
    <s v="PMSAL"/>
    <s v="Local"/>
    <s v="Água e Esgoto"/>
    <s v="Administração pública direta"/>
    <n v="1"/>
    <n v="1"/>
    <n v="5526"/>
    <n v="5526"/>
    <n v="15464"/>
    <n v="15464"/>
    <m/>
    <m/>
    <m/>
    <n v="1"/>
    <n v="1"/>
    <n v="1"/>
    <n v="0"/>
    <n v="0"/>
    <m/>
    <m/>
    <m/>
    <m/>
    <m/>
    <m/>
    <m/>
    <m/>
    <m/>
    <n v="11250"/>
    <m/>
    <n v="1966"/>
    <m/>
    <n v="2335"/>
    <m/>
    <n v="627"/>
    <m/>
    <n v="21.3"/>
    <m/>
    <n v="259.2"/>
    <n v="259.2"/>
    <n v="87.6"/>
    <n v="259.2"/>
    <n v="259.2"/>
    <n v="0"/>
    <n v="2219"/>
    <m/>
    <n v="627"/>
    <m/>
    <n v="0"/>
    <m/>
    <n v="0"/>
    <n v="0"/>
    <n v="0"/>
    <n v="77.760000000000005"/>
    <n v="2323"/>
    <m/>
    <n v="627"/>
    <m/>
    <n v="0"/>
    <m/>
    <n v="5250"/>
    <m/>
    <n v="0"/>
    <n v="234.24"/>
    <m/>
    <m/>
    <m/>
    <m/>
    <m/>
    <m/>
    <m/>
    <m/>
    <m/>
    <m/>
    <m/>
    <m/>
    <n v="400"/>
    <m/>
    <n v="135"/>
    <m/>
    <n v="135"/>
    <m/>
    <n v="3.7"/>
    <m/>
    <n v="19.440000000000001"/>
    <n v="19.440000000000001"/>
    <n v="0"/>
    <n v="135"/>
    <m/>
    <n v="135"/>
    <m/>
    <m/>
    <m/>
    <m/>
    <m/>
    <m/>
    <n v="400"/>
    <m/>
    <n v="4.8"/>
    <n v="218000"/>
    <n v="218000"/>
    <n v="0"/>
    <n v="0"/>
    <n v="218000"/>
    <n v="156000"/>
    <n v="0"/>
    <n v="62000"/>
    <m/>
    <n v="25200"/>
    <n v="40200"/>
    <n v="192000"/>
    <n v="56400"/>
    <n v="313800"/>
    <n v="0"/>
    <n v="313800"/>
    <n v="0"/>
    <n v="0"/>
    <n v="0"/>
    <n v="0"/>
    <n v="0"/>
    <n v="140000"/>
    <n v="77000"/>
    <n v="40000"/>
    <n v="6"/>
    <m/>
    <n v="0"/>
    <n v="0"/>
    <n v="77000"/>
    <n v="0"/>
    <n v="180000"/>
    <n v="257000"/>
    <n v="0"/>
    <n v="0"/>
    <n v="0"/>
    <m/>
    <m/>
    <m/>
    <m/>
    <m/>
    <m/>
    <m/>
    <m/>
    <m/>
    <m/>
    <m/>
    <m/>
    <m/>
    <m/>
    <m/>
    <m/>
    <m/>
    <m/>
    <m/>
    <n v="1.18"/>
    <n v="411.66"/>
    <n v="1.21"/>
    <n v="0.84"/>
    <n v="0.84"/>
    <m/>
    <n v="26"/>
    <n v="4200"/>
    <n v="31.89"/>
    <n v="33.79"/>
    <n v="0"/>
    <n v="69.47"/>
    <n v="0"/>
    <n v="11.6"/>
    <n v="7.5"/>
    <n v="100"/>
    <n v="9.3000000000000007"/>
    <n v="19"/>
    <n v="127.13"/>
    <n v="9.1999999999999993"/>
    <n v="27.4"/>
    <n v="63.1"/>
    <n v="95"/>
    <n v="7.23"/>
    <n v="9.3000000000000007"/>
    <n v="1.21"/>
    <n v="127.04"/>
    <n v="100"/>
    <n v="28.44"/>
    <n v="143.94"/>
    <n v="11.55"/>
    <n v="37.43"/>
    <n v="0"/>
    <n v="0"/>
    <n v="8.0299999999999994"/>
    <n v="26"/>
    <n v="61.18"/>
    <n v="12.81"/>
    <n v="0"/>
    <n v="100"/>
    <n v="0"/>
    <n v="0"/>
    <n v="95.03"/>
    <n v="33.79"/>
    <n v="3.05"/>
    <n v="7.5"/>
    <n v="7.23"/>
    <n v="2.85"/>
    <n v="0"/>
    <n v="0"/>
    <n v="0"/>
    <n v="100"/>
    <n v="9.3000000000000007"/>
    <n v="102"/>
    <n v="72.739999999999995"/>
    <n v="2.58"/>
    <n v="0"/>
    <n v="0.9"/>
    <n v="0.24"/>
    <n v="0.8"/>
    <m/>
    <m/>
    <m/>
    <m/>
    <m/>
    <m/>
    <m/>
    <m/>
    <m/>
    <n v="49.71"/>
    <n v="108.13"/>
  </r>
  <r>
    <n v="510710"/>
    <s v="São José dos Quatro Marcos"/>
    <s v="MT"/>
    <x v="0"/>
    <n v="51071011"/>
    <s v="Prefeitura Municipal de São José dos Quatro Marcos"/>
    <s v="DAE"/>
    <s v="Local"/>
    <s v="Água e Esgoto"/>
    <s v="Administração pública direta"/>
    <n v="1"/>
    <n v="1"/>
    <m/>
    <m/>
    <n v="17849"/>
    <n v="17849"/>
    <m/>
    <m/>
    <m/>
    <n v="1"/>
    <n v="1"/>
    <n v="1"/>
    <n v="2"/>
    <n v="0"/>
    <m/>
    <m/>
    <m/>
    <m/>
    <m/>
    <m/>
    <m/>
    <m/>
    <m/>
    <n v="13356"/>
    <n v="14391"/>
    <n v="6373"/>
    <n v="6373"/>
    <n v="6373"/>
    <n v="6373"/>
    <n v="126"/>
    <n v="126"/>
    <n v="55"/>
    <n v="55"/>
    <n v="2059"/>
    <n v="1607"/>
    <n v="18.14"/>
    <n v="766.5"/>
    <n v="764"/>
    <n v="0"/>
    <m/>
    <m/>
    <n v="126"/>
    <n v="126"/>
    <n v="0"/>
    <m/>
    <n v="0"/>
    <n v="0"/>
    <n v="0"/>
    <n v="0"/>
    <n v="6404"/>
    <n v="6404"/>
    <m/>
    <n v="0"/>
    <n v="80"/>
    <m/>
    <m/>
    <n v="14000"/>
    <n v="0"/>
    <n v="910"/>
    <m/>
    <m/>
    <m/>
    <m/>
    <m/>
    <m/>
    <m/>
    <m/>
    <m/>
    <m/>
    <m/>
    <m/>
    <n v="2309"/>
    <n v="2309"/>
    <n v="757"/>
    <n v="757"/>
    <m/>
    <m/>
    <n v="6"/>
    <n v="6"/>
    <n v="100"/>
    <n v="100"/>
    <n v="100"/>
    <m/>
    <m/>
    <n v="757"/>
    <n v="757"/>
    <n v="0"/>
    <n v="0"/>
    <n v="0"/>
    <n v="0"/>
    <m/>
    <m/>
    <n v="2309"/>
    <m/>
    <n v="1449962.35"/>
    <n v="1383124.54"/>
    <n v="66837.81"/>
    <n v="0"/>
    <n v="1449962.35"/>
    <n v="1449962.35"/>
    <n v="0"/>
    <n v="614208.88"/>
    <n v="591998.96"/>
    <n v="515383.61"/>
    <n v="244406.66"/>
    <n v="956142.73"/>
    <n v="219812.26"/>
    <n v="1935745.26"/>
    <n v="0"/>
    <n v="1935745.26"/>
    <m/>
    <n v="0"/>
    <n v="0"/>
    <n v="0"/>
    <n v="0"/>
    <m/>
    <m/>
    <m/>
    <n v="19"/>
    <n v="2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2.2400000000000002"/>
    <n v="1.68"/>
    <n v="1.81"/>
    <n v="0.67"/>
    <n v="37.979999999999997"/>
    <n v="25769.18"/>
    <n v="1.98"/>
    <n v="0.92"/>
    <n v="0"/>
    <n v="74.900000000000006"/>
    <n v="61.39"/>
    <n v="12"/>
    <n v="13.05"/>
    <n v="100"/>
    <n v="9.99"/>
    <n v="28.53"/>
    <m/>
    <n v="8.59"/>
    <n v="7.93"/>
    <n v="151.37"/>
    <m/>
    <m/>
    <n v="26.92"/>
    <n v="2.2400000000000002"/>
    <m/>
    <n v="38.61"/>
    <n v="0"/>
    <n v="133.5"/>
    <n v="35.54"/>
    <n v="50.7"/>
    <n v="0"/>
    <n v="0"/>
    <n v="26.62"/>
    <n v="37.979999999999997"/>
    <n v="49.39"/>
    <n v="12.63"/>
    <n v="0"/>
    <n v="95.39"/>
    <n v="4.6100000000000003"/>
    <n v="0"/>
    <m/>
    <n v="2.37"/>
    <n v="3.14"/>
    <n v="13.05"/>
    <m/>
    <n v="2.81"/>
    <n v="61.27"/>
    <n v="60.4"/>
    <n v="521.25"/>
    <n v="38.729999999999997"/>
    <n v="10.02"/>
    <n v="152.5"/>
    <n v="74.83"/>
    <n v="12.94"/>
    <n v="0"/>
    <n v="0.44"/>
    <m/>
    <m/>
    <m/>
    <m/>
    <m/>
    <m/>
    <m/>
    <m/>
    <m/>
    <m/>
    <m/>
    <n v="74.900000000000006"/>
    <n v="249.91"/>
  </r>
  <r>
    <n v="510710"/>
    <s v="São José dos Quatro Marcos"/>
    <s v="MT"/>
    <x v="1"/>
    <n v="51071011"/>
    <s v="Prefeitura Municipal de São José dos Quatro Marcos"/>
    <s v="DAE"/>
    <s v="Local"/>
    <s v="Água e Esgoto"/>
    <s v="Administração pública direta"/>
    <n v="1"/>
    <n v="1"/>
    <n v="14347"/>
    <n v="14347"/>
    <n v="18788"/>
    <n v="18788"/>
    <m/>
    <m/>
    <m/>
    <n v="1"/>
    <n v="1"/>
    <n v="1"/>
    <n v="0"/>
    <n v="0"/>
    <m/>
    <m/>
    <m/>
    <m/>
    <m/>
    <m/>
    <m/>
    <m/>
    <m/>
    <n v="14391"/>
    <n v="14391"/>
    <n v="6373"/>
    <n v="6373"/>
    <n v="6373"/>
    <n v="6373"/>
    <n v="126"/>
    <n v="126"/>
    <n v="55"/>
    <n v="55"/>
    <n v="1198.3599999999999"/>
    <n v="1068.3599999999999"/>
    <n v="18.14"/>
    <n v="766.5"/>
    <n v="764"/>
    <n v="0"/>
    <m/>
    <m/>
    <n v="126"/>
    <n v="126"/>
    <n v="0"/>
    <m/>
    <n v="160"/>
    <n v="0"/>
    <n v="0"/>
    <n v="0"/>
    <n v="6404"/>
    <n v="6404"/>
    <n v="0"/>
    <m/>
    <n v="60"/>
    <m/>
    <n v="14000"/>
    <n v="14391"/>
    <n v="0"/>
    <n v="1007"/>
    <m/>
    <m/>
    <m/>
    <m/>
    <m/>
    <m/>
    <m/>
    <m/>
    <m/>
    <m/>
    <m/>
    <m/>
    <n v="2309"/>
    <n v="2309"/>
    <n v="757"/>
    <n v="757"/>
    <m/>
    <m/>
    <n v="6"/>
    <n v="6"/>
    <n v="99.46"/>
    <n v="99.46"/>
    <n v="99.46"/>
    <m/>
    <m/>
    <n v="757"/>
    <n v="757"/>
    <n v="0"/>
    <n v="0"/>
    <n v="0"/>
    <n v="0"/>
    <m/>
    <n v="2309"/>
    <n v="2309"/>
    <n v="6"/>
    <n v="2007621.2"/>
    <n v="1971810.99"/>
    <n v="35650.21"/>
    <n v="27822.54"/>
    <n v="2035443.74"/>
    <n v="2035443.74"/>
    <n v="160"/>
    <n v="591998.96"/>
    <n v="627782.6"/>
    <n v="508751.85"/>
    <n v="326377.46999999997"/>
    <n v="970391.85"/>
    <n v="524101.95"/>
    <n v="2351129.75"/>
    <n v="0"/>
    <n v="2351129.75"/>
    <m/>
    <n v="0"/>
    <n v="0"/>
    <n v="21506.63"/>
    <n v="0"/>
    <m/>
    <m/>
    <m/>
    <n v="21"/>
    <n v="21"/>
    <n v="0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2.72"/>
    <n v="2.33"/>
    <n v="3.26"/>
    <n v="0.36"/>
    <n v="43.93"/>
    <n v="24226.28"/>
    <n v="1.98"/>
    <n v="1.59"/>
    <n v="0"/>
    <n v="85.39"/>
    <n v="32.89"/>
    <n v="12"/>
    <n v="12.98"/>
    <n v="100"/>
    <n v="9.99"/>
    <n v="42.63"/>
    <m/>
    <n v="8.59"/>
    <n v="7.93"/>
    <n v="145.91999999999999"/>
    <n v="97.58"/>
    <n v="16.09"/>
    <n v="15.67"/>
    <n v="2.72"/>
    <m/>
    <n v="67.11"/>
    <n v="0"/>
    <n v="117.11"/>
    <n v="25.34"/>
    <n v="51.45"/>
    <n v="0"/>
    <n v="0"/>
    <n v="21.64"/>
    <n v="43.93"/>
    <n v="41.27"/>
    <n v="13.88"/>
    <n v="0"/>
    <n v="96.88"/>
    <n v="1.75"/>
    <n v="1.37"/>
    <m/>
    <n v="2.37"/>
    <n v="3.3"/>
    <n v="12.98"/>
    <n v="16.09"/>
    <n v="2.95"/>
    <n v="32.67"/>
    <n v="18.52"/>
    <n v="159.86000000000001"/>
    <n v="67.33"/>
    <n v="10.02"/>
    <n v="104.7"/>
    <n v="76.599999999999994"/>
    <n v="12.29"/>
    <n v="0"/>
    <n v="0.84"/>
    <n v="0.06"/>
    <n v="0.96"/>
    <m/>
    <m/>
    <m/>
    <m/>
    <m/>
    <m/>
    <m/>
    <m/>
    <m/>
    <n v="86.57"/>
    <n v="167.24"/>
  </r>
  <r>
    <n v="510710"/>
    <s v="São José dos Quatro Marcos"/>
    <s v="MT"/>
    <x v="2"/>
    <n v="51071011"/>
    <s v="Prefeitura Municipal de São José dos Quatro Marcos"/>
    <s v="DAE"/>
    <s v="Local"/>
    <s v="Água e Esgoto"/>
    <s v="Administração pública direta"/>
    <n v="1"/>
    <n v="1"/>
    <n v="14391"/>
    <n v="14391"/>
    <n v="18846"/>
    <n v="18846"/>
    <m/>
    <m/>
    <m/>
    <n v="1"/>
    <n v="1"/>
    <n v="1"/>
    <n v="1"/>
    <n v="1"/>
    <m/>
    <m/>
    <m/>
    <m/>
    <m/>
    <m/>
    <m/>
    <m/>
    <m/>
    <n v="14391"/>
    <m/>
    <n v="6373"/>
    <m/>
    <n v="6373"/>
    <m/>
    <n v="126"/>
    <m/>
    <n v="55"/>
    <m/>
    <n v="1198.3599999999999"/>
    <n v="1068.3599999999999"/>
    <n v="18.14"/>
    <n v="766.5"/>
    <n v="764"/>
    <n v="0"/>
    <m/>
    <m/>
    <n v="126"/>
    <m/>
    <n v="0"/>
    <m/>
    <n v="0"/>
    <n v="0"/>
    <n v="0"/>
    <n v="0"/>
    <n v="6404"/>
    <m/>
    <m/>
    <m/>
    <n v="60"/>
    <m/>
    <n v="14391"/>
    <m/>
    <n v="0"/>
    <m/>
    <m/>
    <m/>
    <m/>
    <m/>
    <m/>
    <m/>
    <m/>
    <m/>
    <m/>
    <m/>
    <m/>
    <m/>
    <n v="2309"/>
    <m/>
    <n v="757"/>
    <m/>
    <m/>
    <m/>
    <n v="6"/>
    <m/>
    <n v="99.46"/>
    <n v="99.46"/>
    <n v="0"/>
    <m/>
    <m/>
    <n v="757"/>
    <m/>
    <n v="0"/>
    <n v="0"/>
    <n v="0"/>
    <n v="0"/>
    <m/>
    <n v="2309"/>
    <m/>
    <n v="6"/>
    <n v="1005620.66"/>
    <n v="1005620.66"/>
    <n v="0"/>
    <n v="567868.79"/>
    <n v="1573489.45"/>
    <n v="1005620.66"/>
    <n v="0"/>
    <n v="627782.6"/>
    <m/>
    <n v="262812.19"/>
    <n v="134950"/>
    <n v="628006.6"/>
    <n v="297495.73"/>
    <n v="1334068.53"/>
    <n v="0"/>
    <n v="1490639.77"/>
    <m/>
    <m/>
    <n v="0"/>
    <n v="10804.01"/>
    <n v="0"/>
    <m/>
    <m/>
    <m/>
    <n v="21"/>
    <m/>
    <n v="0"/>
    <m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n v="1.95"/>
    <n v="1.32"/>
    <n v="1.32"/>
    <m/>
    <n v="37.590000000000003"/>
    <n v="12514.87"/>
    <n v="1.98"/>
    <n v="1.59"/>
    <n v="0"/>
    <n v="67.459999999999994"/>
    <n v="32.89"/>
    <n v="12"/>
    <n v="12.98"/>
    <n v="100"/>
    <n v="9.99"/>
    <n v="44.77"/>
    <m/>
    <n v="8.59"/>
    <n v="7.93"/>
    <n v="145.91999999999999"/>
    <n v="100"/>
    <n v="16.04"/>
    <n v="15.67"/>
    <n v="1.75"/>
    <m/>
    <n v="67.11"/>
    <n v="36.090000000000003"/>
    <n v="132.66"/>
    <n v="26.13"/>
    <n v="55.72"/>
    <n v="0"/>
    <n v="0"/>
    <n v="19.7"/>
    <n v="42"/>
    <n v="47.07"/>
    <n v="10.119999999999999"/>
    <n v="0"/>
    <n v="63.91"/>
    <n v="0"/>
    <n v="36.090000000000003"/>
    <m/>
    <n v="2.37"/>
    <n v="3.3"/>
    <n v="12.98"/>
    <n v="16.04"/>
    <n v="2.95"/>
    <n v="32.67"/>
    <n v="18.52"/>
    <n v="159.86000000000001"/>
    <n v="67.33"/>
    <n v="10.02"/>
    <n v="143.63"/>
    <n v="76.36"/>
    <n v="12.25"/>
    <n v="0"/>
    <m/>
    <n v="0.06"/>
    <m/>
    <m/>
    <m/>
    <m/>
    <m/>
    <m/>
    <m/>
    <m/>
    <m/>
    <m/>
    <n v="75.38"/>
    <n v="159.25"/>
  </r>
  <r>
    <n v="510710"/>
    <s v="São José dos Quatro Marcos"/>
    <s v="MT"/>
    <x v="5"/>
    <n v="51071011"/>
    <s v="Prefeitura Municipal de São José dos Quatro Marcos"/>
    <s v="DAE"/>
    <s v="Local"/>
    <s v="Água e Esgoto"/>
    <s v="Administração pública direta"/>
    <n v="1"/>
    <n v="1"/>
    <n v="14090"/>
    <n v="14090"/>
    <n v="18452"/>
    <n v="18452"/>
    <m/>
    <m/>
    <m/>
    <n v="1"/>
    <n v="1"/>
    <n v="1"/>
    <n v="2"/>
    <n v="0"/>
    <m/>
    <m/>
    <m/>
    <m/>
    <m/>
    <m/>
    <m/>
    <m/>
    <m/>
    <n v="14076"/>
    <n v="14076"/>
    <n v="5476"/>
    <n v="5262"/>
    <n v="5476"/>
    <n v="5438"/>
    <n v="5476"/>
    <n v="4336"/>
    <n v="71.5"/>
    <n v="71.5"/>
    <n v="1900"/>
    <n v="1261.44"/>
    <n v="0"/>
    <n v="1800"/>
    <n v="1800"/>
    <n v="0"/>
    <n v="5087"/>
    <n v="4964"/>
    <n v="5476"/>
    <n v="4510"/>
    <n v="500"/>
    <m/>
    <n v="0"/>
    <n v="0"/>
    <n v="0"/>
    <n v="0"/>
    <n v="6206"/>
    <n v="5917"/>
    <n v="5087"/>
    <n v="4406"/>
    <n v="40"/>
    <m/>
    <n v="14076"/>
    <n v="14076"/>
    <n v="0"/>
    <n v="1133.58"/>
    <m/>
    <m/>
    <m/>
    <m/>
    <m/>
    <m/>
    <m/>
    <m/>
    <m/>
    <m/>
    <m/>
    <m/>
    <n v="2700"/>
    <n v="2650"/>
    <n v="780"/>
    <n v="757"/>
    <n v="780"/>
    <n v="757"/>
    <n v="5.6"/>
    <n v="5"/>
    <n v="143"/>
    <n v="143"/>
    <n v="0"/>
    <n v="780"/>
    <n v="757"/>
    <n v="780"/>
    <n v="757"/>
    <n v="0"/>
    <n v="0"/>
    <n v="0"/>
    <n v="0"/>
    <m/>
    <n v="2700"/>
    <n v="2650"/>
    <m/>
    <n v="935828"/>
    <n v="935828"/>
    <n v="0"/>
    <n v="0"/>
    <n v="935828"/>
    <n v="940165.85"/>
    <n v="0"/>
    <m/>
    <n v="252458.97"/>
    <n v="334712.53000000003"/>
    <n v="158010"/>
    <n v="709630.3"/>
    <n v="296190.38"/>
    <n v="1498543.21"/>
    <n v="0"/>
    <n v="1498543.21"/>
    <m/>
    <n v="0"/>
    <n v="0"/>
    <n v="0"/>
    <n v="0"/>
    <m/>
    <m/>
    <m/>
    <n v="12"/>
    <n v="10"/>
    <n v="0"/>
    <n v="0"/>
    <m/>
    <m/>
    <m/>
    <m/>
    <n v="0"/>
    <n v="0"/>
    <n v="0"/>
    <n v="0"/>
    <n v="0"/>
    <n v="0"/>
    <n v="0"/>
    <n v="0"/>
    <n v="0"/>
    <n v="0"/>
    <m/>
    <m/>
    <m/>
    <n v="0"/>
    <n v="0"/>
    <n v="0"/>
    <n v="0"/>
    <n v="0"/>
    <n v="0"/>
    <n v="0"/>
    <n v="0"/>
    <n v="0"/>
    <n v="1.02"/>
    <n v="565.95000000000005"/>
    <n v="0.83"/>
    <n v="0.52"/>
    <n v="0.52"/>
    <m/>
    <n v="42.1"/>
    <n v="30428.41"/>
    <n v="91.38"/>
    <n v="0"/>
    <n v="0"/>
    <n v="62.45"/>
    <n v="3.23"/>
    <n v="0"/>
    <n v="7.94"/>
    <n v="100"/>
    <n v="27.49"/>
    <n v="20.73"/>
    <n v="300.26"/>
    <n v="11.8"/>
    <n v="6.9"/>
    <n v="350.35"/>
    <n v="99.9"/>
    <n v="19.16"/>
    <n v="29.01"/>
    <n v="0.83"/>
    <n v="240.71"/>
    <n v="96.77"/>
    <n v="-0.46"/>
    <n v="160.13"/>
    <n v="35.770000000000003"/>
    <n v="67.42"/>
    <n v="0"/>
    <n v="0"/>
    <n v="22.34"/>
    <n v="42.1"/>
    <n v="47.35"/>
    <n v="10.54"/>
    <n v="0"/>
    <n v="100"/>
    <n v="0"/>
    <n v="0"/>
    <n v="92.09"/>
    <n v="0"/>
    <n v="2.0499999999999998"/>
    <n v="7.94"/>
    <n v="19.16"/>
    <n v="1.79"/>
    <n v="3.23"/>
    <n v="2.2999999999999998"/>
    <n v="30.62"/>
    <n v="96.77"/>
    <n v="27.49"/>
    <m/>
    <n v="76.28"/>
    <n v="14.63"/>
    <n v="0"/>
    <n v="0.6"/>
    <m/>
    <m/>
    <m/>
    <m/>
    <m/>
    <m/>
    <m/>
    <m/>
    <m/>
    <m/>
    <m/>
    <n v="62.74"/>
    <n v="296.01"/>
  </r>
  <r>
    <n v="510710"/>
    <s v="São José dos Quatro Marcos"/>
    <s v="MT"/>
    <x v="6"/>
    <n v="51071011"/>
    <s v="Prefeitura Municipal de São José dos Quatro Marcos"/>
    <s v="DAE"/>
    <s v="Local"/>
    <s v="Água e Esgoto"/>
    <s v="Administração pública direta"/>
    <n v="1"/>
    <n v="1"/>
    <n v="14154"/>
    <n v="14154"/>
    <n v="18536"/>
    <n v="18536"/>
    <m/>
    <m/>
    <m/>
    <n v="1"/>
    <n v="1"/>
    <n v="1"/>
    <n v="2"/>
    <n v="0"/>
    <m/>
    <m/>
    <m/>
    <m/>
    <m/>
    <m/>
    <m/>
    <m/>
    <m/>
    <n v="14076"/>
    <n v="14076"/>
    <n v="5262"/>
    <n v="5262"/>
    <n v="5438"/>
    <n v="5438"/>
    <n v="4336"/>
    <n v="4336"/>
    <n v="71.5"/>
    <n v="71.5"/>
    <n v="1835.15"/>
    <n v="1382"/>
    <n v="1297.82"/>
    <n v="1710.14"/>
    <n v="1710.14"/>
    <n v="1340.76"/>
    <n v="4964"/>
    <n v="4964"/>
    <n v="4510"/>
    <n v="4510"/>
    <n v="444"/>
    <m/>
    <n v="0"/>
    <n v="0"/>
    <n v="0"/>
    <n v="1239.49"/>
    <n v="5917"/>
    <n v="5917"/>
    <n v="4406"/>
    <n v="4406"/>
    <n v="45.52"/>
    <m/>
    <n v="14076"/>
    <n v="14076"/>
    <n v="0"/>
    <n v="1080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m/>
    <n v="2650"/>
    <n v="2650"/>
    <m/>
    <n v="547541.03"/>
    <n v="547541.03"/>
    <n v="0"/>
    <n v="0"/>
    <n v="547541.03"/>
    <n v="547541.03"/>
    <n v="0"/>
    <n v="252458.97"/>
    <n v="360223.98"/>
    <n v="430371.87"/>
    <n v="315236"/>
    <n v="728426.62"/>
    <n v="110304.97"/>
    <n v="1747551.24"/>
    <n v="0"/>
    <n v="1747551.24"/>
    <m/>
    <n v="0"/>
    <n v="0"/>
    <n v="200"/>
    <n v="0"/>
    <m/>
    <m/>
    <m/>
    <n v="10"/>
    <n v="12"/>
    <n v="163011.78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3"/>
    <n v="563.17999999999995"/>
    <n v="1.02"/>
    <n v="0.32"/>
    <n v="0.32"/>
    <m/>
    <n v="30.94"/>
    <n v="39124.720000000001"/>
    <n v="82.4"/>
    <n v="72.52"/>
    <n v="73.06"/>
    <n v="31.33"/>
    <n v="4.4400000000000004"/>
    <n v="23.98"/>
    <n v="8.19"/>
    <n v="100"/>
    <n v="26.21"/>
    <n v="13.82"/>
    <n v="448.29"/>
    <n v="12.08"/>
    <n v="6.61"/>
    <n v="332.86"/>
    <n v="99.45"/>
    <n v="18.72"/>
    <n v="28.12"/>
    <n v="1.02"/>
    <n v="282.08999999999997"/>
    <n v="95.56"/>
    <n v="0"/>
    <n v="319.16000000000003"/>
    <n v="78.599999999999994"/>
    <n v="98.75"/>
    <n v="0"/>
    <n v="29.77"/>
    <n v="24.63"/>
    <n v="30.94"/>
    <n v="41.68"/>
    <n v="18.04"/>
    <n v="9.33"/>
    <n v="100"/>
    <n v="0"/>
    <n v="0"/>
    <n v="91.28"/>
    <n v="75.89"/>
    <n v="2.09"/>
    <n v="8.19"/>
    <n v="18.72"/>
    <n v="1.83"/>
    <n v="4.4400000000000004"/>
    <n v="3.05"/>
    <n v="41.39"/>
    <n v="95.56"/>
    <n v="26.21"/>
    <n v="165.99"/>
    <n v="75.94"/>
    <n v="14.3"/>
    <n v="0"/>
    <n v="0.59"/>
    <m/>
    <m/>
    <m/>
    <m/>
    <m/>
    <m/>
    <m/>
    <m/>
    <m/>
    <m/>
    <m/>
    <n v="31.33"/>
    <n v="435.55"/>
  </r>
  <r>
    <n v="510710"/>
    <s v="São José dos Quatro Marcos"/>
    <s v="MT"/>
    <x v="7"/>
    <n v="51071011"/>
    <s v="Prefeitura Municipal de São José dos Quatro Marcos"/>
    <s v="DAE"/>
    <s v="Local"/>
    <s v="Água e Esgoto"/>
    <s v="Administração pública direta"/>
    <n v="1"/>
    <n v="1"/>
    <n v="14220"/>
    <n v="14220"/>
    <n v="18622"/>
    <n v="18622"/>
    <m/>
    <m/>
    <m/>
    <n v="1"/>
    <n v="1"/>
    <n v="1"/>
    <n v="2"/>
    <n v="0"/>
    <m/>
    <m/>
    <m/>
    <m/>
    <m/>
    <m/>
    <m/>
    <m/>
    <m/>
    <n v="14076"/>
    <n v="14144"/>
    <n v="5262"/>
    <n v="5177"/>
    <n v="5438"/>
    <n v="5273"/>
    <n v="4336"/>
    <n v="4336"/>
    <n v="71.5"/>
    <n v="71.5"/>
    <n v="1835.15"/>
    <n v="1382"/>
    <n v="1297.82"/>
    <n v="1710.14"/>
    <n v="1710.14"/>
    <n v="1340.76"/>
    <n v="4964"/>
    <n v="5021"/>
    <n v="4510"/>
    <n v="4510"/>
    <n v="444"/>
    <m/>
    <n v="0"/>
    <n v="0"/>
    <n v="0"/>
    <n v="1239.49"/>
    <n v="5917"/>
    <n v="5800"/>
    <n v="4406"/>
    <n v="4406"/>
    <n v="45.82"/>
    <m/>
    <n v="14076"/>
    <n v="14144"/>
    <n v="0"/>
    <n v="980.44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m/>
    <n v="2650"/>
    <n v="2650"/>
    <m/>
    <n v="720138.96"/>
    <n v="720138.96"/>
    <n v="0"/>
    <n v="0"/>
    <n v="720138.96"/>
    <n v="720138.96"/>
    <n v="0"/>
    <n v="360223.98"/>
    <n v="209766.25"/>
    <n v="426724.44"/>
    <n v="231092.46"/>
    <n v="702522.7"/>
    <n v="122818.81"/>
    <n v="1539856.25"/>
    <n v="0"/>
    <n v="1539856.25"/>
    <m/>
    <n v="0"/>
    <n v="0"/>
    <n v="110"/>
    <n v="0"/>
    <m/>
    <m/>
    <m/>
    <n v="12"/>
    <n v="12"/>
    <n v="56587.839999999997"/>
    <n v="0"/>
    <m/>
    <m/>
    <m/>
    <m/>
    <n v="0"/>
    <n v="0"/>
    <n v="0"/>
    <n v="0"/>
    <n v="0"/>
    <n v="0"/>
    <n v="4300"/>
    <n v="0"/>
    <n v="0"/>
    <n v="0"/>
    <n v="4300"/>
    <n v="0"/>
    <n v="0"/>
    <n v="4300"/>
    <n v="0"/>
    <n v="0"/>
    <n v="0"/>
    <n v="0"/>
    <n v="0"/>
    <n v="0"/>
    <n v="0"/>
    <n v="0"/>
    <n v="1.03"/>
    <n v="509.37"/>
    <n v="0.9"/>
    <n v="0.42"/>
    <n v="0.42"/>
    <m/>
    <n v="35.69"/>
    <n v="35560.370000000003"/>
    <n v="83.07"/>
    <n v="72.53"/>
    <n v="73.06"/>
    <n v="46.77"/>
    <n v="4.43"/>
    <n v="23.98"/>
    <n v="8.19"/>
    <n v="100"/>
    <n v="26.61"/>
    <n v="15.45"/>
    <n v="395.53"/>
    <n v="12.2"/>
    <n v="6.61"/>
    <n v="332.06"/>
    <n v="98.99"/>
    <n v="18.64"/>
    <n v="28.56"/>
    <n v="0.9"/>
    <n v="251.92"/>
    <n v="95.57"/>
    <n v="0"/>
    <n v="213.83"/>
    <n v="59.26"/>
    <n v="76.31"/>
    <n v="0"/>
    <n v="7.86"/>
    <n v="27.71"/>
    <n v="35.69"/>
    <n v="45.62"/>
    <n v="15.01"/>
    <n v="3.67"/>
    <n v="100"/>
    <n v="0"/>
    <n v="0"/>
    <n v="93.22"/>
    <n v="75.89"/>
    <n v="2.2999999999999998"/>
    <n v="8.19"/>
    <n v="18.64"/>
    <n v="2.0099999999999998"/>
    <n v="4.43"/>
    <n v="3.03"/>
    <n v="41.57"/>
    <n v="95.57"/>
    <n v="26.61"/>
    <n v="180.08"/>
    <n v="75.59"/>
    <n v="14.23"/>
    <n v="0"/>
    <n v="0.53"/>
    <m/>
    <m/>
    <m/>
    <m/>
    <m/>
    <m/>
    <m/>
    <m/>
    <m/>
    <m/>
    <m/>
    <n v="46.77"/>
    <n v="386.73"/>
  </r>
  <r>
    <n v="510710"/>
    <s v="São José dos Quatro Marcos"/>
    <s v="MT"/>
    <x v="8"/>
    <n v="51071011"/>
    <s v="Prefeitura Municipal de São José dos Quatro Marcos"/>
    <s v="DAE"/>
    <s v="Local"/>
    <s v="Água e Esgoto"/>
    <s v="Administração pública direta"/>
    <n v="1"/>
    <n v="1"/>
    <n v="14287"/>
    <n v="14287"/>
    <n v="18710"/>
    <n v="18710"/>
    <m/>
    <m/>
    <m/>
    <n v="1"/>
    <n v="1"/>
    <n v="1"/>
    <n v="2"/>
    <n v="0"/>
    <m/>
    <m/>
    <m/>
    <m/>
    <m/>
    <m/>
    <m/>
    <m/>
    <m/>
    <n v="14144"/>
    <m/>
    <n v="5177"/>
    <m/>
    <n v="5273"/>
    <m/>
    <n v="4336"/>
    <m/>
    <n v="71.5"/>
    <m/>
    <n v="1799"/>
    <n v="1355"/>
    <n v="1297.82"/>
    <n v="1676.45"/>
    <n v="1676.45"/>
    <n v="1314.35"/>
    <n v="5021"/>
    <m/>
    <n v="4510"/>
    <m/>
    <n v="444"/>
    <m/>
    <n v="0"/>
    <n v="0"/>
    <n v="0"/>
    <n v="1239.49"/>
    <n v="5800"/>
    <m/>
    <n v="4406"/>
    <m/>
    <n v="44.92"/>
    <m/>
    <n v="14144"/>
    <m/>
    <n v="0"/>
    <n v="1050.01"/>
    <m/>
    <m/>
    <m/>
    <m/>
    <m/>
    <m/>
    <m/>
    <m/>
    <m/>
    <m/>
    <m/>
    <m/>
    <n v="2650"/>
    <m/>
    <n v="757"/>
    <m/>
    <n v="757"/>
    <m/>
    <n v="5"/>
    <m/>
    <n v="140"/>
    <n v="140"/>
    <n v="0"/>
    <n v="757"/>
    <m/>
    <n v="757"/>
    <m/>
    <n v="0"/>
    <n v="0"/>
    <n v="0"/>
    <n v="0"/>
    <m/>
    <n v="2650"/>
    <m/>
    <n v="6.18"/>
    <n v="974573.54"/>
    <n v="974573.54"/>
    <n v="0"/>
    <n v="0"/>
    <n v="974573.54"/>
    <n v="764807.29"/>
    <n v="0"/>
    <n v="209766.25"/>
    <m/>
    <n v="505797.44"/>
    <n v="215350"/>
    <n v="469479.54"/>
    <n v="121937.09"/>
    <n v="1391567.31"/>
    <n v="0"/>
    <n v="1391567.31"/>
    <m/>
    <n v="0"/>
    <n v="0"/>
    <n v="704.29"/>
    <n v="0"/>
    <m/>
    <m/>
    <m/>
    <n v="12"/>
    <m/>
    <n v="78298.95"/>
    <n v="0"/>
    <m/>
    <m/>
    <m/>
    <m/>
    <n v="0"/>
    <n v="0"/>
    <n v="0"/>
    <n v="0"/>
    <n v="0"/>
    <n v="0"/>
    <n v="3087"/>
    <n v="0"/>
    <n v="0"/>
    <n v="0"/>
    <n v="3087"/>
    <n v="0"/>
    <n v="0"/>
    <n v="3087"/>
    <n v="0"/>
    <n v="0"/>
    <n v="0"/>
    <n v="0"/>
    <n v="0"/>
    <n v="0"/>
    <n v="0"/>
    <n v="0"/>
    <n v="1.02"/>
    <n v="502.5"/>
    <n v="0.83"/>
    <n v="0.57999999999999996"/>
    <n v="0.57999999999999996"/>
    <m/>
    <n v="45.11"/>
    <n v="42149.79"/>
    <n v="83.76"/>
    <n v="73.989999999999995"/>
    <n v="73.06"/>
    <n v="70.03"/>
    <n v="4.43"/>
    <n v="23.98"/>
    <n v="8.35"/>
    <n v="100"/>
    <n v="26.49"/>
    <n v="14.89"/>
    <n v="404.89"/>
    <n v="12.33"/>
    <n v="6.61"/>
    <n v="324.73"/>
    <n v="99"/>
    <n v="18.55"/>
    <n v="28.43"/>
    <n v="0.83"/>
    <n v="230.77"/>
    <n v="95.57"/>
    <n v="21.52"/>
    <n v="142.79"/>
    <n v="51.9"/>
    <n v="64.41"/>
    <n v="0"/>
    <n v="8.0299999999999994"/>
    <n v="36.35"/>
    <n v="45.11"/>
    <n v="33.74"/>
    <n v="15.48"/>
    <n v="5.63"/>
    <n v="100"/>
    <n v="0"/>
    <n v="0"/>
    <n v="95.22"/>
    <n v="77.41"/>
    <n v="2.3199999999999998"/>
    <n v="8.35"/>
    <n v="18.55"/>
    <n v="2.02"/>
    <n v="4.43"/>
    <n v="2.97"/>
    <n v="41.08"/>
    <n v="95.57"/>
    <n v="26.49"/>
    <n v="77.489999999999995"/>
    <n v="75.599999999999994"/>
    <n v="14.16"/>
    <n v="0"/>
    <n v="0.57999999999999996"/>
    <n v="0.04"/>
    <n v="0.44"/>
    <m/>
    <m/>
    <m/>
    <m/>
    <m/>
    <m/>
    <m/>
    <m/>
    <m/>
    <n v="54.96"/>
    <n v="398.44"/>
  </r>
  <r>
    <n v="510710"/>
    <s v="São José dos Quatro Marcos"/>
    <s v="MT"/>
    <x v="10"/>
    <n v="51071011"/>
    <s v="Prefeitura Municipal de São José dos Quatro Marcos"/>
    <s v="DAE"/>
    <s v="Local"/>
    <s v="Água e Esgoto"/>
    <s v="Administração pública direta"/>
    <n v="1"/>
    <n v="1"/>
    <n v="14428"/>
    <n v="14428"/>
    <n v="18894"/>
    <n v="18894"/>
    <m/>
    <m/>
    <m/>
    <n v="1"/>
    <n v="1"/>
    <n v="1"/>
    <n v="2"/>
    <n v="0"/>
    <m/>
    <m/>
    <m/>
    <m/>
    <m/>
    <m/>
    <m/>
    <m/>
    <m/>
    <n v="14300"/>
    <n v="14300"/>
    <n v="5032"/>
    <n v="4890"/>
    <n v="5169"/>
    <n v="4968"/>
    <n v="4344"/>
    <n v="4344"/>
    <n v="71.5"/>
    <n v="70.3"/>
    <n v="1797"/>
    <n v="1353"/>
    <n v="1296.17"/>
    <n v="1674.8"/>
    <n v="1674.8"/>
    <n v="1312.7"/>
    <n v="4962"/>
    <n v="4837"/>
    <n v="4511"/>
    <n v="4511"/>
    <n v="444"/>
    <m/>
    <n v="0"/>
    <n v="0"/>
    <n v="0"/>
    <n v="1237.8399999999999"/>
    <n v="5552"/>
    <n v="5406"/>
    <n v="4407"/>
    <n v="4407"/>
    <n v="44.92"/>
    <m/>
    <n v="14300"/>
    <n v="14300"/>
    <n v="0"/>
    <n v="1048.03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m/>
    <n v="2650"/>
    <n v="2650"/>
    <n v="6.2"/>
    <n v="1056435.46"/>
    <n v="1056435.46"/>
    <n v="0"/>
    <n v="0"/>
    <n v="1056435.46"/>
    <n v="841139.95"/>
    <n v="0"/>
    <n v="271556.74"/>
    <n v="466704.57"/>
    <n v="420504.33"/>
    <n v="119036"/>
    <n v="424669.61"/>
    <n v="98900.13"/>
    <n v="1114754.26"/>
    <n v="0"/>
    <n v="1114754.26"/>
    <m/>
    <n v="0"/>
    <n v="0"/>
    <n v="0"/>
    <n v="0"/>
    <m/>
    <m/>
    <m/>
    <n v="14"/>
    <n v="14"/>
    <n v="51644.19"/>
    <n v="0"/>
    <m/>
    <m/>
    <m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2"/>
    <n v="416.11"/>
    <n v="0.67"/>
    <n v="0.63"/>
    <n v="0.63"/>
    <m/>
    <n v="46.59"/>
    <n v="30036.02"/>
    <n v="87.56"/>
    <n v="73.98"/>
    <n v="73.05"/>
    <n v="94.77"/>
    <n v="4.41"/>
    <n v="23.9"/>
    <n v="8.36"/>
    <n v="100"/>
    <n v="27.5"/>
    <n v="17"/>
    <n v="336.88"/>
    <n v="12.9"/>
    <n v="6.61"/>
    <n v="320.89999999999998"/>
    <n v="99.1"/>
    <n v="18.37"/>
    <n v="29.5"/>
    <n v="0.67"/>
    <n v="191.36"/>
    <n v="95.59"/>
    <n v="20.38"/>
    <n v="105.52"/>
    <n v="39.799999999999997"/>
    <n v="49.17"/>
    <n v="0"/>
    <n v="4.8899999999999997"/>
    <n v="37.72"/>
    <n v="46.59"/>
    <n v="38.1"/>
    <n v="10.68"/>
    <n v="4.63"/>
    <n v="100"/>
    <n v="0"/>
    <n v="0"/>
    <n v="96.67"/>
    <n v="77.39"/>
    <n v="2.82"/>
    <n v="8.36"/>
    <n v="18.37"/>
    <n v="2.4500000000000002"/>
    <n v="4.41"/>
    <n v="2.99"/>
    <n v="42.68"/>
    <n v="95.59"/>
    <n v="27.5"/>
    <n v="93"/>
    <n v="75.69"/>
    <n v="14.03"/>
    <n v="0"/>
    <n v="0.57999999999999996"/>
    <n v="0.04"/>
    <n v="0.4"/>
    <m/>
    <m/>
    <m/>
    <m/>
    <m/>
    <m/>
    <m/>
    <m/>
    <m/>
    <n v="75.459999999999994"/>
    <n v="330.66"/>
  </r>
  <r>
    <n v="510710"/>
    <s v="São José dos Quatro Marcos"/>
    <s v="MT"/>
    <x v="11"/>
    <n v="51071011"/>
    <s v="Prefeitura Municipal de São José dos Quatro Marcos"/>
    <s v="DAE"/>
    <s v="Local"/>
    <s v="Água e Esgoto"/>
    <s v="Administração pública direta"/>
    <n v="1"/>
    <n v="1"/>
    <n v="14467"/>
    <n v="14467"/>
    <n v="18945"/>
    <n v="18945"/>
    <m/>
    <m/>
    <m/>
    <n v="1"/>
    <n v="1"/>
    <n v="1"/>
    <n v="2"/>
    <n v="0"/>
    <m/>
    <m/>
    <m/>
    <m/>
    <m/>
    <m/>
    <m/>
    <m/>
    <m/>
    <n v="14300"/>
    <n v="14216"/>
    <n v="4890"/>
    <n v="4723"/>
    <n v="4968"/>
    <n v="4801"/>
    <n v="4344"/>
    <n v="4344"/>
    <n v="70.3"/>
    <n v="70"/>
    <n v="1726"/>
    <n v="1267"/>
    <n v="1245.06"/>
    <n v="1607.28"/>
    <n v="1607.28"/>
    <n v="1261.78"/>
    <n v="4837"/>
    <n v="4670"/>
    <n v="4511"/>
    <n v="4511"/>
    <n v="444"/>
    <m/>
    <n v="0"/>
    <n v="0"/>
    <n v="0"/>
    <m/>
    <n v="5406"/>
    <n v="5308"/>
    <n v="4407"/>
    <n v="4407"/>
    <n v="41.26"/>
    <n v="0"/>
    <n v="14300"/>
    <n v="14216"/>
    <n v="0"/>
    <n v="1043.06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n v="0"/>
    <n v="2650"/>
    <n v="2650"/>
    <n v="6.14"/>
    <n v="1161902.23"/>
    <n v="1161902.23"/>
    <n v="0"/>
    <n v="0"/>
    <n v="1161902.23"/>
    <n v="793845.5"/>
    <n v="0"/>
    <n v="466704.57"/>
    <n v="467132.4"/>
    <n v="355659.22"/>
    <n v="107292.6"/>
    <n v="412281.32"/>
    <n v="132503.81"/>
    <n v="1052251.06"/>
    <n v="0"/>
    <n v="1052252.06"/>
    <m/>
    <n v="0"/>
    <n v="0"/>
    <n v="0"/>
    <n v="0"/>
    <m/>
    <m/>
    <m/>
    <n v="14"/>
    <n v="14"/>
    <n v="44514.11"/>
    <n v="0"/>
    <m/>
    <m/>
    <m/>
    <m/>
    <n v="0"/>
    <n v="0"/>
    <n v="0"/>
    <n v="0"/>
    <n v="0"/>
    <n v="0"/>
    <n v="4600"/>
    <n v="0"/>
    <n v="0"/>
    <n v="0"/>
    <n v="0"/>
    <n v="4600"/>
    <n v="0"/>
    <n v="4600"/>
    <n v="0"/>
    <n v="0"/>
    <n v="0"/>
    <n v="0"/>
    <n v="0"/>
    <n v="0"/>
    <n v="0"/>
    <n v="0"/>
    <n v="1.02"/>
    <n v="402.96"/>
    <n v="0.65"/>
    <n v="0.72"/>
    <n v="0.72"/>
    <m/>
    <n v="46.39"/>
    <n v="25404.23"/>
    <n v="90.38"/>
    <n v="73.900000000000006"/>
    <n v="73.099999999999994"/>
    <n v="110.42"/>
    <n v="4.5999999999999996"/>
    <n v="23"/>
    <n v="8.7100000000000009"/>
    <n v="100"/>
    <n v="27.4"/>
    <n v="19"/>
    <n v="293.58999999999997"/>
    <n v="13.1"/>
    <n v="6.61"/>
    <n v="308.8"/>
    <n v="98.8"/>
    <n v="18.32"/>
    <n v="29.4"/>
    <n v="0.65"/>
    <n v="186.52"/>
    <n v="95.4"/>
    <n v="31.68"/>
    <n v="90.56"/>
    <n v="30.61"/>
    <n v="42.01"/>
    <n v="0"/>
    <n v="3.83"/>
    <n v="33.799999999999997"/>
    <n v="46.39"/>
    <n v="39.18"/>
    <n v="10.199999999999999"/>
    <n v="4.2300000000000004"/>
    <n v="100"/>
    <n v="0"/>
    <n v="0"/>
    <n v="97.32"/>
    <n v="77.459999999999994"/>
    <n v="2.91"/>
    <n v="8.7100000000000009"/>
    <n v="18.32"/>
    <n v="2.52"/>
    <n v="4.5999999999999996"/>
    <n v="3.03"/>
    <n v="44.15"/>
    <n v="95.4"/>
    <n v="27.4"/>
    <n v="145"/>
    <n v="75.48"/>
    <n v="13.99"/>
    <n v="0"/>
    <n v="0.6"/>
    <n v="0.04"/>
    <n v="0.39"/>
    <m/>
    <m/>
    <m/>
    <m/>
    <m/>
    <m/>
    <m/>
    <m/>
    <m/>
    <n v="75.44"/>
    <n v="289.52999999999997"/>
  </r>
  <r>
    <n v="510710"/>
    <s v="São José dos Quatro Marcos"/>
    <s v="MT"/>
    <x v="12"/>
    <n v="51071011"/>
    <s v="Prefeitura Municipal de São José dos Quatro Marcos"/>
    <s v="DAE"/>
    <s v="Local"/>
    <s v="Água e Esgoto"/>
    <s v="Administração pública direta"/>
    <n v="1"/>
    <n v="1"/>
    <n v="14507"/>
    <n v="14507"/>
    <n v="18998"/>
    <n v="18998"/>
    <m/>
    <m/>
    <m/>
    <n v="1"/>
    <n v="1"/>
    <n v="1"/>
    <n v="2"/>
    <n v="0"/>
    <m/>
    <m/>
    <m/>
    <m/>
    <m/>
    <m/>
    <m/>
    <m/>
    <m/>
    <n v="14216"/>
    <n v="14045"/>
    <n v="4723"/>
    <n v="4602"/>
    <n v="4801"/>
    <n v="4786"/>
    <n v="4344"/>
    <n v="4344"/>
    <n v="70"/>
    <n v="70"/>
    <n v="1670"/>
    <n v="1226"/>
    <n v="1244.03"/>
    <n v="1554.28"/>
    <n v="1554.28"/>
    <n v="1220.18"/>
    <n v="4670"/>
    <n v="4549"/>
    <n v="4511"/>
    <n v="4511"/>
    <n v="444"/>
    <m/>
    <n v="0"/>
    <n v="0"/>
    <n v="0"/>
    <m/>
    <n v="5308"/>
    <n v="5196"/>
    <n v="4407"/>
    <n v="4291"/>
    <n v="41.26"/>
    <n v="0"/>
    <n v="14216"/>
    <n v="14045"/>
    <n v="0"/>
    <n v="947.21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n v="0"/>
    <n v="2650"/>
    <n v="2650"/>
    <n v="7.44"/>
    <n v="1054180.3400000001"/>
    <n v="1054180.3400000001"/>
    <n v="0"/>
    <n v="109558.86"/>
    <n v="1163739.2"/>
    <n v="970942.11"/>
    <n v="0"/>
    <n v="467132.4"/>
    <n v="300874"/>
    <n v="294983.19"/>
    <n v="71704.850000000006"/>
    <n v="374872.71"/>
    <n v="117094.53"/>
    <n v="887555.28"/>
    <n v="0"/>
    <n v="887555.28"/>
    <n v="0"/>
    <n v="0"/>
    <n v="0"/>
    <n v="0"/>
    <n v="0"/>
    <n v="6850"/>
    <n v="0"/>
    <n v="0"/>
    <n v="14"/>
    <n v="16"/>
    <n v="28900"/>
    <n v="0"/>
    <n v="6850"/>
    <n v="0"/>
    <n v="0"/>
    <n v="685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3"/>
    <n v="370.03"/>
    <n v="0.56999999999999995"/>
    <n v="0.68"/>
    <n v="0.68"/>
    <m/>
    <n v="46.43"/>
    <n v="19665.55"/>
    <n v="93.17"/>
    <n v="76.38"/>
    <n v="73.06"/>
    <n v="118.77"/>
    <n v="4.57"/>
    <n v="22.9"/>
    <n v="9.01"/>
    <n v="100"/>
    <n v="27"/>
    <n v="21"/>
    <n v="264.89"/>
    <n v="13.3"/>
    <n v="6.61"/>
    <n v="301.3"/>
    <n v="97.9"/>
    <n v="18.27"/>
    <n v="29"/>
    <n v="0.56999999999999995"/>
    <n v="159.91"/>
    <n v="95.43"/>
    <n v="16.57"/>
    <n v="84.19"/>
    <n v="27.98"/>
    <n v="39.090000000000003"/>
    <n v="0"/>
    <n v="2.74"/>
    <n v="33.24"/>
    <n v="46.43"/>
    <n v="42.24"/>
    <n v="8.08"/>
    <n v="3.26"/>
    <n v="90.59"/>
    <n v="0"/>
    <n v="9.41"/>
    <n v="96.16"/>
    <n v="80.040000000000006"/>
    <n v="3.22"/>
    <n v="9.01"/>
    <n v="18.27"/>
    <n v="2.77"/>
    <n v="4.57"/>
    <n v="2.91"/>
    <n v="43.75"/>
    <n v="95.43"/>
    <n v="27"/>
    <n v="160"/>
    <n v="74.83"/>
    <n v="13.95"/>
    <n v="0"/>
    <n v="0.56999999999999995"/>
    <n v="0.05"/>
    <n v="0.39"/>
    <m/>
    <m/>
    <m/>
    <m/>
    <m/>
    <m/>
    <m/>
    <m/>
    <m/>
    <n v="109.4"/>
    <n v="258.63"/>
  </r>
  <r>
    <n v="510710"/>
    <s v="São José dos Quatro Marcos"/>
    <s v="MT"/>
    <x v="13"/>
    <n v="51071011"/>
    <s v="Prefeitura Municipal de São José dos Quatro Marcos"/>
    <s v="DAE"/>
    <s v="Local"/>
    <s v="Água e Esgoto"/>
    <s v="Administração pública direta"/>
    <n v="1"/>
    <n v="1"/>
    <n v="14555"/>
    <n v="14555"/>
    <n v="19493"/>
    <n v="19493"/>
    <m/>
    <m/>
    <m/>
    <n v="1"/>
    <n v="1"/>
    <n v="1"/>
    <n v="2"/>
    <n v="0"/>
    <m/>
    <m/>
    <m/>
    <m/>
    <m/>
    <m/>
    <m/>
    <m/>
    <m/>
    <n v="14045"/>
    <n v="13997"/>
    <n v="4602"/>
    <n v="4511"/>
    <n v="4786"/>
    <n v="4620"/>
    <n v="4344"/>
    <n v="4265"/>
    <n v="70"/>
    <n v="70"/>
    <n v="1649"/>
    <n v="1205"/>
    <n v="1223"/>
    <n v="1528"/>
    <n v="1528"/>
    <n v="1205"/>
    <n v="4549"/>
    <n v="4501"/>
    <n v="4511"/>
    <n v="4383"/>
    <n v="444"/>
    <m/>
    <n v="0"/>
    <n v="0"/>
    <n v="0"/>
    <n v="1137"/>
    <n v="5196"/>
    <n v="5088"/>
    <n v="4291"/>
    <n v="4264"/>
    <n v="40"/>
    <n v="0"/>
    <n v="14045"/>
    <n v="13997"/>
    <n v="0"/>
    <n v="1023"/>
    <m/>
    <m/>
    <m/>
    <m/>
    <m/>
    <m/>
    <m/>
    <m/>
    <m/>
    <m/>
    <m/>
    <m/>
    <n v="2650"/>
    <n v="2650"/>
    <n v="757"/>
    <n v="757"/>
    <n v="757"/>
    <n v="757"/>
    <n v="5"/>
    <n v="5"/>
    <n v="140"/>
    <n v="140"/>
    <n v="0"/>
    <n v="757"/>
    <n v="757"/>
    <n v="757"/>
    <n v="757"/>
    <n v="0"/>
    <n v="0"/>
    <n v="0"/>
    <n v="0"/>
    <n v="0"/>
    <n v="2650"/>
    <n v="2650"/>
    <n v="12"/>
    <n v="931980"/>
    <n v="931980"/>
    <n v="0"/>
    <n v="0"/>
    <n v="931980"/>
    <n v="857583"/>
    <n v="0"/>
    <n v="300874"/>
    <n v="160089.69"/>
    <n v="240771"/>
    <n v="120903"/>
    <n v="333514"/>
    <n v="94090"/>
    <n v="832244"/>
    <n v="0"/>
    <n v="832244"/>
    <n v="0"/>
    <n v="0"/>
    <n v="0"/>
    <n v="0"/>
    <n v="0"/>
    <n v="7230"/>
    <n v="0"/>
    <n v="0"/>
    <n v="16"/>
    <n v="16"/>
    <n v="42966"/>
    <n v="0"/>
    <n v="7230"/>
    <n v="0"/>
    <n v="0"/>
    <n v="7230"/>
    <n v="0"/>
    <n v="0"/>
    <n v="0"/>
    <n v="0"/>
    <n v="0"/>
    <n v="0"/>
    <m/>
    <m/>
    <m/>
    <m/>
    <m/>
    <m/>
    <m/>
    <m/>
    <n v="0"/>
    <n v="0"/>
    <n v="0"/>
    <n v="0"/>
    <n v="0"/>
    <n v="0"/>
    <n v="0"/>
    <n v="0"/>
    <n v="1.04"/>
    <n v="346.44"/>
    <n v="0.54"/>
    <n v="0.61"/>
    <n v="0.61"/>
    <m/>
    <n v="40.24"/>
    <n v="15048.19"/>
    <n v="94.39"/>
    <n v="76.010000000000005"/>
    <n v="73.069999999999993"/>
    <n v="111.98"/>
    <n v="5.03"/>
    <n v="22.5"/>
    <n v="9.16"/>
    <n v="100"/>
    <n v="26.6"/>
    <n v="22"/>
    <n v="249.09"/>
    <n v="13.4"/>
    <n v="6.61"/>
    <n v="298"/>
    <n v="96.5"/>
    <n v="18.21"/>
    <n v="28.7"/>
    <n v="0.54"/>
    <n v="150.13999999999999"/>
    <n v="94.97"/>
    <n v="7.98"/>
    <n v="89.3"/>
    <n v="25.83"/>
    <n v="35.93"/>
    <n v="0"/>
    <n v="4.6100000000000003"/>
    <n v="28.93"/>
    <n v="40.24"/>
    <n v="40.07"/>
    <n v="14.53"/>
    <n v="5.16"/>
    <n v="100"/>
    <n v="0"/>
    <n v="0"/>
    <n v="95.05"/>
    <n v="80.040000000000006"/>
    <n v="3.48"/>
    <n v="9.16"/>
    <n v="18.21"/>
    <n v="2.99"/>
    <n v="5.03"/>
    <n v="3.17"/>
    <n v="48.22"/>
    <n v="94.97"/>
    <n v="26.6"/>
    <n v="116"/>
    <n v="72.05"/>
    <n v="13.59"/>
    <n v="0"/>
    <n v="0.62"/>
    <n v="0.09"/>
    <n v="0.32"/>
    <m/>
    <m/>
    <m/>
    <m/>
    <m/>
    <m/>
    <m/>
    <m/>
    <m/>
    <n v="103.04"/>
    <n v="240.83"/>
  </r>
  <r>
    <n v="510710"/>
    <s v="São José dos Quatro Marcos"/>
    <s v="MT"/>
    <x v="14"/>
    <n v="51071011"/>
    <s v="Prefeitura Municipal de São José dos Quatro Marcos"/>
    <s v="DAE"/>
    <s v="Local"/>
    <s v="Água e Esgoto"/>
    <s v="Administração pública direta"/>
    <n v="1"/>
    <n v="1"/>
    <n v="14581"/>
    <n v="14581"/>
    <n v="19527"/>
    <n v="19527"/>
    <m/>
    <m/>
    <m/>
    <n v="1"/>
    <n v="1"/>
    <n v="1"/>
    <n v="0"/>
    <n v="0"/>
    <m/>
    <m/>
    <m/>
    <m/>
    <m/>
    <m/>
    <m/>
    <m/>
    <m/>
    <n v="13997"/>
    <n v="13762"/>
    <n v="4511"/>
    <n v="4443"/>
    <n v="4620"/>
    <n v="4597"/>
    <n v="4265"/>
    <n v="4179"/>
    <n v="70"/>
    <n v="70"/>
    <n v="1526.25"/>
    <n v="1013.56"/>
    <n v="613.35"/>
    <n v="855.93"/>
    <n v="855.93"/>
    <n v="1013.56"/>
    <n v="4501"/>
    <n v="4433"/>
    <n v="4383"/>
    <n v="4333"/>
    <n v="444.4"/>
    <m/>
    <n v="0"/>
    <n v="0"/>
    <n v="0"/>
    <n v="506.55"/>
    <n v="5088"/>
    <n v="5011"/>
    <n v="4264"/>
    <n v="4100"/>
    <n v="37.4"/>
    <n v="0"/>
    <n v="13997"/>
    <n v="13762"/>
    <n v="0"/>
    <n v="747.89"/>
    <m/>
    <m/>
    <m/>
    <m/>
    <m/>
    <m/>
    <m/>
    <m/>
    <m/>
    <m/>
    <m/>
    <m/>
    <n v="2650"/>
    <n v="2650"/>
    <n v="757"/>
    <n v="757"/>
    <n v="757"/>
    <n v="757"/>
    <n v="5"/>
    <n v="4.9000000000000004"/>
    <n v="140.15"/>
    <n v="140.15"/>
    <n v="0"/>
    <n v="757"/>
    <n v="757"/>
    <n v="757"/>
    <n v="757"/>
    <n v="0"/>
    <n v="0"/>
    <n v="0"/>
    <m/>
    <n v="0"/>
    <n v="2650"/>
    <n v="2650"/>
    <n v="12.16"/>
    <n v="828651.81"/>
    <n v="828651.81"/>
    <n v="0"/>
    <n v="0"/>
    <n v="828651.81"/>
    <n v="668562.12"/>
    <n v="0"/>
    <n v="160089.69"/>
    <n v="141649.63"/>
    <n v="219630.78"/>
    <n v="56456.25"/>
    <n v="337455.9"/>
    <n v="107626.43"/>
    <n v="721169.36"/>
    <n v="0"/>
    <n v="721169.36"/>
    <n v="0"/>
    <n v="0"/>
    <n v="0"/>
    <n v="0"/>
    <n v="0"/>
    <n v="83153.3"/>
    <n v="0"/>
    <n v="45223.88"/>
    <n v="16"/>
    <n v="14"/>
    <n v="0"/>
    <n v="0"/>
    <n v="128377.18"/>
    <n v="0"/>
    <n v="0"/>
    <n v="128377.18"/>
    <n v="0"/>
    <n v="0"/>
    <n v="0"/>
    <n v="0"/>
    <n v="0"/>
    <n v="0"/>
    <m/>
    <m/>
    <m/>
    <m/>
    <m/>
    <m/>
    <m/>
    <m/>
    <m/>
    <m/>
    <m/>
    <m/>
    <m/>
    <m/>
    <m/>
    <m/>
    <n v="1.03"/>
    <n v="357.7"/>
    <n v="0.84"/>
    <n v="0.97"/>
    <n v="0.97"/>
    <m/>
    <n v="45.38"/>
    <n v="14642.05"/>
    <n v="94.3"/>
    <n v="41.2"/>
    <n v="66.41"/>
    <n v="114.9"/>
    <n v="42.51"/>
    <n v="11.7"/>
    <n v="16.37"/>
    <n v="100"/>
    <n v="15.4"/>
    <n v="22"/>
    <n v="240.06"/>
    <n v="13.8"/>
    <n v="6.47"/>
    <n v="168.9"/>
    <n v="95.9"/>
    <n v="18.170000000000002"/>
    <n v="27.6"/>
    <n v="0.84"/>
    <n v="134.41"/>
    <n v="57.49"/>
    <n v="19.32"/>
    <n v="87.03"/>
    <n v="26.5"/>
    <n v="39.49"/>
    <n v="0"/>
    <n v="0"/>
    <n v="30.45"/>
    <n v="45.38"/>
    <n v="46.79"/>
    <n v="7.83"/>
    <n v="0"/>
    <n v="100"/>
    <n v="0"/>
    <n v="0"/>
    <n v="96.93"/>
    <n v="71.66"/>
    <n v="3.35"/>
    <n v="16.37"/>
    <n v="18.170000000000002"/>
    <n v="2.87"/>
    <n v="42.51"/>
    <n v="24.77"/>
    <n v="387.32"/>
    <n v="57.49"/>
    <n v="15.4"/>
    <n v="70"/>
    <n v="71.680000000000007"/>
    <n v="13.57"/>
    <n v="0"/>
    <n v="0.49"/>
    <n v="0.09"/>
    <n v="0.44"/>
    <m/>
    <m/>
    <m/>
    <m/>
    <m/>
    <m/>
    <m/>
    <m/>
    <m/>
    <n v="92.71"/>
    <n v="234.18"/>
  </r>
  <r>
    <n v="510710"/>
    <s v="São José dos Quatro Marcos"/>
    <s v="MT"/>
    <x v="15"/>
    <n v="51071011"/>
    <s v="Prefeitura Municipal de São José dos Quatro Marcos"/>
    <s v="DAE"/>
    <s v="Local"/>
    <s v="Água e Esgoto"/>
    <s v="Administração pública direta"/>
    <n v="1"/>
    <n v="1"/>
    <n v="14188"/>
    <n v="14188"/>
    <n v="19001"/>
    <n v="19001"/>
    <m/>
    <m/>
    <m/>
    <n v="1"/>
    <n v="1"/>
    <n v="1"/>
    <n v="0"/>
    <n v="0"/>
    <m/>
    <m/>
    <m/>
    <m/>
    <m/>
    <m/>
    <m/>
    <m/>
    <m/>
    <n v="13762"/>
    <n v="13500"/>
    <n v="4443"/>
    <n v="4176"/>
    <n v="4597"/>
    <n v="4288"/>
    <n v="4179"/>
    <n v="2555"/>
    <n v="70"/>
    <n v="54.4"/>
    <n v="1387.5"/>
    <n v="921.42"/>
    <n v="511.13"/>
    <n v="735.01"/>
    <n v="778.12"/>
    <n v="921.42"/>
    <n v="4433"/>
    <n v="4056"/>
    <n v="4333"/>
    <n v="2653"/>
    <n v="444.4"/>
    <m/>
    <n v="0"/>
    <n v="0"/>
    <n v="0"/>
    <n v="460.5"/>
    <n v="5011"/>
    <n v="4853"/>
    <n v="4100"/>
    <n v="2505"/>
    <n v="34"/>
    <n v="0"/>
    <n v="13762"/>
    <n v="13500"/>
    <n v="0"/>
    <n v="762.27"/>
    <m/>
    <m/>
    <m/>
    <m/>
    <m/>
    <m/>
    <m/>
    <m/>
    <m/>
    <m/>
    <m/>
    <m/>
    <n v="2650"/>
    <n v="2650"/>
    <n v="757"/>
    <n v="757"/>
    <n v="757"/>
    <n v="757"/>
    <n v="4.9000000000000004"/>
    <n v="4.9000000000000004"/>
    <n v="137.4"/>
    <n v="137.4"/>
    <n v="0"/>
    <n v="757"/>
    <n v="757"/>
    <n v="757"/>
    <n v="757"/>
    <n v="0"/>
    <n v="0"/>
    <n v="0"/>
    <m/>
    <n v="0"/>
    <n v="2650"/>
    <n v="2650"/>
    <n v="8.0500000000000007"/>
    <n v="751105.45"/>
    <n v="751105.45"/>
    <n v="0"/>
    <n v="1"/>
    <n v="751106.45"/>
    <n v="609456.81999999995"/>
    <n v="0"/>
    <n v="141649.63"/>
    <n v="183437.38"/>
    <n v="191025.87"/>
    <n v="48554.92"/>
    <n v="300826.28000000003"/>
    <n v="122211.43"/>
    <n v="662618.5"/>
    <n v="0"/>
    <n v="670932.06999999995"/>
    <n v="0"/>
    <n v="0"/>
    <n v="0"/>
    <n v="0"/>
    <n v="0"/>
    <n v="2543517.17"/>
    <n v="0"/>
    <n v="0"/>
    <n v="14"/>
    <n v="13"/>
    <n v="0"/>
    <n v="8313.57"/>
    <n v="14446"/>
    <n v="0"/>
    <n v="2529071.17"/>
    <n v="2543517.17"/>
    <n v="0"/>
    <n v="0"/>
    <n v="0"/>
    <m/>
    <n v="0"/>
    <n v="0"/>
    <m/>
    <m/>
    <m/>
    <m/>
    <m/>
    <m/>
    <m/>
    <m/>
    <m/>
    <m/>
    <m/>
    <m/>
    <m/>
    <m/>
    <m/>
    <m/>
    <n v="1.03"/>
    <n v="385.15"/>
    <n v="0.86"/>
    <n v="0.97"/>
    <n v="0.97"/>
    <m/>
    <n v="46.69"/>
    <n v="14150.06"/>
    <n v="78.13"/>
    <n v="37.76"/>
    <n v="66.41"/>
    <n v="111.95"/>
    <n v="42.51"/>
    <n v="12.1"/>
    <n v="18.690000000000001"/>
    <n v="100"/>
    <n v="14.6"/>
    <n v="22"/>
    <n v="236.34"/>
    <n v="12.6"/>
    <n v="6.47"/>
    <n v="147.69999999999999"/>
    <n v="97"/>
    <n v="18.68"/>
    <n v="26"/>
    <n v="0.85"/>
    <n v="127.44"/>
    <n v="57.49"/>
    <n v="18.86"/>
    <n v="88.22"/>
    <n v="25.43"/>
    <n v="41.7"/>
    <n v="0"/>
    <n v="0"/>
    <n v="28.83"/>
    <n v="47.27"/>
    <n v="45.4"/>
    <n v="7.33"/>
    <n v="0"/>
    <n v="100"/>
    <n v="0"/>
    <n v="0"/>
    <n v="95.54"/>
    <n v="69.540000000000006"/>
    <n v="3.13"/>
    <n v="18.690000000000001"/>
    <n v="18.68"/>
    <n v="2.66"/>
    <n v="45.7"/>
    <n v="27.24"/>
    <n v="393.2"/>
    <n v="54.3"/>
    <n v="13.7"/>
    <n v="68"/>
    <n v="72.430000000000007"/>
    <n v="13.95"/>
    <n v="0"/>
    <n v="0.55000000000000004"/>
    <n v="0.06"/>
    <n v="0.39"/>
    <m/>
    <m/>
    <m/>
    <m/>
    <m/>
    <m/>
    <m/>
    <m/>
    <m/>
    <n v="91.98"/>
    <n v="228.87"/>
  </r>
  <r>
    <n v="510710"/>
    <s v="São José dos Quatro Marcos"/>
    <s v="MT"/>
    <x v="16"/>
    <n v="51071011"/>
    <s v="Prefeitura Municipal de São José dos Quatro Marcos"/>
    <s v="DAE"/>
    <s v="Local"/>
    <s v="Água e Esgoto"/>
    <s v="Administração pública direta"/>
    <n v="1"/>
    <n v="1"/>
    <n v="12689"/>
    <n v="12689"/>
    <n v="17980"/>
    <n v="17980"/>
    <m/>
    <m/>
    <m/>
    <n v="1"/>
    <n v="1"/>
    <n v="1"/>
    <n v="0"/>
    <n v="0"/>
    <m/>
    <m/>
    <m/>
    <m/>
    <m/>
    <m/>
    <m/>
    <m/>
    <m/>
    <n v="13500"/>
    <n v="13000"/>
    <n v="4176"/>
    <n v="4074"/>
    <n v="4288"/>
    <n v="4174"/>
    <n v="2555"/>
    <n v="2566"/>
    <n v="54.4"/>
    <n v="53"/>
    <n v="1304"/>
    <n v="866"/>
    <n v="313.3"/>
    <n v="450.1"/>
    <n v="476.5"/>
    <n v="866"/>
    <n v="4056"/>
    <n v="3948"/>
    <n v="2653"/>
    <n v="2675"/>
    <n v="438"/>
    <m/>
    <n v="0"/>
    <n v="0"/>
    <n v="0"/>
    <n v="282"/>
    <n v="4853"/>
    <n v="4714"/>
    <n v="2505"/>
    <n v="1848"/>
    <n v="32"/>
    <n v="0"/>
    <n v="13500"/>
    <n v="13000"/>
    <n v="0"/>
    <n v="773.8"/>
    <m/>
    <m/>
    <m/>
    <m/>
    <m/>
    <m/>
    <m/>
    <m/>
    <m/>
    <m/>
    <m/>
    <m/>
    <n v="2650"/>
    <n v="1883"/>
    <n v="757"/>
    <n v="509"/>
    <n v="757"/>
    <n v="509"/>
    <n v="4.9000000000000004"/>
    <n v="2.4"/>
    <n v="137.4"/>
    <n v="137.4"/>
    <n v="0"/>
    <n v="757"/>
    <n v="509"/>
    <n v="757"/>
    <n v="509"/>
    <m/>
    <m/>
    <m/>
    <m/>
    <n v="0"/>
    <n v="2650"/>
    <n v="1883"/>
    <n v="5.7"/>
    <n v="658254.17000000004"/>
    <n v="658254.17000000004"/>
    <n v="0"/>
    <n v="0"/>
    <n v="658254.17000000004"/>
    <n v="471533.22"/>
    <n v="0"/>
    <n v="183437.38"/>
    <n v="129222.12"/>
    <n v="198616.68"/>
    <n v="36845.269999999997"/>
    <n v="276213.63"/>
    <n v="105730.33"/>
    <n v="617405.91"/>
    <n v="10205.5"/>
    <n v="627611.41"/>
    <n v="0"/>
    <n v="0"/>
    <n v="0"/>
    <n v="0"/>
    <n v="0"/>
    <n v="3540951.98"/>
    <n v="308799.8"/>
    <n v="7160"/>
    <n v="13"/>
    <n v="10"/>
    <n v="0"/>
    <n v="0"/>
    <n v="7160"/>
    <n v="0"/>
    <n v="3849751.78"/>
    <n v="3856911.78"/>
    <n v="19450.099999999999"/>
    <n v="10205.5"/>
    <n v="0"/>
    <m/>
    <m/>
    <m/>
    <m/>
    <m/>
    <m/>
    <m/>
    <m/>
    <m/>
    <m/>
    <m/>
    <m/>
    <m/>
    <m/>
    <m/>
    <m/>
    <m/>
    <m/>
    <m/>
    <n v="1.02"/>
    <n v="422.95"/>
    <n v="1.31"/>
    <n v="1.38"/>
    <n v="1.38"/>
    <m/>
    <n v="48.49"/>
    <n v="17271.02"/>
    <n v="62.07"/>
    <n v="24.63"/>
    <n v="66.41"/>
    <n v="104.88"/>
    <n v="62.53"/>
    <n v="9.8000000000000007"/>
    <n v="30.52"/>
    <n v="100"/>
    <n v="9.4"/>
    <n v="18"/>
    <n v="270.22000000000003"/>
    <n v="11.2"/>
    <n v="5.76"/>
    <n v="93.1"/>
    <n v="100"/>
    <n v="20.88"/>
    <n v="25.7"/>
    <n v="1.29"/>
    <n v="126.93"/>
    <n v="37.46"/>
    <n v="28.36"/>
    <n v="93.79"/>
    <n v="30.17"/>
    <n v="46.23"/>
    <n v="4.5"/>
    <n v="0"/>
    <n v="32.159999999999997"/>
    <n v="49.29"/>
    <n v="44.73"/>
    <n v="5.96"/>
    <n v="0"/>
    <n v="100"/>
    <n v="0"/>
    <n v="0"/>
    <n v="94.58"/>
    <n v="69.599999999999994"/>
    <n v="2.78"/>
    <n v="30.52"/>
    <n v="20.88"/>
    <n v="2.41"/>
    <n v="64.61"/>
    <n v="41.93"/>
    <n v="545.88"/>
    <n v="35.380000000000003"/>
    <n v="8.9"/>
    <n v="100"/>
    <n v="75.08"/>
    <n v="14.73"/>
    <n v="0"/>
    <n v="0.59"/>
    <n v="0.04"/>
    <n v="0.35"/>
    <m/>
    <m/>
    <m/>
    <m/>
    <m/>
    <m/>
    <m/>
    <m/>
    <m/>
    <n v="72.87"/>
    <n v="270"/>
  </r>
  <r>
    <n v="510710"/>
    <s v="São José dos Quatro Marcos"/>
    <s v="MT"/>
    <x v="17"/>
    <n v="51071011"/>
    <s v="Prefeitura Municipal de São José dos Quatro Marcos"/>
    <s v="DAE"/>
    <s v="Local"/>
    <s v="Água e Esgoto"/>
    <s v="Administração pública direta"/>
    <n v="1"/>
    <n v="1"/>
    <n v="12873"/>
    <n v="12873"/>
    <n v="18241"/>
    <n v="18241"/>
    <m/>
    <m/>
    <m/>
    <n v="1"/>
    <n v="1"/>
    <n v="1"/>
    <n v="0"/>
    <n v="0"/>
    <m/>
    <m/>
    <m/>
    <m/>
    <m/>
    <m/>
    <m/>
    <m/>
    <m/>
    <n v="13000"/>
    <n v="12800"/>
    <n v="4074"/>
    <n v="3829"/>
    <n v="4174"/>
    <n v="4020"/>
    <n v="2566"/>
    <n v="1241"/>
    <n v="53"/>
    <n v="52.7"/>
    <n v="1300"/>
    <n v="862"/>
    <n v="410"/>
    <n v="505"/>
    <n v="494.7"/>
    <n v="862"/>
    <n v="3948"/>
    <n v="3703"/>
    <n v="2675"/>
    <n v="1818"/>
    <n v="438"/>
    <m/>
    <n v="0"/>
    <n v="0"/>
    <n v="0"/>
    <n v="382.6"/>
    <n v="4714"/>
    <n v="4457"/>
    <n v="1848"/>
    <n v="1603"/>
    <n v="32"/>
    <n v="0"/>
    <n v="13000"/>
    <n v="12800"/>
    <n v="0"/>
    <n v="764.5"/>
    <m/>
    <m/>
    <m/>
    <m/>
    <m/>
    <m/>
    <m/>
    <m/>
    <m/>
    <m/>
    <m/>
    <m/>
    <n v="1883"/>
    <m/>
    <n v="509"/>
    <m/>
    <n v="509"/>
    <m/>
    <n v="2.4"/>
    <m/>
    <n v="91.6"/>
    <n v="91.6"/>
    <n v="0"/>
    <n v="509"/>
    <m/>
    <n v="509"/>
    <m/>
    <m/>
    <m/>
    <m/>
    <m/>
    <m/>
    <n v="1883"/>
    <m/>
    <n v="8.6"/>
    <n v="563225.14"/>
    <n v="563225.14"/>
    <n v="0"/>
    <n v="0"/>
    <n v="563225.14"/>
    <n v="434003.02"/>
    <n v="0"/>
    <n v="129222.12"/>
    <n v="135582.38"/>
    <n v="172897.18"/>
    <n v="31119"/>
    <n v="295715.69"/>
    <n v="89999.44"/>
    <n v="589731.31000000006"/>
    <n v="9708.67"/>
    <n v="624719.24"/>
    <n v="0"/>
    <n v="0"/>
    <n v="0"/>
    <n v="0"/>
    <n v="0"/>
    <n v="0"/>
    <n v="0"/>
    <n v="4978"/>
    <n v="10"/>
    <n v="10"/>
    <n v="0"/>
    <n v="25279.25"/>
    <n v="0"/>
    <n v="0"/>
    <n v="4978"/>
    <n v="4978"/>
    <n v="20301.259999999998"/>
    <n v="9708.67"/>
    <n v="0"/>
    <m/>
    <m/>
    <m/>
    <m/>
    <m/>
    <m/>
    <m/>
    <m/>
    <m/>
    <m/>
    <m/>
    <m/>
    <m/>
    <m/>
    <m/>
    <m/>
    <m/>
    <m/>
    <m/>
    <n v="1.03"/>
    <n v="460.6"/>
    <n v="1.26"/>
    <n v="1.1299999999999999"/>
    <n v="1.1299999999999999"/>
    <m/>
    <n v="42.08"/>
    <n v="17289.72"/>
    <n v="48.17"/>
    <n v="32.33"/>
    <n v="66.3"/>
    <n v="90.15"/>
    <n v="60.98"/>
    <n v="15.2"/>
    <n v="18.13"/>
    <n v="100"/>
    <n v="10.1"/>
    <n v="15"/>
    <n v="302.91000000000003"/>
    <n v="11.5"/>
    <n v="4.71"/>
    <n v="107.3"/>
    <n v="100"/>
    <n v="14.62"/>
    <n v="26.4"/>
    <n v="1.19"/>
    <n v="128.03"/>
    <n v="39.01"/>
    <n v="22.94"/>
    <n v="104.7"/>
    <n v="30.69"/>
    <n v="46.67"/>
    <n v="5.32"/>
    <n v="0"/>
    <n v="29.31"/>
    <n v="44.57"/>
    <n v="50.14"/>
    <n v="5.27"/>
    <n v="0"/>
    <n v="100"/>
    <n v="0"/>
    <n v="0"/>
    <n v="93.37"/>
    <n v="81.180000000000007"/>
    <n v="2.5299999999999998"/>
    <n v="18.13"/>
    <n v="14.62"/>
    <n v="2.2400000000000002"/>
    <n v="60.17"/>
    <n v="39.549999999999997"/>
    <n v="529.01"/>
    <n v="39.82"/>
    <n v="10.3"/>
    <n v="83"/>
    <n v="71.260000000000005"/>
    <n v="10.32"/>
    <n v="0"/>
    <n v="0.57999999999999996"/>
    <n v="0.09"/>
    <n v="0.38"/>
    <m/>
    <m/>
    <m/>
    <m/>
    <m/>
    <m/>
    <m/>
    <m/>
    <m/>
    <n v="70.02"/>
    <n v="293.35000000000002"/>
  </r>
  <r>
    <n v="510790"/>
    <s v="Sinop"/>
    <s v="MT"/>
    <x v="0"/>
    <n v="51079011"/>
    <s v="Águas de Sinop S.A."/>
    <s v="AS"/>
    <s v="Local"/>
    <s v="Água e Esgoto"/>
    <s v="Empresa privada"/>
    <n v="1"/>
    <n v="1"/>
    <m/>
    <m/>
    <n v="196312"/>
    <n v="196312"/>
    <n v="1"/>
    <n v="0"/>
    <n v="0"/>
    <n v="1"/>
    <n v="1"/>
    <n v="1"/>
    <n v="0"/>
    <n v="0"/>
    <n v="1"/>
    <n v="0"/>
    <n v="0"/>
    <n v="2044"/>
    <n v="2044"/>
    <m/>
    <m/>
    <m/>
    <m/>
    <n v="165539"/>
    <n v="123480"/>
    <n v="61263"/>
    <n v="57920"/>
    <n v="66224"/>
    <n v="62645"/>
    <n v="61219"/>
    <n v="57454"/>
    <n v="1265.25"/>
    <n v="1165.69"/>
    <n v="16444"/>
    <n v="0"/>
    <n v="9667"/>
    <n v="9848"/>
    <n v="11552.21"/>
    <n v="16414.79"/>
    <n v="61880"/>
    <n v="58426"/>
    <n v="66179"/>
    <n v="62178"/>
    <n v="16414.79"/>
    <m/>
    <n v="0"/>
    <n v="0"/>
    <n v="0"/>
    <n v="9666.9500000000007"/>
    <n v="76276"/>
    <n v="71408"/>
    <n v="61842"/>
    <n v="57966"/>
    <n v="80.41"/>
    <m/>
    <m/>
    <n v="123480"/>
    <n v="16414.79"/>
    <n v="8346.5300000000007"/>
    <n v="61170"/>
    <n v="168776"/>
    <n v="48458"/>
    <n v="34467"/>
    <n v="11807"/>
    <n v="108511"/>
    <n v="101791"/>
    <n v="0"/>
    <n v="42612"/>
    <n v="2525"/>
    <n v="39678"/>
    <n v="47823"/>
    <n v="98720"/>
    <n v="88199"/>
    <n v="29293"/>
    <n v="26390"/>
    <n v="30543"/>
    <n v="27141"/>
    <n v="447.37"/>
    <n v="366.84"/>
    <n v="3633.49"/>
    <n v="3633.49"/>
    <n v="1903.59"/>
    <n v="29915"/>
    <n v="26727"/>
    <n v="31283"/>
    <n v="27974"/>
    <n v="0"/>
    <n v="0"/>
    <n v="0"/>
    <n v="0"/>
    <m/>
    <m/>
    <n v="88199"/>
    <n v="597.6"/>
    <n v="82034111.730000004"/>
    <n v="71340982.890000001"/>
    <n v="10693128.84"/>
    <n v="6608411.8600000003"/>
    <n v="88642523.590000004"/>
    <n v="81496900.719999999"/>
    <n v="0"/>
    <n v="15887015.15"/>
    <n v="12916219.529999999"/>
    <n v="9288441.4399999995"/>
    <n v="668765.47"/>
    <n v="6322139.3499999996"/>
    <n v="6434579.6100000003"/>
    <n v="30568354.41"/>
    <n v="4737957.83"/>
    <n v="66600017.189999998"/>
    <n v="0"/>
    <n v="6226230.9500000002"/>
    <n v="0"/>
    <n v="3042678.29"/>
    <n v="13217670.189999999"/>
    <n v="12299388.390000001"/>
    <n v="3866048.74"/>
    <n v="5182069.68"/>
    <n v="113"/>
    <n v="99"/>
    <n v="4811750.25"/>
    <n v="11849803.810000001"/>
    <n v="0"/>
    <n v="21347506.809999999"/>
    <n v="0"/>
    <n v="21347506.809999999"/>
    <n v="1606121.12"/>
    <n v="3949808.5"/>
    <n v="788149.33"/>
    <n v="6344078.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879.97"/>
    <n v="4.95"/>
    <n v="6.1"/>
    <n v="6.18"/>
    <n v="5.62"/>
    <n v="23.61"/>
    <n v="87626.81"/>
    <n v="99.57"/>
    <n v="59.08"/>
    <n v="99.82"/>
    <n v="123.17"/>
    <n v="29.4"/>
    <n v="12.55"/>
    <n v="36.9"/>
    <n v="100"/>
    <n v="14.94"/>
    <n v="179.43"/>
    <n v="519.84"/>
    <n v="16.46"/>
    <n v="13.74"/>
    <n v="186.71"/>
    <m/>
    <m/>
    <n v="21.27"/>
    <n v="2.27"/>
    <n v="327.72"/>
    <n v="70.599999999999994"/>
    <n v="8.06"/>
    <n v="37.26"/>
    <n v="11.32"/>
    <n v="19.170000000000002"/>
    <n v="7.73"/>
    <n v="5.87"/>
    <n v="30.39"/>
    <n v="51.44"/>
    <n v="20.68"/>
    <n v="2.19"/>
    <n v="15.74"/>
    <n v="80.48"/>
    <n v="12.06"/>
    <n v="7.46"/>
    <n v="93.36"/>
    <n v="98.16"/>
    <n v="1.78"/>
    <n v="36.9"/>
    <m/>
    <n v="1.21"/>
    <n v="39.82"/>
    <n v="14.69"/>
    <n v="299.55"/>
    <n v="60.18"/>
    <n v="12.74"/>
    <n v="64.52"/>
    <n v="84.32"/>
    <n v="50.29"/>
    <n v="99.82"/>
    <n v="0.51"/>
    <n v="0.16"/>
    <n v="0.71"/>
    <n v="5.18"/>
    <n v="1.06"/>
    <n v="0.36"/>
    <n v="41.86"/>
    <n v="33.86"/>
    <n v="46.55"/>
    <n v="19.59"/>
    <n v="46.98"/>
    <n v="38.979999999999997"/>
    <n v="162.57"/>
    <n v="487.28"/>
  </r>
  <r>
    <n v="510790"/>
    <s v="Sinop"/>
    <s v="MT"/>
    <x v="1"/>
    <n v="51079011"/>
    <s v="Águas de Sinop S.A."/>
    <s v="AS"/>
    <s v="Local"/>
    <s v="Água e Esgoto"/>
    <s v="Empresa privada"/>
    <n v="1"/>
    <n v="1"/>
    <n v="123480"/>
    <n v="123480"/>
    <n v="148960"/>
    <n v="148960"/>
    <n v="1"/>
    <n v="0"/>
    <n v="0"/>
    <n v="1"/>
    <n v="1"/>
    <n v="1"/>
    <n v="0"/>
    <n v="0"/>
    <n v="1"/>
    <n v="0"/>
    <n v="0"/>
    <n v="2044"/>
    <n v="2044"/>
    <m/>
    <m/>
    <m/>
    <m/>
    <n v="123480"/>
    <n v="121030"/>
    <n v="57920"/>
    <n v="55370"/>
    <n v="62645"/>
    <n v="60135"/>
    <n v="57454"/>
    <n v="55351"/>
    <n v="1165.69"/>
    <n v="1063.28"/>
    <n v="16309.2"/>
    <n v="0"/>
    <n v="9090.74"/>
    <n v="9713.64"/>
    <n v="10590.83"/>
    <n v="16309.2"/>
    <n v="58426"/>
    <n v="55979"/>
    <n v="62178"/>
    <n v="59573"/>
    <n v="16309.2"/>
    <m/>
    <n v="0"/>
    <n v="0"/>
    <n v="0"/>
    <n v="8318.5400000000009"/>
    <n v="71408"/>
    <n v="66632"/>
    <n v="57966"/>
    <n v="55420"/>
    <n v="25.58"/>
    <m/>
    <n v="123480"/>
    <n v="121030"/>
    <n v="0"/>
    <n v="7936.37"/>
    <n v="44051"/>
    <n v="140946"/>
    <n v="64563"/>
    <n v="22008"/>
    <n v="10421"/>
    <n v="65962"/>
    <n v="68117"/>
    <n v="0"/>
    <n v="28785"/>
    <n v="3265"/>
    <n v="26414"/>
    <n v="33192"/>
    <n v="88199"/>
    <n v="71386"/>
    <n v="26390"/>
    <n v="21261"/>
    <n v="27141"/>
    <n v="22009"/>
    <n v="366.84"/>
    <n v="315.52"/>
    <n v="3366.75"/>
    <n v="3366.75"/>
    <n v="1618.64"/>
    <n v="26727"/>
    <n v="21632"/>
    <n v="27974"/>
    <n v="22312"/>
    <n v="0"/>
    <n v="0"/>
    <n v="0"/>
    <n v="0"/>
    <m/>
    <n v="88199"/>
    <n v="71386"/>
    <n v="512.09"/>
    <n v="60461514.649999999"/>
    <n v="53352043.369999997"/>
    <n v="7109471.2800000003"/>
    <n v="2738160.51"/>
    <n v="63199675.159999996"/>
    <n v="59999374.729999997"/>
    <n v="0"/>
    <n v="12916219.529999999"/>
    <n v="10046892.550000001"/>
    <n v="6397076.1699999999"/>
    <n v="586053.35"/>
    <n v="5368201.96"/>
    <n v="5680402.46"/>
    <n v="23759675.559999999"/>
    <n v="3803202.92"/>
    <n v="42446272.469999999"/>
    <n v="0"/>
    <n v="3786974.49"/>
    <n v="0"/>
    <n v="2318117.4300000002"/>
    <n v="8310912.79"/>
    <n v="7441288.3399999999"/>
    <n v="2105107.86"/>
    <n v="1216436.44"/>
    <n v="99"/>
    <n v="86"/>
    <n v="3409824.19"/>
    <n v="2785506.71"/>
    <n v="0"/>
    <n v="10762832.640000001"/>
    <n v="0"/>
    <n v="10762832.640000001"/>
    <n v="4217943.72"/>
    <n v="3806796.63"/>
    <n v="-3593.71"/>
    <n v="8021146.6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8"/>
    <n v="929.35"/>
    <n v="3.48"/>
    <n v="4.95"/>
    <n v="5.04"/>
    <n v="4.3899999999999997"/>
    <n v="28.45"/>
    <n v="69157.58"/>
    <n v="99.57"/>
    <n v="55.83"/>
    <n v="100"/>
    <n v="142.44"/>
    <n v="34.96"/>
    <n v="12.44"/>
    <n v="34.659999999999997"/>
    <n v="100"/>
    <n v="14.38"/>
    <n v="174.64"/>
    <n v="492.25"/>
    <n v="16.149999999999999"/>
    <n v="13.57"/>
    <n v="217.68"/>
    <n v="100"/>
    <n v="71.430000000000007"/>
    <n v="22.14"/>
    <n v="1.95"/>
    <n v="276.39"/>
    <n v="65.040000000000006"/>
    <n v="5.0599999999999996"/>
    <n v="39.299999999999997"/>
    <n v="10.58"/>
    <n v="19.98"/>
    <n v="13.27"/>
    <n v="5.64"/>
    <n v="26.92"/>
    <n v="50.83"/>
    <n v="22.59"/>
    <n v="2.4700000000000002"/>
    <n v="14.35"/>
    <n v="84.42"/>
    <n v="11.25"/>
    <n v="4.33"/>
    <n v="93.18"/>
    <n v="93.59"/>
    <n v="1.63"/>
    <n v="34.659999999999997"/>
    <n v="71.430000000000007"/>
    <n v="1.1499999999999999"/>
    <n v="40.35"/>
    <n v="16.149999999999999"/>
    <n v="317.77"/>
    <n v="59.65"/>
    <n v="13.19"/>
    <n v="73.569999999999993"/>
    <n v="82.89"/>
    <n v="59.21"/>
    <n v="0"/>
    <n v="0.49"/>
    <n v="0.15"/>
    <n v="0.64"/>
    <n v="4.2300000000000004"/>
    <n v="0.63"/>
    <n v="0.53"/>
    <n v="42.26"/>
    <n v="32.31"/>
    <n v="50.07"/>
    <n v="13.9"/>
    <n v="48.73"/>
    <n v="38.78"/>
    <n v="149.66"/>
    <n v="460.79"/>
  </r>
  <r>
    <n v="510790"/>
    <s v="Sinop"/>
    <s v="MT"/>
    <x v="2"/>
    <n v="51079011"/>
    <s v="Águas de Sinop S.A."/>
    <s v="AS"/>
    <s v="Local"/>
    <s v="Água e Esgoto"/>
    <s v="Empresa privada"/>
    <n v="1"/>
    <n v="1"/>
    <n v="121030"/>
    <n v="121030"/>
    <n v="146005"/>
    <n v="146005"/>
    <n v="1"/>
    <n v="0"/>
    <n v="0"/>
    <n v="1"/>
    <n v="1"/>
    <n v="1"/>
    <n v="0"/>
    <n v="0"/>
    <n v="1"/>
    <n v="0"/>
    <n v="0"/>
    <n v="2044"/>
    <n v="2044"/>
    <m/>
    <m/>
    <m/>
    <m/>
    <n v="121030"/>
    <n v="118536"/>
    <n v="55370"/>
    <n v="50911"/>
    <n v="60135"/>
    <n v="55547"/>
    <n v="55351"/>
    <n v="50886"/>
    <n v="1063.28"/>
    <n v="952.56"/>
    <n v="16186.13"/>
    <n v="0"/>
    <n v="8632.09"/>
    <n v="8887.5499999999993"/>
    <n v="10188.98"/>
    <n v="16186.13"/>
    <n v="55979"/>
    <n v="51583"/>
    <n v="59573"/>
    <n v="55519"/>
    <n v="16186.13"/>
    <m/>
    <n v="0"/>
    <n v="0"/>
    <n v="0"/>
    <n v="7703.99"/>
    <n v="66632"/>
    <n v="62554"/>
    <n v="55420"/>
    <n v="51562"/>
    <n v="416.88"/>
    <m/>
    <n v="121030"/>
    <n v="118536"/>
    <n v="0"/>
    <n v="7883.83"/>
    <n v="39497"/>
    <n v="128861"/>
    <n v="75892"/>
    <n v="16626"/>
    <n v="9014"/>
    <n v="43954"/>
    <n v="56926"/>
    <n v="0"/>
    <n v="22805"/>
    <n v="2629"/>
    <n v="20283"/>
    <n v="26462"/>
    <n v="71386"/>
    <n v="42319"/>
    <n v="21261"/>
    <n v="12419"/>
    <n v="22009"/>
    <n v="13214"/>
    <n v="315.52"/>
    <n v="225.61"/>
    <n v="2602.23"/>
    <n v="2602.23"/>
    <n v="1546"/>
    <n v="21632"/>
    <n v="12824"/>
    <n v="22312"/>
    <n v="13618"/>
    <n v="0"/>
    <n v="0"/>
    <n v="0"/>
    <n v="0"/>
    <m/>
    <n v="71386"/>
    <n v="42319"/>
    <n v="429.69"/>
    <n v="50891656.229999997"/>
    <n v="45190619.159999996"/>
    <n v="5701037.0700000003"/>
    <n v="2151528.48"/>
    <n v="53043184.710000001"/>
    <n v="50007135.950000003"/>
    <n v="0"/>
    <n v="10046892.550000001"/>
    <n v="8097473.54"/>
    <n v="5707854.0300000003"/>
    <n v="358270.55"/>
    <n v="4586963.8099999996"/>
    <n v="4664726.12"/>
    <n v="19690636.5"/>
    <n v="3463996.6"/>
    <n v="36146864.719999999"/>
    <n v="0"/>
    <n v="4180160.78"/>
    <n v="0"/>
    <n v="1912682.81"/>
    <n v="6576506.7300000004"/>
    <n v="6990747.7800000003"/>
    <n v="885639.42"/>
    <n v="912485.93"/>
    <n v="86"/>
    <n v="104"/>
    <n v="2460139.1800000002"/>
    <n v="2235564.11"/>
    <n v="0"/>
    <n v="8788873.1300000008"/>
    <n v="0"/>
    <n v="8788873.1300000008"/>
    <n v="1606121.12"/>
    <n v="3468338.53"/>
    <n v="-4341.93"/>
    <n v="5070117.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794.24"/>
    <n v="3.08"/>
    <n v="4.34"/>
    <n v="4.4400000000000004"/>
    <n v="3.69"/>
    <n v="28.7"/>
    <n v="60082.67"/>
    <n v="99.96"/>
    <n v="54.74"/>
    <n v="100"/>
    <n v="140.79"/>
    <n v="35.39"/>
    <n v="12.5"/>
    <n v="29.28"/>
    <n v="100"/>
    <n v="14.68"/>
    <n v="172.64"/>
    <n v="437.05"/>
    <n v="15.6"/>
    <n v="15.06"/>
    <n v="203.28"/>
    <n v="100"/>
    <n v="58.98"/>
    <n v="23.32"/>
    <n v="1.68"/>
    <n v="260.97000000000003"/>
    <n v="64.61"/>
    <n v="5.72"/>
    <n v="38.69"/>
    <n v="11.22"/>
    <n v="20.38"/>
    <n v="9.9600000000000009"/>
    <n v="4.83"/>
    <n v="28.99"/>
    <n v="52.68"/>
    <n v="23.3"/>
    <n v="1.82"/>
    <n v="12.49"/>
    <n v="85.2"/>
    <n v="10.75"/>
    <n v="4.0599999999999996"/>
    <n v="92.98"/>
    <n v="97.13"/>
    <n v="1.79"/>
    <n v="29.28"/>
    <n v="58.98"/>
    <n v="1.36"/>
    <n v="43.64"/>
    <n v="18.71"/>
    <n v="354.79"/>
    <n v="56.36"/>
    <n v="12.8"/>
    <n v="68.19"/>
    <n v="82.89"/>
    <n v="48.89"/>
    <n v="0"/>
    <n v="0.49"/>
    <n v="0.17"/>
    <n v="0.55000000000000004"/>
    <n v="4.38"/>
    <n v="0.5"/>
    <n v="0.66"/>
    <n v="40.06"/>
    <n v="29.21"/>
    <n v="60.84"/>
    <n v="10.62"/>
    <n v="46.48"/>
    <n v="35.630000000000003"/>
    <n v="159.58000000000001"/>
    <n v="405.36"/>
  </r>
  <r>
    <n v="510790"/>
    <s v="Sinop"/>
    <s v="MT"/>
    <x v="3"/>
    <n v="51079011"/>
    <s v="Águas de Sinop S.A."/>
    <s v="AS"/>
    <s v="Local"/>
    <s v="Água e Esgoto"/>
    <s v="Empresa privada"/>
    <n v="1"/>
    <n v="1"/>
    <n v="118536"/>
    <n v="118536"/>
    <n v="142996"/>
    <n v="142996"/>
    <n v="1"/>
    <n v="0"/>
    <n v="0"/>
    <n v="1"/>
    <n v="1"/>
    <n v="1"/>
    <n v="0"/>
    <n v="0"/>
    <n v="1"/>
    <n v="0"/>
    <n v="0"/>
    <n v="2044"/>
    <n v="2044"/>
    <m/>
    <m/>
    <m/>
    <m/>
    <n v="118536"/>
    <n v="139935"/>
    <n v="50911"/>
    <n v="46752"/>
    <n v="55547"/>
    <n v="51032"/>
    <n v="50886"/>
    <n v="46718"/>
    <n v="952.56"/>
    <n v="930.34"/>
    <n v="14414.01"/>
    <n v="0"/>
    <n v="8110.09"/>
    <n v="8233.26"/>
    <n v="9442.59"/>
    <n v="14414.01"/>
    <n v="51583"/>
    <n v="47226"/>
    <n v="55519"/>
    <n v="50998"/>
    <n v="14414.01"/>
    <m/>
    <n v="0"/>
    <n v="0"/>
    <n v="0"/>
    <n v="7070.58"/>
    <n v="62554"/>
    <n v="58753"/>
    <n v="51562"/>
    <n v="47199"/>
    <n v="503.47"/>
    <m/>
    <n v="118536"/>
    <n v="115999"/>
    <n v="14414.01"/>
    <n v="7760.24"/>
    <n v="35743"/>
    <n v="116231"/>
    <n v="80380"/>
    <n v="13023"/>
    <n v="8522"/>
    <n v="27329"/>
    <n v="48608"/>
    <n v="0"/>
    <n v="15668"/>
    <n v="2459"/>
    <n v="16199"/>
    <n v="18843"/>
    <n v="42319"/>
    <n v="47702"/>
    <n v="12419"/>
    <n v="13147"/>
    <n v="13214"/>
    <n v="14455"/>
    <n v="225.61"/>
    <n v="204.69"/>
    <n v="1570"/>
    <n v="1570"/>
    <n v="1543"/>
    <n v="12824"/>
    <n v="14455"/>
    <n v="13618"/>
    <n v="13147"/>
    <n v="0"/>
    <n v="0"/>
    <n v="0"/>
    <n v="0"/>
    <m/>
    <n v="42319"/>
    <n v="47702"/>
    <n v="230.95"/>
    <n v="42223244.810000002"/>
    <n v="37687309.270000003"/>
    <n v="4535935.54"/>
    <n v="2920253.89"/>
    <n v="45143498.700000003"/>
    <n v="43012648.5"/>
    <n v="0"/>
    <n v="8097473.54"/>
    <n v="8789090.8800000008"/>
    <n v="6047084.6699999999"/>
    <n v="563699.65"/>
    <n v="4130714.21"/>
    <n v="4074717.66"/>
    <n v="20379260.25"/>
    <n v="3711483.65"/>
    <n v="31867052.780000001"/>
    <n v="0"/>
    <n v="3074941.83"/>
    <n v="0"/>
    <n v="1733229.34"/>
    <n v="3000672.49"/>
    <n v="5773825.5700000003"/>
    <n v="245550.85"/>
    <n v="1620975.48"/>
    <n v="104"/>
    <n v="84"/>
    <n v="3829814.72"/>
    <n v="1700694.56"/>
    <n v="0"/>
    <n v="7640351.9000000004"/>
    <n v="0"/>
    <n v="7640351.9000000004"/>
    <n v="0"/>
    <n v="3714954.24"/>
    <n v="-3470.59"/>
    <n v="3711483.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714.09"/>
    <n v="2.9"/>
    <n v="3.84"/>
    <n v="3.99"/>
    <n v="2.94"/>
    <n v="31.76"/>
    <n v="64330.69"/>
    <n v="99.94"/>
    <n v="58.3"/>
    <n v="100"/>
    <n v="132.5"/>
    <n v="32.119999999999997"/>
    <n v="12.69"/>
    <n v="19.07"/>
    <n v="100"/>
    <n v="14.77"/>
    <n v="157.34"/>
    <n v="426.62"/>
    <n v="15.52"/>
    <n v="16.079999999999998"/>
    <n v="174.54"/>
    <n v="100"/>
    <n v="35.700000000000003"/>
    <n v="22.54"/>
    <n v="1.86"/>
    <n v="303.61"/>
    <n v="67.88"/>
    <n v="4.72"/>
    <n v="48.27"/>
    <n v="14.32"/>
    <n v="23.97"/>
    <n v="8.7899999999999991"/>
    <n v="9.07"/>
    <n v="29.67"/>
    <n v="49.67"/>
    <n v="20.27"/>
    <n v="2.77"/>
    <n v="18.79"/>
    <n v="83.48"/>
    <n v="10.050000000000001"/>
    <n v="6.47"/>
    <n v="92.71"/>
    <n v="98.5"/>
    <n v="1.92"/>
    <n v="19.07"/>
    <n v="35.700000000000003"/>
    <n v="1.53"/>
    <n v="40.81"/>
    <n v="16.52"/>
    <n v="318.52999999999997"/>
    <n v="59.19"/>
    <n v="12.88"/>
    <n v="64.569999999999993"/>
    <n v="82.89"/>
    <n v="29.59"/>
    <n v="100"/>
    <n v="0.54"/>
    <n v="0.15"/>
    <n v="0.52"/>
    <n v="4.1900000000000004"/>
    <n v="0.43"/>
    <n v="0.76"/>
    <n v="32.229999999999997"/>
    <n v="26.79"/>
    <n v="91.03"/>
    <n v="9.59"/>
    <n v="38.770000000000003"/>
    <n v="33.33"/>
    <n v="158.77000000000001"/>
    <n v="391.6"/>
  </r>
  <r>
    <n v="510790"/>
    <s v="Sinop"/>
    <s v="MT"/>
    <x v="4"/>
    <n v="51079011"/>
    <s v="Águas de Sinop S.A."/>
    <s v="AS"/>
    <s v="Local"/>
    <s v="Água e Esgoto"/>
    <s v="Empresa privada"/>
    <n v="1"/>
    <n v="1"/>
    <n v="115999"/>
    <n v="115999"/>
    <n v="139935"/>
    <n v="139935"/>
    <n v="1"/>
    <n v="0"/>
    <n v="0"/>
    <n v="1"/>
    <n v="1"/>
    <n v="1"/>
    <n v="0"/>
    <n v="0"/>
    <n v="1"/>
    <n v="0"/>
    <n v="0"/>
    <n v="2044"/>
    <n v="2044"/>
    <m/>
    <m/>
    <m/>
    <m/>
    <n v="139935"/>
    <n v="135874"/>
    <n v="46752"/>
    <n v="44050"/>
    <n v="51032"/>
    <n v="48313"/>
    <n v="46718"/>
    <n v="43995"/>
    <n v="930.34"/>
    <n v="893.93"/>
    <n v="12740.71"/>
    <n v="0"/>
    <n v="7601.91"/>
    <n v="7828.23"/>
    <n v="8933.5300000000007"/>
    <n v="12740.71"/>
    <n v="47226"/>
    <n v="44182"/>
    <n v="50998"/>
    <n v="48257"/>
    <n v="12740.71"/>
    <m/>
    <n v="0"/>
    <n v="0"/>
    <n v="0"/>
    <n v="6923.99"/>
    <n v="58753"/>
    <n v="55430"/>
    <n v="47199"/>
    <n v="44137"/>
    <n v="507.81"/>
    <m/>
    <n v="115999"/>
    <n v="112632"/>
    <n v="12740.71"/>
    <n v="6613.39"/>
    <n v="36646"/>
    <n v="110645"/>
    <n v="89512"/>
    <n v="5929"/>
    <n v="6828"/>
    <n v="14305"/>
    <n v="41469"/>
    <n v="0"/>
    <n v="11250"/>
    <n v="622"/>
    <n v="9062"/>
    <n v="14383"/>
    <n v="47702"/>
    <n v="34888"/>
    <n v="13147"/>
    <n v="9656"/>
    <n v="14455"/>
    <n v="10572"/>
    <n v="204.69"/>
    <n v="132.05000000000001"/>
    <n v="1212.6199999999999"/>
    <n v="1212.6199999999999"/>
    <n v="1427"/>
    <n v="14455"/>
    <n v="10572"/>
    <n v="13147"/>
    <n v="9656"/>
    <n v="0"/>
    <n v="0"/>
    <n v="0"/>
    <n v="0"/>
    <m/>
    <n v="47702"/>
    <n v="34888"/>
    <n v="205.32"/>
    <n v="35090871.030000001"/>
    <n v="31014337.859999999"/>
    <n v="4076533.17"/>
    <n v="3086118.37"/>
    <n v="38176989.399999999"/>
    <n v="37105396.18"/>
    <n v="0"/>
    <n v="8789090.8800000008"/>
    <n v="6745165.8600000003"/>
    <n v="4187924.91"/>
    <n v="329748.63"/>
    <n v="3526216.27"/>
    <n v="5050118.87"/>
    <n v="18345540.93"/>
    <n v="3865197.55"/>
    <n v="33383780.079999998"/>
    <n v="0"/>
    <n v="4420516.6100000003"/>
    <n v="0"/>
    <n v="1580956.24"/>
    <n v="2156617.9900000002"/>
    <n v="4136569.51"/>
    <n v="2184941.77"/>
    <n v="542514.98"/>
    <n v="84"/>
    <n v="68"/>
    <n v="3670576.01"/>
    <n v="4595907"/>
    <n v="0"/>
    <n v="6864026.2599999998"/>
    <n v="0"/>
    <n v="6864026.2599999998"/>
    <n v="0"/>
    <n v="3867924.53"/>
    <n v="-2726.98"/>
    <n v="3865197.55"/>
    <n v="0"/>
    <n v="0"/>
    <m/>
    <n v="0"/>
    <n v="0"/>
    <n v="0"/>
    <n v="0"/>
    <n v="0"/>
    <n v="0"/>
    <n v="0"/>
    <n v="0"/>
    <n v="0"/>
    <n v="0"/>
    <n v="0"/>
    <n v="0"/>
    <n v="0"/>
    <n v="0"/>
    <n v="0"/>
    <n v="1.0900000000000001"/>
    <n v="818.24"/>
    <n v="3.22"/>
    <n v="3.39"/>
    <n v="3.47"/>
    <n v="2.86"/>
    <n v="27.67"/>
    <n v="55104.28"/>
    <n v="99.9"/>
    <n v="62.14"/>
    <n v="100"/>
    <n v="105.11"/>
    <n v="26.97"/>
    <n v="12.76"/>
    <n v="15.49"/>
    <n v="100"/>
    <n v="14.99"/>
    <n v="167.65"/>
    <n v="370.94"/>
    <n v="15.98"/>
    <n v="14.77"/>
    <n v="155.52000000000001"/>
    <n v="100"/>
    <n v="41.12"/>
    <n v="21.37"/>
    <n v="1.77"/>
    <n v="295.01"/>
    <n v="73.03"/>
    <n v="2.81"/>
    <n v="52.28"/>
    <n v="11.93"/>
    <n v="26.33"/>
    <n v="11.01"/>
    <n v="10.46"/>
    <n v="22.83"/>
    <n v="50.36"/>
    <n v="19.22"/>
    <n v="1.8"/>
    <n v="20.010000000000002"/>
    <n v="81.239999999999995"/>
    <n v="10.68"/>
    <n v="8.08"/>
    <n v="92.01"/>
    <n v="97.11"/>
    <n v="1.67"/>
    <n v="15.49"/>
    <n v="41.12"/>
    <n v="1.34"/>
    <n v="36.01"/>
    <n v="13.23"/>
    <n v="265.8"/>
    <n v="63.99"/>
    <n v="13.13"/>
    <n v="82.88"/>
    <n v="100"/>
    <n v="34.090000000000003"/>
    <n v="100"/>
    <n v="0.52"/>
    <n v="0.17"/>
    <n v="0.52"/>
    <n v="5.37"/>
    <n v="0.39"/>
    <n v="0.87"/>
    <n v="27.13"/>
    <n v="14.3"/>
    <n v="70.790000000000006"/>
    <n v="7.09"/>
    <n v="34.68"/>
    <n v="21.85"/>
    <n v="152.28"/>
    <n v="338.82"/>
  </r>
  <r>
    <n v="510790"/>
    <s v="Sinop"/>
    <s v="MT"/>
    <x v="5"/>
    <n v="51079011"/>
    <s v="Águas de Sinop S.A."/>
    <s v="AS"/>
    <s v="Local"/>
    <s v="Água e Esgoto"/>
    <s v="Empresa privada"/>
    <n v="1"/>
    <n v="1"/>
    <n v="112632"/>
    <n v="112632"/>
    <n v="135874"/>
    <n v="135874"/>
    <n v="1"/>
    <n v="0"/>
    <n v="0"/>
    <n v="1"/>
    <n v="1"/>
    <n v="1"/>
    <n v="0"/>
    <n v="0"/>
    <n v="1"/>
    <n v="0"/>
    <n v="0"/>
    <n v="2044"/>
    <n v="2044"/>
    <m/>
    <m/>
    <m/>
    <m/>
    <n v="135874"/>
    <n v="132934"/>
    <n v="44050"/>
    <n v="41519"/>
    <n v="48313"/>
    <n v="45801"/>
    <n v="43995"/>
    <n v="41445"/>
    <n v="893.93"/>
    <n v="893.93"/>
    <n v="12673.69"/>
    <n v="0"/>
    <n v="7653.01"/>
    <n v="7724.87"/>
    <n v="8597.0300000000007"/>
    <n v="12673.69"/>
    <n v="44182"/>
    <n v="41771"/>
    <n v="48257"/>
    <n v="45726"/>
    <n v="12673.69"/>
    <m/>
    <n v="0"/>
    <n v="0"/>
    <n v="0"/>
    <n v="6524.58"/>
    <n v="55430"/>
    <n v="52320"/>
    <n v="44137"/>
    <n v="41710"/>
    <n v="0"/>
    <m/>
    <n v="112632"/>
    <n v="110195"/>
    <n v="12673.69"/>
    <n v="6650.99"/>
    <n v="40360"/>
    <n v="110614"/>
    <n v="92509"/>
    <n v="3067"/>
    <n v="7598"/>
    <n v="10507"/>
    <n v="44473"/>
    <n v="0"/>
    <n v="10910"/>
    <n v="612"/>
    <n v="92509"/>
    <n v="10507"/>
    <n v="34888"/>
    <n v="25608"/>
    <n v="9656"/>
    <n v="7760"/>
    <n v="10572"/>
    <n v="7760"/>
    <n v="132.05000000000001"/>
    <n v="125.64"/>
    <n v="810.64"/>
    <n v="810.64"/>
    <n v="775.8"/>
    <n v="10572"/>
    <n v="7760"/>
    <n v="9656"/>
    <n v="7760"/>
    <n v="0"/>
    <n v="0"/>
    <n v="0"/>
    <n v="0"/>
    <m/>
    <n v="34888"/>
    <n v="25608"/>
    <n v="236.41"/>
    <n v="33259412.34"/>
    <n v="29070161.91"/>
    <n v="4189250.43"/>
    <n v="1638797.96"/>
    <n v="34898210.299999997"/>
    <n v="32138715.390000001"/>
    <n v="0"/>
    <n v="6745165.8600000003"/>
    <n v="4232201.18"/>
    <n v="4097240.93"/>
    <n v="338770.87"/>
    <n v="3258938.55"/>
    <n v="4170331.01"/>
    <n v="15869442.119999999"/>
    <n v="9155255.1099999994"/>
    <n v="29762388.59"/>
    <n v="0"/>
    <n v="3580553.51"/>
    <n v="0"/>
    <n v="40630.269999999997"/>
    <n v="1157137.8500000001"/>
    <n v="6515990.9199999999"/>
    <n v="5231532.82"/>
    <n v="430481.31"/>
    <n v="68"/>
    <n v="62"/>
    <n v="3963530.49"/>
    <n v="0"/>
    <n v="0"/>
    <n v="12178005.050000001"/>
    <n v="0"/>
    <n v="12178005.050000001"/>
    <n v="0"/>
    <n v="8333965.8399999999"/>
    <n v="821289.27"/>
    <n v="9155255.1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64.97"/>
    <n v="3.18"/>
    <n v="3.55"/>
    <n v="3.38"/>
    <n v="5.4"/>
    <n v="27.78"/>
    <n v="63034.48"/>
    <n v="99.85"/>
    <n v="60.39"/>
    <n v="100"/>
    <n v="111.75"/>
    <n v="32.17"/>
    <n v="13.57"/>
    <n v="10.49"/>
    <n v="100"/>
    <n v="15.22"/>
    <n v="131.16"/>
    <n v="428.66"/>
    <n v="16.59"/>
    <n v="14.8"/>
    <n v="157.47"/>
    <n v="100"/>
    <n v="30.98"/>
    <n v="22.44"/>
    <n v="1.69"/>
    <n v="282.26"/>
    <n v="67.83"/>
    <n v="7.91"/>
    <n v="47.71"/>
    <n v="12.32"/>
    <n v="24.86"/>
    <n v="27.53"/>
    <n v="11.92"/>
    <n v="25.82"/>
    <n v="52.1"/>
    <n v="20.54"/>
    <n v="2.13"/>
    <n v="24.98"/>
    <n v="83.3"/>
    <n v="12"/>
    <n v="4.7"/>
    <n v="91.33"/>
    <n v="99.07"/>
    <n v="1.52"/>
    <n v="10.49"/>
    <n v="30.98"/>
    <n v="1.26"/>
    <n v="39.049999999999997"/>
    <n v="15.17"/>
    <n v="316.89999999999998"/>
    <n v="60.95"/>
    <n v="13.68"/>
    <n v="69.58"/>
    <n v="100"/>
    <n v="25.68"/>
    <n v="100"/>
    <n v="0.52"/>
    <n v="0.28999999999999998"/>
    <n v="0.47"/>
    <n v="5.31"/>
    <n v="0.41"/>
    <n v="0.91"/>
    <n v="24.53"/>
    <n v="6.9"/>
    <n v="41.22"/>
    <n v="7.59"/>
    <n v="23.63"/>
    <n v="208.01"/>
    <n v="122.75"/>
    <n v="392.59"/>
  </r>
  <r>
    <n v="510790"/>
    <s v="Sinop"/>
    <s v="MT"/>
    <x v="6"/>
    <n v="51079011"/>
    <s v="Águas de Sinop S.A."/>
    <s v="AS"/>
    <s v="Local"/>
    <s v="Água e Esgoto"/>
    <s v="Empresa privada"/>
    <n v="1"/>
    <n v="1"/>
    <n v="110195"/>
    <n v="110195"/>
    <n v="132934"/>
    <n v="132934"/>
    <n v="1"/>
    <n v="0"/>
    <n v="0"/>
    <n v="1"/>
    <n v="1"/>
    <n v="1"/>
    <n v="0"/>
    <n v="0"/>
    <n v="1"/>
    <n v="0"/>
    <n v="0"/>
    <n v="2044"/>
    <n v="2044"/>
    <m/>
    <m/>
    <m/>
    <m/>
    <n v="132934"/>
    <n v="129916"/>
    <n v="41519"/>
    <n v="40962"/>
    <n v="45801"/>
    <n v="44639"/>
    <n v="41445"/>
    <n v="40769"/>
    <n v="893.93"/>
    <n v="833.48"/>
    <n v="12847.91"/>
    <n v="0"/>
    <n v="7035.84"/>
    <n v="7079.31"/>
    <n v="8461.17"/>
    <n v="12847.91"/>
    <n v="41771"/>
    <n v="40962"/>
    <n v="45726"/>
    <n v="44542"/>
    <n v="12847.91"/>
    <m/>
    <n v="0"/>
    <n v="0"/>
    <n v="0"/>
    <n v="6376.86"/>
    <n v="52320"/>
    <n v="49477"/>
    <n v="41710"/>
    <n v="40865"/>
    <n v="0"/>
    <m/>
    <n v="110195"/>
    <n v="107693"/>
    <n v="0"/>
    <n v="6702.1"/>
    <n v="41156"/>
    <n v="100539"/>
    <n v="76364"/>
    <n v="247"/>
    <n v="16007"/>
    <n v="8168"/>
    <n v="62115"/>
    <n v="0"/>
    <n v="4957"/>
    <n v="188"/>
    <n v="1244"/>
    <n v="5954"/>
    <n v="25608"/>
    <m/>
    <n v="7760"/>
    <m/>
    <n v="7760"/>
    <m/>
    <n v="125.64"/>
    <m/>
    <n v="1316.12"/>
    <n v="1316.12"/>
    <n v="1316.12"/>
    <n v="7760"/>
    <m/>
    <n v="7760"/>
    <m/>
    <n v="0"/>
    <n v="0"/>
    <n v="0"/>
    <n v="0"/>
    <m/>
    <n v="25608"/>
    <m/>
    <n v="72.91"/>
    <n v="24286954.640000001"/>
    <n v="24286954.640000001"/>
    <n v="0"/>
    <n v="1727163.88"/>
    <n v="26014118.52"/>
    <n v="24837210.18"/>
    <n v="0"/>
    <n v="4232201.18"/>
    <n v="2760537.54"/>
    <n v="6660774.3300000001"/>
    <n v="229664.84"/>
    <n v="3143008.5"/>
    <n v="3139777.19"/>
    <n v="13220290.199999999"/>
    <n v="7538069.5800000001"/>
    <n v="22369484.120000001"/>
    <n v="0"/>
    <n v="1611124.34"/>
    <n v="0"/>
    <n v="47065.34"/>
    <n v="0"/>
    <n v="2887387.09"/>
    <n v="30170124.379999999"/>
    <n v="496657.46"/>
    <n v="62"/>
    <n v="58"/>
    <n v="0"/>
    <n v="0"/>
    <n v="0"/>
    <n v="33554168.93"/>
    <n v="0"/>
    <n v="33554168.93"/>
    <n v="0"/>
    <n v="6078494.71"/>
    <n v="1459574.87"/>
    <n v="7538069.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83"/>
    <n v="2.29"/>
    <n v="2.48"/>
    <n v="2.87"/>
    <n v="0"/>
    <n v="43.81"/>
    <n v="111012.91"/>
    <n v="99.68"/>
    <n v="54.76"/>
    <n v="100"/>
    <n v="108.57"/>
    <n v="34.14"/>
    <n v="12.99"/>
    <n v="18.59"/>
    <n v="100"/>
    <n v="15.59"/>
    <n v="88.28"/>
    <n v="600.12"/>
    <n v="16.97"/>
    <n v="16.190000000000001"/>
    <n v="147.58000000000001"/>
    <n v="100"/>
    <n v="23.24"/>
    <n v="23.68"/>
    <n v="1.35"/>
    <n v="249.53"/>
    <n v="65.86"/>
    <n v="4.5199999999999996"/>
    <n v="54.43"/>
    <n v="27.43"/>
    <n v="40.35"/>
    <n v="31.04"/>
    <n v="0"/>
    <n v="50.38"/>
    <n v="74.13"/>
    <n v="23.77"/>
    <n v="1.74"/>
    <n v="0"/>
    <n v="93.36"/>
    <n v="0"/>
    <n v="6.64"/>
    <n v="91.48"/>
    <n v="99.39"/>
    <n v="1.45"/>
    <n v="18.59"/>
    <n v="23.24"/>
    <n v="1.22"/>
    <n v="44.9"/>
    <n v="18.3"/>
    <n v="383.22"/>
    <n v="55.1"/>
    <n v="13.05"/>
    <n v="58.57"/>
    <n v="100"/>
    <n v="19.260000000000002"/>
    <n v="0"/>
    <n v="0.52"/>
    <n v="0.06"/>
    <n v="0.46"/>
    <n v="2.57"/>
    <n v="0.45"/>
    <n v="0.92"/>
    <n v="7.98"/>
    <n v="0.4"/>
    <n v="3.12"/>
    <n v="17.329999999999998"/>
    <n v="9.59"/>
    <n v="2"/>
    <n v="119.65"/>
    <n v="555.04"/>
  </r>
  <r>
    <n v="510792"/>
    <s v="Sorriso"/>
    <s v="MT"/>
    <x v="0"/>
    <n v="51079211"/>
    <s v="Águas de Sorriso Ltda"/>
    <s v="AS"/>
    <s v="Local"/>
    <s v="Água e Esgoto"/>
    <s v="Empresa privada"/>
    <n v="1"/>
    <n v="1"/>
    <m/>
    <m/>
    <n v="110635"/>
    <n v="110635"/>
    <n v="1"/>
    <n v="0"/>
    <n v="0"/>
    <n v="1"/>
    <n v="1"/>
    <n v="1"/>
    <n v="3"/>
    <n v="3"/>
    <n v="1"/>
    <n v="0"/>
    <n v="0"/>
    <n v="2030"/>
    <n v="2030"/>
    <m/>
    <m/>
    <m/>
    <m/>
    <n v="97069"/>
    <n v="94941"/>
    <n v="33246"/>
    <n v="31811"/>
    <n v="38957"/>
    <n v="36941"/>
    <n v="33085"/>
    <n v="31348"/>
    <n v="584.87"/>
    <n v="477.67"/>
    <n v="9088.4"/>
    <n v="0"/>
    <n v="6548.91"/>
    <n v="6826"/>
    <n v="7290.24"/>
    <n v="9088.4"/>
    <n v="36765"/>
    <n v="35431"/>
    <n v="38795"/>
    <n v="36474"/>
    <n v="9088.4"/>
    <m/>
    <n v="0"/>
    <n v="0"/>
    <n v="0"/>
    <n v="6548.91"/>
    <n v="38066"/>
    <n v="35737"/>
    <n v="36620"/>
    <n v="34980"/>
    <n v="11.58"/>
    <m/>
    <m/>
    <n v="83299"/>
    <n v="9088.4"/>
    <n v="6598.12"/>
    <n v="10388"/>
    <n v="143722"/>
    <n v="151637"/>
    <n v="6356"/>
    <n v="2611"/>
    <n v="10526"/>
    <n v="53738"/>
    <n v="0"/>
    <n v="19536"/>
    <n v="21050"/>
    <n v="19632"/>
    <n v="32812"/>
    <n v="60710"/>
    <n v="66620"/>
    <n v="19807"/>
    <n v="19275"/>
    <n v="21470"/>
    <n v="20496"/>
    <n v="365.24"/>
    <n v="344.01"/>
    <n v="3009.6"/>
    <n v="3009.6"/>
    <n v="1525"/>
    <n v="20441"/>
    <n v="20006"/>
    <n v="20690"/>
    <n v="19666"/>
    <n v="0"/>
    <n v="0"/>
    <n v="0"/>
    <n v="0"/>
    <m/>
    <m/>
    <n v="66620"/>
    <n v="158.72"/>
    <n v="39412189.670000002"/>
    <n v="32980213.27"/>
    <n v="6431976.4000000004"/>
    <n v="1776286.44"/>
    <n v="41188476.109999999"/>
    <n v="36455479.299999997"/>
    <n v="0"/>
    <n v="9145514.6600000001"/>
    <n v="5531739.7800000003"/>
    <n v="1329764.3700000001"/>
    <n v="423987.68"/>
    <n v="2529205.62"/>
    <n v="2474540.89"/>
    <n v="9558225.9399999995"/>
    <n v="10764958.51"/>
    <n v="40087380.439999998"/>
    <n v="0"/>
    <n v="11193954.380000001"/>
    <n v="0"/>
    <n v="945991.09"/>
    <n v="-226799.98"/>
    <n v="9146905.6600000001"/>
    <n v="3971762.27"/>
    <n v="3241218.25"/>
    <n v="53"/>
    <n v="40"/>
    <n v="1854736.29"/>
    <n v="8797041.5899999999"/>
    <n v="0"/>
    <n v="16359886.18"/>
    <n v="0"/>
    <n v="16359886.18"/>
    <n v="17564000"/>
    <n v="10764610.5"/>
    <n v="348.01"/>
    <n v="28328958.5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1267.3499999999999"/>
    <n v="4.55"/>
    <n v="4.47"/>
    <n v="4.5199999999999996"/>
    <n v="4.22"/>
    <n v="9.49"/>
    <n v="28597.08"/>
    <n v="99.04"/>
    <n v="72.150000000000006"/>
    <n v="100"/>
    <n v="98.32"/>
    <n v="19.68"/>
    <n v="14.5"/>
    <n v="44.09"/>
    <n v="100"/>
    <n v="16.010000000000002"/>
    <n v="133.03"/>
    <n v="442.99"/>
    <n v="14.4"/>
    <n v="17.57"/>
    <n v="194.8"/>
    <m/>
    <m/>
    <n v="19.96"/>
    <n v="1.08"/>
    <n v="162.19"/>
    <n v="80.319999999999993"/>
    <n v="11.49"/>
    <n v="24.25"/>
    <n v="3.37"/>
    <n v="9.65"/>
    <n v="71.88"/>
    <n v="4.71"/>
    <n v="13.91"/>
    <n v="39.799999999999997"/>
    <n v="26.46"/>
    <n v="4.4400000000000004"/>
    <n v="19.399999999999999"/>
    <n v="80.069999999999993"/>
    <n v="15.62"/>
    <n v="4.3099999999999996"/>
    <n v="95.12"/>
    <n v="95.94"/>
    <n v="1.43"/>
    <n v="44.09"/>
    <m/>
    <n v="0.89"/>
    <n v="24.8"/>
    <n v="11.61"/>
    <n v="189.58"/>
    <n v="75.2"/>
    <n v="14.99"/>
    <n v="79.930000000000007"/>
    <n v="87.74"/>
    <n v="54.87"/>
    <n v="100"/>
    <n v="0.73"/>
    <n v="0.05"/>
    <n v="0.37"/>
    <n v="3.98"/>
    <n v="0.2"/>
    <n v="1.07"/>
    <n v="36.35"/>
    <n v="11.83"/>
    <n v="152.41999999999999"/>
    <n v="1.69"/>
    <n v="61.06"/>
    <n v="36.53"/>
    <n v="96.8"/>
    <n v="391.41"/>
  </r>
  <r>
    <n v="510792"/>
    <s v="Sorriso"/>
    <s v="MT"/>
    <x v="1"/>
    <n v="51079211"/>
    <s v="Águas de Sorriso Ltda"/>
    <s v="AS"/>
    <s v="Local"/>
    <s v="Água e Esgoto"/>
    <s v="Empresa privada"/>
    <n v="1"/>
    <n v="1"/>
    <n v="83299"/>
    <n v="83299"/>
    <n v="94941"/>
    <n v="94941"/>
    <n v="1"/>
    <n v="0"/>
    <n v="0"/>
    <n v="1"/>
    <n v="1"/>
    <n v="1"/>
    <n v="3"/>
    <n v="3"/>
    <n v="1"/>
    <n v="0"/>
    <n v="0"/>
    <n v="2030"/>
    <n v="2030"/>
    <m/>
    <m/>
    <m/>
    <m/>
    <n v="94941"/>
    <n v="92769"/>
    <n v="31811"/>
    <n v="29824"/>
    <n v="36941"/>
    <n v="34862"/>
    <n v="31348"/>
    <n v="29778"/>
    <n v="477.67"/>
    <n v="462.89"/>
    <n v="8409.1200000000008"/>
    <n v="0"/>
    <n v="6209.7"/>
    <n v="7145.01"/>
    <n v="6676.16"/>
    <n v="8409.1200000000008"/>
    <n v="35431"/>
    <n v="33359"/>
    <n v="36474"/>
    <n v="34814"/>
    <n v="8409.1200000000008"/>
    <m/>
    <n v="0"/>
    <n v="0"/>
    <n v="0"/>
    <n v="5842.65"/>
    <n v="35737"/>
    <n v="33235"/>
    <n v="34980"/>
    <n v="33323"/>
    <n v="14.85"/>
    <m/>
    <n v="83299"/>
    <n v="81393"/>
    <n v="0"/>
    <n v="5431.17"/>
    <n v="5223"/>
    <n v="146434"/>
    <n v="134945"/>
    <n v="-12933"/>
    <n v="2726"/>
    <n v="8763"/>
    <n v="35991"/>
    <n v="0"/>
    <n v="6303"/>
    <n v="17215"/>
    <n v="396"/>
    <n v="19633"/>
    <n v="66620"/>
    <n v="31618"/>
    <n v="19275"/>
    <n v="8771"/>
    <n v="20496"/>
    <n v="9973"/>
    <n v="344.01"/>
    <n v="312.74"/>
    <n v="3171.42"/>
    <n v="3171.42"/>
    <n v="1391"/>
    <n v="20006"/>
    <n v="9495"/>
    <n v="19666"/>
    <n v="9132"/>
    <n v="0"/>
    <n v="0"/>
    <n v="0"/>
    <n v="0"/>
    <m/>
    <n v="66620"/>
    <n v="31618"/>
    <n v="245.67"/>
    <n v="29338053.460000001"/>
    <n v="24670672.219999999"/>
    <n v="4667381.24"/>
    <n v="826916.2"/>
    <n v="30164969.66"/>
    <n v="29221740.34"/>
    <n v="0"/>
    <n v="5531739.7800000003"/>
    <n v="3796308.69"/>
    <n v="1121298.6000000001"/>
    <n v="156716.19"/>
    <n v="3785893.52"/>
    <n v="2477615.5499999998"/>
    <n v="10049973.15"/>
    <n v="45.01"/>
    <n v="40810078.619999997"/>
    <n v="0"/>
    <n v="10172214.890000001"/>
    <n v="0"/>
    <n v="775091.59"/>
    <n v="6018844.1299999999"/>
    <n v="7758685.4800000004"/>
    <n v="527092.82999999996"/>
    <n v="330151.38"/>
    <n v="40"/>
    <n v="40"/>
    <n v="1733357.7"/>
    <n v="14569001.439999999"/>
    <n v="0"/>
    <n v="8615929.6899999995"/>
    <n v="0"/>
    <n v="8615929.6899999995"/>
    <n v="0"/>
    <n v="0"/>
    <n v="45.01"/>
    <n v="45.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1278.4000000000001"/>
    <n v="5.0599999999999996"/>
    <n v="3.64"/>
    <n v="3.7"/>
    <n v="3.36"/>
    <n v="8.82"/>
    <n v="28032.46"/>
    <n v="99.17"/>
    <n v="73.98"/>
    <n v="100"/>
    <n v="71.89"/>
    <n v="20.47"/>
    <n v="14.52"/>
    <n v="44.39"/>
    <n v="100"/>
    <n v="15.5"/>
    <n v="128.38"/>
    <n v="398.31"/>
    <n v="13.64"/>
    <n v="22.81"/>
    <n v="208.57"/>
    <n v="100"/>
    <n v="79.98"/>
    <n v="19.52"/>
    <n v="1.25"/>
    <n v="196.53"/>
    <n v="79.53"/>
    <n v="3.13"/>
    <n v="34.26"/>
    <n v="3.82"/>
    <n v="12.27"/>
    <n v="0"/>
    <n v="5.91"/>
    <n v="11.16"/>
    <n v="35.81"/>
    <n v="37.67"/>
    <n v="1.56"/>
    <n v="17.25"/>
    <n v="81.790000000000006"/>
    <n v="15.47"/>
    <n v="2.74"/>
    <n v="95.8"/>
    <n v="86.91"/>
    <n v="1.3"/>
    <n v="44.39"/>
    <n v="79.98"/>
    <n v="0.89"/>
    <n v="14.88"/>
    <n v="7.28"/>
    <n v="111.06"/>
    <n v="85.12"/>
    <n v="16.579999999999998"/>
    <n v="66.02"/>
    <n v="100"/>
    <n v="70.17"/>
    <n v="0"/>
    <n v="0.65"/>
    <n v="0.08"/>
    <n v="0.67"/>
    <n v="1.92"/>
    <n v="0.16"/>
    <n v="0.94"/>
    <n v="17.510000000000002"/>
    <n v="-35.93"/>
    <n v="-59.61"/>
    <n v="1.98"/>
    <n v="54.55"/>
    <n v="1.1000000000000001"/>
    <n v="181.85"/>
    <n v="349.27"/>
  </r>
  <r>
    <n v="510792"/>
    <s v="Sorriso"/>
    <s v="MT"/>
    <x v="2"/>
    <n v="51079211"/>
    <s v="Águas de Sorriso Ltda"/>
    <s v="AS"/>
    <s v="Local"/>
    <s v="Água e Esgoto"/>
    <s v="Empresa privada"/>
    <n v="1"/>
    <n v="1"/>
    <n v="81393"/>
    <n v="81393"/>
    <n v="92769"/>
    <n v="92769"/>
    <n v="1"/>
    <n v="0"/>
    <n v="0"/>
    <n v="1"/>
    <n v="1"/>
    <n v="1"/>
    <n v="3"/>
    <n v="3"/>
    <n v="1"/>
    <n v="0"/>
    <n v="0"/>
    <n v="2030"/>
    <n v="2030"/>
    <m/>
    <m/>
    <m/>
    <m/>
    <n v="92769"/>
    <n v="90313"/>
    <n v="29824"/>
    <n v="27696"/>
    <n v="34862"/>
    <n v="32489"/>
    <n v="29778"/>
    <n v="27696"/>
    <n v="462.89"/>
    <n v="462.89"/>
    <n v="7889.22"/>
    <n v="0"/>
    <n v="5775.06"/>
    <n v="6151.03"/>
    <n v="6347.96"/>
    <n v="7889.22"/>
    <n v="33359"/>
    <n v="31014"/>
    <n v="34814"/>
    <n v="32489"/>
    <n v="7889.22"/>
    <m/>
    <n v="0"/>
    <n v="0"/>
    <n v="0"/>
    <n v="5274.84"/>
    <n v="33235"/>
    <n v="30867"/>
    <n v="33323"/>
    <n v="31014"/>
    <n v="175.87"/>
    <m/>
    <n v="81393"/>
    <n v="79239"/>
    <n v="4692.91"/>
    <n v="4659.71"/>
    <n v="5439"/>
    <n v="133079"/>
    <n v="108760"/>
    <n v="-6244"/>
    <n v="2622"/>
    <n v="21697"/>
    <n v="30912"/>
    <n v="0"/>
    <n v="2086"/>
    <n v="9618"/>
    <n v="4789"/>
    <n v="13119"/>
    <n v="31618"/>
    <n v="30007"/>
    <n v="8771"/>
    <n v="8387"/>
    <n v="9973"/>
    <n v="9495"/>
    <n v="312.74"/>
    <n v="311.27999999999997"/>
    <n v="1407.7"/>
    <n v="1407.7"/>
    <n v="1262"/>
    <n v="9495"/>
    <n v="9011"/>
    <n v="9132"/>
    <n v="8730"/>
    <n v="0"/>
    <n v="0"/>
    <n v="0"/>
    <n v="0"/>
    <m/>
    <n v="31618"/>
    <n v="30007"/>
    <n v="187.93"/>
    <n v="26753452.25"/>
    <n v="22437167.010000002"/>
    <n v="4316285.24"/>
    <n v="918087.18"/>
    <n v="27671539.43"/>
    <n v="26137160.760000002"/>
    <n v="0"/>
    <n v="3796308.69"/>
    <n v="5277499.92"/>
    <n v="1376182.7"/>
    <n v="81003.100000000006"/>
    <n v="3230123.93"/>
    <n v="2105371.37"/>
    <n v="8597867.0199999996"/>
    <n v="9835671.5"/>
    <n v="30481533.129999999"/>
    <n v="0"/>
    <n v="12257000.33"/>
    <n v="0"/>
    <n v="706584.37"/>
    <n v="-1116244.83"/>
    <n v="4409787.4000000004"/>
    <n v="560994.99"/>
    <n v="769147.28"/>
    <n v="40"/>
    <n v="42"/>
    <n v="1098601.55"/>
    <n v="907239.11"/>
    <n v="0"/>
    <n v="5739929.6699999999"/>
    <n v="0"/>
    <n v="5739929.6699999999"/>
    <n v="17564000"/>
    <n v="9835671.5"/>
    <n v="0"/>
    <n v="27399671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1058.77"/>
    <n v="4.01"/>
    <n v="3.52"/>
    <n v="3.53"/>
    <n v="3.42"/>
    <n v="11.42"/>
    <n v="33565.43"/>
    <n v="99.92"/>
    <n v="74.87"/>
    <n v="100"/>
    <n v="87.77"/>
    <n v="17.7"/>
    <n v="14.3"/>
    <n v="22.89"/>
    <n v="100"/>
    <n v="15.71"/>
    <n v="103.72"/>
    <n v="418.51"/>
    <n v="14.44"/>
    <n v="34.94"/>
    <n v="184.09"/>
    <n v="100"/>
    <n v="38.85"/>
    <n v="19.52"/>
    <n v="1.1299999999999999"/>
    <n v="198.06"/>
    <n v="82.3"/>
    <n v="5.54"/>
    <n v="32.14"/>
    <n v="5.14"/>
    <n v="13.01"/>
    <n v="102.42"/>
    <n v="4.1100000000000003"/>
    <n v="16.010000000000002"/>
    <n v="40.49"/>
    <n v="37.57"/>
    <n v="0.94"/>
    <n v="12.78"/>
    <n v="81.08"/>
    <n v="15.6"/>
    <n v="3.32"/>
    <n v="95.58"/>
    <n v="93.89"/>
    <n v="1.43"/>
    <n v="22.89"/>
    <n v="38.85"/>
    <n v="1.1000000000000001"/>
    <n v="20.25"/>
    <n v="9.25"/>
    <n v="148.83000000000001"/>
    <n v="79.75"/>
    <n v="15.22"/>
    <n v="49.39"/>
    <n v="100"/>
    <n v="34.08"/>
    <n v="59.49"/>
    <n v="0.59"/>
    <n v="0.13"/>
    <n v="0.67"/>
    <n v="2.0699999999999998"/>
    <n v="0.14000000000000001"/>
    <n v="0.84"/>
    <n v="6.75"/>
    <n v="-20.2"/>
    <n v="-22.35"/>
    <n v="2.35"/>
    <n v="42.44"/>
    <n v="15.49"/>
    <n v="74.930000000000007"/>
    <n v="359.98"/>
  </r>
  <r>
    <n v="510792"/>
    <s v="Sorriso"/>
    <s v="MT"/>
    <x v="3"/>
    <n v="51079211"/>
    <s v="Águas de Sorriso Ltda"/>
    <s v="AS"/>
    <s v="Local"/>
    <s v="Água e Esgoto"/>
    <s v="Empresa privada"/>
    <n v="1"/>
    <n v="1"/>
    <n v="79239"/>
    <n v="79239"/>
    <n v="90313"/>
    <n v="90313"/>
    <n v="1"/>
    <n v="0"/>
    <n v="0"/>
    <n v="1"/>
    <n v="1"/>
    <n v="1"/>
    <n v="3"/>
    <n v="3"/>
    <n v="1"/>
    <n v="0"/>
    <n v="0"/>
    <n v="2030"/>
    <n v="2030"/>
    <m/>
    <m/>
    <m/>
    <m/>
    <n v="90313"/>
    <n v="87815"/>
    <n v="27696"/>
    <n v="28018"/>
    <n v="32489"/>
    <n v="30958"/>
    <n v="27696"/>
    <n v="28018"/>
    <n v="462.89"/>
    <n v="443.14"/>
    <n v="7164.29"/>
    <n v="0"/>
    <n v="5176.8100000000004"/>
    <n v="5709.11"/>
    <n v="5778.32"/>
    <n v="7164.29"/>
    <n v="31014"/>
    <n v="29517"/>
    <n v="32489"/>
    <n v="30958"/>
    <n v="7164.29"/>
    <m/>
    <n v="0"/>
    <n v="0"/>
    <n v="0"/>
    <n v="4687.5600000000004"/>
    <n v="30867"/>
    <n v="29230"/>
    <n v="31014"/>
    <n v="29517"/>
    <n v="598.91999999999996"/>
    <m/>
    <n v="79239"/>
    <n v="77047"/>
    <n v="4621.04"/>
    <n v="4322.87"/>
    <n v="21163"/>
    <n v="153146"/>
    <n v="121853"/>
    <n v="-4324"/>
    <n v="3352"/>
    <n v="27941"/>
    <n v="32644"/>
    <n v="0"/>
    <n v="5876"/>
    <n v="8546"/>
    <n v="2326"/>
    <n v="12526"/>
    <n v="30007"/>
    <n v="29131"/>
    <n v="8387"/>
    <n v="7308"/>
    <n v="9495"/>
    <n v="8748"/>
    <n v="311.27999999999997"/>
    <n v="300.04000000000002"/>
    <n v="1233.23"/>
    <n v="1233.23"/>
    <n v="1215"/>
    <n v="9011"/>
    <n v="8748"/>
    <n v="8730"/>
    <n v="7308"/>
    <n v="0"/>
    <n v="0"/>
    <n v="0"/>
    <n v="0"/>
    <m/>
    <n v="30007"/>
    <n v="29131"/>
    <n v="160.65"/>
    <n v="22578085.43"/>
    <n v="18801932.579999998"/>
    <n v="3776152.85"/>
    <n v="1476416.03"/>
    <n v="24054501.460000001"/>
    <n v="23137013.690000001"/>
    <n v="0"/>
    <n v="5277499.92"/>
    <n v="5387344.1799999997"/>
    <n v="1429415.8"/>
    <n v="191577.31"/>
    <n v="2491365.2999999998"/>
    <n v="2150744.38"/>
    <n v="8584550.3599999994"/>
    <n v="10046165.609999999"/>
    <n v="26816213.699999999"/>
    <n v="0"/>
    <n v="6386929.3300000001"/>
    <n v="0"/>
    <n v="456518.98"/>
    <n v="884224.42"/>
    <n v="6539341.2699999996"/>
    <n v="2221904.6"/>
    <n v="1958841.49"/>
    <n v="42"/>
    <n v="44"/>
    <n v="1864928.59"/>
    <n v="914343.98"/>
    <n v="0"/>
    <n v="10720087.359999999"/>
    <n v="0"/>
    <n v="10720087.359999999"/>
    <n v="0"/>
    <n v="10046165.609999999"/>
    <n v="0"/>
    <n v="10046165.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949.88"/>
    <n v="3.83"/>
    <n v="3.23"/>
    <n v="3.25"/>
    <n v="3.11"/>
    <n v="13.35"/>
    <n v="33242.230000000003"/>
    <n v="100"/>
    <n v="78.849999999999994"/>
    <n v="100"/>
    <n v="84.2"/>
    <n v="11.99"/>
    <n v="13.6"/>
    <n v="21.6"/>
    <n v="100"/>
    <n v="15.18"/>
    <n v="107.7"/>
    <n v="379.25"/>
    <n v="15.08"/>
    <n v="38.119999999999997"/>
    <n v="175.62"/>
    <n v="100"/>
    <n v="37.869999999999997"/>
    <n v="18.82"/>
    <n v="1.23"/>
    <n v="210.17"/>
    <n v="88.01"/>
    <n v="3.81"/>
    <n v="38.020000000000003"/>
    <n v="6.33"/>
    <n v="15.86"/>
    <n v="44.5"/>
    <n v="8.26"/>
    <n v="16.649999999999999"/>
    <n v="41.7"/>
    <n v="29.02"/>
    <n v="2.23"/>
    <n v="21.72"/>
    <n v="78.16"/>
    <n v="15.7"/>
    <n v="6.14"/>
    <n v="95.4"/>
    <n v="90.68"/>
    <n v="1.54"/>
    <n v="21.6"/>
    <n v="37.869999999999997"/>
    <n v="1.2"/>
    <n v="13.04"/>
    <n v="5.18"/>
    <n v="84.21"/>
    <n v="86.96"/>
    <n v="15"/>
    <n v="78.98"/>
    <n v="100"/>
    <n v="33.229999999999997"/>
    <n v="64.5"/>
    <n v="0.6"/>
    <n v="0.13"/>
    <n v="0.56000000000000005"/>
    <n v="6.31"/>
    <n v="0.24"/>
    <n v="0.82"/>
    <n v="18"/>
    <n v="-13.25"/>
    <n v="-13.4"/>
    <n v="2.68"/>
    <n v="38.369999999999997"/>
    <n v="7.13"/>
    <n v="118.56"/>
    <n v="331.52"/>
  </r>
  <r>
    <n v="510792"/>
    <s v="Sorriso"/>
    <s v="MT"/>
    <x v="4"/>
    <n v="51079211"/>
    <s v="Águas de Sorriso Ltda"/>
    <s v="AS"/>
    <s v="Local"/>
    <s v="Água e Esgoto"/>
    <s v="Empresa privada"/>
    <n v="1"/>
    <n v="1"/>
    <n v="77047"/>
    <n v="77047"/>
    <n v="87815"/>
    <n v="87815"/>
    <n v="1"/>
    <n v="0"/>
    <n v="0"/>
    <n v="1"/>
    <n v="1"/>
    <n v="1"/>
    <n v="3"/>
    <n v="3"/>
    <n v="1"/>
    <n v="0"/>
    <n v="0"/>
    <n v="2030"/>
    <n v="2030"/>
    <m/>
    <m/>
    <m/>
    <m/>
    <n v="87815"/>
    <n v="85223"/>
    <n v="28018"/>
    <n v="26784"/>
    <n v="30958"/>
    <n v="29385"/>
    <n v="28018"/>
    <n v="26784"/>
    <n v="443.14"/>
    <n v="434.29"/>
    <n v="7054.53"/>
    <n v="0"/>
    <n v="5030.8500000000004"/>
    <n v="5383.06"/>
    <n v="5673.33"/>
    <n v="7054.53"/>
    <n v="29517"/>
    <n v="27975"/>
    <n v="30958"/>
    <n v="29385"/>
    <n v="7054.53"/>
    <m/>
    <n v="0"/>
    <n v="0"/>
    <n v="0"/>
    <n v="4654.7299999999996"/>
    <n v="29230"/>
    <n v="28041"/>
    <n v="29517"/>
    <n v="27975"/>
    <n v="283.35000000000002"/>
    <m/>
    <n v="77047"/>
    <n v="74773"/>
    <n v="0"/>
    <n v="4274.3900000000003"/>
    <n v="16997"/>
    <n v="143088"/>
    <n v="107599"/>
    <n v="443"/>
    <n v="3224"/>
    <n v="32265"/>
    <n v="28378"/>
    <n v="0"/>
    <n v="5098"/>
    <n v="9349"/>
    <n v="5353"/>
    <n v="10008"/>
    <n v="29131"/>
    <n v="19694"/>
    <n v="7308"/>
    <n v="5298"/>
    <n v="8748"/>
    <n v="6377"/>
    <n v="300.04000000000002"/>
    <n v="292.98"/>
    <n v="1002.41"/>
    <n v="1002.41"/>
    <n v="1179"/>
    <n v="8748"/>
    <n v="5914"/>
    <n v="7308"/>
    <n v="5604"/>
    <n v="0"/>
    <n v="0"/>
    <n v="0"/>
    <n v="0"/>
    <m/>
    <n v="29131"/>
    <n v="19694"/>
    <n v="176.74"/>
    <n v="21063483.34"/>
    <n v="17717853.960000001"/>
    <n v="3345629.38"/>
    <n v="1006470.86"/>
    <n v="22069954.199999999"/>
    <n v="21407633.690000001"/>
    <n v="0"/>
    <n v="5387344.1799999997"/>
    <n v="4274298.7300000004"/>
    <n v="2670500.5499999998"/>
    <n v="63027.54"/>
    <n v="2488146.25"/>
    <n v="2919767.27"/>
    <n v="9936970.6999999993"/>
    <n v="4716651.7300000004"/>
    <n v="27675909.879999999"/>
    <n v="0"/>
    <n v="4878352.54"/>
    <n v="0"/>
    <n v="54470.39"/>
    <n v="259047.16"/>
    <n v="2139570.64"/>
    <n v="6190975.75"/>
    <n v="61270.75"/>
    <n v="44"/>
    <n v="49"/>
    <n v="1741058.7"/>
    <n v="7884887.75"/>
    <n v="0"/>
    <n v="8391817.1400000006"/>
    <n v="0"/>
    <n v="8391817.1400000006"/>
    <n v="0"/>
    <n v="4716651.7300000004"/>
    <n v="0"/>
    <n v="4716651.7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811.48"/>
    <n v="4.04"/>
    <n v="3.07"/>
    <n v="3.12"/>
    <n v="2.84"/>
    <n v="20.2"/>
    <n v="57430.12"/>
    <n v="100"/>
    <n v="74.3"/>
    <n v="100"/>
    <n v="76.11"/>
    <n v="16.21"/>
    <n v="13.9"/>
    <n v="18.62"/>
    <n v="100"/>
    <n v="15.67"/>
    <n v="97.34"/>
    <n v="387.65"/>
    <n v="15.32"/>
    <n v="45.93"/>
    <n v="170.46"/>
    <n v="100"/>
    <n v="37.81"/>
    <n v="19.48"/>
    <n v="1.45"/>
    <n v="263.33999999999997"/>
    <n v="83.79"/>
    <n v="3"/>
    <n v="47.18"/>
    <n v="12.68"/>
    <n v="26.54"/>
    <n v="22.39"/>
    <n v="8.27"/>
    <n v="26.87"/>
    <n v="56.26"/>
    <n v="25.04"/>
    <n v="0.63"/>
    <n v="17.52"/>
    <n v="80.28"/>
    <n v="15.16"/>
    <n v="4.5599999999999996"/>
    <n v="95.28"/>
    <n v="93.46"/>
    <n v="1.7"/>
    <n v="18.62"/>
    <n v="37.81"/>
    <n v="1.38"/>
    <n v="20.5"/>
    <n v="8.67"/>
    <n v="138.79"/>
    <n v="79.5"/>
    <n v="14.87"/>
    <n v="87.88"/>
    <n v="100"/>
    <n v="33.17"/>
    <n v="0"/>
    <n v="0.61"/>
    <n v="0.18"/>
    <n v="0.56000000000000005"/>
    <n v="5.27"/>
    <n v="0.24"/>
    <n v="0.77"/>
    <n v="17.96"/>
    <n v="1.56"/>
    <n v="1.39"/>
    <n v="2.91"/>
    <n v="35.270000000000003"/>
    <n v="18.86"/>
    <n v="143.55000000000001"/>
    <n v="346.25"/>
  </r>
  <r>
    <n v="510792"/>
    <s v="Sorriso"/>
    <s v="MT"/>
    <x v="5"/>
    <n v="51079211"/>
    <s v="Águas de Sorriso Ltda"/>
    <s v="AS"/>
    <s v="Local"/>
    <s v="Água e Esgoto"/>
    <s v="Empresa privada"/>
    <n v="1"/>
    <n v="1"/>
    <n v="74773"/>
    <n v="74773"/>
    <n v="85223"/>
    <n v="85223"/>
    <n v="1"/>
    <n v="0"/>
    <n v="0"/>
    <n v="1"/>
    <n v="1"/>
    <n v="1"/>
    <n v="3"/>
    <n v="3"/>
    <n v="1"/>
    <n v="0"/>
    <n v="0"/>
    <n v="2030"/>
    <n v="2030"/>
    <m/>
    <m/>
    <m/>
    <m/>
    <n v="85223"/>
    <n v="82792"/>
    <n v="26784"/>
    <n v="22912"/>
    <n v="29385"/>
    <n v="27307"/>
    <n v="26784"/>
    <n v="22912"/>
    <n v="434.29"/>
    <n v="444.17"/>
    <n v="6879.68"/>
    <n v="0"/>
    <n v="4730.5"/>
    <n v="4790.26"/>
    <n v="5321.31"/>
    <n v="6879.68"/>
    <n v="27975"/>
    <n v="25988"/>
    <n v="29385"/>
    <n v="27307"/>
    <n v="6879.68"/>
    <m/>
    <n v="0"/>
    <n v="0"/>
    <n v="0"/>
    <n v="4317.3"/>
    <n v="28041"/>
    <n v="25810"/>
    <n v="27975"/>
    <n v="25988"/>
    <n v="659.82"/>
    <m/>
    <n v="74773"/>
    <n v="72640"/>
    <n v="6879.68"/>
    <n v="4320.7700000000004"/>
    <n v="4004"/>
    <n v="127483"/>
    <n v="97281"/>
    <n v="2250"/>
    <n v="4231"/>
    <n v="25971"/>
    <n v="37109"/>
    <n v="0"/>
    <n v="4343"/>
    <n v="10219"/>
    <n v="97281"/>
    <n v="25971"/>
    <n v="19694"/>
    <n v="15298"/>
    <n v="5298"/>
    <n v="3779"/>
    <n v="6377"/>
    <n v="4838"/>
    <n v="292.98"/>
    <n v="199.67"/>
    <n v="803.24"/>
    <n v="803.24"/>
    <n v="965.65"/>
    <n v="5914"/>
    <n v="4594"/>
    <n v="5604"/>
    <n v="3940"/>
    <n v="0"/>
    <n v="0"/>
    <n v="0"/>
    <n v="0"/>
    <m/>
    <n v="19694"/>
    <n v="15298"/>
    <n v="249.18"/>
    <n v="19266934.84"/>
    <n v="16452826.880000001"/>
    <n v="2814107.96"/>
    <n v="1157474.1000000001"/>
    <n v="20424408.940000001"/>
    <n v="19491187.489999998"/>
    <n v="0"/>
    <n v="4274298.7300000004"/>
    <n v="4882044"/>
    <n v="3069907.38"/>
    <n v="105195.79"/>
    <n v="2650083.2799999998"/>
    <n v="2572718.7400000002"/>
    <n v="11064543.76"/>
    <n v="361448.07"/>
    <n v="14422878.789999999"/>
    <n v="0"/>
    <n v="2996886.96"/>
    <n v="0"/>
    <n v="61056.4"/>
    <n v="0"/>
    <n v="2914015.4"/>
    <n v="9320036.4900000002"/>
    <n v="130915.2"/>
    <n v="49"/>
    <n v="43"/>
    <n v="2605582.17"/>
    <n v="0"/>
    <n v="0"/>
    <n v="12364967.09"/>
    <n v="0"/>
    <n v="12364967.09"/>
    <n v="0"/>
    <n v="361448.07"/>
    <n v="0"/>
    <n v="361448.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738.12"/>
    <n v="2.29"/>
    <n v="3.06"/>
    <n v="3.09"/>
    <n v="2.91"/>
    <n v="39.119999999999997"/>
    <n v="66737.119999999995"/>
    <n v="100"/>
    <n v="76.05"/>
    <n v="100"/>
    <n v="133.59"/>
    <n v="14.45"/>
    <n v="13.91"/>
    <n v="16.77"/>
    <n v="100"/>
    <n v="15.64"/>
    <n v="84.55"/>
    <n v="401.58"/>
    <n v="16.309999999999999"/>
    <n v="51.62"/>
    <n v="156.22"/>
    <n v="100"/>
    <n v="26.34"/>
    <n v="20.23"/>
    <n v="1.76"/>
    <n v="325.87"/>
    <n v="85.55"/>
    <n v="4.57"/>
    <n v="57.43"/>
    <n v="15.93"/>
    <n v="29.29"/>
    <n v="1.88"/>
    <n v="13.52"/>
    <n v="27.75"/>
    <n v="51"/>
    <n v="23.95"/>
    <n v="0.95"/>
    <n v="23.55"/>
    <n v="80.55"/>
    <n v="13.78"/>
    <n v="5.67"/>
    <n v="95.19"/>
    <n v="98.75"/>
    <n v="1.85"/>
    <n v="16.77"/>
    <n v="26.34"/>
    <n v="1.57"/>
    <n v="22.98"/>
    <n v="8.92"/>
    <n v="157.63"/>
    <n v="77.02"/>
    <n v="14.08"/>
    <n v="75.34"/>
    <n v="100"/>
    <n v="23.11"/>
    <n v="100"/>
    <n v="0.63"/>
    <n v="0.31"/>
    <n v="0.57999999999999996"/>
    <n v="0.95"/>
    <n v="0.14000000000000001"/>
    <n v="0.8"/>
    <n v="11.7"/>
    <n v="6.06"/>
    <n v="9.49"/>
    <n v="4.17"/>
    <n v="69.989999999999995"/>
    <n v="262.14999999999998"/>
    <n v="170.59"/>
    <n v="347.56"/>
  </r>
  <r>
    <n v="510792"/>
    <s v="Sorriso"/>
    <s v="MT"/>
    <x v="6"/>
    <n v="51079211"/>
    <s v="Águas de Sorriso Ltda"/>
    <s v="AS"/>
    <s v="Local"/>
    <s v="Água e Esgoto"/>
    <s v="Empresa privada"/>
    <n v="1"/>
    <n v="1"/>
    <n v="72640"/>
    <n v="72640"/>
    <n v="82792"/>
    <n v="82792"/>
    <n v="1"/>
    <n v="0"/>
    <n v="0"/>
    <n v="1"/>
    <n v="1"/>
    <n v="1"/>
    <n v="3"/>
    <n v="3"/>
    <n v="1"/>
    <n v="0"/>
    <n v="0"/>
    <n v="2030"/>
    <n v="2030"/>
    <m/>
    <m/>
    <m/>
    <m/>
    <n v="82792"/>
    <n v="80298"/>
    <n v="22912"/>
    <n v="22134"/>
    <n v="27307"/>
    <n v="26339"/>
    <n v="22912"/>
    <n v="22115"/>
    <n v="444.17"/>
    <n v="381.45"/>
    <n v="6107.28"/>
    <n v="0"/>
    <n v="4205.71"/>
    <n v="4695.3599999999997"/>
    <n v="5184.7700000000004"/>
    <n v="6107.28"/>
    <n v="25988"/>
    <n v="24979"/>
    <n v="27307"/>
    <n v="26319"/>
    <n v="6107.28"/>
    <m/>
    <n v="0"/>
    <n v="0"/>
    <n v="0"/>
    <n v="3826.23"/>
    <n v="25810"/>
    <n v="24230"/>
    <n v="25988"/>
    <n v="24964"/>
    <n v="6.86"/>
    <m/>
    <n v="72640"/>
    <n v="70452"/>
    <n v="6107.28"/>
    <n v="4058.02"/>
    <n v="4543"/>
    <n v="110277"/>
    <n v="79107"/>
    <n v="6894"/>
    <n v="7449"/>
    <n v="23721"/>
    <n v="66087"/>
    <n v="0"/>
    <n v="4717"/>
    <n v="8101"/>
    <n v="9609"/>
    <n v="7432"/>
    <n v="15298"/>
    <n v="13510"/>
    <n v="3779"/>
    <n v="3416"/>
    <n v="4838"/>
    <n v="4501"/>
    <n v="199.67"/>
    <n v="133.94"/>
    <n v="880.71"/>
    <n v="880.71"/>
    <n v="880.71"/>
    <n v="4594"/>
    <n v="4057"/>
    <n v="3940"/>
    <n v="3534"/>
    <n v="0"/>
    <n v="0"/>
    <n v="0"/>
    <n v="0"/>
    <m/>
    <n v="15298"/>
    <n v="13510"/>
    <n v="197.47"/>
    <n v="19140145.550000001"/>
    <n v="16304198.130000001"/>
    <n v="2835947.42"/>
    <n v="492054.62"/>
    <n v="19632200.170000002"/>
    <n v="18492916.550000001"/>
    <n v="0"/>
    <n v="4882044"/>
    <n v="3353607.64"/>
    <n v="3097801.37"/>
    <n v="108490.97"/>
    <n v="2317856.1800000002"/>
    <n v="2066604.46"/>
    <n v="9962587.2200000007"/>
    <n v="1851319.41"/>
    <n v="15244609.279999999"/>
    <n v="0"/>
    <n v="3430702.65"/>
    <n v="0"/>
    <n v="57295.34"/>
    <n v="0"/>
    <n v="1086373.23"/>
    <n v="40967175.189999998"/>
    <n v="197701.97"/>
    <n v="43"/>
    <n v="43"/>
    <n v="2314538.9"/>
    <n v="0"/>
    <n v="0"/>
    <n v="42251250.390000001"/>
    <n v="0"/>
    <n v="42251250.390000001"/>
    <n v="0"/>
    <n v="1851319.41"/>
    <n v="0"/>
    <n v="1851319.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9"/>
    <n v="732.38"/>
    <n v="2.5099999999999998"/>
    <n v="3.16"/>
    <n v="3.14"/>
    <n v="3.22"/>
    <n v="33.880000000000003"/>
    <n v="72041.89"/>
    <n v="99.96"/>
    <n v="68.94"/>
    <n v="100"/>
    <n v="125.55"/>
    <n v="15.01"/>
    <n v="13.07"/>
    <n v="18.760000000000002"/>
    <n v="100"/>
    <n v="16.11"/>
    <n v="71.69"/>
    <n v="439.31"/>
    <n v="16.5"/>
    <n v="44.64"/>
    <n v="157.75"/>
    <n v="100"/>
    <n v="21.06"/>
    <n v="18.97"/>
    <n v="1.64"/>
    <n v="316.35000000000002"/>
    <n v="84.99"/>
    <n v="5.8"/>
    <n v="52.05"/>
    <n v="16.18"/>
    <n v="26.98"/>
    <n v="9.67"/>
    <n v="12.09"/>
    <n v="31.09"/>
    <n v="51.84"/>
    <n v="23.27"/>
    <n v="1.0900000000000001"/>
    <n v="23.23"/>
    <n v="83.05"/>
    <n v="14.45"/>
    <n v="2.5099999999999998"/>
    <n v="95.01"/>
    <n v="89.57"/>
    <n v="1.91"/>
    <n v="18.760000000000002"/>
    <n v="21.06"/>
    <n v="1.65"/>
    <n v="23.03"/>
    <n v="9.33"/>
    <n v="170.91"/>
    <n v="76.97"/>
    <n v="14.59"/>
    <n v="89.52"/>
    <n v="100"/>
    <n v="18.48"/>
    <n v="100"/>
    <n v="0.66"/>
    <n v="0.22"/>
    <n v="0.54"/>
    <n v="0.61"/>
    <n v="0.15"/>
    <n v="0.78"/>
    <n v="7.14"/>
    <n v="10.43"/>
    <n v="40.97"/>
    <n v="8.61"/>
    <n v="11.25"/>
    <n v="14.54"/>
    <n v="156.54"/>
    <n v="364.37"/>
  </r>
  <r>
    <n v="510792"/>
    <s v="Sorriso"/>
    <s v="MT"/>
    <x v="7"/>
    <n v="51079211"/>
    <s v="Águas de Sorriso Ltda"/>
    <s v="AS"/>
    <s v="Local"/>
    <s v="Água e Esgoto"/>
    <s v="Empresa privada"/>
    <n v="1"/>
    <n v="1"/>
    <n v="70452"/>
    <n v="70452"/>
    <n v="80298"/>
    <n v="80298"/>
    <n v="1"/>
    <n v="0"/>
    <n v="0"/>
    <n v="1"/>
    <n v="1"/>
    <n v="1"/>
    <n v="3"/>
    <n v="3"/>
    <n v="1"/>
    <n v="0"/>
    <n v="0"/>
    <n v="2030"/>
    <n v="2030"/>
    <m/>
    <m/>
    <m/>
    <m/>
    <n v="80298"/>
    <n v="77735"/>
    <n v="22134"/>
    <n v="21481"/>
    <n v="26339"/>
    <n v="25277"/>
    <n v="22115"/>
    <n v="21481"/>
    <n v="381.45"/>
    <n v="381.45"/>
    <n v="5916.67"/>
    <n v="0"/>
    <n v="3946.51"/>
    <n v="3950.69"/>
    <n v="4802.82"/>
    <n v="5916.67"/>
    <n v="24979"/>
    <m/>
    <n v="26319"/>
    <n v="25277"/>
    <n v="5916.67"/>
    <m/>
    <n v="0"/>
    <n v="0"/>
    <n v="0"/>
    <m/>
    <n v="24230"/>
    <n v="22919"/>
    <n v="24964"/>
    <m/>
    <n v="496.57"/>
    <m/>
    <n v="70452"/>
    <n v="68203"/>
    <n v="2366.67"/>
    <n v="3999.18"/>
    <n v="4402.05"/>
    <n v="71343.44"/>
    <n v="12776.4"/>
    <n v="-1093.82"/>
    <n v="47774.02"/>
    <n v="10793.03"/>
    <n v="17587.96"/>
    <n v="0"/>
    <n v="3908.66"/>
    <n v="66941.39"/>
    <n v="363.42"/>
    <n v="5365.9"/>
    <n v="13510"/>
    <n v="11442"/>
    <n v="3416"/>
    <n v="2543"/>
    <n v="4501"/>
    <m/>
    <n v="133.94"/>
    <n v="119.98"/>
    <n v="621.49"/>
    <n v="621.49"/>
    <n v="776.86"/>
    <n v="4057"/>
    <m/>
    <n v="3534"/>
    <n v="2588"/>
    <n v="0"/>
    <n v="0"/>
    <n v="0"/>
    <n v="0"/>
    <m/>
    <n v="13510"/>
    <n v="11442"/>
    <n v="235.96"/>
    <n v="16605333.619999999"/>
    <n v="14157590.58"/>
    <n v="2447743.04"/>
    <n v="440851.42"/>
    <n v="17046185.039999999"/>
    <n v="16477191.26"/>
    <n v="0"/>
    <n v="3353607.64"/>
    <n v="2784613.86"/>
    <n v="2548266.0499999998"/>
    <n v="89907.88"/>
    <n v="2503451.6800000002"/>
    <n v="2162629.0099999998"/>
    <n v="10674263.17"/>
    <n v="2702053.78"/>
    <n v="15217512.050000001"/>
    <n v="0"/>
    <n v="1838443.09"/>
    <n v="0"/>
    <n v="10561.6"/>
    <n v="2752.01"/>
    <n v="3592958.89"/>
    <n v="11599298.98"/>
    <n v="3150285.91"/>
    <n v="43"/>
    <n v="43"/>
    <n v="3359446.95"/>
    <n v="0"/>
    <n v="0"/>
    <n v="18342543.780000001"/>
    <n v="0"/>
    <n v="18342543.780000001"/>
    <n v="0"/>
    <n v="2702053.78"/>
    <n v="0"/>
    <n v="2702053.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"/>
    <n v="704.86"/>
    <n v="2.73"/>
    <n v="2.98"/>
    <n v="2.95"/>
    <n v="3.15"/>
    <n v="30.96"/>
    <n v="59262"/>
    <n v="99.96"/>
    <n v="72.81"/>
    <n v="100"/>
    <n v="109.12"/>
    <n v="11.39"/>
    <n v="12.75"/>
    <n v="15.73"/>
    <n v="100"/>
    <n v="15.51"/>
    <n v="79.489999999999995"/>
    <n v="381.28"/>
    <n v="16.18"/>
    <n v="41.48"/>
    <n v="136.97999999999999"/>
    <n v="100"/>
    <n v="19.18"/>
    <n v="19.100000000000001"/>
    <n v="1.91"/>
    <n v="352.18"/>
    <n v="88.61"/>
    <n v="3.34"/>
    <n v="64.28"/>
    <n v="15.35"/>
    <n v="28.37"/>
    <n v="16.27"/>
    <n v="20.23"/>
    <n v="23.87"/>
    <n v="44.13"/>
    <n v="23.45"/>
    <n v="0.84"/>
    <n v="31.47"/>
    <n v="83.05"/>
    <n v="14.36"/>
    <n v="2.59"/>
    <n v="96.79"/>
    <n v="99.89"/>
    <n v="1.97"/>
    <n v="15.73"/>
    <n v="19.18"/>
    <n v="1.73"/>
    <n v="27.11"/>
    <n v="10.55"/>
    <n v="184.61"/>
    <n v="72.89"/>
    <n v="12.76"/>
    <n v="70.83"/>
    <n v="100"/>
    <n v="16.82"/>
    <n v="40"/>
    <n v="0.68"/>
    <n v="0.38"/>
    <n v="0.59"/>
    <n v="0.09"/>
    <n v="1.18"/>
    <n v="0.85"/>
    <n v="22.22"/>
    <n v="-6.22"/>
    <n v="-9.1999999999999993"/>
    <n v="78.900000000000006"/>
    <n v="30.51"/>
    <n v="2.0699999999999998"/>
    <n v="123.16"/>
    <n v="311.81"/>
  </r>
  <r>
    <n v="510792"/>
    <s v="Sorriso"/>
    <s v="MT"/>
    <x v="8"/>
    <n v="51079211"/>
    <s v="Águas de Sorriso Ltda"/>
    <s v="AS"/>
    <s v="Local"/>
    <s v="Água e Esgoto"/>
    <s v="Empresa privada"/>
    <n v="1"/>
    <n v="1"/>
    <n v="68203"/>
    <n v="68203"/>
    <n v="77735"/>
    <n v="77735"/>
    <n v="1"/>
    <n v="0"/>
    <n v="0"/>
    <n v="1"/>
    <n v="1"/>
    <n v="1"/>
    <n v="3"/>
    <n v="3"/>
    <n v="1"/>
    <n v="0"/>
    <n v="0"/>
    <n v="2030"/>
    <n v="2030"/>
    <m/>
    <m/>
    <m/>
    <m/>
    <n v="77735"/>
    <n v="65895"/>
    <n v="21481"/>
    <n v="19516"/>
    <n v="25277"/>
    <n v="22729"/>
    <n v="21481"/>
    <n v="19356"/>
    <n v="381.45"/>
    <n v="336.67"/>
    <n v="6666.41"/>
    <n v="0"/>
    <n v="3649.5"/>
    <n v="3759.05"/>
    <n v="4573.3999999999996"/>
    <n v="6666.41"/>
    <m/>
    <m/>
    <n v="25277"/>
    <n v="22562"/>
    <n v="6666.41"/>
    <m/>
    <n v="0"/>
    <n v="0"/>
    <n v="0"/>
    <m/>
    <n v="22919"/>
    <n v="20507"/>
    <m/>
    <m/>
    <n v="97.52"/>
    <m/>
    <n v="68203"/>
    <n v="65895"/>
    <n v="0"/>
    <n v="3670.08"/>
    <n v="17889.96"/>
    <n v="58174.879999999997"/>
    <n v="9120.9599999999991"/>
    <n v="2211.7600000000002"/>
    <n v="37167.07"/>
    <n v="11886.84"/>
    <n v="15242.84"/>
    <n v="0"/>
    <n v="5135.74"/>
    <n v="40284.910000000003"/>
    <n v="3206.15"/>
    <n v="6130.13"/>
    <n v="11442"/>
    <m/>
    <n v="2543"/>
    <m/>
    <m/>
    <m/>
    <n v="119.98"/>
    <m/>
    <n v="424.14"/>
    <n v="424.14"/>
    <n v="537.70000000000005"/>
    <m/>
    <m/>
    <n v="2588"/>
    <m/>
    <n v="0"/>
    <n v="0"/>
    <n v="0"/>
    <n v="0"/>
    <m/>
    <n v="11442"/>
    <m/>
    <n v="174.23"/>
    <n v="14822685.73"/>
    <n v="13064529.699999999"/>
    <n v="1758156.03"/>
    <n v="420157.87"/>
    <n v="15242843.6"/>
    <n v="14305344.84"/>
    <n v="0"/>
    <n v="2784613.86"/>
    <n v="1847115.1"/>
    <n v="2899029.62"/>
    <n v="79128.89"/>
    <n v="1392926.13"/>
    <n v="457546.53"/>
    <n v="8558618.9000000004"/>
    <n v="1924647.51"/>
    <n v="11620857.35"/>
    <n v="0"/>
    <n v="1100293.8600000001"/>
    <n v="0"/>
    <n v="14041.61"/>
    <n v="37035.96"/>
    <n v="5321735.5999999996"/>
    <n v="8815318.8000000007"/>
    <n v="2122255.16"/>
    <n v="43"/>
    <n v="33"/>
    <n v="3715946.12"/>
    <n v="261.12"/>
    <m/>
    <m/>
    <m/>
    <n v="16259309.560000001"/>
    <n v="0"/>
    <n v="1924647.51"/>
    <n v="0"/>
    <n v="1924647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m/>
    <n v="2.27"/>
    <n v="2.9"/>
    <n v="2.86"/>
    <n v="3.27"/>
    <n v="28.88"/>
    <n v="76290.25"/>
    <n v="99.61"/>
    <n v="55.56"/>
    <n v="100"/>
    <n v="127.55"/>
    <n v="30.38"/>
    <n v="12.71"/>
    <n v="11.28"/>
    <n v="100"/>
    <n v="15.88"/>
    <n v="44"/>
    <m/>
    <n v="16.54"/>
    <n v="46.36"/>
    <n v="143.41"/>
    <n v="100"/>
    <n v="16.78"/>
    <n v="23.14"/>
    <n v="1.67"/>
    <m/>
    <n v="69.62"/>
    <n v="6.15"/>
    <n v="57.74"/>
    <n v="19.559999999999999"/>
    <n v="22.64"/>
    <n v="12.98"/>
    <n v="25.07"/>
    <n v="33.869999999999997"/>
    <n v="39.22"/>
    <n v="16.28"/>
    <n v="0.92"/>
    <n v="43.42"/>
    <n v="85.71"/>
    <n v="11.53"/>
    <n v="2.76"/>
    <m/>
    <n v="97.09"/>
    <n v="1.85"/>
    <n v="11.28"/>
    <n v="16.78"/>
    <n v="1.65"/>
    <n v="42.77"/>
    <n v="21.44"/>
    <n v="375.55"/>
    <n v="57.23"/>
    <n v="13.05"/>
    <n v="65.77"/>
    <n v="100"/>
    <n v="14.72"/>
    <n v="0"/>
    <n v="0.55000000000000004"/>
    <n v="0.41"/>
    <n v="0.36"/>
    <n v="0.48"/>
    <n v="1.26"/>
    <n v="0.8"/>
    <n v="33.69"/>
    <n v="14.51"/>
    <n v="22.86"/>
    <n v="80.3"/>
    <n v="40.22"/>
    <n v="21.03"/>
    <n v="135.97999999999999"/>
    <n v="523.70000000000005"/>
  </r>
  <r>
    <n v="510795"/>
    <s v="Tangará da Serra"/>
    <s v="MT"/>
    <x v="0"/>
    <n v="51079511"/>
    <s v="Serviço Autônomo Municipal de Água e Esgoto"/>
    <s v="SAMAE"/>
    <s v="Local"/>
    <s v="Água e Esgoto"/>
    <s v="Autarquia"/>
    <n v="1"/>
    <n v="1"/>
    <m/>
    <m/>
    <n v="106434"/>
    <n v="106434"/>
    <m/>
    <m/>
    <m/>
    <n v="1"/>
    <n v="1"/>
    <n v="1"/>
    <n v="5"/>
    <n v="0"/>
    <m/>
    <m/>
    <m/>
    <m/>
    <m/>
    <m/>
    <m/>
    <m/>
    <m/>
    <n v="91712"/>
    <n v="105700"/>
    <n v="35941"/>
    <n v="34660"/>
    <n v="38988"/>
    <n v="34660"/>
    <n v="35938"/>
    <n v="34660"/>
    <n v="380"/>
    <n v="376"/>
    <n v="9229.3700000000008"/>
    <n v="9077.4599999999991"/>
    <n v="5183"/>
    <n v="5200"/>
    <n v="6325"/>
    <n v="9077.4599999999991"/>
    <n v="35941"/>
    <n v="34660"/>
    <n v="38988"/>
    <n v="34660"/>
    <n v="151.91"/>
    <m/>
    <n v="0"/>
    <n v="0"/>
    <n v="0"/>
    <n v="4900"/>
    <n v="37505"/>
    <n v="36780"/>
    <n v="35941"/>
    <n v="34660"/>
    <m/>
    <m/>
    <m/>
    <n v="97943"/>
    <n v="0"/>
    <m/>
    <m/>
    <m/>
    <m/>
    <m/>
    <m/>
    <m/>
    <m/>
    <m/>
    <m/>
    <m/>
    <m/>
    <m/>
    <n v="25472"/>
    <n v="25465"/>
    <n v="7683"/>
    <n v="7570"/>
    <n v="10023"/>
    <n v="9748"/>
    <n v="187"/>
    <n v="187"/>
    <n v="1576.8"/>
    <n v="1576.8"/>
    <n v="1576.8"/>
    <n v="8657"/>
    <n v="8588"/>
    <n v="8657"/>
    <n v="8655"/>
    <n v="0"/>
    <n v="0"/>
    <n v="0"/>
    <n v="0"/>
    <m/>
    <m/>
    <n v="25465"/>
    <m/>
    <n v="20064665.030000001"/>
    <n v="16615846.42"/>
    <n v="3448818.61"/>
    <n v="1226675.75"/>
    <n v="21291340.780000001"/>
    <n v="29411301.07"/>
    <n v="0"/>
    <n v="2088470.73"/>
    <n v="2088470.73"/>
    <n v="7945158.8200000003"/>
    <n v="302869.7"/>
    <n v="4102508.21"/>
    <n v="673861.89"/>
    <n v="17663622.620000001"/>
    <n v="158237.54999999999"/>
    <n v="22820125.43"/>
    <n v="0"/>
    <n v="4998265.26"/>
    <n v="0"/>
    <n v="277035.18"/>
    <n v="0"/>
    <n v="0"/>
    <n v="0"/>
    <n v="0"/>
    <n v="116"/>
    <n v="101"/>
    <n v="4362188.82"/>
    <n v="0"/>
    <n v="0"/>
    <n v="0"/>
    <n v="0"/>
    <n v="0"/>
    <n v="779352"/>
    <n v="158237.54999999999"/>
    <n v="0"/>
    <n v="937589.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4"/>
    <n v="430.5"/>
    <n v="2.89"/>
    <n v="2.54"/>
    <n v="2.63"/>
    <n v="2.19"/>
    <n v="37.770000000000003"/>
    <n v="73227.27"/>
    <n v="100"/>
    <n v="56.16"/>
    <n v="98.35"/>
    <n v="87.93"/>
    <n v="31.47"/>
    <n v="11.73"/>
    <n v="30.32"/>
    <n v="100"/>
    <n v="14.31"/>
    <n v="117.7"/>
    <n v="396.84"/>
    <n v="10.18"/>
    <n v="21.6"/>
    <n v="144.33000000000001"/>
    <m/>
    <m/>
    <n v="20.89"/>
    <n v="2.2400000000000002"/>
    <n v="378.16"/>
    <n v="68.53"/>
    <n v="-38.14"/>
    <n v="88.03"/>
    <n v="39.6"/>
    <n v="42.96"/>
    <n v="4.67"/>
    <n v="21.74"/>
    <n v="44.98"/>
    <n v="48.8"/>
    <n v="23.23"/>
    <n v="1.71"/>
    <n v="24.7"/>
    <n v="78.040000000000006"/>
    <n v="16.2"/>
    <n v="5.76"/>
    <n v="95.86"/>
    <n v="99.67"/>
    <n v="3.07"/>
    <n v="30.32"/>
    <m/>
    <n v="2.5299999999999998"/>
    <n v="43.66"/>
    <n v="29.2"/>
    <n v="312.73"/>
    <n v="56.34"/>
    <n v="11.77"/>
    <n v="35.31"/>
    <n v="86.17"/>
    <n v="23.93"/>
    <n v="0"/>
    <m/>
    <m/>
    <m/>
    <m/>
    <m/>
    <m/>
    <m/>
    <m/>
    <m/>
    <m/>
    <m/>
    <m/>
    <n v="158.11000000000001"/>
    <n v="364.71"/>
  </r>
  <r>
    <n v="510795"/>
    <s v="Tangará da Serra"/>
    <s v="MT"/>
    <x v="1"/>
    <n v="51079511"/>
    <s v="Serviço Autônomo Municipal de Água e Esgoto"/>
    <s v="SAMAE"/>
    <s v="Local"/>
    <s v="Água e Esgoto"/>
    <s v="Autarquia"/>
    <n v="1"/>
    <n v="1"/>
    <n v="97943"/>
    <n v="97943"/>
    <n v="107631"/>
    <n v="107631"/>
    <m/>
    <m/>
    <m/>
    <n v="1"/>
    <n v="1"/>
    <n v="1"/>
    <n v="5"/>
    <n v="0"/>
    <m/>
    <m/>
    <m/>
    <m/>
    <m/>
    <m/>
    <m/>
    <m/>
    <m/>
    <n v="105700"/>
    <n v="105700"/>
    <n v="34660"/>
    <n v="34201"/>
    <n v="34660"/>
    <n v="34201"/>
    <n v="34660"/>
    <n v="34201"/>
    <n v="376"/>
    <n v="365"/>
    <n v="30000"/>
    <n v="28512"/>
    <n v="4696"/>
    <n v="4696"/>
    <n v="5965"/>
    <n v="0"/>
    <n v="34660"/>
    <n v="34201"/>
    <n v="34660"/>
    <n v="34201"/>
    <n v="1488"/>
    <m/>
    <n v="0"/>
    <n v="0"/>
    <n v="0"/>
    <m/>
    <n v="36780"/>
    <n v="36147"/>
    <n v="34660"/>
    <n v="34201"/>
    <n v="300"/>
    <m/>
    <n v="97943"/>
    <n v="94411"/>
    <n v="0"/>
    <m/>
    <m/>
    <m/>
    <m/>
    <m/>
    <m/>
    <m/>
    <m/>
    <m/>
    <m/>
    <m/>
    <m/>
    <m/>
    <n v="25465"/>
    <n v="29526"/>
    <n v="7570"/>
    <n v="7248"/>
    <n v="9748"/>
    <n v="9442"/>
    <n v="187"/>
    <n v="138.34"/>
    <n v="3974"/>
    <n v="3974"/>
    <n v="3974"/>
    <n v="8588"/>
    <n v="7514"/>
    <n v="8655"/>
    <n v="7792"/>
    <n v="0"/>
    <n v="0"/>
    <n v="0"/>
    <n v="0"/>
    <m/>
    <n v="25465"/>
    <n v="29526"/>
    <m/>
    <n v="19946384.329999998"/>
    <n v="16878449.260000002"/>
    <n v="3067935.07"/>
    <n v="1169128.73"/>
    <n v="21115513.059999999"/>
    <n v="28455485.370000001"/>
    <n v="0"/>
    <n v="2088470.73"/>
    <n v="3026624.11"/>
    <n v="6297668.7699999996"/>
    <n v="266755.17"/>
    <n v="3783734.05"/>
    <n v="458356.1"/>
    <n v="13074796.4"/>
    <n v="192224.78"/>
    <n v="19370162.379999999"/>
    <n v="0"/>
    <n v="4880403.49"/>
    <n v="0"/>
    <n v="298352.27"/>
    <n v="0"/>
    <n v="20227497.350000001"/>
    <n v="0"/>
    <n v="0"/>
    <n v="101"/>
    <n v="109"/>
    <n v="1969930.04"/>
    <n v="1222737.71"/>
    <n v="20227497.350000001"/>
    <n v="0"/>
    <n v="0"/>
    <n v="20227497.350000001"/>
    <n v="776264.24"/>
    <n v="192224.78"/>
    <n v="0"/>
    <n v="968489.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19.29"/>
    <n v="1.95"/>
    <n v="2.0099999999999998"/>
    <n v="2.83"/>
    <n v="0.77"/>
    <n v="34.880000000000003"/>
    <n v="59977.8"/>
    <n v="100"/>
    <n v="15.81"/>
    <n v="0"/>
    <n v="102.97"/>
    <n v="79.92"/>
    <n v="11.37"/>
    <n v="84.63"/>
    <n v="100"/>
    <n v="14.44"/>
    <n v="112.64"/>
    <n v="390.84"/>
    <n v="10.16"/>
    <n v="19.78"/>
    <n v="121.72"/>
    <n v="100"/>
    <n v="26"/>
    <n v="72.61"/>
    <n v="1.32"/>
    <n v="296.98"/>
    <n v="20.079999999999998"/>
    <n v="-34.76"/>
    <n v="65.55"/>
    <n v="31.57"/>
    <n v="33.869999999999997"/>
    <n v="4.8600000000000003"/>
    <n v="9.8800000000000008"/>
    <n v="48.17"/>
    <n v="51.67"/>
    <n v="28.94"/>
    <n v="2.04"/>
    <n v="15.07"/>
    <n v="79.930000000000007"/>
    <n v="14.53"/>
    <n v="5.54"/>
    <n v="100"/>
    <n v="100"/>
    <n v="3.05"/>
    <n v="84.63"/>
    <n v="26"/>
    <n v="2.5099999999999998"/>
    <n v="84.19"/>
    <n v="184.9"/>
    <n v="1989.63"/>
    <n v="15.81"/>
    <n v="11.37"/>
    <n v="35.61"/>
    <n v="98.21"/>
    <n v="23.66"/>
    <n v="0"/>
    <m/>
    <m/>
    <m/>
    <m/>
    <m/>
    <m/>
    <m/>
    <m/>
    <m/>
    <m/>
    <m/>
    <m/>
    <n v="202.63"/>
    <n v="371.44"/>
  </r>
  <r>
    <n v="510795"/>
    <s v="Tangará da Serra"/>
    <s v="MT"/>
    <x v="2"/>
    <n v="51079511"/>
    <s v="Serviço Autônomo Municipal de Água e Esgoto"/>
    <s v="SAMAE"/>
    <s v="Local"/>
    <s v="Água e Esgoto"/>
    <s v="Autarquia"/>
    <n v="1"/>
    <n v="1"/>
    <n v="96195"/>
    <n v="96195"/>
    <n v="105711"/>
    <n v="105711"/>
    <m/>
    <m/>
    <m/>
    <n v="1"/>
    <n v="1"/>
    <n v="1"/>
    <n v="5"/>
    <n v="0"/>
    <m/>
    <m/>
    <m/>
    <m/>
    <m/>
    <m/>
    <m/>
    <m/>
    <m/>
    <n v="105700"/>
    <n v="103750"/>
    <n v="34201"/>
    <n v="30953"/>
    <n v="34201"/>
    <n v="35433"/>
    <n v="34201"/>
    <n v="30949"/>
    <n v="365"/>
    <n v="355.15"/>
    <n v="12600"/>
    <n v="9500"/>
    <n v="4696"/>
    <n v="4696"/>
    <n v="5965"/>
    <n v="0"/>
    <n v="34201"/>
    <n v="29980"/>
    <n v="34201"/>
    <n v="35429"/>
    <n v="1000"/>
    <m/>
    <n v="0"/>
    <n v="0"/>
    <n v="0"/>
    <n v="4359"/>
    <n v="36147"/>
    <n v="32552"/>
    <n v="34201"/>
    <n v="29977"/>
    <n v="360"/>
    <m/>
    <n v="94411"/>
    <n v="94411"/>
    <n v="9500"/>
    <m/>
    <m/>
    <m/>
    <m/>
    <m/>
    <m/>
    <m/>
    <m/>
    <m/>
    <m/>
    <m/>
    <m/>
    <m/>
    <n v="29526"/>
    <n v="29526"/>
    <n v="7248"/>
    <n v="7248"/>
    <n v="9442"/>
    <n v="9442"/>
    <n v="138.34"/>
    <n v="138.34"/>
    <n v="3974"/>
    <n v="3974"/>
    <n v="3974"/>
    <n v="7514"/>
    <n v="7514"/>
    <n v="7792"/>
    <n v="7792"/>
    <n v="0"/>
    <n v="0"/>
    <n v="0"/>
    <n v="0"/>
    <m/>
    <n v="29526"/>
    <n v="29526"/>
    <m/>
    <n v="22321440.129999999"/>
    <n v="19228272.920000002"/>
    <n v="3093167.21"/>
    <n v="4709303.07"/>
    <n v="27030743.199999999"/>
    <n v="27030743.199999999"/>
    <n v="0"/>
    <n v="3026624.11"/>
    <n v="2938470.73"/>
    <n v="5502556.04"/>
    <n v="428692.22"/>
    <n v="3370485.19"/>
    <n v="370492.54"/>
    <n v="11398063.050000001"/>
    <n v="213283.3"/>
    <n v="11843572.9"/>
    <n v="0"/>
    <n v="0"/>
    <n v="0"/>
    <n v="303865.15000000002"/>
    <n v="0"/>
    <n v="289000"/>
    <n v="0"/>
    <n v="0"/>
    <n v="109"/>
    <n v="109"/>
    <n v="1421971.91"/>
    <n v="232226.55"/>
    <n v="0"/>
    <n v="0"/>
    <m/>
    <n v="289000"/>
    <n v="819391.88"/>
    <n v="213283.3"/>
    <n v="0"/>
    <n v="1032675.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406.05"/>
    <n v="1.19"/>
    <n v="2.25"/>
    <n v="3.22"/>
    <n v="0.78"/>
    <n v="49.59"/>
    <n v="50482.17"/>
    <n v="99.99"/>
    <n v="38.369999999999997"/>
    <n v="0"/>
    <n v="188.47"/>
    <n v="51.27"/>
    <n v="11.24"/>
    <n v="84.63"/>
    <n v="100"/>
    <n v="14.28"/>
    <n v="116.34"/>
    <n v="380.43"/>
    <n v="10.48"/>
    <n v="17.75"/>
    <n v="122.85"/>
    <n v="98.15"/>
    <n v="30.69"/>
    <n v="30.16"/>
    <n v="1.1499999999999999"/>
    <n v="257.52999999999997"/>
    <n v="48.73"/>
    <n v="0"/>
    <n v="51.06"/>
    <n v="24.65"/>
    <n v="26.31"/>
    <n v="4.63"/>
    <n v="6.37"/>
    <n v="48.28"/>
    <n v="51.53"/>
    <n v="29.57"/>
    <n v="3.76"/>
    <n v="12.48"/>
    <n v="71.13"/>
    <n v="11.44"/>
    <n v="17.420000000000002"/>
    <n v="92.17"/>
    <n v="100"/>
    <n v="3.35"/>
    <n v="84.63"/>
    <n v="30.69"/>
    <n v="2.74"/>
    <n v="61.63"/>
    <n v="57.4"/>
    <n v="634.45000000000005"/>
    <n v="38.369999999999997"/>
    <n v="11.24"/>
    <n v="40.31"/>
    <n v="99.99"/>
    <n v="27.93"/>
    <n v="75.400000000000006"/>
    <m/>
    <m/>
    <m/>
    <m/>
    <m/>
    <m/>
    <m/>
    <m/>
    <m/>
    <m/>
    <m/>
    <m/>
    <n v="217.45"/>
    <n v="342.32"/>
  </r>
  <r>
    <n v="510795"/>
    <s v="Tangará da Serra"/>
    <s v="MT"/>
    <x v="3"/>
    <n v="51079511"/>
    <s v="Serviço Autônomo Municipal de Água e Esgoto"/>
    <s v="SAMAE"/>
    <s v="Local"/>
    <s v="Água e Esgoto"/>
    <s v="Autarquia"/>
    <n v="1"/>
    <n v="1"/>
    <n v="94411"/>
    <n v="94411"/>
    <n v="103750"/>
    <n v="103750"/>
    <m/>
    <m/>
    <m/>
    <n v="1"/>
    <n v="1"/>
    <n v="1"/>
    <n v="5"/>
    <n v="0"/>
    <m/>
    <m/>
    <m/>
    <m/>
    <m/>
    <m/>
    <m/>
    <m/>
    <m/>
    <n v="103750"/>
    <n v="101764"/>
    <n v="30953"/>
    <n v="30354"/>
    <n v="35433"/>
    <n v="34582"/>
    <n v="30949"/>
    <n v="30347"/>
    <n v="355.15"/>
    <n v="355.15"/>
    <n v="10500"/>
    <n v="9500"/>
    <n v="4696"/>
    <n v="4696.6000000000004"/>
    <n v="5836"/>
    <n v="0"/>
    <n v="29980"/>
    <n v="31222"/>
    <n v="35429"/>
    <n v="34575"/>
    <n v="1000"/>
    <m/>
    <n v="0"/>
    <n v="0"/>
    <n v="0"/>
    <n v="4359"/>
    <n v="32552"/>
    <n v="31829"/>
    <n v="29977"/>
    <n v="31217"/>
    <n v="350"/>
    <m/>
    <n v="94411"/>
    <n v="92604"/>
    <n v="9500"/>
    <m/>
    <m/>
    <m/>
    <m/>
    <m/>
    <m/>
    <m/>
    <m/>
    <m/>
    <m/>
    <m/>
    <m/>
    <m/>
    <n v="29526"/>
    <n v="29526"/>
    <n v="7248"/>
    <n v="6970"/>
    <n v="9442"/>
    <n v="10034"/>
    <n v="138.34"/>
    <n v="95.82"/>
    <n v="3974"/>
    <n v="3974"/>
    <n v="3974"/>
    <n v="7514"/>
    <n v="9044"/>
    <n v="7792"/>
    <n v="7792"/>
    <n v="0"/>
    <n v="0"/>
    <n v="0"/>
    <n v="0"/>
    <m/>
    <n v="29526"/>
    <n v="29526"/>
    <m/>
    <n v="19787720.829999998"/>
    <n v="16841847.300000001"/>
    <n v="2945873.53"/>
    <n v="6455719.8499999996"/>
    <n v="26243440.68"/>
    <n v="26243440.68"/>
    <n v="0"/>
    <n v="2938470.73"/>
    <n v="2938470.73"/>
    <n v="5502556.04"/>
    <n v="428692.22"/>
    <n v="3370485.19"/>
    <n v="370492.54"/>
    <n v="11398063.050000001"/>
    <n v="213283.3"/>
    <n v="11611346.35"/>
    <n v="0"/>
    <n v="0"/>
    <n v="0"/>
    <n v="303865.15000000002"/>
    <n v="0"/>
    <n v="170365.7"/>
    <n v="276711.15000000002"/>
    <n v="792424.73"/>
    <n v="109"/>
    <n v="98"/>
    <n v="1421971.91"/>
    <n v="0"/>
    <n v="170365.7"/>
    <n v="276711.15000000002"/>
    <m/>
    <n v="1239501.58"/>
    <n v="780373.22"/>
    <n v="213283.3"/>
    <n v="0"/>
    <n v="993656.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399999999999999"/>
    <n v="432.32"/>
    <n v="1.18"/>
    <n v="2.02"/>
    <n v="2.89"/>
    <n v="0.74"/>
    <n v="50.58"/>
    <n v="53164.79"/>
    <n v="99.98"/>
    <n v="46.27"/>
    <n v="0"/>
    <n v="170.42"/>
    <n v="42.5"/>
    <n v="11.18"/>
    <n v="84.61"/>
    <n v="100"/>
    <n v="13.89"/>
    <n v="110.47"/>
    <n v="405.05"/>
    <n v="11.03"/>
    <n v="15.03"/>
    <n v="125.22"/>
    <n v="100"/>
    <n v="31.27"/>
    <n v="24.99"/>
    <n v="1.1599999999999999"/>
    <n v="254.73"/>
    <n v="57.5"/>
    <n v="0"/>
    <n v="57.6"/>
    <n v="27.81"/>
    <n v="29.68"/>
    <n v="5.0199999999999996"/>
    <n v="7.19"/>
    <n v="48.28"/>
    <n v="51.53"/>
    <n v="29.57"/>
    <n v="3.76"/>
    <n v="12.48"/>
    <n v="64.180000000000007"/>
    <n v="11.23"/>
    <n v="24.6"/>
    <n v="87.41"/>
    <n v="99.99"/>
    <n v="3.38"/>
    <n v="84.61"/>
    <n v="31.27"/>
    <n v="2.74"/>
    <n v="53.73"/>
    <n v="42.07"/>
    <n v="487.41"/>
    <n v="46.27"/>
    <n v="11.18"/>
    <n v="40.31"/>
    <n v="100"/>
    <n v="28.46"/>
    <n v="90.48"/>
    <m/>
    <m/>
    <m/>
    <m/>
    <m/>
    <m/>
    <m/>
    <m/>
    <m/>
    <m/>
    <m/>
    <m/>
    <n v="211.78"/>
    <n v="341.84"/>
  </r>
  <r>
    <n v="510795"/>
    <s v="Tangará da Serra"/>
    <s v="MT"/>
    <x v="4"/>
    <n v="51079511"/>
    <s v="Serviço Autônomo Municipal de Água e Esgoto"/>
    <s v="SAMAE"/>
    <s v="Local"/>
    <s v="Água e Esgoto"/>
    <s v="Autarquia"/>
    <n v="1"/>
    <n v="1"/>
    <n v="92604"/>
    <n v="92604"/>
    <n v="101764"/>
    <n v="101764"/>
    <m/>
    <m/>
    <m/>
    <n v="1"/>
    <n v="1"/>
    <n v="1"/>
    <n v="5"/>
    <n v="0"/>
    <m/>
    <m/>
    <m/>
    <m/>
    <m/>
    <m/>
    <m/>
    <m/>
    <m/>
    <n v="101764"/>
    <n v="98828"/>
    <n v="30354"/>
    <n v="31410"/>
    <n v="34582"/>
    <n v="35488"/>
    <n v="30347"/>
    <n v="31351"/>
    <n v="355.15"/>
    <n v="355.15"/>
    <n v="10430"/>
    <n v="9430"/>
    <n v="4440"/>
    <n v="4445"/>
    <n v="5555"/>
    <n v="0"/>
    <n v="31222"/>
    <n v="32083"/>
    <n v="34575"/>
    <n v="33638"/>
    <n v="1000"/>
    <m/>
    <n v="0"/>
    <n v="0"/>
    <n v="0"/>
    <n v="4075"/>
    <n v="31829"/>
    <n v="31999"/>
    <n v="31217"/>
    <n v="30663"/>
    <n v="350"/>
    <m/>
    <n v="92604"/>
    <n v="89932"/>
    <n v="9430"/>
    <m/>
    <m/>
    <m/>
    <m/>
    <m/>
    <m/>
    <m/>
    <m/>
    <m/>
    <m/>
    <m/>
    <m/>
    <m/>
    <n v="29526"/>
    <n v="25833"/>
    <n v="6970"/>
    <n v="7368"/>
    <n v="10034"/>
    <n v="8569"/>
    <n v="95.82"/>
    <n v="95.82"/>
    <n v="1100"/>
    <n v="1100"/>
    <n v="1100"/>
    <n v="9044"/>
    <n v="6217"/>
    <n v="7792"/>
    <n v="7368"/>
    <n v="0"/>
    <n v="0"/>
    <n v="0"/>
    <n v="0"/>
    <m/>
    <n v="29526"/>
    <n v="25833"/>
    <m/>
    <n v="18043017.219999999"/>
    <n v="15381158.9"/>
    <n v="2661858.3199999998"/>
    <n v="5517488.1100000003"/>
    <n v="23560505.329999998"/>
    <n v="23560505.329999998"/>
    <n v="0"/>
    <n v="2938470.73"/>
    <n v="3223313.31"/>
    <n v="4657446.33"/>
    <n v="130062.25"/>
    <n v="2834925.32"/>
    <n v="448407.68"/>
    <n v="9912457.8200000003"/>
    <n v="229854.44"/>
    <n v="10269873.34"/>
    <n v="0"/>
    <n v="0"/>
    <n v="0"/>
    <n v="282509.89"/>
    <n v="127561.08"/>
    <n v="1572124.16"/>
    <n v="1134167.6499999999"/>
    <n v="0"/>
    <n v="98"/>
    <n v="95"/>
    <n v="1559106.35"/>
    <n v="0"/>
    <n v="1572124.16"/>
    <n v="1134167.6499999999"/>
    <m/>
    <n v="2706291.81"/>
    <n v="506264.19"/>
    <n v="229854.44"/>
    <n v="0"/>
    <n v="736118.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459.45"/>
    <n v="1.54"/>
    <n v="2.71"/>
    <n v="2.77"/>
    <n v="2.42"/>
    <n v="49.72"/>
    <n v="48263.69"/>
    <n v="99.89"/>
    <n v="44.05"/>
    <n v="0"/>
    <n v="175.69"/>
    <n v="44.89"/>
    <n v="10.85"/>
    <n v="24.75"/>
    <n v="100"/>
    <n v="13.21"/>
    <n v="105.79"/>
    <n v="419.1"/>
    <n v="11.13"/>
    <n v="12.64"/>
    <n v="121.42"/>
    <n v="100"/>
    <n v="31.88"/>
    <n v="24.81"/>
    <n v="1.49"/>
    <n v="223.57"/>
    <n v="55.11"/>
    <n v="0"/>
    <n v="54.94"/>
    <n v="25.81"/>
    <n v="28.3"/>
    <n v="4.08"/>
    <n v="8.64"/>
    <n v="46.99"/>
    <n v="51.51"/>
    <n v="28.6"/>
    <n v="1.31"/>
    <n v="15.73"/>
    <n v="65.28"/>
    <n v="11.3"/>
    <n v="23.42"/>
    <n v="90.35"/>
    <n v="99.89"/>
    <n v="3.12"/>
    <n v="24.75"/>
    <n v="31.88"/>
    <n v="2.54"/>
    <n v="55.9"/>
    <n v="43.47"/>
    <n v="499.91"/>
    <n v="44.1"/>
    <n v="10.57"/>
    <n v="44.9"/>
    <n v="100"/>
    <n v="29.01"/>
    <n v="90.41"/>
    <m/>
    <m/>
    <m/>
    <m/>
    <m/>
    <m/>
    <m/>
    <m/>
    <m/>
    <m/>
    <m/>
    <m/>
    <n v="218.64"/>
    <n v="359.68"/>
  </r>
  <r>
    <n v="510795"/>
    <s v="Tangará da Serra"/>
    <s v="MT"/>
    <x v="5"/>
    <n v="51079511"/>
    <s v="Serviço Autônomo Municipal de Água e Esgoto"/>
    <s v="SAMAE"/>
    <s v="Local"/>
    <s v="Água e Esgoto"/>
    <s v="Autarquia"/>
    <n v="1"/>
    <n v="1"/>
    <n v="89932"/>
    <n v="89932"/>
    <n v="98828"/>
    <n v="98828"/>
    <m/>
    <m/>
    <m/>
    <n v="1"/>
    <n v="1"/>
    <n v="1"/>
    <n v="5"/>
    <n v="0"/>
    <m/>
    <m/>
    <m/>
    <m/>
    <m/>
    <m/>
    <m/>
    <m/>
    <m/>
    <n v="98828"/>
    <n v="96460"/>
    <n v="31410"/>
    <n v="30877"/>
    <n v="35488"/>
    <n v="30877"/>
    <n v="31351"/>
    <n v="30877"/>
    <n v="355.15"/>
    <n v="355.15"/>
    <n v="9040"/>
    <n v="8040"/>
    <n v="4323"/>
    <n v="4323"/>
    <n v="5416"/>
    <n v="0"/>
    <n v="32083"/>
    <n v="28550"/>
    <n v="33638"/>
    <n v="30877"/>
    <n v="1000"/>
    <m/>
    <n v="0"/>
    <n v="0"/>
    <n v="0"/>
    <n v="3983"/>
    <n v="31999"/>
    <n v="31116"/>
    <n v="30663"/>
    <n v="28550"/>
    <n v="350"/>
    <m/>
    <n v="89932"/>
    <n v="88207"/>
    <n v="8000"/>
    <m/>
    <m/>
    <m/>
    <m/>
    <m/>
    <m/>
    <m/>
    <m/>
    <m/>
    <m/>
    <m/>
    <m/>
    <m/>
    <n v="25833"/>
    <n v="25269"/>
    <n v="7368"/>
    <n v="7383"/>
    <n v="8569"/>
    <n v="7383"/>
    <n v="95.82"/>
    <n v="95.82"/>
    <n v="829"/>
    <n v="829"/>
    <n v="829"/>
    <n v="6217"/>
    <n v="7019"/>
    <n v="7368"/>
    <n v="9064"/>
    <n v="0"/>
    <n v="0"/>
    <n v="0"/>
    <n v="0"/>
    <m/>
    <n v="25833"/>
    <n v="25269"/>
    <n v="0"/>
    <n v="16610210.58"/>
    <n v="14238880.43"/>
    <n v="2371330.15"/>
    <n v="5282256.6500000004"/>
    <n v="21892467.23"/>
    <n v="21892467.23"/>
    <n v="0"/>
    <n v="3223313.31"/>
    <n v="1398490.56"/>
    <n v="4463133.3899999997"/>
    <n v="37927.51"/>
    <n v="2525722.5"/>
    <n v="245189.01"/>
    <n v="8828621.7300000004"/>
    <n v="245064.9"/>
    <n v="9300150.4900000002"/>
    <n v="0"/>
    <n v="0"/>
    <n v="0"/>
    <n v="239007.8"/>
    <n v="226463.86"/>
    <n v="185266.2"/>
    <n v="1761698.59"/>
    <n v="52610.86"/>
    <n v="95"/>
    <n v="91"/>
    <n v="1317641.52"/>
    <n v="0"/>
    <n v="1999575.65"/>
    <n v="0"/>
    <n v="0"/>
    <n v="1999575.65"/>
    <n v="812189.61"/>
    <n v="245064.9"/>
    <n v="0"/>
    <n v="1057254.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7"/>
    <n v="442.56"/>
    <n v="1.49"/>
    <n v="2.66"/>
    <n v="2.63"/>
    <n v="2.86"/>
    <n v="50.63"/>
    <n v="47990.68"/>
    <n v="99.91"/>
    <n v="49.75"/>
    <n v="0"/>
    <n v="178.6"/>
    <n v="37.68"/>
    <n v="11.17"/>
    <n v="19.18"/>
    <n v="100"/>
    <n v="13.6"/>
    <n v="98.11"/>
    <n v="419.52"/>
    <n v="11.25"/>
    <n v="11.66"/>
    <n v="121.3"/>
    <n v="100"/>
    <n v="28.73"/>
    <n v="22.7"/>
    <n v="1.41"/>
    <n v="214.5"/>
    <n v="62.32"/>
    <n v="0"/>
    <n v="53.15"/>
    <n v="26.87"/>
    <n v="28.35"/>
    <n v="6.37"/>
    <n v="7.93"/>
    <n v="50.55"/>
    <n v="53.33"/>
    <n v="28.61"/>
    <n v="0.43"/>
    <n v="14.92"/>
    <n v="65.040000000000006"/>
    <n v="10.83"/>
    <n v="24.13"/>
    <n v="91.36"/>
    <n v="100"/>
    <n v="2.99"/>
    <n v="19.18"/>
    <n v="28.73"/>
    <n v="2.41"/>
    <n v="50.25"/>
    <n v="33.69"/>
    <n v="384.17"/>
    <n v="49.75"/>
    <n v="10.86"/>
    <n v="53"/>
    <n v="100"/>
    <n v="26.14"/>
    <n v="88.5"/>
    <m/>
    <n v="0"/>
    <m/>
    <m/>
    <m/>
    <m/>
    <m/>
    <m/>
    <m/>
    <m/>
    <m/>
    <m/>
    <n v="216.49"/>
    <n v="392.61"/>
  </r>
  <r>
    <n v="510795"/>
    <s v="Tangará da Serra"/>
    <s v="MT"/>
    <x v="6"/>
    <n v="51079511"/>
    <s v="Serviço Autônomo Municipal de Água e Esgoto"/>
    <s v="SAMAE"/>
    <s v="Local"/>
    <s v="Água e Esgoto"/>
    <s v="Autarquia"/>
    <n v="1"/>
    <n v="1"/>
    <n v="88207"/>
    <n v="88207"/>
    <n v="96932"/>
    <n v="96932"/>
    <m/>
    <m/>
    <m/>
    <n v="1"/>
    <n v="1"/>
    <n v="1"/>
    <n v="5"/>
    <n v="0"/>
    <m/>
    <m/>
    <m/>
    <m/>
    <m/>
    <m/>
    <m/>
    <m/>
    <m/>
    <n v="96460"/>
    <n v="93400"/>
    <n v="30877"/>
    <n v="28962"/>
    <n v="30877"/>
    <n v="36112"/>
    <n v="30877"/>
    <n v="28962"/>
    <n v="355.15"/>
    <n v="422.5"/>
    <n v="14432"/>
    <n v="13328"/>
    <n v="5287"/>
    <n v="10548"/>
    <n v="14161"/>
    <n v="13328"/>
    <n v="28550"/>
    <n v="29587"/>
    <n v="30877"/>
    <n v="36112"/>
    <n v="1104"/>
    <m/>
    <n v="0"/>
    <n v="0"/>
    <n v="0"/>
    <n v="5287"/>
    <n v="31116"/>
    <n v="32698"/>
    <n v="28550"/>
    <n v="29587"/>
    <n v="350"/>
    <m/>
    <n v="88207"/>
    <n v="85802"/>
    <n v="13328"/>
    <n v="4419.6000000000004"/>
    <m/>
    <m/>
    <m/>
    <m/>
    <m/>
    <m/>
    <m/>
    <m/>
    <m/>
    <m/>
    <m/>
    <m/>
    <n v="25269"/>
    <n v="23680"/>
    <n v="7383"/>
    <n v="5900"/>
    <n v="7383"/>
    <n v="7574"/>
    <n v="95.82"/>
    <n v="90.9"/>
    <n v="968"/>
    <n v="968"/>
    <n v="968"/>
    <n v="7019"/>
    <n v="6603"/>
    <n v="9064"/>
    <n v="6258"/>
    <n v="0"/>
    <n v="0"/>
    <n v="0"/>
    <n v="0"/>
    <m/>
    <n v="25269"/>
    <n v="23680"/>
    <n v="11.27"/>
    <n v="14816401.1"/>
    <n v="12758795.390000001"/>
    <n v="2057605.71"/>
    <n v="4593490.4800000004"/>
    <n v="19409891.579999998"/>
    <n v="19409891.579999998"/>
    <n v="0"/>
    <n v="1398490.56"/>
    <n v="2700675.9"/>
    <n v="3846371.23"/>
    <n v="66540"/>
    <n v="2188000.29"/>
    <n v="94509.8"/>
    <n v="7335398.2300000004"/>
    <n v="255548.84"/>
    <n v="7590947.0700000003"/>
    <n v="0"/>
    <n v="0"/>
    <n v="0"/>
    <n v="214637.83"/>
    <n v="0"/>
    <n v="863802.59"/>
    <n v="0"/>
    <n v="0"/>
    <n v="91"/>
    <n v="65"/>
    <n v="925339.08"/>
    <n v="0"/>
    <n v="863802.59"/>
    <n v="0"/>
    <n v="0"/>
    <n v="863802.59"/>
    <n v="763069.31"/>
    <n v="255548.84"/>
    <n v="0"/>
    <n v="1018618.15"/>
    <n v="0"/>
    <n v="0"/>
    <n v="0"/>
    <n v="2420868.94"/>
    <n v="0"/>
    <n v="0"/>
    <n v="2420868.94"/>
    <n v="0"/>
    <n v="0"/>
    <n v="2420868.94"/>
    <n v="0"/>
    <n v="0"/>
    <n v="0"/>
    <n v="0"/>
    <n v="0"/>
    <n v="0"/>
    <n v="0"/>
    <n v="0"/>
    <n v="1.1200000000000001"/>
    <n v="525.29"/>
    <n v="0.5"/>
    <n v="0.98"/>
    <n v="0.9"/>
    <n v="2.13"/>
    <n v="51.92"/>
    <n v="49312.45"/>
    <n v="100"/>
    <n v="37.54"/>
    <n v="92.35"/>
    <n v="195.19"/>
    <n v="-0.56000000000000005"/>
    <n v="13.15"/>
    <n v="9.18"/>
    <n v="100"/>
    <n v="35.229999999999997"/>
    <n v="79.92"/>
    <n v="512.70000000000005"/>
    <n v="12.19"/>
    <n v="12.19"/>
    <n v="304.42"/>
    <n v="100"/>
    <n v="28.65"/>
    <n v="35.909999999999997"/>
    <n v="0.48"/>
    <n v="179.03"/>
    <n v="100.56"/>
    <n v="0"/>
    <n v="49.51"/>
    <n v="25.96"/>
    <n v="26.6"/>
    <n v="6.87"/>
    <n v="6.25"/>
    <n v="52.44"/>
    <n v="53.72"/>
    <n v="29.83"/>
    <n v="0.91"/>
    <n v="12.61"/>
    <n v="65.73"/>
    <n v="10.6"/>
    <n v="23.67"/>
    <n v="86.79"/>
    <n v="50.12"/>
    <n v="2.61"/>
    <n v="9.18"/>
    <n v="28.65"/>
    <n v="2.13"/>
    <n v="25.1"/>
    <n v="24.9"/>
    <n v="323.61"/>
    <n v="74.900000000000006"/>
    <n v="26.24"/>
    <n v="25.94"/>
    <n v="99.51"/>
    <n v="26.07"/>
    <n v="92.35"/>
    <n v="0.31"/>
    <n v="0.01"/>
    <n v="0.49"/>
    <m/>
    <m/>
    <m/>
    <m/>
    <m/>
    <m/>
    <m/>
    <m/>
    <m/>
    <n v="232.34"/>
    <n v="457.49"/>
  </r>
  <r>
    <n v="510795"/>
    <s v="Tangará da Serra"/>
    <s v="MT"/>
    <x v="7"/>
    <n v="51079511"/>
    <s v="Serviço Autônomo Municipal de Água e Esgoto"/>
    <s v="SAMAE"/>
    <s v="Local"/>
    <s v="Água e Esgoto"/>
    <s v="Autarquia"/>
    <n v="1"/>
    <n v="1"/>
    <n v="85802"/>
    <n v="85802"/>
    <n v="94289"/>
    <n v="94289"/>
    <m/>
    <m/>
    <m/>
    <n v="1"/>
    <n v="1"/>
    <n v="1"/>
    <n v="5"/>
    <n v="0"/>
    <m/>
    <m/>
    <m/>
    <m/>
    <m/>
    <m/>
    <m/>
    <m/>
    <m/>
    <n v="93400"/>
    <n v="89221"/>
    <n v="28962"/>
    <n v="27899"/>
    <n v="36112"/>
    <n v="30976"/>
    <n v="28962"/>
    <n v="27818"/>
    <n v="422.5"/>
    <n v="420"/>
    <n v="10642"/>
    <n v="9538"/>
    <n v="8087"/>
    <n v="9978"/>
    <n v="10388"/>
    <n v="9538"/>
    <n v="29587"/>
    <n v="27889"/>
    <n v="36112"/>
    <n v="30886"/>
    <n v="1104"/>
    <m/>
    <n v="0"/>
    <n v="0"/>
    <n v="0"/>
    <n v="8087"/>
    <n v="32698"/>
    <n v="29671"/>
    <n v="29587"/>
    <n v="27820"/>
    <n v="476"/>
    <m/>
    <n v="85802"/>
    <n v="83450"/>
    <n v="9538"/>
    <n v="4299"/>
    <m/>
    <m/>
    <m/>
    <m/>
    <m/>
    <m/>
    <m/>
    <m/>
    <m/>
    <m/>
    <m/>
    <m/>
    <n v="23680"/>
    <n v="22165"/>
    <n v="5900"/>
    <n v="5870"/>
    <n v="7574"/>
    <n v="7544"/>
    <n v="90.9"/>
    <n v="90.9"/>
    <n v="857"/>
    <n v="857"/>
    <n v="857"/>
    <n v="6603"/>
    <n v="6573"/>
    <n v="6258"/>
    <n v="6228"/>
    <n v="0"/>
    <n v="0"/>
    <n v="0"/>
    <n v="0"/>
    <m/>
    <n v="23680"/>
    <n v="22165"/>
    <n v="12.5"/>
    <n v="11782312.789999999"/>
    <n v="10168977.529999999"/>
    <n v="1613335.26"/>
    <n v="3951836.59"/>
    <n v="15734149.380000001"/>
    <n v="15734149.380000001"/>
    <n v="0"/>
    <n v="2700675.9"/>
    <n v="2455606.39"/>
    <n v="2778668.33"/>
    <n v="195074"/>
    <n v="2254712.9700000002"/>
    <n v="206533.05"/>
    <n v="5600281.2999999998"/>
    <n v="220321.18"/>
    <n v="5820602.4800000004"/>
    <n v="0"/>
    <n v="0"/>
    <n v="0"/>
    <n v="165292.95000000001"/>
    <n v="0"/>
    <n v="0"/>
    <n v="0"/>
    <n v="0"/>
    <n v="65"/>
    <n v="65"/>
    <n v="0"/>
    <n v="0"/>
    <n v="0"/>
    <n v="0"/>
    <n v="0"/>
    <n v="0"/>
    <n v="748296.12"/>
    <n v="220321.18"/>
    <n v="0"/>
    <n v="968617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8"/>
    <n v="632.35"/>
    <n v="0.52"/>
    <n v="1.05"/>
    <n v="0.98"/>
    <n v="1.88"/>
    <n v="51.29"/>
    <n v="42748.74"/>
    <n v="99.86"/>
    <n v="79.55"/>
    <n v="89.63"/>
    <n v="202.42"/>
    <n v="-2.1800000000000002"/>
    <n v="20.12"/>
    <n v="8.59"/>
    <n v="100"/>
    <n v="25.81"/>
    <n v="69.83"/>
    <n v="588.6"/>
    <n v="13.51"/>
    <n v="14.56"/>
    <n v="299.38"/>
    <n v="100"/>
    <n v="27.6"/>
    <n v="26.44"/>
    <n v="0.5"/>
    <n v="136.25"/>
    <n v="102.18"/>
    <n v="0"/>
    <n v="47.53"/>
    <n v="23.58"/>
    <n v="25.34"/>
    <n v="8.2200000000000006"/>
    <n v="0"/>
    <n v="49.62"/>
    <n v="53.3"/>
    <n v="40.26"/>
    <n v="3.48"/>
    <n v="0"/>
    <n v="64.63"/>
    <n v="10.25"/>
    <n v="25.12"/>
    <n v="85.67"/>
    <n v="81.05"/>
    <n v="2.29"/>
    <n v="8.59"/>
    <n v="27.6"/>
    <n v="1.89"/>
    <n v="1.85"/>
    <n v="1.22"/>
    <n v="18.12"/>
    <n v="98.15"/>
    <n v="24.79"/>
    <n v="61.79"/>
    <n v="99.06"/>
    <n v="25.11"/>
    <n v="89.63"/>
    <n v="0.4"/>
    <n v="0.01"/>
    <n v="0.52"/>
    <m/>
    <m/>
    <m/>
    <m/>
    <m/>
    <m/>
    <m/>
    <m/>
    <m/>
    <n v="239.52"/>
    <n v="491.41"/>
  </r>
  <r>
    <n v="510795"/>
    <s v="Tangará da Serra"/>
    <s v="MT"/>
    <x v="8"/>
    <n v="51079511"/>
    <s v="Serviço Autônomo Municipal de Água e Esgoto"/>
    <s v="SAMAE"/>
    <s v="Local"/>
    <s v="Água e Esgoto"/>
    <s v="Autarquia"/>
    <n v="1"/>
    <n v="1"/>
    <n v="83990"/>
    <n v="83990"/>
    <n v="92298"/>
    <n v="92298"/>
    <m/>
    <m/>
    <m/>
    <n v="1"/>
    <n v="1"/>
    <n v="1"/>
    <n v="5"/>
    <n v="0"/>
    <m/>
    <m/>
    <m/>
    <m/>
    <m/>
    <m/>
    <m/>
    <m/>
    <m/>
    <n v="89221"/>
    <n v="85779"/>
    <n v="27899"/>
    <n v="26194"/>
    <n v="30976"/>
    <n v="29238"/>
    <n v="27818"/>
    <n v="26190"/>
    <n v="420"/>
    <n v="417"/>
    <n v="9437"/>
    <n v="8017"/>
    <n v="7171"/>
    <n v="8437"/>
    <n v="10108"/>
    <n v="8437"/>
    <n v="27889"/>
    <n v="28040"/>
    <n v="30886"/>
    <n v="29066"/>
    <n v="1183"/>
    <m/>
    <n v="0"/>
    <n v="0"/>
    <n v="0"/>
    <n v="7171"/>
    <n v="29671"/>
    <n v="29149"/>
    <n v="27820"/>
    <n v="27885"/>
    <n v="420"/>
    <m/>
    <n v="83450"/>
    <n v="82128"/>
    <n v="8017"/>
    <n v="3846"/>
    <m/>
    <m/>
    <m/>
    <m/>
    <m/>
    <m/>
    <m/>
    <m/>
    <m/>
    <m/>
    <m/>
    <m/>
    <n v="22165"/>
    <n v="22165"/>
    <n v="5870"/>
    <n v="6700"/>
    <n v="7544"/>
    <n v="7300"/>
    <n v="90.9"/>
    <n v="86"/>
    <n v="856"/>
    <n v="856"/>
    <n v="856"/>
    <n v="6573"/>
    <n v="6700"/>
    <n v="6228"/>
    <n v="7300"/>
    <n v="0"/>
    <n v="0"/>
    <n v="0"/>
    <n v="0"/>
    <m/>
    <n v="22165"/>
    <n v="22165"/>
    <n v="12.5"/>
    <n v="10246875.560000001"/>
    <n v="8878212.9800000004"/>
    <n v="1368662.58"/>
    <n v="354110.3"/>
    <n v="10600985.859999999"/>
    <n v="9943080.2799999993"/>
    <n v="0"/>
    <n v="2455606.39"/>
    <n v="1968452.23"/>
    <n v="2688198.89"/>
    <n v="299438.51"/>
    <n v="1495890.11"/>
    <n v="220959"/>
    <n v="4844417.01"/>
    <n v="272826.38"/>
    <n v="5194882.41"/>
    <n v="0"/>
    <n v="0"/>
    <n v="0"/>
    <n v="139930.5"/>
    <n v="77639.02"/>
    <n v="0"/>
    <n v="0"/>
    <n v="169555"/>
    <n v="65"/>
    <n v="55"/>
    <n v="0"/>
    <n v="0"/>
    <n v="169555"/>
    <n v="0"/>
    <n v="0"/>
    <n v="169555"/>
    <n v="739548.19"/>
    <n v="272826.38"/>
    <n v="0"/>
    <n v="1012374.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625.48"/>
    <n v="0.47"/>
    <n v="0.93"/>
    <n v="0.88"/>
    <n v="1.6"/>
    <n v="56"/>
    <n v="44803.31"/>
    <n v="99.84"/>
    <n v="79.53"/>
    <n v="89.4"/>
    <n v="197.25"/>
    <n v="-12.1"/>
    <n v="19.940000000000001"/>
    <n v="10.15"/>
    <n v="100"/>
    <n v="27.98"/>
    <n v="64.930000000000007"/>
    <n v="577.98"/>
    <n v="14.23"/>
    <n v="13.08"/>
    <n v="264.17"/>
    <n v="99.36"/>
    <n v="26.39"/>
    <n v="26.12"/>
    <n v="0.44"/>
    <n v="129.08000000000001"/>
    <n v="112.1"/>
    <n v="6.21"/>
    <n v="47.28"/>
    <n v="26.23"/>
    <n v="28.39"/>
    <n v="9.8800000000000008"/>
    <n v="0"/>
    <n v="55.49"/>
    <n v="60.05"/>
    <n v="30.88"/>
    <n v="6.18"/>
    <n v="0"/>
    <n v="83.75"/>
    <n v="12.91"/>
    <n v="3.34"/>
    <n v="92.88"/>
    <n v="84.99"/>
    <n v="2.2200000000000002"/>
    <n v="10.15"/>
    <n v="26.39"/>
    <n v="1.8"/>
    <n v="6.43"/>
    <n v="3.8"/>
    <n v="58.75"/>
    <n v="93.57"/>
    <n v="23.35"/>
    <n v="83.39"/>
    <n v="96.67"/>
    <n v="24.01"/>
    <n v="84.95"/>
    <n v="0.41"/>
    <n v="0.01"/>
    <n v="0.39"/>
    <m/>
    <m/>
    <m/>
    <m/>
    <m/>
    <m/>
    <m/>
    <m/>
    <m/>
    <n v="167.55"/>
    <n v="513.33000000000004"/>
  </r>
  <r>
    <n v="510795"/>
    <s v="Tangará da Serra"/>
    <s v="MT"/>
    <x v="9"/>
    <n v="51079511"/>
    <s v="Serviço Autônomo Municipal de Água e Esgoto"/>
    <s v="SAMAE"/>
    <s v="Local"/>
    <s v="Água e Esgoto"/>
    <s v="Autarquia"/>
    <n v="1"/>
    <n v="1"/>
    <n v="82128"/>
    <n v="82128"/>
    <n v="90252"/>
    <n v="90252"/>
    <m/>
    <m/>
    <m/>
    <n v="1"/>
    <n v="1"/>
    <n v="1"/>
    <n v="4"/>
    <n v="0"/>
    <m/>
    <m/>
    <m/>
    <m/>
    <m/>
    <m/>
    <m/>
    <m/>
    <m/>
    <n v="85779"/>
    <n v="85779"/>
    <n v="26194"/>
    <n v="24794"/>
    <n v="29238"/>
    <n v="27844"/>
    <n v="26190"/>
    <n v="24661"/>
    <n v="417"/>
    <n v="415"/>
    <n v="6466"/>
    <n v="6118"/>
    <n v="5318"/>
    <n v="5322"/>
    <n v="5322"/>
    <n v="6120"/>
    <n v="28040"/>
    <n v="26785"/>
    <n v="29066"/>
    <n v="26811"/>
    <n v="348"/>
    <m/>
    <n v="0"/>
    <n v="0"/>
    <n v="0"/>
    <n v="5318"/>
    <n v="29149"/>
    <n v="24827"/>
    <n v="27885"/>
    <n v="26480"/>
    <n v="388"/>
    <m/>
    <n v="82128"/>
    <n v="79301"/>
    <n v="6118"/>
    <n v="4284.2299999999996"/>
    <m/>
    <m/>
    <m/>
    <m/>
    <m/>
    <m/>
    <m/>
    <m/>
    <m/>
    <m/>
    <m/>
    <m/>
    <n v="22165"/>
    <n v="22165"/>
    <n v="6700"/>
    <n v="6649"/>
    <n v="7300"/>
    <n v="6895"/>
    <n v="86"/>
    <n v="81"/>
    <n v="1300"/>
    <n v="1300"/>
    <n v="1300"/>
    <n v="6700"/>
    <n v="6649"/>
    <n v="7300"/>
    <n v="6895"/>
    <n v="0"/>
    <n v="0"/>
    <n v="0"/>
    <n v="0"/>
    <m/>
    <n v="22165"/>
    <n v="22165"/>
    <n v="65"/>
    <n v="9357664.4900000002"/>
    <n v="8128020.5"/>
    <n v="1229643.99"/>
    <n v="585415.79"/>
    <n v="9943080.2799999993"/>
    <n v="9943080.2799999993"/>
    <n v="0"/>
    <n v="1968452.23"/>
    <n v="2364594.11"/>
    <n v="2278883.4700000002"/>
    <n v="222001.07"/>
    <n v="1369845.71"/>
    <n v="1402850.08"/>
    <n v="5409760.2800000003"/>
    <n v="282861.69"/>
    <n v="5692621.9699999997"/>
    <n v="0"/>
    <n v="0"/>
    <n v="0"/>
    <n v="136179.95000000001"/>
    <n v="0"/>
    <n v="0"/>
    <n v="0"/>
    <n v="312000"/>
    <n v="55"/>
    <n v="55"/>
    <n v="0"/>
    <n v="0"/>
    <n v="312000"/>
    <n v="0"/>
    <n v="0"/>
    <n v="312000"/>
    <n v="735778.76"/>
    <n v="282861.69"/>
    <n v="0"/>
    <n v="1018640.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647.97"/>
    <n v="0.86"/>
    <n v="1.41"/>
    <n v="1.53"/>
    <n v="0.95"/>
    <n v="64.680000000000007"/>
    <n v="41434.239999999998"/>
    <n v="99.73"/>
    <n v="87.5"/>
    <n v="94.65"/>
    <n v="164.38"/>
    <n v="12.44"/>
    <n v="15.86"/>
    <n v="24.43"/>
    <n v="100"/>
    <n v="15.54"/>
    <n v="88.86"/>
    <n v="401.08"/>
    <n v="15.41"/>
    <n v="11.76"/>
    <n v="169.98"/>
    <n v="100"/>
    <n v="26.99"/>
    <n v="18.88"/>
    <n v="0.82"/>
    <n v="151.80000000000001"/>
    <n v="87.56"/>
    <n v="0"/>
    <n v="57.81"/>
    <n v="24.35"/>
    <n v="39.340000000000003"/>
    <n v="10.89"/>
    <n v="0"/>
    <n v="42.13"/>
    <n v="68.06"/>
    <n v="25.32"/>
    <n v="4.0999999999999996"/>
    <n v="0"/>
    <n v="81.75"/>
    <n v="12.37"/>
    <n v="5.89"/>
    <n v="96.05"/>
    <n v="99.92"/>
    <n v="2.16"/>
    <n v="24.43"/>
    <n v="26.99"/>
    <n v="1.71"/>
    <n v="12.44"/>
    <n v="4.9800000000000004"/>
    <n v="81.239999999999995"/>
    <n v="87.56"/>
    <n v="15.54"/>
    <n v="71.27"/>
    <n v="95.04"/>
    <n v="24.56"/>
    <n v="94.62"/>
    <n v="0.66"/>
    <n v="0.05"/>
    <n v="0.31"/>
    <m/>
    <m/>
    <m/>
    <m/>
    <m/>
    <m/>
    <m/>
    <m/>
    <m/>
    <n v="154.66999999999999"/>
    <n v="362.02"/>
  </r>
  <r>
    <n v="510795"/>
    <s v="Tangará da Serra"/>
    <s v="MT"/>
    <x v="10"/>
    <n v="51079511"/>
    <s v="Serviço Autônomo Municipal de Água e Esgoto"/>
    <s v="SAMAE"/>
    <s v="Local"/>
    <s v="Água e Esgoto"/>
    <s v="Autarquia"/>
    <n v="1"/>
    <n v="1"/>
    <n v="79301"/>
    <n v="79301"/>
    <n v="87145"/>
    <n v="87145"/>
    <m/>
    <m/>
    <m/>
    <n v="1"/>
    <n v="1"/>
    <n v="1"/>
    <n v="4"/>
    <n v="0"/>
    <m/>
    <m/>
    <m/>
    <m/>
    <m/>
    <m/>
    <m/>
    <m/>
    <m/>
    <n v="85779"/>
    <n v="78700"/>
    <n v="24794"/>
    <n v="23315"/>
    <n v="27844"/>
    <n v="26402"/>
    <n v="24661"/>
    <n v="23287"/>
    <n v="415"/>
    <n v="360"/>
    <n v="5896"/>
    <n v="5688"/>
    <n v="4759"/>
    <n v="4764"/>
    <n v="4764"/>
    <n v="5689"/>
    <n v="26785"/>
    <n v="25497"/>
    <n v="26811"/>
    <n v="25555"/>
    <n v="208"/>
    <m/>
    <n v="0"/>
    <n v="0"/>
    <n v="0"/>
    <n v="4759"/>
    <n v="24827"/>
    <n v="24615"/>
    <n v="26480"/>
    <n v="25317"/>
    <n v="353"/>
    <m/>
    <n v="79301"/>
    <n v="75200"/>
    <n v="5689"/>
    <n v="3786"/>
    <m/>
    <m/>
    <m/>
    <m/>
    <m/>
    <m/>
    <m/>
    <m/>
    <m/>
    <m/>
    <m/>
    <m/>
    <n v="22165"/>
    <n v="22165"/>
    <n v="6649"/>
    <n v="6546"/>
    <n v="6895"/>
    <n v="6704"/>
    <n v="81"/>
    <n v="81"/>
    <n v="1197"/>
    <n v="1197"/>
    <n v="1197"/>
    <n v="6649"/>
    <n v="6546"/>
    <n v="6895"/>
    <n v="6704"/>
    <n v="0"/>
    <n v="0"/>
    <n v="0"/>
    <n v="0"/>
    <m/>
    <n v="22165"/>
    <n v="22165"/>
    <n v="73"/>
    <n v="8914811.3300000001"/>
    <n v="7702957.3700000001"/>
    <n v="1211853.96"/>
    <n v="601318.98"/>
    <n v="9516130.3100000005"/>
    <n v="9516130.3100000005"/>
    <n v="0"/>
    <n v="2364594.11"/>
    <n v="2115899.58"/>
    <n v="2165204.34"/>
    <n v="134758"/>
    <n v="1472446.77"/>
    <n v="1211597.92"/>
    <n v="5092118.5599999996"/>
    <n v="291292.59000000003"/>
    <n v="5383411.1500000004"/>
    <n v="0"/>
    <n v="0"/>
    <n v="0"/>
    <n v="108111.53"/>
    <n v="0"/>
    <n v="131061.88"/>
    <n v="182644.14"/>
    <n v="282308.61"/>
    <n v="55"/>
    <n v="61"/>
    <n v="0"/>
    <n v="0"/>
    <n v="596014.63"/>
    <n v="0"/>
    <n v="0"/>
    <n v="596014.63"/>
    <n v="734787.55"/>
    <n v="291292.59000000003"/>
    <n v="0"/>
    <n v="1026080.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584.87"/>
    <n v="0.9"/>
    <n v="1.5"/>
    <n v="1.62"/>
    <n v="1.01"/>
    <n v="62.73"/>
    <n v="37331.11"/>
    <n v="99.67"/>
    <n v="85.86"/>
    <n v="96.49"/>
    <n v="165.6"/>
    <n v="14.05"/>
    <n v="15.1"/>
    <n v="25.13"/>
    <n v="100"/>
    <n v="14.6"/>
    <n v="90"/>
    <n v="375.02"/>
    <n v="15.7"/>
    <n v="11.91"/>
    <n v="158.69999999999999"/>
    <n v="100"/>
    <n v="27.95"/>
    <n v="18.100000000000001"/>
    <n v="0.85"/>
    <n v="150.11000000000001"/>
    <n v="85.95"/>
    <n v="0"/>
    <n v="57.12"/>
    <n v="24.29"/>
    <n v="37.880000000000003"/>
    <n v="11.51"/>
    <n v="0"/>
    <n v="42.52"/>
    <n v="66.31"/>
    <n v="28.92"/>
    <n v="2.65"/>
    <n v="0"/>
    <n v="80.95"/>
    <n v="12.73"/>
    <n v="6.32"/>
    <n v="96.38"/>
    <n v="99.9"/>
    <n v="2.41"/>
    <n v="25.13"/>
    <n v="27.95"/>
    <n v="1.89"/>
    <n v="14.05"/>
    <n v="5.51"/>
    <n v="88.73"/>
    <n v="85.95"/>
    <n v="14.6"/>
    <n v="95"/>
    <n v="98.43"/>
    <n v="25.43"/>
    <n v="96.49"/>
    <n v="0.64"/>
    <n v="0.06"/>
    <n v="0.38"/>
    <m/>
    <m/>
    <m/>
    <m/>
    <m/>
    <m/>
    <m/>
    <m/>
    <m/>
    <n v="155.54"/>
    <n v="338.86"/>
  </r>
  <r>
    <n v="510795"/>
    <s v="Tangará da Serra"/>
    <s v="MT"/>
    <x v="11"/>
    <n v="51079511"/>
    <s v="Serviço Autônomo Municipal de Água e Esgoto"/>
    <s v="SAMAE"/>
    <s v="Local"/>
    <s v="Água e Esgoto"/>
    <s v="Autarquia"/>
    <n v="1"/>
    <n v="1"/>
    <n v="77639"/>
    <n v="77639"/>
    <n v="85319"/>
    <n v="85319"/>
    <m/>
    <m/>
    <m/>
    <n v="1"/>
    <n v="1"/>
    <n v="1"/>
    <n v="4"/>
    <n v="0"/>
    <m/>
    <m/>
    <m/>
    <m/>
    <m/>
    <m/>
    <m/>
    <m/>
    <m/>
    <n v="78700"/>
    <n v="76450"/>
    <n v="23315"/>
    <n v="21911"/>
    <n v="26402"/>
    <n v="24912"/>
    <n v="23287"/>
    <n v="21877"/>
    <n v="360"/>
    <n v="360"/>
    <n v="5701"/>
    <n v="5466"/>
    <n v="4192"/>
    <n v="4603"/>
    <n v="4603"/>
    <n v="5670"/>
    <n v="25497"/>
    <n v="24069"/>
    <n v="25555"/>
    <n v="24897"/>
    <n v="235"/>
    <m/>
    <n v="0"/>
    <n v="0"/>
    <n v="0"/>
    <n v="4192"/>
    <n v="24615"/>
    <n v="23106"/>
    <n v="25317"/>
    <n v="24055"/>
    <n v="312"/>
    <n v="2800"/>
    <n v="75200"/>
    <n v="73650"/>
    <n v="5466"/>
    <n v="3514"/>
    <m/>
    <m/>
    <m/>
    <m/>
    <m/>
    <m/>
    <m/>
    <m/>
    <m/>
    <m/>
    <m/>
    <m/>
    <n v="22165"/>
    <n v="16600"/>
    <n v="6546"/>
    <n v="4758"/>
    <n v="6704"/>
    <n v="6543"/>
    <n v="81"/>
    <n v="81"/>
    <n v="1176"/>
    <n v="1176"/>
    <n v="1176"/>
    <n v="6546"/>
    <n v="4280"/>
    <n v="6704"/>
    <n v="5186"/>
    <n v="0"/>
    <n v="0"/>
    <n v="0"/>
    <n v="0"/>
    <n v="0"/>
    <n v="22165"/>
    <n v="16600"/>
    <n v="78"/>
    <n v="8552815.8399999999"/>
    <n v="7376956.0099999998"/>
    <n v="1175859.83"/>
    <n v="755705.32"/>
    <n v="9308521.1600000001"/>
    <n v="9308521.1600000001"/>
    <n v="0"/>
    <n v="2115899.58"/>
    <n v="2030243.57"/>
    <n v="1920692.41"/>
    <n v="117134.5"/>
    <n v="1238849.23"/>
    <n v="1284580.1000000001"/>
    <n v="4670962.2"/>
    <n v="298434.46000000002"/>
    <n v="4969396.66"/>
    <n v="0"/>
    <n v="0"/>
    <n v="0"/>
    <n v="109705.96"/>
    <n v="0"/>
    <n v="357496.69"/>
    <n v="14500"/>
    <n v="633996.92000000004"/>
    <n v="61"/>
    <n v="64"/>
    <n v="0"/>
    <n v="0"/>
    <n v="1005993.61"/>
    <n v="0"/>
    <n v="0"/>
    <n v="1005993.61"/>
    <n v="723762.9"/>
    <n v="298434.46000000002"/>
    <n v="0"/>
    <n v="1022197.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99999999999999"/>
    <n v="516.49"/>
    <n v="0.86"/>
    <n v="1.48"/>
    <n v="1.6"/>
    <n v="1"/>
    <n v="64.5"/>
    <n v="30731.08"/>
    <n v="99.86"/>
    <n v="77.790000000000006"/>
    <n v="99.46"/>
    <n v="172.11"/>
    <n v="14.59"/>
    <n v="13.8"/>
    <n v="25.55"/>
    <n v="100"/>
    <n v="15"/>
    <n v="104"/>
    <n v="309.49"/>
    <n v="15.1"/>
    <n v="13.62"/>
    <n v="162.6"/>
    <n v="96.9"/>
    <n v="28.55"/>
    <n v="18.5"/>
    <n v="0.81"/>
    <n v="144.69999999999999"/>
    <n v="85.41"/>
    <n v="0"/>
    <n v="54.61"/>
    <n v="22.46"/>
    <n v="37.479999999999997"/>
    <n v="11.95"/>
    <n v="0"/>
    <n v="41.12"/>
    <n v="68.62"/>
    <n v="26.52"/>
    <n v="2.5099999999999998"/>
    <n v="0"/>
    <n v="79.25"/>
    <n v="12.63"/>
    <n v="8.1199999999999992"/>
    <n v="96.59"/>
    <n v="91.07"/>
    <n v="2.76"/>
    <n v="25.55"/>
    <n v="28.55"/>
    <n v="2.21"/>
    <n v="14.59"/>
    <n v="5.98"/>
    <n v="95.23"/>
    <n v="85.41"/>
    <n v="15"/>
    <n v="89"/>
    <n v="92.24"/>
    <n v="25.98"/>
    <n v="95.88"/>
    <n v="0.62"/>
    <n v="7.0000000000000007E-2"/>
    <n v="0.34"/>
    <m/>
    <m/>
    <m/>
    <m/>
    <m/>
    <m/>
    <m/>
    <m/>
    <m/>
    <n v="163.5"/>
    <n v="271"/>
  </r>
  <r>
    <n v="510795"/>
    <s v="Tangará da Serra"/>
    <s v="MT"/>
    <x v="12"/>
    <n v="51079511"/>
    <s v="Serviço Autônomo Municipal de Água e Esgoto"/>
    <s v="SAMAE"/>
    <s v="Local"/>
    <s v="Água e Esgoto"/>
    <s v="Autarquia"/>
    <n v="1"/>
    <n v="1"/>
    <n v="75921"/>
    <n v="75921"/>
    <n v="83431"/>
    <n v="83431"/>
    <m/>
    <m/>
    <m/>
    <n v="1"/>
    <n v="1"/>
    <n v="1"/>
    <n v="4"/>
    <n v="0"/>
    <m/>
    <m/>
    <m/>
    <m/>
    <m/>
    <m/>
    <m/>
    <m/>
    <m/>
    <n v="76450"/>
    <n v="76560"/>
    <n v="21911"/>
    <n v="21535"/>
    <n v="24912"/>
    <n v="24420"/>
    <n v="21877"/>
    <n v="21418"/>
    <n v="360"/>
    <n v="340"/>
    <n v="5428"/>
    <n v="5203"/>
    <n v="3604"/>
    <n v="3652"/>
    <n v="4452"/>
    <n v="5203"/>
    <n v="24069"/>
    <n v="23567"/>
    <n v="24897"/>
    <n v="24322"/>
    <n v="225"/>
    <m/>
    <n v="0"/>
    <n v="0"/>
    <n v="0"/>
    <n v="3604"/>
    <n v="23106"/>
    <n v="24136"/>
    <n v="24055"/>
    <n v="23471"/>
    <n v="220"/>
    <n v="4500"/>
    <n v="73650"/>
    <n v="72060"/>
    <n v="5203"/>
    <n v="3100"/>
    <m/>
    <m/>
    <m/>
    <m/>
    <m/>
    <m/>
    <m/>
    <m/>
    <m/>
    <m/>
    <m/>
    <m/>
    <n v="16600"/>
    <n v="16230"/>
    <n v="4758"/>
    <n v="4637"/>
    <n v="6543"/>
    <n v="6385"/>
    <n v="81"/>
    <n v="73"/>
    <n v="1016"/>
    <n v="1016"/>
    <n v="1016"/>
    <n v="4280"/>
    <n v="4158"/>
    <n v="5186"/>
    <n v="5186"/>
    <n v="0"/>
    <n v="0"/>
    <n v="0"/>
    <n v="0"/>
    <n v="0"/>
    <n v="16600"/>
    <n v="16230"/>
    <n v="65"/>
    <n v="8018847.7699999996"/>
    <n v="6857484.6799999997"/>
    <n v="1161363.0900000001"/>
    <n v="702872.59"/>
    <n v="8721720.3599999994"/>
    <n v="8721720.3599999994"/>
    <n v="0"/>
    <n v="2030243.57"/>
    <n v="1668058"/>
    <n v="1785671.63"/>
    <n v="137394.99"/>
    <n v="1211173.47"/>
    <n v="1144699.73"/>
    <n v="4278939.82"/>
    <n v="290436.26"/>
    <n v="4569376.08"/>
    <n v="0"/>
    <n v="0"/>
    <n v="0"/>
    <n v="0"/>
    <n v="0"/>
    <n v="980508.39"/>
    <n v="541099.86"/>
    <n v="48245.4"/>
    <n v="64"/>
    <n v="69"/>
    <n v="0"/>
    <n v="0"/>
    <n v="1045145.81"/>
    <n v="0"/>
    <n v="524707.83999999997"/>
    <n v="1569853.65"/>
    <n v="683060.39"/>
    <n v="290436.26"/>
    <n v="0"/>
    <n v="973496.65"/>
    <n v="0"/>
    <n v="0"/>
    <m/>
    <m/>
    <m/>
    <m/>
    <m/>
    <m/>
    <m/>
    <m/>
    <m/>
    <m/>
    <m/>
    <m/>
    <m/>
    <m/>
    <m/>
    <m/>
    <n v="1.1399999999999999"/>
    <n v="468.12"/>
    <n v="0.84"/>
    <n v="1.47"/>
    <n v="1.54"/>
    <n v="1.1399999999999999"/>
    <n v="64.13"/>
    <n v="26852.2"/>
    <n v="99.65"/>
    <n v="69.2"/>
    <n v="95.85"/>
    <n v="175.49"/>
    <n v="14.52"/>
    <n v="12.2"/>
    <n v="27.82"/>
    <n v="100"/>
    <n v="15"/>
    <n v="109"/>
    <n v="285.26"/>
    <n v="14.8"/>
    <n v="14.85"/>
    <n v="130.69999999999999"/>
    <n v="97"/>
    <n v="21.86"/>
    <n v="18.3"/>
    <n v="0.78"/>
    <n v="137.44999999999999"/>
    <n v="85.48"/>
    <n v="0"/>
    <n v="53.36"/>
    <n v="22.27"/>
    <n v="36.54"/>
    <n v="12.14"/>
    <n v="0"/>
    <n v="41.73"/>
    <n v="68.48"/>
    <n v="28.31"/>
    <n v="3.21"/>
    <n v="0"/>
    <n v="78.63"/>
    <n v="13.32"/>
    <n v="8.06"/>
    <n v="96.56"/>
    <n v="98.69"/>
    <n v="3.06"/>
    <n v="27.82"/>
    <n v="21.86"/>
    <n v="2.52"/>
    <n v="29.88"/>
    <n v="12.18"/>
    <n v="196.24"/>
    <n v="70.12"/>
    <n v="12.3"/>
    <n v="91"/>
    <n v="91.63"/>
    <n v="19.899999999999999"/>
    <n v="95.85"/>
    <n v="0.56999999999999995"/>
    <n v="0.06"/>
    <n v="0.38"/>
    <m/>
    <m/>
    <m/>
    <m/>
    <m/>
    <m/>
    <m/>
    <m/>
    <m/>
    <n v="166.05"/>
    <n v="242.1"/>
  </r>
  <r>
    <n v="510795"/>
    <s v="Tangará da Serra"/>
    <s v="MT"/>
    <x v="13"/>
    <n v="51079511"/>
    <s v="Serviço Autônomo Municipal de Água e Esgoto"/>
    <s v="SAMAE"/>
    <s v="Local"/>
    <s v="Água e Esgoto"/>
    <s v="Autarquia"/>
    <n v="1"/>
    <n v="1"/>
    <n v="74289"/>
    <n v="74289"/>
    <n v="81960"/>
    <n v="81960"/>
    <m/>
    <m/>
    <m/>
    <n v="1"/>
    <n v="1"/>
    <n v="1"/>
    <n v="5"/>
    <n v="0"/>
    <m/>
    <m/>
    <m/>
    <m/>
    <m/>
    <m/>
    <m/>
    <m/>
    <m/>
    <n v="76560"/>
    <n v="75200"/>
    <n v="21535"/>
    <n v="20135"/>
    <n v="24420"/>
    <n v="22859"/>
    <n v="21418"/>
    <n v="19901"/>
    <n v="340"/>
    <n v="320"/>
    <n v="5029"/>
    <n v="4837"/>
    <n v="4003"/>
    <n v="4047"/>
    <n v="4219"/>
    <n v="5029"/>
    <n v="23567"/>
    <n v="22114"/>
    <n v="24322"/>
    <n v="22780"/>
    <n v="192"/>
    <m/>
    <n v="0"/>
    <n v="0"/>
    <n v="0"/>
    <n v="3658"/>
    <n v="24136"/>
    <n v="22594"/>
    <n v="23471"/>
    <n v="22042"/>
    <n v="220"/>
    <n v="4200"/>
    <n v="72060"/>
    <n v="71000"/>
    <n v="4837"/>
    <n v="2815"/>
    <m/>
    <m/>
    <m/>
    <m/>
    <m/>
    <m/>
    <m/>
    <m/>
    <m/>
    <m/>
    <m/>
    <m/>
    <n v="16230"/>
    <n v="6210"/>
    <n v="4637"/>
    <n v="1561"/>
    <n v="6385"/>
    <n v="2162"/>
    <n v="73"/>
    <n v="66"/>
    <n v="889"/>
    <n v="889"/>
    <n v="889"/>
    <n v="4158"/>
    <n v="1937"/>
    <n v="5186"/>
    <n v="1561"/>
    <n v="0"/>
    <n v="0"/>
    <n v="0"/>
    <n v="0"/>
    <n v="0"/>
    <n v="16230"/>
    <n v="6210"/>
    <n v="58"/>
    <n v="6870548"/>
    <n v="6143101"/>
    <n v="727447"/>
    <n v="1082378"/>
    <n v="7952926"/>
    <n v="7361096"/>
    <n v="0"/>
    <n v="1668058"/>
    <n v="1363526.24"/>
    <n v="1365073"/>
    <n v="100090"/>
    <n v="1132050"/>
    <n v="2855066"/>
    <n v="5489542"/>
    <n v="249577"/>
    <n v="5739120"/>
    <n v="0"/>
    <n v="0"/>
    <n v="0"/>
    <n v="0"/>
    <n v="0"/>
    <n v="832195"/>
    <n v="249601"/>
    <n v="118431"/>
    <n v="69"/>
    <n v="44"/>
    <n v="37263"/>
    <n v="0"/>
    <n v="625616"/>
    <n v="0"/>
    <n v="574612"/>
    <n v="1200227"/>
    <n v="555429"/>
    <n v="249577"/>
    <n v="0"/>
    <n v="805006"/>
    <n v="0"/>
    <n v="0"/>
    <m/>
    <m/>
    <m/>
    <m/>
    <m/>
    <m/>
    <m/>
    <m/>
    <m/>
    <m/>
    <m/>
    <m/>
    <m/>
    <m/>
    <m/>
    <m/>
    <n v="1.1299999999999999"/>
    <n v="446.45"/>
    <n v="1.1200000000000001"/>
    <n v="1.35"/>
    <n v="1.46"/>
    <n v="0.82"/>
    <n v="73.53"/>
    <n v="19783.669999999998"/>
    <n v="99.46"/>
    <n v="83.24"/>
    <n v="100"/>
    <n v="119.71"/>
    <n v="12.27"/>
    <n v="13.7"/>
    <n v="21.97"/>
    <n v="100"/>
    <n v="14.4"/>
    <n v="213"/>
    <n v="144.41"/>
    <n v="14"/>
    <n v="14.08"/>
    <n v="144.80000000000001"/>
    <n v="97"/>
    <n v="21.85"/>
    <n v="17.100000000000001"/>
    <n v="1.07"/>
    <n v="178.2"/>
    <n v="87.73"/>
    <n v="7.44"/>
    <n v="79.900000000000006"/>
    <n v="19.87"/>
    <n v="61.42"/>
    <n v="11.72"/>
    <n v="0.54"/>
    <n v="24.87"/>
    <n v="76.88"/>
    <n v="20.62"/>
    <n v="1.82"/>
    <n v="0.68"/>
    <n v="77.239999999999995"/>
    <n v="9.15"/>
    <n v="13.61"/>
    <n v="96.51"/>
    <n v="98.91"/>
    <n v="3.2"/>
    <n v="21.97"/>
    <n v="21.85"/>
    <n v="2.64"/>
    <n v="15.85"/>
    <n v="6.14"/>
    <n v="96.94"/>
    <n v="84.15"/>
    <n v="13.8"/>
    <n v="87"/>
    <n v="93.41"/>
    <n v="19.8"/>
    <n v="96.18"/>
    <n v="0.56000000000000005"/>
    <n v="7.0000000000000007E-2"/>
    <n v="0.39"/>
    <m/>
    <m/>
    <m/>
    <m/>
    <m/>
    <m/>
    <m/>
    <m/>
    <m/>
    <n v="116.94"/>
    <n v="122.69"/>
  </r>
  <r>
    <n v="510795"/>
    <s v="Tangará da Serra"/>
    <s v="MT"/>
    <x v="14"/>
    <n v="51079511"/>
    <s v="Serviço Autônomo Municipal de Água e Esgoto"/>
    <s v="SAMAE"/>
    <s v="Local"/>
    <s v="Água e Esgoto"/>
    <s v="Autarquia"/>
    <n v="1"/>
    <n v="1"/>
    <n v="72394"/>
    <n v="72394"/>
    <n v="79870"/>
    <n v="79870"/>
    <m/>
    <m/>
    <m/>
    <n v="1"/>
    <n v="1"/>
    <n v="1"/>
    <n v="5"/>
    <n v="0"/>
    <m/>
    <m/>
    <m/>
    <m/>
    <m/>
    <m/>
    <m/>
    <m/>
    <m/>
    <n v="75200"/>
    <n v="71558"/>
    <n v="20135"/>
    <n v="19612"/>
    <n v="22859"/>
    <n v="21175"/>
    <n v="19901"/>
    <n v="19178"/>
    <n v="320"/>
    <n v="311.10000000000002"/>
    <n v="4779"/>
    <n v="4595"/>
    <n v="3575"/>
    <n v="3846.36"/>
    <n v="4123"/>
    <n v="4779"/>
    <n v="22114"/>
    <n v="19297"/>
    <n v="22780"/>
    <n v="19178"/>
    <n v="184"/>
    <m/>
    <n v="0"/>
    <n v="0"/>
    <n v="0"/>
    <n v="3575"/>
    <n v="22594"/>
    <n v="21175"/>
    <n v="22042"/>
    <n v="19178"/>
    <n v="200"/>
    <n v="4200"/>
    <n v="71000"/>
    <n v="67358"/>
    <n v="4595"/>
    <m/>
    <m/>
    <m/>
    <m/>
    <m/>
    <m/>
    <m/>
    <m/>
    <m/>
    <m/>
    <m/>
    <m/>
    <m/>
    <n v="6210"/>
    <n v="5320"/>
    <n v="1561"/>
    <n v="1364"/>
    <n v="2162"/>
    <n v="1970"/>
    <n v="66"/>
    <n v="41"/>
    <n v="330.5"/>
    <n v="330.5"/>
    <n v="330.5"/>
    <n v="1937"/>
    <n v="1970"/>
    <n v="1561"/>
    <n v="1364"/>
    <n v="0"/>
    <n v="0"/>
    <n v="0"/>
    <m/>
    <n v="0"/>
    <n v="6210"/>
    <n v="5320"/>
    <m/>
    <n v="5361012.83"/>
    <n v="5033810.68"/>
    <n v="327202.15000000002"/>
    <n v="1180707.32"/>
    <n v="6541720.1500000004"/>
    <n v="6541720.1500000004"/>
    <n v="0"/>
    <n v="1363526.24"/>
    <n v="251549.28"/>
    <n v="1297449.32"/>
    <n v="110380"/>
    <n v="1052429.6100000001"/>
    <n v="2550902.83"/>
    <n v="5011161.76"/>
    <n v="214451.92"/>
    <n v="5225613.68"/>
    <n v="0"/>
    <n v="0"/>
    <n v="0"/>
    <n v="0"/>
    <n v="0"/>
    <n v="189113.86"/>
    <n v="2027900"/>
    <n v="208042.1"/>
    <n v="44"/>
    <n v="44"/>
    <n v="0"/>
    <n v="0"/>
    <n v="391124.46"/>
    <n v="0"/>
    <n v="2033931.5"/>
    <n v="2425055.96"/>
    <n v="200000"/>
    <n v="214451.92"/>
    <n v="0"/>
    <n v="414451.92"/>
    <n v="0"/>
    <n v="0"/>
    <m/>
    <m/>
    <m/>
    <m/>
    <m/>
    <m/>
    <m/>
    <m/>
    <m/>
    <m/>
    <m/>
    <m/>
    <m/>
    <m/>
    <m/>
    <m/>
    <n v="1.1100000000000001"/>
    <n v="547.34"/>
    <n v="1.17"/>
    <n v="1.2"/>
    <n v="1.22"/>
    <n v="0.99"/>
    <n v="73.64"/>
    <n v="29487.48"/>
    <n v="98.32"/>
    <n v="78.069999999999993"/>
    <n v="100"/>
    <n v="102.59"/>
    <n v="9.9600000000000009"/>
    <n v="14.2"/>
    <n v="8.59"/>
    <n v="100"/>
    <n v="15.6"/>
    <n v="131"/>
    <n v="184.53"/>
    <n v="14.4"/>
    <n v="36.58"/>
    <n v="143.6"/>
    <n v="98"/>
    <n v="8.58"/>
    <n v="18"/>
    <n v="1.1299999999999999"/>
    <n v="208.08"/>
    <n v="90.04"/>
    <n v="0"/>
    <n v="93.47"/>
    <n v="24.2"/>
    <n v="71.78"/>
    <n v="7.73"/>
    <n v="0"/>
    <n v="25.89"/>
    <n v="76.8"/>
    <n v="21"/>
    <n v="2.2000000000000002"/>
    <n v="0"/>
    <n v="76.95"/>
    <n v="5"/>
    <n v="18.05"/>
    <n v="94.04"/>
    <n v="92.95"/>
    <n v="2.21"/>
    <n v="8.59"/>
    <n v="8.58"/>
    <n v="2.06"/>
    <n v="16"/>
    <n v="6.36"/>
    <n v="101"/>
    <n v="84"/>
    <n v="14.5"/>
    <n v="92"/>
    <n v="94.15"/>
    <n v="7.78"/>
    <n v="96.15"/>
    <m/>
    <m/>
    <m/>
    <m/>
    <m/>
    <m/>
    <m/>
    <m/>
    <m/>
    <m/>
    <m/>
    <m/>
    <n v="120.57"/>
    <n v="163.47999999999999"/>
  </r>
  <r>
    <n v="510795"/>
    <s v="Tangará da Serra"/>
    <s v="MT"/>
    <x v="15"/>
    <n v="51079511"/>
    <s v="Serviço Autônomo Municipal de Água e Esgoto"/>
    <s v="SAMAE"/>
    <s v="Local"/>
    <s v="Água e Esgoto"/>
    <s v="Autarquia"/>
    <n v="1"/>
    <n v="1"/>
    <n v="69482"/>
    <n v="69482"/>
    <n v="76657"/>
    <n v="76657"/>
    <m/>
    <m/>
    <m/>
    <n v="1"/>
    <n v="1"/>
    <n v="1"/>
    <n v="5"/>
    <n v="0"/>
    <m/>
    <m/>
    <m/>
    <m/>
    <m/>
    <m/>
    <m/>
    <m/>
    <m/>
    <n v="71558"/>
    <n v="71527"/>
    <n v="19612"/>
    <n v="18634"/>
    <n v="21175"/>
    <n v="22013"/>
    <n v="19178"/>
    <n v="18596"/>
    <n v="311.10000000000002"/>
    <n v="308.2"/>
    <n v="4829"/>
    <n v="4642"/>
    <n v="3714"/>
    <n v="4058"/>
    <n v="4058"/>
    <n v="4829"/>
    <n v="19297"/>
    <n v="21154"/>
    <n v="19178"/>
    <n v="21977"/>
    <n v="187"/>
    <m/>
    <n v="0"/>
    <n v="0"/>
    <n v="0"/>
    <n v="3714"/>
    <n v="21175"/>
    <n v="21088"/>
    <n v="19178"/>
    <n v="20997"/>
    <n v="193"/>
    <n v="4200"/>
    <n v="67358"/>
    <n v="67327"/>
    <n v="4642"/>
    <m/>
    <m/>
    <m/>
    <m/>
    <m/>
    <m/>
    <m/>
    <m/>
    <m/>
    <m/>
    <m/>
    <m/>
    <m/>
    <n v="5320"/>
    <n v="4900"/>
    <n v="1364"/>
    <n v="1135"/>
    <n v="1970"/>
    <n v="1780"/>
    <n v="41"/>
    <n v="21"/>
    <n v="327.3"/>
    <n v="327.3"/>
    <n v="327.3"/>
    <n v="1970"/>
    <n v="1780"/>
    <n v="1364"/>
    <n v="1135"/>
    <n v="0"/>
    <n v="0"/>
    <n v="0"/>
    <m/>
    <n v="0"/>
    <n v="5320"/>
    <n v="4900"/>
    <m/>
    <n v="4936087.82"/>
    <n v="4646300.42"/>
    <n v="289787.40000000002"/>
    <n v="0.3"/>
    <n v="4936088.12"/>
    <n v="4399084.1900000004"/>
    <n v="0"/>
    <n v="251549.28"/>
    <n v="675679.27"/>
    <n v="1030444.87"/>
    <n v="100499.1"/>
    <n v="1009332.11"/>
    <n v="998836.36"/>
    <n v="3609887.39"/>
    <n v="15129.02"/>
    <n v="3715016.41"/>
    <n v="0"/>
    <n v="0"/>
    <n v="0"/>
    <n v="0"/>
    <n v="0"/>
    <n v="636497.37"/>
    <n v="6592012.1699999999"/>
    <n v="85555.91"/>
    <n v="44"/>
    <n v="44"/>
    <n v="470774.95"/>
    <n v="90000"/>
    <n v="715254.14"/>
    <n v="0"/>
    <n v="6598811.3099999996"/>
    <n v="7314065.4500000002"/>
    <n v="65102.79"/>
    <n v="15129.02"/>
    <n v="0"/>
    <m/>
    <n v="0"/>
    <n v="0"/>
    <m/>
    <m/>
    <m/>
    <m/>
    <m/>
    <m/>
    <m/>
    <m/>
    <m/>
    <m/>
    <m/>
    <m/>
    <m/>
    <m/>
    <m/>
    <m/>
    <n v="1.1299999999999999"/>
    <n v="533.39"/>
    <n v="0.85"/>
    <n v="1.1299999999999999"/>
    <n v="1.1399999999999999"/>
    <n v="0.89"/>
    <n v="54.62"/>
    <n v="23419.200000000001"/>
    <n v="98.77"/>
    <n v="80.11"/>
    <n v="100"/>
    <n v="132.87"/>
    <n v="12.47"/>
    <n v="15"/>
    <n v="8.07"/>
    <n v="100"/>
    <n v="15.6"/>
    <n v="87"/>
    <n v="269.76"/>
    <n v="14.6"/>
    <n v="24.81"/>
    <n v="155.4"/>
    <n v="96.9"/>
    <n v="7.66"/>
    <n v="18.600000000000001"/>
    <n v="0.82"/>
    <n v="153.82"/>
    <n v="87.53"/>
    <n v="10.88"/>
    <n v="73.13"/>
    <n v="20.88"/>
    <n v="41.11"/>
    <n v="1.63"/>
    <n v="9.5399999999999991"/>
    <n v="28.55"/>
    <n v="56.21"/>
    <n v="27.96"/>
    <n v="2.78"/>
    <n v="13.04"/>
    <n v="94.13"/>
    <n v="5.87"/>
    <n v="0"/>
    <n v="93.66"/>
    <n v="91.52"/>
    <n v="2.2999999999999998"/>
    <n v="8.07"/>
    <n v="7.66"/>
    <n v="2.16"/>
    <n v="12.47"/>
    <n v="5.1100000000000003"/>
    <n v="82.81"/>
    <n v="87.53"/>
    <n v="15.6"/>
    <n v="18"/>
    <n v="93.35"/>
    <n v="6.94"/>
    <n v="96.13"/>
    <n v="0"/>
    <n v="0"/>
    <m/>
    <m/>
    <m/>
    <m/>
    <m/>
    <m/>
    <m/>
    <m/>
    <m/>
    <m/>
    <n v="119.21"/>
    <n v="235.11"/>
  </r>
  <r>
    <n v="510795"/>
    <s v="Tangará da Serra"/>
    <s v="MT"/>
    <x v="16"/>
    <n v="51079511"/>
    <s v="Serviço Autônomo Municipal de Água e Esgoto"/>
    <s v="SAMAE"/>
    <s v="Local"/>
    <s v="Água e Esgoto"/>
    <s v="Autarquia"/>
    <n v="1"/>
    <n v="1"/>
    <n v="63284"/>
    <n v="63284"/>
    <n v="72311"/>
    <n v="72311"/>
    <m/>
    <m/>
    <m/>
    <n v="1"/>
    <n v="1"/>
    <n v="1"/>
    <n v="5"/>
    <n v="0"/>
    <m/>
    <m/>
    <m/>
    <m/>
    <m/>
    <m/>
    <m/>
    <m/>
    <m/>
    <n v="71527"/>
    <n v="68400"/>
    <n v="18634"/>
    <n v="16491"/>
    <n v="22013"/>
    <n v="19870"/>
    <n v="18596"/>
    <n v="16222"/>
    <n v="308.2"/>
    <n v="308.2"/>
    <n v="4807"/>
    <n v="4692"/>
    <n v="3854"/>
    <n v="3895"/>
    <n v="3895"/>
    <n v="4692"/>
    <n v="21154"/>
    <n v="19047"/>
    <n v="21977"/>
    <n v="19695"/>
    <n v="115"/>
    <m/>
    <n v="0"/>
    <n v="0"/>
    <n v="0"/>
    <n v="3684"/>
    <n v="21088"/>
    <n v="17437"/>
    <n v="20997"/>
    <n v="18890"/>
    <n v="120"/>
    <n v="4100"/>
    <n v="67327"/>
    <n v="64300"/>
    <n v="4692"/>
    <m/>
    <m/>
    <m/>
    <m/>
    <m/>
    <m/>
    <m/>
    <m/>
    <m/>
    <m/>
    <m/>
    <m/>
    <m/>
    <n v="4900"/>
    <n v="4900"/>
    <n v="1135"/>
    <n v="1328"/>
    <n v="1780"/>
    <n v="1328"/>
    <n v="21"/>
    <n v="21"/>
    <n v="272"/>
    <n v="272"/>
    <n v="272"/>
    <n v="1780"/>
    <n v="1328"/>
    <n v="1135"/>
    <n v="1328"/>
    <m/>
    <m/>
    <m/>
    <m/>
    <n v="0"/>
    <n v="4900"/>
    <n v="4900"/>
    <m/>
    <n v="4726959.97"/>
    <n v="4490611.97"/>
    <n v="236348"/>
    <n v="1206923.47"/>
    <n v="5933883.4400000004"/>
    <n v="4726959.97"/>
    <n v="0"/>
    <n v="675679.27"/>
    <n v="1124995.26"/>
    <n v="881238.16"/>
    <n v="114289"/>
    <n v="814390.66"/>
    <n v="1056269.47"/>
    <n v="2866187.29"/>
    <n v="60702.61"/>
    <n v="2926889.9"/>
    <n v="0"/>
    <n v="0"/>
    <n v="0"/>
    <n v="0"/>
    <n v="0"/>
    <n v="1438637.62"/>
    <n v="593355.61"/>
    <n v="154554.47"/>
    <n v="44"/>
    <n v="44"/>
    <n v="0"/>
    <n v="0"/>
    <n v="606707.53"/>
    <n v="1579840.17"/>
    <n v="0"/>
    <n v="2186547.7000000002"/>
    <n v="51176.86"/>
    <n v="60702.61"/>
    <n v="0"/>
    <m/>
    <m/>
    <m/>
    <m/>
    <m/>
    <m/>
    <m/>
    <m/>
    <m/>
    <m/>
    <m/>
    <m/>
    <m/>
    <m/>
    <m/>
    <m/>
    <m/>
    <m/>
    <m/>
    <n v="1.19"/>
    <n v="511.26"/>
    <n v="0.7"/>
    <n v="1.1299999999999999"/>
    <n v="1.1499999999999999"/>
    <n v="0.86"/>
    <n v="66.19"/>
    <n v="20028.14"/>
    <n v="99.12"/>
    <n v="82.22"/>
    <n v="97.6"/>
    <n v="161.5"/>
    <n v="16.89"/>
    <n v="15.4"/>
    <n v="6.98"/>
    <n v="100"/>
    <n v="15.5"/>
    <n v="97"/>
    <n v="231.91"/>
    <n v="16"/>
    <n v="17.05"/>
    <n v="152.5"/>
    <n v="100"/>
    <n v="7.74"/>
    <n v="19.100000000000001"/>
    <n v="0.68"/>
    <n v="127.41"/>
    <n v="83.1"/>
    <n v="20.329999999999998"/>
    <n v="60.63"/>
    <n v="18.64"/>
    <n v="40.98"/>
    <n v="2.36"/>
    <n v="0"/>
    <n v="30.74"/>
    <n v="67.59"/>
    <n v="28.41"/>
    <n v="3.98"/>
    <n v="0"/>
    <n v="75.67"/>
    <n v="3.98"/>
    <n v="20.329999999999998"/>
    <n v="95.98"/>
    <n v="98.94"/>
    <n v="2.5"/>
    <n v="6.98"/>
    <n v="7.74"/>
    <n v="2.34"/>
    <n v="16.89"/>
    <n v="7.04"/>
    <n v="123.55"/>
    <n v="83.1"/>
    <n v="15.5"/>
    <n v="51"/>
    <n v="98.91"/>
    <n v="6.77"/>
    <n v="97.6"/>
    <m/>
    <m/>
    <m/>
    <m/>
    <m/>
    <m/>
    <m/>
    <m/>
    <m/>
    <m/>
    <m/>
    <m/>
    <n v="158.72"/>
    <n v="194.27"/>
  </r>
  <r>
    <n v="510795"/>
    <s v="Tangará da Serra"/>
    <s v="MT"/>
    <x v="17"/>
    <n v="51079511"/>
    <s v="Serviço Autônomo Municipal de Água e Esgoto"/>
    <s v="SAMAE"/>
    <s v="Local"/>
    <s v="Água e Esgoto"/>
    <s v="Autarquia"/>
    <n v="1"/>
    <n v="1"/>
    <n v="61489"/>
    <n v="61489"/>
    <n v="70259"/>
    <n v="70259"/>
    <m/>
    <m/>
    <m/>
    <n v="1"/>
    <n v="1"/>
    <n v="1"/>
    <n v="5"/>
    <n v="0"/>
    <m/>
    <m/>
    <m/>
    <m/>
    <m/>
    <m/>
    <m/>
    <m/>
    <m/>
    <n v="68400"/>
    <n v="66900"/>
    <n v="16491"/>
    <n v="15528"/>
    <n v="19870"/>
    <n v="17780"/>
    <n v="16222"/>
    <n v="15363"/>
    <n v="308.2"/>
    <n v="243"/>
    <n v="4157"/>
    <n v="4037"/>
    <n v="3361"/>
    <n v="3766"/>
    <n v="3766"/>
    <n v="4037"/>
    <n v="19047"/>
    <n v="17019"/>
    <n v="19695"/>
    <n v="17701"/>
    <n v="120"/>
    <m/>
    <n v="0"/>
    <n v="0"/>
    <n v="0"/>
    <n v="3361"/>
    <n v="17437"/>
    <n v="17019"/>
    <n v="18890"/>
    <n v="16873"/>
    <n v="262"/>
    <n v="4100"/>
    <n v="64300"/>
    <n v="62800"/>
    <n v="4037"/>
    <m/>
    <m/>
    <m/>
    <m/>
    <m/>
    <m/>
    <m/>
    <m/>
    <m/>
    <m/>
    <m/>
    <m/>
    <m/>
    <n v="4900"/>
    <n v="4487"/>
    <n v="1328"/>
    <n v="1219"/>
    <n v="1328"/>
    <n v="1219"/>
    <n v="21"/>
    <n v="23.8"/>
    <n v="478"/>
    <n v="478"/>
    <n v="478"/>
    <n v="1328"/>
    <n v="1219"/>
    <n v="1328"/>
    <n v="1219"/>
    <m/>
    <m/>
    <m/>
    <m/>
    <n v="0"/>
    <n v="4900"/>
    <n v="4487"/>
    <m/>
    <n v="4338366.92"/>
    <n v="4065798.6"/>
    <n v="272568.32000000001"/>
    <n v="0"/>
    <n v="4338366.92"/>
    <n v="4372580.5199999996"/>
    <n v="0"/>
    <n v="1124995.26"/>
    <n v="1336293.78"/>
    <n v="703475.27"/>
    <n v="107026.8"/>
    <n v="766379.46"/>
    <n v="823112.76"/>
    <n v="2518451.91"/>
    <n v="16888.900000000001"/>
    <n v="2535340.81"/>
    <n v="0"/>
    <n v="0"/>
    <n v="0"/>
    <n v="0"/>
    <n v="0"/>
    <n v="28598.720000000001"/>
    <n v="0"/>
    <n v="616875.04"/>
    <n v="44"/>
    <n v="38"/>
    <n v="118457.62"/>
    <n v="0"/>
    <n v="645473.76"/>
    <n v="0"/>
    <n v="0"/>
    <n v="645473.76"/>
    <n v="101568.72"/>
    <n v="16888.900000000001"/>
    <n v="0"/>
    <m/>
    <m/>
    <m/>
    <m/>
    <m/>
    <m/>
    <m/>
    <m/>
    <m/>
    <m/>
    <m/>
    <m/>
    <m/>
    <m/>
    <m/>
    <m/>
    <m/>
    <m/>
    <m/>
    <n v="1.17"/>
    <n v="490.2"/>
    <n v="0.59"/>
    <n v="1.02"/>
    <n v="1.07"/>
    <n v="0.56999999999999995"/>
    <n v="60.21"/>
    <n v="17157.93"/>
    <n v="98.64"/>
    <n v="86.29"/>
    <n v="97.11"/>
    <n v="171.11"/>
    <n v="3.31"/>
    <n v="15"/>
    <n v="12.69"/>
    <n v="100"/>
    <n v="16.7"/>
    <n v="89"/>
    <n v="225.89"/>
    <n v="16"/>
    <n v="17.579999999999998"/>
    <n v="152.5"/>
    <n v="100"/>
    <n v="7.96"/>
    <n v="18.399999999999999"/>
    <n v="0.59"/>
    <n v="125.3"/>
    <n v="96.68"/>
    <n v="-0.78"/>
    <n v="58.05"/>
    <n v="16.21"/>
    <n v="35.18"/>
    <n v="2.73"/>
    <n v="2.73"/>
    <n v="27.93"/>
    <n v="60.61"/>
    <n v="30.43"/>
    <n v="4.24"/>
    <n v="4.7"/>
    <n v="93.71"/>
    <n v="6.28"/>
    <n v="0"/>
    <n v="95.79"/>
    <n v="89.24"/>
    <n v="2.56"/>
    <n v="12.69"/>
    <n v="7.96"/>
    <n v="2.37"/>
    <n v="3.31"/>
    <n v="1.28"/>
    <n v="22.07"/>
    <n v="96.68"/>
    <n v="16.7"/>
    <n v="93"/>
    <n v="97.35"/>
    <n v="6.97"/>
    <n v="97.11"/>
    <m/>
    <m/>
    <m/>
    <m/>
    <m/>
    <m/>
    <m/>
    <m/>
    <m/>
    <m/>
    <m/>
    <m/>
    <n v="165.82"/>
    <n v="194.25"/>
  </r>
  <r>
    <n v="510795"/>
    <s v="Tangará da Serra"/>
    <s v="MT"/>
    <x v="18"/>
    <n v="51079511"/>
    <s v="Serviço Autônomo Municipal de Água e Esgoto"/>
    <s v="SAMAE"/>
    <s v="Local"/>
    <s v="Água e Esgoto"/>
    <s v="Administração pública direta"/>
    <n v="1"/>
    <n v="1"/>
    <n v="59679"/>
    <n v="59679"/>
    <n v="68191"/>
    <n v="68191"/>
    <m/>
    <m/>
    <m/>
    <n v="1"/>
    <n v="1"/>
    <n v="1"/>
    <n v="5"/>
    <n v="0"/>
    <m/>
    <m/>
    <m/>
    <m/>
    <m/>
    <m/>
    <m/>
    <m/>
    <m/>
    <n v="66900"/>
    <n v="64605"/>
    <n v="15528"/>
    <n v="14553"/>
    <n v="17780"/>
    <n v="16710"/>
    <n v="15363"/>
    <n v="14293"/>
    <n v="243"/>
    <n v="242"/>
    <n v="4999"/>
    <n v="4566"/>
    <n v="2167"/>
    <n v="3180"/>
    <n v="3180"/>
    <n v="4566"/>
    <n v="17019"/>
    <n v="13974"/>
    <n v="17701"/>
    <n v="16439"/>
    <n v="433"/>
    <m/>
    <n v="0"/>
    <n v="0"/>
    <n v="0"/>
    <n v="2167"/>
    <n v="17019"/>
    <n v="18493"/>
    <n v="16873"/>
    <n v="13742"/>
    <n v="162"/>
    <n v="2730"/>
    <n v="62800"/>
    <n v="61875"/>
    <n v="4566"/>
    <m/>
    <m/>
    <m/>
    <m/>
    <m/>
    <m/>
    <m/>
    <m/>
    <m/>
    <m/>
    <m/>
    <m/>
    <m/>
    <n v="4487"/>
    <n v="4323"/>
    <n v="1219"/>
    <n v="1100"/>
    <n v="1219"/>
    <n v="1100"/>
    <n v="23.8"/>
    <n v="23"/>
    <n v="435"/>
    <n v="435"/>
    <n v="435"/>
    <n v="1219"/>
    <n v="1100"/>
    <n v="1219"/>
    <n v="1100"/>
    <m/>
    <m/>
    <m/>
    <m/>
    <n v="0"/>
    <n v="4487"/>
    <n v="4323"/>
    <m/>
    <n v="4018483.5"/>
    <n v="3768267.36"/>
    <n v="250216.14"/>
    <n v="0"/>
    <n v="4018483.5"/>
    <n v="4253974.83"/>
    <n v="0"/>
    <n v="1336293.78"/>
    <n v="194123.35"/>
    <n v="674803.32"/>
    <n v="114693.5"/>
    <n v="640515.11"/>
    <n v="834836.58"/>
    <n v="2366600.8199999998"/>
    <n v="13752.31"/>
    <n v="2380353.13"/>
    <n v="0"/>
    <n v="0"/>
    <n v="0"/>
    <n v="0"/>
    <n v="0"/>
    <n v="167126.79999999999"/>
    <n v="83059.240000000005"/>
    <n v="398058.21"/>
    <n v="38"/>
    <n v="35"/>
    <n v="101752.31"/>
    <n v="0"/>
    <n v="648244.25"/>
    <n v="0"/>
    <n v="0"/>
    <n v="648244.25"/>
    <n v="88000"/>
    <n v="13752.31"/>
    <n v="0"/>
    <m/>
    <m/>
    <m/>
    <m/>
    <m/>
    <m/>
    <m/>
    <m/>
    <m/>
    <m/>
    <m/>
    <m/>
    <m/>
    <m/>
    <m/>
    <m/>
    <m/>
    <m/>
    <m/>
    <n v="1.1399999999999999"/>
    <n v="504.23"/>
    <n v="0.65"/>
    <n v="1.1100000000000001"/>
    <n v="1.18"/>
    <n v="0.56999999999999995"/>
    <n v="63.42"/>
    <n v="18487.759999999998"/>
    <n v="98.58"/>
    <n v="44.8"/>
    <n v="91.33"/>
    <n v="168.81"/>
    <n v="34.25"/>
    <n v="10.6"/>
    <n v="13.67"/>
    <n v="100"/>
    <n v="15.4"/>
    <n v="82"/>
    <n v="225.39"/>
    <n v="13.7"/>
    <n v="20.18"/>
    <n v="132.5"/>
    <n v="100"/>
    <n v="7.51"/>
    <n v="24.2"/>
    <n v="0.65"/>
    <n v="128.58000000000001"/>
    <n v="65.739999999999995"/>
    <n v="-5.86"/>
    <n v="58.89"/>
    <n v="16.79"/>
    <n v="37.56"/>
    <n v="2.5299999999999998"/>
    <n v="2.5299999999999998"/>
    <n v="28.51"/>
    <n v="63.78"/>
    <n v="27.06"/>
    <n v="4.84"/>
    <n v="4.29"/>
    <n v="93.77"/>
    <n v="6.22"/>
    <n v="0"/>
    <n v="89.86"/>
    <n v="68.14"/>
    <n v="2.42"/>
    <n v="13.67"/>
    <n v="7.51"/>
    <n v="2.25"/>
    <n v="34.25"/>
    <n v="18.72"/>
    <n v="301.83"/>
    <n v="65.739999999999995"/>
    <n v="15.4"/>
    <n v="120"/>
    <n v="98.1"/>
    <n v="6.58"/>
    <n v="91.33"/>
    <m/>
    <m/>
    <m/>
    <m/>
    <m/>
    <m/>
    <m/>
    <m/>
    <m/>
    <m/>
    <m/>
    <m/>
    <n v="172.34"/>
    <n v="198.39"/>
  </r>
  <r>
    <n v="510795"/>
    <s v="Tangará da Serra"/>
    <s v="MT"/>
    <x v="19"/>
    <n v="51079511"/>
    <s v="Serviço Autônomo Municipal de Água e Esgoto"/>
    <s v="SAMAE"/>
    <s v="Local"/>
    <s v="Água e Esgoto"/>
    <s v="Administração pública direta"/>
    <n v="1"/>
    <n v="1"/>
    <n v="56409"/>
    <n v="56409"/>
    <n v="64455"/>
    <n v="64455"/>
    <m/>
    <m/>
    <m/>
    <n v="1"/>
    <n v="1"/>
    <n v="1"/>
    <n v="4"/>
    <n v="0"/>
    <m/>
    <m/>
    <m/>
    <m/>
    <m/>
    <m/>
    <m/>
    <m/>
    <m/>
    <n v="64605"/>
    <n v="59464"/>
    <n v="14553"/>
    <n v="16115"/>
    <n v="16710"/>
    <n v="16115"/>
    <n v="14293"/>
    <n v="15780"/>
    <n v="242"/>
    <n v="230"/>
    <n v="5013"/>
    <n v="4437"/>
    <n v="1901"/>
    <n v="1901"/>
    <n v="2850"/>
    <n v="4437"/>
    <n v="13974"/>
    <n v="16115"/>
    <n v="16439"/>
    <n v="15780"/>
    <n v="421"/>
    <m/>
    <n v="0"/>
    <n v="0"/>
    <n v="0"/>
    <n v="1901"/>
    <n v="18493"/>
    <n v="18077"/>
    <n v="13742"/>
    <n v="15780"/>
    <n v="155"/>
    <n v="2188"/>
    <n v="61875"/>
    <n v="57276"/>
    <n v="4437"/>
    <m/>
    <m/>
    <m/>
    <m/>
    <m/>
    <m/>
    <m/>
    <m/>
    <m/>
    <m/>
    <m/>
    <m/>
    <m/>
    <n v="4323"/>
    <n v="3136"/>
    <n v="1100"/>
    <n v="850"/>
    <n v="1100"/>
    <n v="850"/>
    <n v="23"/>
    <n v="19"/>
    <n v="409"/>
    <n v="409"/>
    <n v="409"/>
    <n v="1100"/>
    <n v="850"/>
    <n v="1100"/>
    <n v="850"/>
    <m/>
    <m/>
    <m/>
    <m/>
    <n v="0"/>
    <n v="4323"/>
    <n v="3136"/>
    <m/>
    <n v="3435634.67"/>
    <n v="3256056.89"/>
    <n v="179577.78"/>
    <n v="136946.47"/>
    <n v="3572581.14"/>
    <n v="3378457.79"/>
    <n v="0"/>
    <n v="194123.35"/>
    <m/>
    <m/>
    <m/>
    <m/>
    <m/>
    <m/>
    <m/>
    <m/>
    <m/>
    <m/>
    <m/>
    <m/>
    <m/>
    <m/>
    <m/>
    <m/>
    <n v="35"/>
    <n v="35"/>
    <m/>
    <m/>
    <m/>
    <m/>
    <m/>
    <m/>
    <m/>
    <m/>
    <m/>
    <m/>
    <m/>
    <m/>
    <m/>
    <m/>
    <m/>
    <m/>
    <m/>
    <m/>
    <m/>
    <m/>
    <m/>
    <m/>
    <m/>
    <m/>
    <m/>
    <m/>
    <m/>
    <m/>
    <n v="1.07"/>
    <n v="496.78"/>
    <m/>
    <n v="1.05"/>
    <n v="1.1399999999999999"/>
    <n v="0.43"/>
    <m/>
    <m/>
    <n v="98.05"/>
    <n v="39.130000000000003"/>
    <n v="88.5"/>
    <m/>
    <n v="41.33"/>
    <n v="9.8000000000000007"/>
    <n v="21.51"/>
    <n v="100"/>
    <n v="14.5"/>
    <m/>
    <m/>
    <n v="12.9"/>
    <n v="21.53"/>
    <n v="84"/>
    <n v="100"/>
    <n v="7.66"/>
    <n v="25.5"/>
    <m/>
    <m/>
    <n v="58.66"/>
    <n v="5.43"/>
    <m/>
    <m/>
    <m/>
    <m/>
    <m/>
    <m/>
    <m/>
    <m/>
    <m/>
    <m/>
    <n v="91.14"/>
    <n v="5.0199999999999996"/>
    <n v="3.83"/>
    <n v="91.66"/>
    <n v="100"/>
    <n v="2.2799999999999998"/>
    <n v="21.51"/>
    <n v="7.66"/>
    <n v="2.14"/>
    <n v="60.86"/>
    <n v="34.32"/>
    <n v="528.32000000000005"/>
    <n v="39.130000000000003"/>
    <n v="9.6999999999999993"/>
    <n v="20"/>
    <n v="100"/>
    <n v="6.7"/>
    <n v="88.5"/>
    <m/>
    <m/>
    <m/>
    <m/>
    <m/>
    <m/>
    <m/>
    <m/>
    <m/>
    <m/>
    <m/>
    <m/>
    <m/>
    <m/>
  </r>
  <r>
    <n v="510795"/>
    <s v="Tangará da Serra"/>
    <s v="MT"/>
    <x v="20"/>
    <n v="51079511"/>
    <s v="Serviço Autônomo Municipal de Água e Esgoto"/>
    <s v="SAMAE"/>
    <s v="Local"/>
    <s v="Água e Esgoto"/>
    <s v="Administração pública direta"/>
    <n v="1"/>
    <n v="1"/>
    <n v="68737"/>
    <n v="68737"/>
    <n v="62675"/>
    <n v="62675"/>
    <m/>
    <m/>
    <m/>
    <n v="1"/>
    <n v="1"/>
    <n v="1"/>
    <n v="4"/>
    <n v="0"/>
    <m/>
    <m/>
    <m/>
    <m/>
    <m/>
    <m/>
    <m/>
    <m/>
    <m/>
    <n v="59464"/>
    <n v="49971"/>
    <n v="16115"/>
    <n v="11735"/>
    <n v="16115"/>
    <n v="13616"/>
    <n v="15780"/>
    <n v="11735"/>
    <n v="230"/>
    <n v="215"/>
    <n v="5312"/>
    <n v="4736"/>
    <n v="2332"/>
    <n v="2332"/>
    <n v="2944"/>
    <n v="4736"/>
    <n v="16115"/>
    <n v="13616"/>
    <n v="15780"/>
    <n v="11735"/>
    <n v="372"/>
    <m/>
    <n v="0"/>
    <n v="0"/>
    <n v="0"/>
    <n v="2332"/>
    <n v="18077"/>
    <n v="16100"/>
    <n v="15780"/>
    <n v="11735"/>
    <n v="200"/>
    <m/>
    <n v="57276"/>
    <n v="49971"/>
    <m/>
    <m/>
    <m/>
    <m/>
    <m/>
    <m/>
    <m/>
    <m/>
    <m/>
    <m/>
    <m/>
    <m/>
    <m/>
    <m/>
    <n v="3136"/>
    <m/>
    <n v="850"/>
    <m/>
    <n v="850"/>
    <m/>
    <n v="19"/>
    <m/>
    <n v="439"/>
    <n v="439"/>
    <n v="439"/>
    <n v="850"/>
    <m/>
    <n v="850"/>
    <m/>
    <m/>
    <m/>
    <m/>
    <m/>
    <m/>
    <n v="3136"/>
    <m/>
    <m/>
    <m/>
    <m/>
    <m/>
    <m/>
    <m/>
    <m/>
    <m/>
    <m/>
    <n v="191282.7"/>
    <m/>
    <m/>
    <m/>
    <m/>
    <m/>
    <m/>
    <m/>
    <m/>
    <m/>
    <m/>
    <m/>
    <m/>
    <m/>
    <m/>
    <m/>
    <n v="35"/>
    <n v="32"/>
    <m/>
    <m/>
    <m/>
    <m/>
    <m/>
    <m/>
    <m/>
    <m/>
    <m/>
    <m/>
    <m/>
    <m/>
    <m/>
    <m/>
    <m/>
    <m/>
    <m/>
    <m/>
    <m/>
    <m/>
    <m/>
    <m/>
    <m/>
    <m/>
    <m/>
    <m/>
    <m/>
    <m/>
    <n v="1.06"/>
    <n v="469.11"/>
    <m/>
    <m/>
    <m/>
    <m/>
    <m/>
    <m/>
    <n v="98.79"/>
    <n v="45.61"/>
    <n v="89.15"/>
    <m/>
    <n v="42.41"/>
    <n v="14.1"/>
    <n v="18.82"/>
    <n v="100"/>
    <n v="16.5"/>
    <m/>
    <m/>
    <n v="13"/>
    <n v="22.35"/>
    <n v="116.8"/>
    <n v="83.3"/>
    <n v="4.5599999999999996"/>
    <n v="29.8"/>
    <m/>
    <m/>
    <n v="57.58"/>
    <m/>
    <m/>
    <m/>
    <m/>
    <m/>
    <m/>
    <m/>
    <m/>
    <m/>
    <m/>
    <m/>
    <m/>
    <m/>
    <m/>
    <n v="100"/>
    <n v="100"/>
    <n v="2.4"/>
    <n v="18.82"/>
    <n v="4.5599999999999996"/>
    <n v="2.2599999999999998"/>
    <n v="54.38"/>
    <n v="34.229999999999997"/>
    <n v="546.96"/>
    <n v="45.61"/>
    <n v="13.1"/>
    <m/>
    <n v="94.87"/>
    <n v="5"/>
    <m/>
    <m/>
    <m/>
    <m/>
    <m/>
    <m/>
    <m/>
    <m/>
    <m/>
    <m/>
    <m/>
    <m/>
    <m/>
    <m/>
    <m/>
  </r>
  <r>
    <n v="510835"/>
    <s v="Vale de São Domingos"/>
    <s v="MT"/>
    <x v="0"/>
    <n v="51083511"/>
    <s v="Prefeitura Municipal de Vale de São Domingos"/>
    <s v="PMVSD"/>
    <s v="Local"/>
    <s v="Água e Esgoto"/>
    <s v="Administração pública direta"/>
    <n v="1"/>
    <n v="1"/>
    <m/>
    <m/>
    <n v="2904"/>
    <n v="2904"/>
    <m/>
    <m/>
    <m/>
    <n v="1"/>
    <n v="1"/>
    <n v="1"/>
    <n v="2"/>
    <n v="0"/>
    <m/>
    <m/>
    <m/>
    <m/>
    <m/>
    <m/>
    <m/>
    <m/>
    <m/>
    <n v="2754"/>
    <m/>
    <n v="785"/>
    <m/>
    <n v="785"/>
    <m/>
    <n v="0"/>
    <m/>
    <n v="15"/>
    <m/>
    <n v="200.75"/>
    <n v="200.75"/>
    <n v="0"/>
    <n v="185"/>
    <n v="0"/>
    <n v="0"/>
    <m/>
    <m/>
    <n v="0"/>
    <m/>
    <n v="0"/>
    <m/>
    <n v="0"/>
    <n v="0"/>
    <n v="0"/>
    <m/>
    <n v="785"/>
    <m/>
    <m/>
    <m/>
    <m/>
    <m/>
    <m/>
    <m/>
    <n v="0"/>
    <m/>
    <m/>
    <m/>
    <m/>
    <m/>
    <m/>
    <m/>
    <m/>
    <m/>
    <m/>
    <m/>
    <m/>
    <m/>
    <n v="1396"/>
    <m/>
    <n v="280"/>
    <m/>
    <m/>
    <m/>
    <n v="6"/>
    <m/>
    <n v="200.75"/>
    <n v="185"/>
    <n v="0"/>
    <m/>
    <m/>
    <n v="288"/>
    <m/>
    <n v="0"/>
    <n v="0"/>
    <n v="0"/>
    <n v="0"/>
    <m/>
    <m/>
    <m/>
    <m/>
    <n v="0"/>
    <n v="0"/>
    <n v="0"/>
    <n v="0"/>
    <n v="0"/>
    <n v="0"/>
    <n v="0"/>
    <n v="0"/>
    <m/>
    <n v="232486.23"/>
    <n v="137082.5"/>
    <n v="164853.72"/>
    <n v="547578.41"/>
    <n v="1082000.8600000001"/>
    <n v="0"/>
    <n v="1082000.8600000001"/>
    <m/>
    <n v="0"/>
    <n v="0"/>
    <n v="0"/>
    <n v="0"/>
    <m/>
    <m/>
    <m/>
    <n v="8"/>
    <m/>
    <n v="0"/>
    <n v="0"/>
    <m/>
    <m/>
    <m/>
    <m/>
    <n v="0"/>
    <n v="0"/>
    <n v="0"/>
    <n v="0"/>
    <n v="0"/>
    <n v="0"/>
    <n v="0"/>
    <n v="110075.89"/>
    <n v="0"/>
    <n v="0"/>
    <n v="0"/>
    <n v="0"/>
    <n v="110075.89"/>
    <n v="110075.89"/>
    <n v="0"/>
    <n v="0"/>
    <n v="0"/>
    <n v="0"/>
    <n v="0"/>
    <n v="0"/>
    <n v="0"/>
    <n v="0"/>
    <n v="1"/>
    <m/>
    <m/>
    <m/>
    <m/>
    <m/>
    <n v="72.09"/>
    <n v="29060.78"/>
    <n v="0"/>
    <n v="0"/>
    <n v="0"/>
    <n v="0"/>
    <n v="100"/>
    <m/>
    <n v="100"/>
    <n v="92.15"/>
    <n v="0"/>
    <n v="26.84"/>
    <m/>
    <n v="19.11"/>
    <n v="20.83"/>
    <n v="184.04"/>
    <m/>
    <m/>
    <n v="21.31"/>
    <m/>
    <m/>
    <n v="0"/>
    <m/>
    <m/>
    <m/>
    <m/>
    <m/>
    <m/>
    <n v="21.49"/>
    <n v="72.09"/>
    <n v="15.24"/>
    <n v="12.67"/>
    <n v="0"/>
    <m/>
    <m/>
    <m/>
    <m/>
    <n v="0"/>
    <n v="10.19"/>
    <n v="100"/>
    <m/>
    <n v="7.51"/>
    <n v="7.85"/>
    <n v="2.88"/>
    <n v="54.97"/>
    <n v="92.15"/>
    <n v="19.64"/>
    <m/>
    <n v="94.83"/>
    <n v="48.07"/>
    <n v="0"/>
    <m/>
    <m/>
    <m/>
    <m/>
    <m/>
    <m/>
    <m/>
    <m/>
    <m/>
    <m/>
    <m/>
    <m/>
    <n v="0"/>
    <n v="39.68"/>
  </r>
  <r>
    <n v="510835"/>
    <s v="Vale de São Domingos"/>
    <s v="MT"/>
    <x v="2"/>
    <n v="51083511"/>
    <s v="Prefeitura Municipal de Vale de São Domingos"/>
    <s v="PMVSD"/>
    <s v="Local"/>
    <s v="Água e Esgoto"/>
    <s v="Administração pública direta"/>
    <n v="1"/>
    <n v="1"/>
    <n v="730"/>
    <n v="730"/>
    <n v="3126"/>
    <n v="3126"/>
    <m/>
    <m/>
    <m/>
    <n v="1"/>
    <n v="1"/>
    <n v="1"/>
    <n v="2"/>
    <n v="0"/>
    <m/>
    <m/>
    <m/>
    <m/>
    <m/>
    <m/>
    <m/>
    <m/>
    <m/>
    <n v="730"/>
    <m/>
    <n v="420"/>
    <m/>
    <n v="420"/>
    <m/>
    <n v="0"/>
    <m/>
    <n v="10"/>
    <m/>
    <n v="20"/>
    <n v="20"/>
    <n v="0"/>
    <n v="20"/>
    <n v="0"/>
    <n v="0"/>
    <m/>
    <m/>
    <n v="0"/>
    <m/>
    <n v="0"/>
    <m/>
    <n v="0"/>
    <n v="0"/>
    <n v="0"/>
    <m/>
    <n v="420"/>
    <m/>
    <m/>
    <m/>
    <m/>
    <m/>
    <n v="730"/>
    <m/>
    <n v="0"/>
    <m/>
    <m/>
    <m/>
    <m/>
    <m/>
    <m/>
    <m/>
    <m/>
    <m/>
    <m/>
    <m/>
    <m/>
    <m/>
    <n v="730"/>
    <m/>
    <n v="280"/>
    <m/>
    <m/>
    <m/>
    <n v="5"/>
    <m/>
    <n v="10"/>
    <n v="10"/>
    <n v="0"/>
    <m/>
    <m/>
    <n v="280"/>
    <m/>
    <n v="0"/>
    <n v="0"/>
    <n v="0"/>
    <n v="0"/>
    <m/>
    <n v="730"/>
    <m/>
    <m/>
    <n v="0"/>
    <n v="0"/>
    <n v="0"/>
    <n v="0"/>
    <n v="0"/>
    <n v="0"/>
    <n v="0"/>
    <n v="0"/>
    <m/>
    <n v="107887.99"/>
    <n v="62491.55"/>
    <n v="92477.84"/>
    <n v="354000"/>
    <n v="616857.38"/>
    <n v="0"/>
    <n v="616857.38"/>
    <m/>
    <n v="0"/>
    <n v="0"/>
    <n v="0"/>
    <n v="0"/>
    <m/>
    <m/>
    <m/>
    <n v="8"/>
    <m/>
    <n v="0"/>
    <n v="0"/>
    <m/>
    <m/>
    <m/>
    <m/>
    <n v="0"/>
    <n v="0"/>
    <n v="0"/>
    <n v="0"/>
    <n v="0"/>
    <n v="0"/>
    <n v="0"/>
    <n v="37441"/>
    <n v="0"/>
    <n v="0"/>
    <n v="19246.830000000002"/>
    <n v="0"/>
    <m/>
    <n v="37441"/>
    <m/>
    <m/>
    <m/>
    <m/>
    <m/>
    <m/>
    <m/>
    <m/>
    <n v="1"/>
    <m/>
    <m/>
    <m/>
    <m/>
    <m/>
    <n v="74.88"/>
    <n v="13486"/>
    <n v="0"/>
    <n v="0"/>
    <n v="0"/>
    <n v="0"/>
    <n v="100"/>
    <m/>
    <n v="50"/>
    <n v="100"/>
    <n v="0"/>
    <n v="34.25"/>
    <m/>
    <n v="23.81"/>
    <n v="17.86"/>
    <n v="75.06"/>
    <n v="100"/>
    <n v="100"/>
    <n v="3.97"/>
    <m/>
    <m/>
    <n v="0"/>
    <m/>
    <m/>
    <m/>
    <m/>
    <m/>
    <m/>
    <n v="17.489999999999998"/>
    <n v="74.88"/>
    <n v="14.99"/>
    <n v="10.130000000000001"/>
    <n v="0"/>
    <m/>
    <m/>
    <m/>
    <m/>
    <n v="0"/>
    <n v="19.05"/>
    <n v="50"/>
    <n v="100"/>
    <n v="11.43"/>
    <n v="0"/>
    <n v="0"/>
    <n v="0"/>
    <n v="100"/>
    <n v="3.97"/>
    <m/>
    <n v="23.35"/>
    <n v="23.35"/>
    <n v="0"/>
    <m/>
    <m/>
    <m/>
    <m/>
    <m/>
    <m/>
    <m/>
    <m/>
    <m/>
    <m/>
    <m/>
    <m/>
    <n v="0"/>
    <n v="20.440000000000001"/>
  </r>
  <r>
    <n v="510835"/>
    <s v="Vale de São Domingos"/>
    <s v="MT"/>
    <x v="4"/>
    <n v="51083511"/>
    <s v="Prefeitura Municipal de Vale de São Domingos"/>
    <s v="PMVSD"/>
    <s v="Local"/>
    <s v="Água e Esgoto"/>
    <s v="Administração pública direta"/>
    <n v="1"/>
    <n v="1"/>
    <n v="731"/>
    <n v="731"/>
    <n v="3128"/>
    <n v="3128"/>
    <m/>
    <m/>
    <m/>
    <n v="1"/>
    <n v="1"/>
    <n v="1"/>
    <n v="2"/>
    <n v="0"/>
    <m/>
    <m/>
    <m/>
    <m/>
    <m/>
    <m/>
    <m/>
    <m/>
    <m/>
    <n v="1900"/>
    <m/>
    <n v="586"/>
    <m/>
    <n v="586"/>
    <m/>
    <n v="0"/>
    <m/>
    <n v="6"/>
    <m/>
    <n v="164"/>
    <n v="164"/>
    <n v="0"/>
    <n v="164"/>
    <n v="0"/>
    <n v="0"/>
    <m/>
    <m/>
    <n v="0"/>
    <m/>
    <n v="0"/>
    <m/>
    <n v="0"/>
    <n v="0"/>
    <n v="0"/>
    <n v="0"/>
    <n v="800"/>
    <m/>
    <m/>
    <m/>
    <m/>
    <m/>
    <n v="731"/>
    <m/>
    <n v="0"/>
    <m/>
    <m/>
    <m/>
    <m/>
    <m/>
    <m/>
    <m/>
    <m/>
    <m/>
    <m/>
    <m/>
    <m/>
    <m/>
    <n v="731"/>
    <m/>
    <n v="400"/>
    <m/>
    <m/>
    <m/>
    <n v="6"/>
    <m/>
    <n v="57"/>
    <n v="57"/>
    <n v="0"/>
    <m/>
    <m/>
    <n v="412"/>
    <m/>
    <n v="0"/>
    <n v="0"/>
    <n v="0"/>
    <n v="0"/>
    <m/>
    <n v="731"/>
    <m/>
    <m/>
    <n v="0"/>
    <n v="0"/>
    <n v="0"/>
    <n v="0"/>
    <n v="0"/>
    <n v="0"/>
    <n v="0"/>
    <n v="0"/>
    <m/>
    <n v="143828.79"/>
    <n v="15119"/>
    <n v="91273.54"/>
    <n v="0"/>
    <n v="250221.33"/>
    <n v="0"/>
    <n v="250221.33"/>
    <m/>
    <m/>
    <n v="0"/>
    <n v="0"/>
    <n v="0"/>
    <m/>
    <m/>
    <m/>
    <n v="7"/>
    <m/>
    <n v="0"/>
    <m/>
    <m/>
    <m/>
    <m/>
    <m/>
    <n v="0"/>
    <n v="0"/>
    <n v="0"/>
    <n v="0"/>
    <n v="0"/>
    <n v="0"/>
    <n v="0"/>
    <n v="131283.32999999999"/>
    <n v="131283.32999999999"/>
    <n v="0"/>
    <m/>
    <m/>
    <m/>
    <n v="262566.65999999997"/>
    <n v="0"/>
    <n v="0"/>
    <n v="0"/>
    <n v="0"/>
    <n v="0"/>
    <n v="0"/>
    <n v="0"/>
    <n v="0"/>
    <n v="1"/>
    <m/>
    <m/>
    <m/>
    <m/>
    <m/>
    <n v="57.48"/>
    <n v="20546.97"/>
    <n v="0"/>
    <n v="0"/>
    <n v="0"/>
    <n v="0"/>
    <n v="100"/>
    <m/>
    <n v="34.76"/>
    <n v="100"/>
    <n v="0"/>
    <n v="7"/>
    <m/>
    <n v="7.5"/>
    <n v="14.56"/>
    <n v="236.48"/>
    <n v="100"/>
    <n v="100"/>
    <n v="23.32"/>
    <m/>
    <m/>
    <n v="0"/>
    <m/>
    <m/>
    <m/>
    <m/>
    <m/>
    <m/>
    <n v="57.48"/>
    <n v="57.48"/>
    <n v="36.479999999999997"/>
    <n v="6.04"/>
    <n v="0"/>
    <m/>
    <m/>
    <m/>
    <m/>
    <n v="0"/>
    <n v="11.95"/>
    <n v="34.76"/>
    <n v="100"/>
    <n v="7.1"/>
    <n v="0"/>
    <n v="0"/>
    <n v="0"/>
    <n v="100"/>
    <n v="23.32"/>
    <m/>
    <n v="60.74"/>
    <n v="23.37"/>
    <n v="0"/>
    <m/>
    <m/>
    <m/>
    <m/>
    <m/>
    <m/>
    <m/>
    <m/>
    <m/>
    <m/>
    <m/>
    <m/>
    <n v="0"/>
    <n v="140.86000000000001"/>
  </r>
  <r>
    <n v="510840"/>
    <s v="Várzea Grande"/>
    <s v="MT"/>
    <x v="0"/>
    <n v="51084011"/>
    <s v="Departamento de Água e Esgoto de Várzea Grande"/>
    <s v="DAE"/>
    <s v="Local"/>
    <s v="Água e Esgoto"/>
    <s v="Autarquia"/>
    <n v="1"/>
    <n v="1"/>
    <m/>
    <m/>
    <n v="300078"/>
    <n v="300078"/>
    <m/>
    <m/>
    <m/>
    <n v="1"/>
    <n v="1"/>
    <n v="1"/>
    <n v="1"/>
    <n v="0"/>
    <m/>
    <m/>
    <m/>
    <m/>
    <m/>
    <m/>
    <m/>
    <m/>
    <m/>
    <n v="264904"/>
    <n v="285000"/>
    <n v="79929"/>
    <n v="78233"/>
    <n v="104538"/>
    <n v="102267"/>
    <n v="53362"/>
    <n v="52002"/>
    <n v="1522.83"/>
    <n v="1406.19"/>
    <n v="43556.4"/>
    <n v="37020.239999999998"/>
    <n v="19606.77"/>
    <n v="24486.14"/>
    <n v="25072.92"/>
    <n v="5561.93"/>
    <n v="85453"/>
    <n v="83784"/>
    <n v="61435"/>
    <n v="60522"/>
    <n v="6009.2"/>
    <m/>
    <n v="0"/>
    <n v="0"/>
    <n v="0"/>
    <n v="16531.990000000002"/>
    <n v="92283"/>
    <n v="89163"/>
    <n v="57288"/>
    <n v="57027"/>
    <n v="1537.53"/>
    <m/>
    <m/>
    <n v="259731"/>
    <n v="35320.300000000003"/>
    <n v="23857.91"/>
    <m/>
    <m/>
    <m/>
    <m/>
    <m/>
    <m/>
    <m/>
    <m/>
    <m/>
    <m/>
    <m/>
    <m/>
    <n v="87234"/>
    <n v="85669"/>
    <n v="25001"/>
    <n v="23732"/>
    <n v="28949"/>
    <n v="27635"/>
    <n v="334.87"/>
    <n v="187.67"/>
    <n v="11430.17"/>
    <n v="6415.99"/>
    <n v="15938.21"/>
    <n v="28140"/>
    <n v="27019"/>
    <n v="26716"/>
    <n v="25209"/>
    <n v="0"/>
    <n v="0"/>
    <n v="0"/>
    <n v="0"/>
    <m/>
    <m/>
    <n v="83759"/>
    <n v="415.84"/>
    <n v="53457260.299999997"/>
    <n v="46887874.18"/>
    <n v="6569386.1200000001"/>
    <n v="6139459.6100000003"/>
    <n v="59596719.909999996"/>
    <n v="59596719.909999996"/>
    <n v="0"/>
    <n v="175447802.63"/>
    <n v="151570664.41"/>
    <n v="16669503.109999999"/>
    <n v="3717724.45"/>
    <n v="9676553.1799999997"/>
    <n v="16761196.029999999"/>
    <n v="59565918.229999997"/>
    <n v="14170.68"/>
    <n v="61907008.020000003"/>
    <n v="0"/>
    <n v="2326379.11"/>
    <n v="0"/>
    <n v="592730.4"/>
    <n v="0"/>
    <n v="2355371.73"/>
    <n v="0"/>
    <n v="0"/>
    <n v="336"/>
    <n v="321"/>
    <n v="12148211.060000001"/>
    <n v="540"/>
    <n v="2355371.73"/>
    <n v="0"/>
    <n v="0"/>
    <n v="2355371.73"/>
    <n v="4179119.98"/>
    <n v="14170.68"/>
    <n v="0"/>
    <n v="4193290.66"/>
    <n v="0"/>
    <n v="0"/>
    <m/>
    <n v="4058656.19"/>
    <n v="3546727.57"/>
    <m/>
    <n v="7605383.7599999998"/>
    <m/>
    <m/>
    <m/>
    <n v="0"/>
    <n v="5978423.8899999997"/>
    <n v="0"/>
    <n v="297367.40000000002"/>
    <m/>
    <m/>
    <m/>
    <n v="6275791.29"/>
    <n v="1.31"/>
    <n v="400.9"/>
    <n v="1.51"/>
    <n v="1.3"/>
    <n v="1.87"/>
    <n v="0.41"/>
    <n v="54"/>
    <n v="50744.3"/>
    <n v="66.62"/>
    <n v="46.66"/>
    <n v="12.77"/>
    <n v="86.35"/>
    <n v="40.33"/>
    <n v="26.79"/>
    <n v="46.68"/>
    <n v="56.13"/>
    <n v="20.21"/>
    <n v="658.81"/>
    <n v="199.9"/>
    <n v="16.14"/>
    <n v="10.06"/>
    <n v="243.99"/>
    <m/>
    <m/>
    <n v="35.1"/>
    <n v="1.45"/>
    <n v="452.3"/>
    <n v="59.67"/>
    <n v="0"/>
    <n v="111.43"/>
    <n v="31.18"/>
    <n v="62.54"/>
    <n v="7.84"/>
    <n v="22.73"/>
    <n v="27.98"/>
    <n v="56.12"/>
    <n v="16.25"/>
    <n v="6.24"/>
    <n v="20.39"/>
    <n v="78.680000000000007"/>
    <n v="11.02"/>
    <n v="10.3"/>
    <n v="81.83"/>
    <n v="80.069999999999993"/>
    <n v="4.1500000000000004"/>
    <n v="26.2"/>
    <m/>
    <n v="3.18"/>
    <n v="41.73"/>
    <n v="32.799999999999997"/>
    <n v="607.41"/>
    <n v="58.27"/>
    <n v="19.73"/>
    <n v="1059.81"/>
    <n v="88.28"/>
    <n v="29.07"/>
    <n v="81.09"/>
    <n v="0.55000000000000004"/>
    <n v="0.04"/>
    <n v="0.4"/>
    <m/>
    <m/>
    <m/>
    <m/>
    <m/>
    <m/>
    <m/>
    <m/>
    <m/>
    <n v="93.47"/>
    <n v="157.02000000000001"/>
  </r>
  <r>
    <n v="510840"/>
    <s v="Várzea Grande"/>
    <s v="MT"/>
    <x v="1"/>
    <n v="51084011"/>
    <s v="Departamento de Água e Esgoto de Várzea Grande"/>
    <s v="DAE"/>
    <s v="Local"/>
    <s v="Água e Esgoto"/>
    <s v="Autarquia"/>
    <n v="1"/>
    <n v="1"/>
    <n v="285909"/>
    <n v="285909"/>
    <n v="290383"/>
    <n v="290383"/>
    <m/>
    <m/>
    <m/>
    <n v="1"/>
    <n v="1"/>
    <n v="1"/>
    <n v="1"/>
    <n v="0"/>
    <m/>
    <m/>
    <m/>
    <m/>
    <m/>
    <m/>
    <m/>
    <m/>
    <m/>
    <n v="285000"/>
    <n v="278070"/>
    <n v="78233"/>
    <n v="75822"/>
    <n v="102267"/>
    <n v="100655"/>
    <n v="52002"/>
    <n v="47906"/>
    <n v="1406.19"/>
    <n v="1250.45"/>
    <n v="42556.4"/>
    <n v="36547.199999999997"/>
    <n v="7396.03"/>
    <n v="12026.78"/>
    <n v="13191.8"/>
    <n v="0"/>
    <n v="83784"/>
    <n v="81442"/>
    <n v="60522"/>
    <n v="58653"/>
    <n v="6009.2"/>
    <m/>
    <n v="0"/>
    <n v="0"/>
    <n v="0"/>
    <n v="6766.44"/>
    <n v="89163"/>
    <n v="87104"/>
    <n v="57027"/>
    <n v="55165"/>
    <n v="1502.23"/>
    <m/>
    <n v="259731"/>
    <n v="275000"/>
    <n v="36547.199999999997"/>
    <n v="20461.310000000001"/>
    <m/>
    <m/>
    <m/>
    <m/>
    <m/>
    <m/>
    <m/>
    <m/>
    <m/>
    <m/>
    <m/>
    <m/>
    <n v="85669"/>
    <n v="85912"/>
    <n v="23732"/>
    <n v="22096"/>
    <n v="27635"/>
    <n v="25932"/>
    <n v="187.67"/>
    <n v="187.67"/>
    <n v="10736.38"/>
    <n v="5785.22"/>
    <n v="6596.31"/>
    <n v="27019"/>
    <n v="25322"/>
    <n v="25209"/>
    <n v="22103"/>
    <n v="0"/>
    <n v="0"/>
    <n v="0"/>
    <n v="0"/>
    <m/>
    <n v="83759"/>
    <n v="85912"/>
    <n v="264.07"/>
    <n v="41540627.390000001"/>
    <n v="36498812.469999999"/>
    <n v="5041814.92"/>
    <n v="12383154.039999999"/>
    <n v="53923781.43"/>
    <n v="53923781.43"/>
    <n v="0"/>
    <n v="151570664.41"/>
    <n v="133095728.87"/>
    <n v="12824023.09"/>
    <n v="1465747.3"/>
    <n v="14008870.560000001"/>
    <n v="14196529.050000001"/>
    <n v="49037061.159999996"/>
    <n v="14710.68"/>
    <n v="52294536.740000002"/>
    <n v="0"/>
    <n v="356672.28"/>
    <n v="0"/>
    <n v="542269.59"/>
    <n v="0"/>
    <n v="2705305"/>
    <n v="0"/>
    <n v="0"/>
    <n v="321"/>
    <n v="320"/>
    <n v="5999621.5700000003"/>
    <n v="2886092.62"/>
    <n v="2705305"/>
    <n v="0"/>
    <n v="0"/>
    <n v="2705305"/>
    <n v="2886092.62"/>
    <n v="14710.68"/>
    <n v="0"/>
    <n v="2900803.3"/>
    <n v="0"/>
    <n v="0"/>
    <n v="0"/>
    <n v="22750647.829999998"/>
    <n v="1766416.15"/>
    <n v="0"/>
    <n v="24517063.98"/>
    <n v="0"/>
    <n v="0"/>
    <n v="24517063.98"/>
    <n v="0"/>
    <n v="0"/>
    <n v="0"/>
    <n v="0"/>
    <n v="0"/>
    <n v="0"/>
    <n v="0"/>
    <n v="0"/>
    <n v="1.32"/>
    <n v="400.14"/>
    <n v="2.64"/>
    <n v="2.1"/>
    <n v="2.77"/>
    <n v="0.76"/>
    <n v="51.67"/>
    <n v="40012.550000000003"/>
    <n v="64.849999999999994"/>
    <n v="18.02"/>
    <n v="0"/>
    <n v="79.44"/>
    <n v="67.87"/>
    <n v="10.34"/>
    <n v="89.27"/>
    <n v="53.88"/>
    <n v="10.83"/>
    <n v="675.3"/>
    <n v="189.91"/>
    <n v="15.07"/>
    <n v="7.93"/>
    <n v="117.04"/>
    <n v="90.84"/>
    <n v="29.3"/>
    <n v="34.950000000000003"/>
    <n v="2.48"/>
    <n v="382.37"/>
    <n v="32.130000000000003"/>
    <n v="0"/>
    <n v="118.05"/>
    <n v="30.87"/>
    <n v="65.05"/>
    <n v="6.98"/>
    <n v="14.44"/>
    <n v="26.15"/>
    <n v="55.1"/>
    <n v="28.57"/>
    <n v="2.99"/>
    <n v="12.23"/>
    <n v="67.69"/>
    <n v="9.35"/>
    <n v="22.96"/>
    <n v="81.42"/>
    <n v="61.5"/>
    <n v="4.16"/>
    <n v="48.1"/>
    <n v="29.3"/>
    <n v="3.21"/>
    <n v="70.709999999999994"/>
    <n v="59.87"/>
    <n v="1032.45"/>
    <n v="29.29"/>
    <n v="9.8800000000000008"/>
    <n v="1011.9"/>
    <n v="98.15"/>
    <n v="29.5"/>
    <n v="85.88"/>
    <n v="0.48"/>
    <n v="0.02"/>
    <n v="0.68"/>
    <m/>
    <m/>
    <m/>
    <m/>
    <m/>
    <m/>
    <m/>
    <m/>
    <m/>
    <n v="103.82"/>
    <n v="148"/>
  </r>
  <r>
    <n v="510840"/>
    <s v="Várzea Grande"/>
    <s v="MT"/>
    <x v="2"/>
    <n v="51084011"/>
    <s v="Departamento de Água e Esgoto de Várzea Grande"/>
    <s v="DAE"/>
    <s v="Local"/>
    <s v="Água e Esgoto"/>
    <s v="Autarquia"/>
    <n v="1"/>
    <n v="1"/>
    <n v="283096"/>
    <n v="283096"/>
    <n v="287526"/>
    <n v="287526"/>
    <m/>
    <m/>
    <m/>
    <n v="1"/>
    <n v="1"/>
    <n v="1"/>
    <n v="1"/>
    <n v="0"/>
    <m/>
    <m/>
    <m/>
    <m/>
    <m/>
    <m/>
    <m/>
    <m/>
    <m/>
    <n v="278070"/>
    <n v="278070"/>
    <n v="75822"/>
    <n v="74169"/>
    <n v="100655"/>
    <n v="98628"/>
    <n v="47906"/>
    <n v="47906"/>
    <n v="1250.45"/>
    <n v="1250.45"/>
    <n v="33225"/>
    <n v="27216"/>
    <n v="9845.84"/>
    <n v="15625.99"/>
    <n v="13793"/>
    <n v="0"/>
    <n v="81442"/>
    <n v="79905"/>
    <n v="58653"/>
    <n v="57158"/>
    <n v="3888"/>
    <m/>
    <n v="0"/>
    <n v="0"/>
    <n v="0"/>
    <n v="6047.7"/>
    <n v="87104"/>
    <n v="84840"/>
    <n v="55165"/>
    <n v="53653"/>
    <n v="1461.78"/>
    <m/>
    <n v="275000"/>
    <n v="273600"/>
    <n v="0"/>
    <n v="21406.68"/>
    <m/>
    <m/>
    <m/>
    <m/>
    <m/>
    <m/>
    <m/>
    <m/>
    <m/>
    <m/>
    <m/>
    <m/>
    <n v="85912"/>
    <n v="85912"/>
    <n v="22096"/>
    <n v="21471"/>
    <n v="25932"/>
    <n v="25323"/>
    <n v="187.67"/>
    <n v="187.67"/>
    <n v="10553.21"/>
    <n v="5602.05"/>
    <n v="11146.95"/>
    <n v="25322"/>
    <n v="24765"/>
    <n v="22103"/>
    <n v="21478"/>
    <n v="0"/>
    <n v="0"/>
    <n v="0"/>
    <n v="0"/>
    <m/>
    <n v="85912"/>
    <n v="85912"/>
    <n v="254.51"/>
    <n v="41171674.109999999"/>
    <n v="36130143.060000002"/>
    <n v="5041531.05"/>
    <n v="5855641.5"/>
    <n v="47027315.609999999"/>
    <n v="47027315.609999999"/>
    <n v="0"/>
    <n v="133095728.87"/>
    <n v="124048413.23999999"/>
    <n v="13883331.949999999"/>
    <n v="1226436.5"/>
    <n v="6820888.3499999996"/>
    <n v="14677837.1"/>
    <n v="46561064.380000003"/>
    <n v="0"/>
    <n v="46561064.380000003"/>
    <n v="0"/>
    <n v="0"/>
    <n v="0"/>
    <n v="464167.41"/>
    <n v="0"/>
    <n v="0"/>
    <n v="0"/>
    <n v="0"/>
    <n v="320"/>
    <n v="300"/>
    <n v="9488403.0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33"/>
    <n v="404.09"/>
    <n v="1.87"/>
    <n v="1.65"/>
    <n v="2.62"/>
    <n v="0.45"/>
    <n v="61.34"/>
    <n v="44784.94"/>
    <n v="63.88"/>
    <n v="31"/>
    <n v="0"/>
    <n v="88.43"/>
    <n v="56.58"/>
    <n v="14.17"/>
    <n v="67.540000000000006"/>
    <n v="53.08"/>
    <n v="11.54"/>
    <n v="637.74"/>
    <n v="196.43"/>
    <n v="14.54"/>
    <n v="8.61"/>
    <n v="153.96"/>
    <n v="97.14"/>
    <n v="30.35"/>
    <n v="27.79"/>
    <n v="1.87"/>
    <n v="371.69"/>
    <n v="43.42"/>
    <n v="0"/>
    <n v="113.09"/>
    <n v="33.72"/>
    <n v="69.37"/>
    <n v="0"/>
    <n v="23.05"/>
    <n v="29.82"/>
    <n v="61.34"/>
    <n v="14.65"/>
    <n v="2.63"/>
    <n v="20.38"/>
    <n v="76.83"/>
    <n v="10.72"/>
    <n v="12.45"/>
    <n v="80.959999999999994"/>
    <n v="63.01"/>
    <n v="4.13"/>
    <n v="35.85"/>
    <n v="30.35"/>
    <n v="3.2"/>
    <n v="50.8"/>
    <n v="35.36"/>
    <n v="589.52"/>
    <n v="49.2"/>
    <n v="13.07"/>
    <n v="1018.86"/>
    <n v="96.71"/>
    <n v="29.88"/>
    <n v="0"/>
    <n v="0.64"/>
    <n v="0.02"/>
    <n v="0.31"/>
    <m/>
    <m/>
    <m/>
    <m/>
    <m/>
    <m/>
    <m/>
    <m/>
    <m/>
    <n v="101"/>
    <n v="151.75"/>
  </r>
  <r>
    <n v="510840"/>
    <s v="Várzea Grande"/>
    <s v="MT"/>
    <x v="3"/>
    <n v="51084011"/>
    <s v="Departamento de Água e Esgoto de Várzea Grande"/>
    <s v="DAE"/>
    <s v="Local"/>
    <s v="Água e Esgoto"/>
    <s v="Autarquia"/>
    <n v="1"/>
    <n v="1"/>
    <n v="280580"/>
    <n v="280580"/>
    <n v="284971"/>
    <n v="284971"/>
    <m/>
    <m/>
    <m/>
    <n v="1"/>
    <n v="1"/>
    <n v="1"/>
    <n v="8"/>
    <n v="0"/>
    <m/>
    <m/>
    <m/>
    <m/>
    <m/>
    <m/>
    <m/>
    <m/>
    <m/>
    <n v="278070"/>
    <n v="275470"/>
    <n v="74169"/>
    <n v="72268"/>
    <n v="98628"/>
    <n v="83069"/>
    <n v="47906"/>
    <n v="46254"/>
    <n v="1250.45"/>
    <n v="1201.24"/>
    <n v="33225"/>
    <n v="24304"/>
    <n v="9845.84"/>
    <n v="15625.99"/>
    <n v="15315.68"/>
    <n v="0"/>
    <n v="79905"/>
    <n v="78529"/>
    <n v="57158"/>
    <n v="55089"/>
    <n v="8811"/>
    <m/>
    <n v="0"/>
    <n v="0"/>
    <n v="0"/>
    <n v="5498.4"/>
    <n v="84840"/>
    <n v="82006"/>
    <n v="53653"/>
    <n v="51665"/>
    <n v="1461.78"/>
    <m/>
    <n v="273600"/>
    <n v="271000"/>
    <n v="0"/>
    <n v="21296.85"/>
    <m/>
    <m/>
    <m/>
    <m/>
    <m/>
    <m/>
    <m/>
    <m/>
    <m/>
    <m/>
    <m/>
    <m/>
    <n v="85912"/>
    <n v="82188"/>
    <n v="21471"/>
    <n v="21057"/>
    <n v="25323"/>
    <n v="25148"/>
    <n v="187.67"/>
    <n v="187.67"/>
    <n v="9460"/>
    <n v="6046.7"/>
    <n v="6046.7"/>
    <n v="24765"/>
    <n v="24570"/>
    <n v="21478"/>
    <n v="21289"/>
    <n v="0"/>
    <n v="0"/>
    <n v="0"/>
    <n v="0"/>
    <m/>
    <n v="85912"/>
    <n v="82188"/>
    <n v="182.77"/>
    <n v="38922937.990000002"/>
    <n v="34126068.359999999"/>
    <n v="4796869.63"/>
    <n v="6945066.1799999997"/>
    <n v="45868004.170000002"/>
    <n v="45868004.170000002"/>
    <n v="0"/>
    <n v="124048413.23999999"/>
    <n v="106744558.88"/>
    <n v="12420615.23"/>
    <n v="1027614.05"/>
    <n v="13972964.029999999"/>
    <n v="17914565.370000001"/>
    <n v="45786442.100000001"/>
    <n v="0"/>
    <n v="45786442.100000001"/>
    <n v="0"/>
    <n v="0"/>
    <n v="0"/>
    <n v="450683.42"/>
    <n v="0"/>
    <n v="0"/>
    <n v="0"/>
    <n v="0"/>
    <n v="300"/>
    <n v="2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24"/>
    <n v="430.74"/>
    <n v="2.14"/>
    <n v="1.82"/>
    <n v="2.23"/>
    <n v="0.79"/>
    <n v="66.25"/>
    <n v="46087.63"/>
    <n v="64.3"/>
    <n v="31"/>
    <n v="0"/>
    <n v="85.01"/>
    <n v="51.78"/>
    <n v="14.62"/>
    <n v="60.54"/>
    <n v="63.92"/>
    <n v="14.05"/>
    <n v="658.21"/>
    <n v="176.36"/>
    <n v="14.69"/>
    <n v="8.7799999999999994"/>
    <n v="154.68"/>
    <n v="97.51"/>
    <n v="30.62"/>
    <n v="30.48"/>
    <n v="2.14"/>
    <n v="394.43"/>
    <n v="48.22"/>
    <n v="0"/>
    <n v="117.63"/>
    <n v="31.91"/>
    <n v="77.94"/>
    <n v="0"/>
    <n v="0"/>
    <n v="27.13"/>
    <n v="66.25"/>
    <n v="30.52"/>
    <n v="2.2400000000000002"/>
    <n v="0"/>
    <n v="74.400000000000006"/>
    <n v="10.46"/>
    <n v="15.14"/>
    <n v="87.2"/>
    <n v="63.01"/>
    <n v="3.68"/>
    <n v="38.700000000000003"/>
    <n v="30.62"/>
    <n v="2.85"/>
    <n v="50.8"/>
    <n v="36.07"/>
    <n v="603.83000000000004"/>
    <n v="49.2"/>
    <n v="14.33"/>
    <n v="973.61"/>
    <n v="97.58"/>
    <n v="30.15"/>
    <n v="0"/>
    <n v="0.64"/>
    <n v="0.02"/>
    <n v="0.65"/>
    <m/>
    <m/>
    <m/>
    <m/>
    <m/>
    <m/>
    <m/>
    <m/>
    <m/>
    <n v="100.18"/>
    <n v="143.55000000000001"/>
  </r>
  <r>
    <n v="510840"/>
    <s v="Várzea Grande"/>
    <s v="MT"/>
    <x v="4"/>
    <n v="51084011"/>
    <s v="Departamento de Água e Esgoto de Várzea Grande"/>
    <s v="DAE"/>
    <s v="Local"/>
    <s v="Água e Esgoto"/>
    <s v="Autarquia"/>
    <n v="1"/>
    <n v="1"/>
    <n v="277664"/>
    <n v="277664"/>
    <n v="282009"/>
    <n v="282009"/>
    <m/>
    <m/>
    <m/>
    <n v="1"/>
    <n v="1"/>
    <n v="1"/>
    <n v="8"/>
    <n v="0"/>
    <m/>
    <m/>
    <m/>
    <m/>
    <m/>
    <m/>
    <m/>
    <m/>
    <m/>
    <n v="275470"/>
    <n v="267675"/>
    <n v="72268"/>
    <n v="70716"/>
    <n v="83069"/>
    <n v="81098"/>
    <n v="46254"/>
    <n v="43887"/>
    <n v="1201.24"/>
    <n v="1185.28"/>
    <n v="33115"/>
    <n v="24304"/>
    <n v="7947.6"/>
    <n v="12914.85"/>
    <n v="12252.55"/>
    <n v="0"/>
    <n v="78529"/>
    <n v="76632"/>
    <n v="55089"/>
    <n v="51997"/>
    <n v="8811"/>
    <m/>
    <n v="0"/>
    <n v="0"/>
    <n v="0"/>
    <n v="4582"/>
    <n v="82006"/>
    <n v="80530"/>
    <n v="51665"/>
    <n v="48689"/>
    <n v="1461.78"/>
    <m/>
    <n v="271000"/>
    <n v="263186"/>
    <n v="0"/>
    <n v="22992.28"/>
    <m/>
    <m/>
    <m/>
    <m/>
    <m/>
    <m/>
    <m/>
    <m/>
    <m/>
    <m/>
    <m/>
    <m/>
    <n v="82188"/>
    <n v="79869"/>
    <n v="21057"/>
    <n v="20672"/>
    <n v="25148"/>
    <n v="24171"/>
    <n v="187.67"/>
    <n v="165.4"/>
    <n v="6119"/>
    <n v="5413"/>
    <n v="5413"/>
    <n v="24570"/>
    <n v="23566"/>
    <n v="21289"/>
    <n v="20960"/>
    <n v="0"/>
    <n v="0"/>
    <n v="0"/>
    <n v="0"/>
    <m/>
    <n v="82188"/>
    <n v="79869"/>
    <n v="196.44"/>
    <n v="32832650.84"/>
    <n v="28732549.16"/>
    <n v="4100101.68"/>
    <n v="4125658.97"/>
    <n v="36958309.810000002"/>
    <n v="36958309.810000002"/>
    <n v="0"/>
    <n v="106744558.88"/>
    <n v="97351110.189999998"/>
    <n v="12458538.07"/>
    <n v="1595920.8"/>
    <n v="7005780.9100000001"/>
    <n v="15356688.199999999"/>
    <n v="36779545.270000003"/>
    <n v="0"/>
    <n v="36779545.270000003"/>
    <n v="0"/>
    <n v="0"/>
    <n v="0"/>
    <n v="362617.09"/>
    <n v="0"/>
    <n v="0"/>
    <n v="0"/>
    <n v="0"/>
    <n v="239"/>
    <n v="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499999999999999"/>
    <n v="385.35"/>
    <n v="2.08"/>
    <n v="1.86"/>
    <n v="2.35"/>
    <n v="0.76"/>
    <n v="75.63"/>
    <n v="44976.67"/>
    <n v="63.04"/>
    <n v="25.11"/>
    <n v="0"/>
    <n v="89.27"/>
    <n v="61.29"/>
    <n v="12.37"/>
    <n v="47.38"/>
    <n v="88.46"/>
    <n v="12.44"/>
    <n v="618.44000000000005"/>
    <n v="172.6"/>
    <n v="14.68"/>
    <n v="8.36"/>
    <n v="130.29"/>
    <n v="97.6"/>
    <n v="29.6"/>
    <n v="33.619999999999997"/>
    <n v="2.08"/>
    <n v="344.56"/>
    <n v="38.71"/>
    <n v="0"/>
    <n v="112.02"/>
    <n v="37.950000000000003"/>
    <n v="84.72"/>
    <n v="0"/>
    <n v="0"/>
    <n v="33.869999999999997"/>
    <n v="75.63"/>
    <n v="19.05"/>
    <n v="4.34"/>
    <n v="0"/>
    <n v="77.739999999999995"/>
    <n v="11.09"/>
    <n v="11.16"/>
    <n v="94.51"/>
    <n v="61.54"/>
    <n v="3.87"/>
    <n v="41.91"/>
    <n v="29.6"/>
    <n v="3"/>
    <n v="59.2"/>
    <n v="43.02"/>
    <n v="718.09"/>
    <n v="40.799999999999997"/>
    <n v="13.11"/>
    <n v="1039.77"/>
    <n v="97.68"/>
    <n v="29.14"/>
    <n v="0"/>
    <n v="0.69"/>
    <n v="0.03"/>
    <n v="0.3"/>
    <m/>
    <m/>
    <m/>
    <m/>
    <m/>
    <m/>
    <m/>
    <m/>
    <m/>
    <n v="100.49"/>
    <n v="149.34"/>
  </r>
  <r>
    <n v="510840"/>
    <s v="Várzea Grande"/>
    <s v="MT"/>
    <x v="5"/>
    <n v="51084011"/>
    <s v="Departamento de Água e Esgoto de Várzea Grande"/>
    <s v="DAE"/>
    <s v="Local"/>
    <s v="Água e Esgoto"/>
    <s v="Autarquia"/>
    <n v="1"/>
    <n v="1"/>
    <n v="269791"/>
    <n v="269791"/>
    <n v="274013"/>
    <n v="274013"/>
    <m/>
    <m/>
    <m/>
    <n v="1"/>
    <n v="1"/>
    <n v="1"/>
    <n v="8"/>
    <n v="0"/>
    <m/>
    <m/>
    <m/>
    <m/>
    <m/>
    <m/>
    <m/>
    <m/>
    <m/>
    <n v="267675"/>
    <n v="263117"/>
    <n v="70716"/>
    <n v="68604"/>
    <n v="81098"/>
    <n v="80593"/>
    <n v="43887"/>
    <n v="42576"/>
    <n v="1185.28"/>
    <n v="1163.0999999999999"/>
    <n v="28765.75"/>
    <n v="23107.53"/>
    <n v="7145.17"/>
    <n v="11456.18"/>
    <n v="10966.96"/>
    <n v="0"/>
    <n v="76632"/>
    <n v="72990"/>
    <n v="51997"/>
    <n v="49363"/>
    <n v="5658.22"/>
    <m/>
    <n v="0"/>
    <n v="0"/>
    <n v="0"/>
    <n v="3423.85"/>
    <n v="80530"/>
    <n v="77770"/>
    <n v="48689"/>
    <n v="46080"/>
    <n v="1032.8699999999999"/>
    <m/>
    <n v="263186"/>
    <n v="259063"/>
    <n v="0"/>
    <n v="4801.82"/>
    <m/>
    <m/>
    <m/>
    <m/>
    <m/>
    <m/>
    <m/>
    <m/>
    <m/>
    <m/>
    <m/>
    <m/>
    <n v="79869"/>
    <n v="79420"/>
    <n v="20672"/>
    <n v="19420"/>
    <n v="24171"/>
    <n v="22862"/>
    <n v="165.4"/>
    <n v="136.5"/>
    <n v="5812.65"/>
    <n v="4858.2299999999996"/>
    <n v="4858.2299999999996"/>
    <n v="23566"/>
    <n v="20861"/>
    <n v="20960"/>
    <n v="19968"/>
    <n v="0"/>
    <n v="0"/>
    <n v="0"/>
    <n v="0"/>
    <m/>
    <n v="79869"/>
    <n v="79420"/>
    <n v="196.27"/>
    <n v="29144424.850000001"/>
    <n v="25921003.140000001"/>
    <n v="3223421.71"/>
    <n v="2419903.87"/>
    <n v="31564328.719999999"/>
    <n v="31564328.719999999"/>
    <n v="0"/>
    <n v="97351110.189999998"/>
    <n v="97960114.900000006"/>
    <n v="11350082.41"/>
    <n v="1180938.24"/>
    <n v="4017154.68"/>
    <n v="14185688.449999999"/>
    <n v="31050257.449999999"/>
    <n v="0"/>
    <n v="31050257.449999999"/>
    <n v="0"/>
    <n v="0"/>
    <n v="0"/>
    <n v="316393.67"/>
    <n v="0"/>
    <n v="0"/>
    <n v="0"/>
    <n v="0"/>
    <n v="315"/>
    <n v="28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1.1599999999999999"/>
    <n v="347.87"/>
    <n v="1.96"/>
    <n v="1.84"/>
    <n v="2.36"/>
    <n v="0.66"/>
    <n v="82.24"/>
    <n v="37833.61"/>
    <n v="62.06"/>
    <n v="25.76"/>
    <n v="0"/>
    <n v="93.86"/>
    <n v="60.46"/>
    <n v="11.75"/>
    <n v="50.74"/>
    <n v="83.58"/>
    <n v="11.3"/>
    <n v="674.95"/>
    <n v="154.62"/>
    <n v="14.83"/>
    <n v="7.38"/>
    <n v="118.26"/>
    <n v="97.55"/>
    <n v="29.6"/>
    <n v="29.65"/>
    <n v="1.96"/>
    <n v="297.52"/>
    <n v="39.54"/>
    <n v="0"/>
    <n v="106.54"/>
    <n v="38.94"/>
    <n v="87.62"/>
    <n v="0"/>
    <n v="0"/>
    <n v="36.549999999999997"/>
    <n v="82.24"/>
    <n v="12.94"/>
    <n v="3.8"/>
    <n v="0"/>
    <n v="82.12"/>
    <n v="10.210000000000001"/>
    <n v="7.67"/>
    <n v="92.54"/>
    <n v="62.37"/>
    <n v="4.3099999999999996"/>
    <n v="42.41"/>
    <n v="29.6"/>
    <n v="3.34"/>
    <n v="58.69"/>
    <n v="37.979999999999997"/>
    <n v="640.16"/>
    <n v="41.31"/>
    <n v="11.81"/>
    <n v="1110.32"/>
    <n v="97.69"/>
    <n v="29.15"/>
    <n v="0"/>
    <n v="0.17"/>
    <n v="0.03"/>
    <n v="0.8"/>
    <m/>
    <m/>
    <m/>
    <m/>
    <m/>
    <m/>
    <m/>
    <m/>
    <m/>
    <n v="101.66"/>
    <n v="132.91"/>
  </r>
  <r>
    <n v="510840"/>
    <s v="Várzea Grande"/>
    <s v="MT"/>
    <x v="6"/>
    <n v="51084011"/>
    <s v="Departamento de Água e Esgoto de Várzea Grande"/>
    <s v="DAE"/>
    <s v="Local"/>
    <s v="Água e Esgoto"/>
    <s v="Autarquia"/>
    <n v="1"/>
    <n v="1"/>
    <n v="267158"/>
    <n v="267158"/>
    <n v="271339"/>
    <n v="271339"/>
    <m/>
    <m/>
    <m/>
    <n v="1"/>
    <n v="1"/>
    <n v="1"/>
    <n v="8"/>
    <n v="0"/>
    <m/>
    <m/>
    <m/>
    <m/>
    <m/>
    <m/>
    <m/>
    <m/>
    <m/>
    <n v="263117"/>
    <n v="260459"/>
    <n v="68604"/>
    <n v="65435"/>
    <n v="80593"/>
    <n v="79534"/>
    <n v="42576"/>
    <n v="41766"/>
    <n v="1163.0999999999999"/>
    <n v="1152.03"/>
    <n v="28063.89"/>
    <n v="22543.55"/>
    <n v="6740.73"/>
    <n v="10464.66"/>
    <n v="10464.66"/>
    <n v="0"/>
    <n v="72990"/>
    <n v="65435"/>
    <n v="49363"/>
    <n v="48101"/>
    <n v="5520.33"/>
    <m/>
    <n v="0"/>
    <n v="0"/>
    <n v="0"/>
    <n v="3211.57"/>
    <n v="77770"/>
    <n v="77183"/>
    <n v="46080"/>
    <n v="45490"/>
    <n v="1438"/>
    <m/>
    <n v="259063"/>
    <n v="234413"/>
    <n v="0"/>
    <n v="4519.28"/>
    <m/>
    <m/>
    <m/>
    <m/>
    <m/>
    <m/>
    <m/>
    <m/>
    <m/>
    <m/>
    <m/>
    <m/>
    <n v="79420"/>
    <n v="73324"/>
    <n v="19420"/>
    <n v="19381"/>
    <n v="22862"/>
    <n v="21485"/>
    <n v="136.5"/>
    <n v="136.5"/>
    <n v="5703.14"/>
    <n v="3703.24"/>
    <n v="3790.54"/>
    <n v="20861"/>
    <n v="19484"/>
    <n v="19968"/>
    <n v="19381"/>
    <n v="0"/>
    <n v="0"/>
    <n v="0"/>
    <n v="0"/>
    <m/>
    <n v="79420"/>
    <n v="73324"/>
    <n v="195.93"/>
    <n v="26494049"/>
    <n v="23563665.620000001"/>
    <n v="2930383.38"/>
    <n v="0"/>
    <n v="26494049"/>
    <n v="26494049"/>
    <n v="0"/>
    <n v="97960114.900000006"/>
    <n v="96495711.969999999"/>
    <n v="10154046.960000001"/>
    <n v="1114175.2"/>
    <n v="3824704.5"/>
    <n v="8518682.9900000002"/>
    <n v="27911308.949999999"/>
    <n v="0"/>
    <n v="27911308.949999999"/>
    <n v="0"/>
    <n v="0"/>
    <n v="0"/>
    <n v="240339.83"/>
    <n v="0"/>
    <n v="0"/>
    <n v="0"/>
    <n v="0"/>
    <n v="285"/>
    <n v="274"/>
    <n v="4059359.47"/>
    <n v="0"/>
    <n v="0"/>
    <n v="0"/>
    <n v="0"/>
    <n v="0"/>
    <n v="0"/>
    <n v="0"/>
    <n v="0"/>
    <n v="0"/>
    <n v="0"/>
    <n v="0"/>
    <n v="0"/>
    <n v="0"/>
    <n v="0"/>
    <n v="0"/>
    <n v="0"/>
    <m/>
    <n v="510651.68"/>
    <n v="0"/>
    <n v="0"/>
    <n v="0"/>
    <n v="0"/>
    <n v="0"/>
    <n v="0"/>
    <n v="0"/>
    <n v="0"/>
    <n v="0"/>
    <n v="1.19"/>
    <n v="365.79"/>
    <n v="1.96"/>
    <n v="1.86"/>
    <n v="2.25"/>
    <n v="0.77"/>
    <n v="66.900000000000006"/>
    <n v="36329.33"/>
    <n v="62.92"/>
    <n v="25.32"/>
    <n v="0"/>
    <n v="94.92"/>
    <n v="60.7"/>
    <n v="11.53"/>
    <n v="54.5"/>
    <n v="64.930000000000007"/>
    <n v="10.89"/>
    <n v="513.99"/>
    <n v="198.91"/>
    <n v="14.94"/>
    <n v="6.94"/>
    <n v="109.52"/>
    <n v="96.97"/>
    <n v="29.73"/>
    <n v="29.21"/>
    <n v="1.96"/>
    <n v="273.01"/>
    <n v="39.299999999999997"/>
    <n v="0"/>
    <n v="105.35"/>
    <n v="38.33"/>
    <n v="70.48"/>
    <n v="0"/>
    <n v="15.32"/>
    <n v="36.380000000000003"/>
    <n v="66.900000000000006"/>
    <n v="13.7"/>
    <n v="3.99"/>
    <n v="14.54"/>
    <n v="88.94"/>
    <n v="11.06"/>
    <n v="0"/>
    <n v="86.45"/>
    <n v="64.41"/>
    <n v="4.17"/>
    <n v="35.39"/>
    <n v="29.73"/>
    <n v="3.23"/>
    <n v="60.7"/>
    <n v="38.25"/>
    <n v="660.66"/>
    <n v="39.299999999999997"/>
    <n v="10.89"/>
    <n v="1331.08"/>
    <n v="96.97"/>
    <n v="29.27"/>
    <n v="0"/>
    <n v="0.16"/>
    <n v="0.03"/>
    <n v="0.81"/>
    <m/>
    <m/>
    <m/>
    <m/>
    <m/>
    <m/>
    <m/>
    <m/>
    <m/>
    <n v="94.92"/>
    <n v="168.14"/>
  </r>
  <r>
    <n v="510840"/>
    <s v="Várzea Grande"/>
    <s v="MT"/>
    <x v="7"/>
    <n v="51084011"/>
    <s v="Departamento de Água e Esgoto de Várzea Grande"/>
    <s v="DAE"/>
    <s v="Local"/>
    <s v="Água e Esgoto"/>
    <s v="Autarquia"/>
    <n v="1"/>
    <n v="1"/>
    <n v="264456"/>
    <n v="264456"/>
    <n v="268594"/>
    <n v="268594"/>
    <m/>
    <m/>
    <m/>
    <n v="1"/>
    <n v="1"/>
    <n v="1"/>
    <n v="8"/>
    <n v="0"/>
    <m/>
    <m/>
    <m/>
    <m/>
    <m/>
    <m/>
    <m/>
    <m/>
    <m/>
    <n v="260459"/>
    <n v="260459"/>
    <n v="65435"/>
    <n v="67306"/>
    <n v="79534"/>
    <n v="87751"/>
    <n v="41766"/>
    <n v="39062"/>
    <n v="1152.03"/>
    <n v="1148.73"/>
    <n v="33364.199999999997"/>
    <n v="25189.94"/>
    <n v="11081"/>
    <n v="11924"/>
    <n v="11924"/>
    <n v="0"/>
    <n v="65435"/>
    <n v="63569"/>
    <n v="48101"/>
    <n v="48862"/>
    <n v="8174.26"/>
    <m/>
    <n v="0"/>
    <n v="0"/>
    <n v="0"/>
    <m/>
    <n v="77183"/>
    <n v="76897"/>
    <n v="45490"/>
    <n v="36429"/>
    <n v="1437"/>
    <m/>
    <n v="234413"/>
    <n v="234413"/>
    <n v="0"/>
    <m/>
    <m/>
    <m/>
    <m/>
    <m/>
    <m/>
    <m/>
    <m/>
    <m/>
    <m/>
    <m/>
    <m/>
    <m/>
    <n v="73324"/>
    <n v="73324"/>
    <n v="19381"/>
    <n v="18331"/>
    <n v="21485"/>
    <n v="20639"/>
    <n v="136.5"/>
    <n v="133.29"/>
    <n v="5613.91"/>
    <n v="2806.95"/>
    <n v="2986"/>
    <n v="19484"/>
    <n v="19991"/>
    <n v="19381"/>
    <n v="18569"/>
    <n v="0"/>
    <n v="0"/>
    <n v="0"/>
    <n v="0"/>
    <m/>
    <n v="73324"/>
    <n v="73324"/>
    <n v="122.05"/>
    <n v="24890585.27"/>
    <n v="20213644.289999999"/>
    <n v="2639672.06"/>
    <n v="0"/>
    <n v="24890585.27"/>
    <n v="24890585.27"/>
    <n v="1794611.97"/>
    <n v="96495711.969999999"/>
    <n v="81734230.909999996"/>
    <n v="8575633.8100000005"/>
    <n v="1221857.74"/>
    <n v="755198.6"/>
    <n v="9068911.75"/>
    <n v="23376658.559999999"/>
    <n v="0"/>
    <n v="23376658.559999999"/>
    <n v="0"/>
    <n v="0"/>
    <n v="0"/>
    <n v="249033.56"/>
    <n v="0"/>
    <n v="0"/>
    <n v="0"/>
    <n v="0"/>
    <n v="274"/>
    <n v="308"/>
    <n v="3506023.1"/>
    <n v="0"/>
    <n v="0"/>
    <n v="0"/>
    <n v="0"/>
    <n v="0"/>
    <n v="0"/>
    <n v="0"/>
    <n v="0"/>
    <n v="0"/>
    <n v="242656.95"/>
    <n v="0"/>
    <n v="0"/>
    <n v="0"/>
    <n v="0"/>
    <n v="0"/>
    <n v="0"/>
    <n v="0"/>
    <n v="0"/>
    <n v="0"/>
    <n v="0"/>
    <n v="0"/>
    <n v="0"/>
    <n v="0"/>
    <n v="0"/>
    <n v="0"/>
    <n v="0"/>
    <n v="0"/>
    <n v="1.26"/>
    <n v="359.81"/>
    <n v="1.57"/>
    <n v="1.67"/>
    <n v="1.7"/>
    <n v="0.88"/>
    <n v="75.48"/>
    <n v="29469.53"/>
    <n v="60.89"/>
    <n v="34.71"/>
    <n v="0"/>
    <n v="106.48"/>
    <n v="62.65"/>
    <n v="19.05"/>
    <n v="47.08"/>
    <n v="50"/>
    <n v="11.88"/>
    <n v="598.74"/>
    <n v="174.88"/>
    <n v="14.93"/>
    <n v="7.11"/>
    <n v="125.43"/>
    <n v="88.64"/>
    <n v="27.73"/>
    <n v="33.24"/>
    <n v="1.57"/>
    <n v="223.26"/>
    <n v="37.35"/>
    <n v="0"/>
    <n v="93.92"/>
    <n v="34.450000000000003"/>
    <n v="70.89"/>
    <n v="0"/>
    <n v="14.09"/>
    <n v="36.68"/>
    <n v="75.48"/>
    <n v="3.23"/>
    <n v="5.23"/>
    <n v="15"/>
    <n v="88.42"/>
    <n v="11.58"/>
    <n v="0"/>
    <n v="77.12"/>
    <n v="92.93"/>
    <n v="4.38"/>
    <n v="23.54"/>
    <n v="27.73"/>
    <n v="3.41"/>
    <n v="62.65"/>
    <n v="47.64"/>
    <n v="825.72"/>
    <n v="37.35"/>
    <n v="11.88"/>
    <n v="1395.65"/>
    <n v="96.97"/>
    <n v="27.3"/>
    <n v="0"/>
    <m/>
    <n v="0.02"/>
    <m/>
    <m/>
    <m/>
    <m/>
    <m/>
    <m/>
    <m/>
    <m/>
    <m/>
    <m/>
    <n v="106.48"/>
    <n v="142.34"/>
  </r>
  <r>
    <n v="510840"/>
    <s v="Várzea Grande"/>
    <s v="MT"/>
    <x v="8"/>
    <n v="51084011"/>
    <s v="Departamento de Água e Esgoto de Várzea Grande"/>
    <s v="DAE"/>
    <s v="Local"/>
    <s v="Água e Esgoto"/>
    <s v="Autarquia"/>
    <n v="1"/>
    <n v="1"/>
    <n v="261680"/>
    <n v="261680"/>
    <n v="265775"/>
    <n v="265775"/>
    <m/>
    <m/>
    <m/>
    <n v="1"/>
    <n v="1"/>
    <n v="1"/>
    <n v="8"/>
    <n v="0"/>
    <m/>
    <m/>
    <m/>
    <m/>
    <m/>
    <m/>
    <m/>
    <m/>
    <m/>
    <n v="260459"/>
    <n v="258305"/>
    <n v="67306"/>
    <n v="63002"/>
    <n v="87751"/>
    <n v="70406"/>
    <n v="39062"/>
    <n v="36840"/>
    <n v="1148.73"/>
    <n v="1135.28"/>
    <n v="33364.199999999997"/>
    <n v="25189.94"/>
    <n v="11081"/>
    <n v="11924"/>
    <n v="11924"/>
    <n v="0"/>
    <n v="63569"/>
    <n v="65921"/>
    <n v="48862"/>
    <n v="42162"/>
    <n v="8174.26"/>
    <m/>
    <n v="0"/>
    <n v="0"/>
    <n v="0"/>
    <m/>
    <n v="76897"/>
    <n v="66000"/>
    <n v="36429"/>
    <n v="39127"/>
    <n v="1437"/>
    <m/>
    <n v="234413"/>
    <n v="232947"/>
    <n v="0"/>
    <n v="19302.2"/>
    <m/>
    <m/>
    <m/>
    <m/>
    <m/>
    <m/>
    <m/>
    <m/>
    <m/>
    <m/>
    <m/>
    <m/>
    <n v="73324"/>
    <n v="44001"/>
    <n v="18331"/>
    <n v="16321"/>
    <n v="20639"/>
    <n v="17549"/>
    <n v="133.29"/>
    <n v="120.36"/>
    <n v="5378.71"/>
    <n v="1613.61"/>
    <n v="1919.1"/>
    <n v="19991"/>
    <n v="17018"/>
    <n v="18569"/>
    <n v="17542"/>
    <n v="0"/>
    <n v="0"/>
    <n v="0"/>
    <n v="0"/>
    <m/>
    <n v="73324"/>
    <n v="44001"/>
    <n v="122.05"/>
    <n v="24998406.59"/>
    <n v="20301875.02"/>
    <n v="2645081.9500000002"/>
    <n v="0"/>
    <n v="24998406.59"/>
    <n v="24998406.59"/>
    <n v="1802592.78"/>
    <n v="81734230.909999996"/>
    <n v="72918022.599999994"/>
    <n v="8542291.3100000005"/>
    <n v="1278567.78"/>
    <n v="8240888.1399999997"/>
    <n v="4587831"/>
    <n v="24998406.59"/>
    <n v="0"/>
    <n v="24998406.59"/>
    <n v="0"/>
    <n v="0"/>
    <n v="0"/>
    <n v="249984.01"/>
    <n v="0"/>
    <n v="0"/>
    <n v="0"/>
    <n v="0"/>
    <n v="308"/>
    <n v="318"/>
    <n v="2098844.35"/>
    <n v="0"/>
    <n v="0"/>
    <n v="0"/>
    <n v="0"/>
    <n v="0"/>
    <n v="0"/>
    <n v="0"/>
    <n v="0"/>
    <n v="0"/>
    <n v="248856.84"/>
    <n v="0"/>
    <n v="0"/>
    <n v="0"/>
    <n v="0"/>
    <n v="0"/>
    <n v="0"/>
    <n v="0"/>
    <n v="0"/>
    <n v="0"/>
    <m/>
    <m/>
    <m/>
    <m/>
    <m/>
    <m/>
    <m/>
    <m/>
    <n v="1.21"/>
    <n v="313.64999999999998"/>
    <n v="1.81"/>
    <n v="1.81"/>
    <n v="1.7"/>
    <n v="1.38"/>
    <n v="52.52"/>
    <n v="27291.67"/>
    <n v="58.25"/>
    <n v="34.71"/>
    <n v="0"/>
    <n v="100"/>
    <n v="62.65"/>
    <n v="20.29"/>
    <n v="45.11"/>
    <n v="30"/>
    <n v="12.57"/>
    <n v="481.1"/>
    <n v="204.06"/>
    <n v="15.98"/>
    <n v="7.02"/>
    <n v="125.95"/>
    <n v="89.58"/>
    <n v="28.02"/>
    <n v="35.159999999999997"/>
    <n v="1.81"/>
    <n v="254.64"/>
    <n v="37.35"/>
    <n v="0"/>
    <n v="100"/>
    <n v="34.17"/>
    <n v="52.52"/>
    <n v="0"/>
    <n v="8.4"/>
    <n v="34.17"/>
    <n v="52.52"/>
    <n v="32.97"/>
    <n v="5.1100000000000003"/>
    <n v="8.4"/>
    <n v="88.42"/>
    <n v="11.58"/>
    <n v="0"/>
    <n v="81.87"/>
    <n v="92.93"/>
    <n v="4.8"/>
    <n v="13.53"/>
    <n v="28.02"/>
    <n v="3.79"/>
    <n v="62.65"/>
    <n v="47.99"/>
    <n v="841.13"/>
    <n v="37.35"/>
    <n v="12.57"/>
    <n v="1177.05"/>
    <n v="98"/>
    <n v="27.59"/>
    <n v="0"/>
    <n v="0.57999999999999996"/>
    <n v="0.02"/>
    <n v="0.42"/>
    <m/>
    <m/>
    <m/>
    <m/>
    <m/>
    <m/>
    <m/>
    <m/>
    <m/>
    <n v="100"/>
    <n v="171.44"/>
  </r>
  <r>
    <n v="510840"/>
    <s v="Várzea Grande"/>
    <s v="MT"/>
    <x v="9"/>
    <n v="51084011"/>
    <s v="Departamento de Água e Esgoto de Várzea Grande"/>
    <s v="DAE"/>
    <s v="Local"/>
    <s v="Água e Esgoto"/>
    <s v="Autarquia"/>
    <n v="1"/>
    <n v="1"/>
    <n v="258830"/>
    <n v="258830"/>
    <n v="262880"/>
    <n v="262880"/>
    <m/>
    <m/>
    <m/>
    <n v="1"/>
    <n v="1"/>
    <n v="1"/>
    <n v="8"/>
    <n v="0"/>
    <m/>
    <m/>
    <m/>
    <m/>
    <m/>
    <m/>
    <m/>
    <m/>
    <m/>
    <n v="258305"/>
    <n v="258208"/>
    <n v="63002"/>
    <n v="68651"/>
    <n v="70406"/>
    <n v="77534"/>
    <n v="36840"/>
    <n v="39030"/>
    <n v="1135.28"/>
    <n v="1123.71"/>
    <n v="31555.79"/>
    <n v="21599"/>
    <n v="10491"/>
    <n v="10757.42"/>
    <n v="10757.42"/>
    <n v="0"/>
    <n v="65921"/>
    <n v="72133"/>
    <n v="42162"/>
    <n v="42812"/>
    <n v="8578.7900000000009"/>
    <m/>
    <n v="0"/>
    <n v="0"/>
    <n v="0"/>
    <n v="9591.8700000000008"/>
    <n v="66000"/>
    <n v="77840"/>
    <n v="39127"/>
    <n v="40670"/>
    <n v="1378"/>
    <m/>
    <n v="232947"/>
    <n v="250462"/>
    <n v="0"/>
    <n v="18169.28"/>
    <m/>
    <m/>
    <m/>
    <m/>
    <m/>
    <m/>
    <m/>
    <m/>
    <m/>
    <m/>
    <m/>
    <m/>
    <n v="44001"/>
    <n v="53916"/>
    <n v="16321"/>
    <n v="14286"/>
    <n v="17549"/>
    <n v="16483"/>
    <n v="120.36"/>
    <n v="120.36"/>
    <n v="5378.71"/>
    <n v="1613.61"/>
    <n v="2778.62"/>
    <n v="17018"/>
    <n v="15421"/>
    <n v="17542"/>
    <n v="17129"/>
    <n v="0"/>
    <n v="0"/>
    <n v="0"/>
    <n v="0"/>
    <m/>
    <n v="44001"/>
    <n v="53916"/>
    <n v="104.09"/>
    <n v="20135858.640000001"/>
    <n v="15895778.32"/>
    <n v="2131850.62"/>
    <n v="0"/>
    <n v="20135858.640000001"/>
    <n v="20135858.640000001"/>
    <n v="1825516.1"/>
    <n v="72918022.599999994"/>
    <n v="66104472.979999997"/>
    <n v="6698934.5800000001"/>
    <n v="959437.35"/>
    <n v="7371522.9500000002"/>
    <n v="4587831"/>
    <n v="24666409.449999999"/>
    <n v="0"/>
    <n v="24666409.449999999"/>
    <n v="0"/>
    <n v="0"/>
    <n v="0"/>
    <n v="201369.15"/>
    <n v="0"/>
    <n v="0"/>
    <n v="0"/>
    <n v="0"/>
    <n v="318"/>
    <n v="298"/>
    <n v="4847314.42"/>
    <n v="0"/>
    <n v="0"/>
    <n v="0"/>
    <n v="0"/>
    <n v="0"/>
    <n v="0"/>
    <n v="0"/>
    <n v="0"/>
    <n v="0"/>
    <n v="282713.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295.41000000000003"/>
    <n v="1.82"/>
    <n v="1.49"/>
    <n v="1.48"/>
    <n v="0.77"/>
    <n v="45.76"/>
    <n v="21749.79"/>
    <n v="57.63"/>
    <n v="34.76"/>
    <n v="0"/>
    <n v="81.63"/>
    <n v="64.349999999999994"/>
    <n v="20.58"/>
    <n v="50"/>
    <n v="30"/>
    <n v="12.12"/>
    <n v="518.94000000000005"/>
    <n v="175.33"/>
    <n v="15.7"/>
    <n v="6.94"/>
    <n v="114.12"/>
    <n v="90"/>
    <n v="17"/>
    <n v="35.549999999999997"/>
    <n v="1.82"/>
    <n v="271.10000000000002"/>
    <n v="35.65"/>
    <n v="0"/>
    <n v="122.5"/>
    <n v="33.270000000000003"/>
    <n v="56.05"/>
    <n v="0"/>
    <n v="24.07"/>
    <n v="27.16"/>
    <n v="45.76"/>
    <n v="29.88"/>
    <n v="3.89"/>
    <n v="19.649999999999999"/>
    <n v="88.01"/>
    <n v="11.99"/>
    <n v="0"/>
    <n v="93.32"/>
    <n v="97.52"/>
    <n v="4.68"/>
    <n v="15"/>
    <n v="17"/>
    <n v="3.8"/>
    <n v="64.349999999999994"/>
    <n v="47.11"/>
    <n v="808.28"/>
    <n v="35.65"/>
    <n v="12.12"/>
    <n v="1303.67"/>
    <n v="98.26"/>
    <n v="16.739999999999998"/>
    <n v="0"/>
    <n v="0.57999999999999996"/>
    <n v="0.02"/>
    <n v="0.4"/>
    <m/>
    <m/>
    <m/>
    <m/>
    <m/>
    <m/>
    <m/>
    <m/>
    <m/>
    <n v="81.63"/>
    <n v="156.34"/>
  </r>
  <r>
    <n v="510840"/>
    <s v="Várzea Grande"/>
    <s v="MT"/>
    <x v="10"/>
    <n v="51084011"/>
    <s v="Departamento de Água e Esgoto de Várzea Grande"/>
    <s v="DAE"/>
    <s v="Local"/>
    <s v="Água e Esgoto"/>
    <s v="Autarquia"/>
    <n v="1"/>
    <n v="1"/>
    <n v="254230"/>
    <n v="254230"/>
    <n v="258208"/>
    <n v="258208"/>
    <m/>
    <m/>
    <m/>
    <n v="1"/>
    <n v="1"/>
    <n v="1"/>
    <n v="8"/>
    <n v="0"/>
    <m/>
    <m/>
    <m/>
    <m/>
    <m/>
    <m/>
    <m/>
    <m/>
    <m/>
    <n v="258208"/>
    <n v="250516"/>
    <n v="68651"/>
    <n v="62410"/>
    <n v="77534"/>
    <n v="69634"/>
    <n v="39030"/>
    <n v="36347"/>
    <n v="1123.71"/>
    <n v="1120.5999999999999"/>
    <n v="30573.14"/>
    <n v="22064.73"/>
    <n v="8928.93"/>
    <n v="11578.1"/>
    <n v="11578.1"/>
    <n v="0"/>
    <n v="72133"/>
    <n v="64867"/>
    <n v="42812"/>
    <n v="38920"/>
    <n v="8508.41"/>
    <m/>
    <n v="0"/>
    <n v="0"/>
    <n v="0"/>
    <n v="8117.21"/>
    <n v="77840"/>
    <n v="69715"/>
    <n v="40670"/>
    <n v="36974"/>
    <m/>
    <m/>
    <n v="250462"/>
    <n v="246624"/>
    <n v="0"/>
    <n v="24053.93"/>
    <m/>
    <m/>
    <m/>
    <m/>
    <m/>
    <m/>
    <m/>
    <m/>
    <m/>
    <m/>
    <m/>
    <m/>
    <n v="53916"/>
    <n v="53916"/>
    <n v="14286"/>
    <n v="13066"/>
    <n v="16483"/>
    <n v="14069"/>
    <n v="120.36"/>
    <n v="103.36"/>
    <n v="2411.25"/>
    <n v="2411.25"/>
    <n v="2165.5"/>
    <n v="15421"/>
    <n v="14069"/>
    <n v="17129"/>
    <n v="13479"/>
    <n v="0"/>
    <n v="0"/>
    <n v="0"/>
    <n v="0"/>
    <m/>
    <n v="53916"/>
    <n v="53916"/>
    <n v="46.04"/>
    <n v="16392390.369999999"/>
    <n v="14635751.02"/>
    <n v="1756639.35"/>
    <n v="0"/>
    <n v="16392390.369999999"/>
    <n v="18556978.030000001"/>
    <n v="0"/>
    <n v="66104472.979999997"/>
    <n v="55786208.439999998"/>
    <n v="6061958.71"/>
    <n v="730757.2"/>
    <n v="7856763.21"/>
    <n v="9510966.8900000006"/>
    <n v="24160446.010000002"/>
    <n v="6893.68"/>
    <n v="24167339.690000001"/>
    <n v="0"/>
    <n v="0"/>
    <n v="0"/>
    <n v="0"/>
    <n v="0"/>
    <n v="0"/>
    <n v="0"/>
    <n v="0"/>
    <n v="298"/>
    <n v="280"/>
    <n v="0"/>
    <n v="0"/>
    <n v="0"/>
    <n v="0"/>
    <n v="0"/>
    <n v="0"/>
    <n v="0"/>
    <n v="6893.68"/>
    <n v="0"/>
    <n v="6893.68"/>
    <n v="0"/>
    <n v="0"/>
    <n v="0"/>
    <n v="0"/>
    <n v="0"/>
    <n v="0"/>
    <n v="0"/>
    <n v="0"/>
    <n v="0"/>
    <n v="0"/>
    <n v="0"/>
    <n v="0"/>
    <n v="0"/>
    <m/>
    <m/>
    <m/>
    <m/>
    <m/>
    <n v="1.1200000000000001"/>
    <n v="307.47000000000003"/>
    <n v="1.76"/>
    <n v="1.19"/>
    <n v="1.26"/>
    <n v="0.81"/>
    <n v="64.44"/>
    <n v="20975.64"/>
    <n v="57.51"/>
    <n v="29.21"/>
    <n v="0"/>
    <n v="67.83"/>
    <n v="62.13"/>
    <n v="18.2"/>
    <n v="20.83"/>
    <n v="100"/>
    <n v="13.1"/>
    <n v="742"/>
    <n v="119.69"/>
    <n v="15.2"/>
    <n v="7.31"/>
    <n v="124.7"/>
    <n v="98.5"/>
    <n v="21.21"/>
    <n v="34.6"/>
    <n v="1.76"/>
    <n v="271.89"/>
    <n v="37.869999999999997"/>
    <n v="-13.2"/>
    <n v="147.38999999999999"/>
    <n v="36.979999999999997"/>
    <n v="95"/>
    <n v="0.04"/>
    <n v="0"/>
    <n v="25.09"/>
    <n v="64.459999999999994"/>
    <n v="32.520000000000003"/>
    <n v="3.02"/>
    <n v="0"/>
    <n v="89.28"/>
    <n v="10.72"/>
    <n v="0"/>
    <n v="93.09"/>
    <n v="77.12"/>
    <n v="4.41"/>
    <n v="20.83"/>
    <n v="21.21"/>
    <n v="3.65"/>
    <n v="62.13"/>
    <n v="46.38"/>
    <n v="794.15"/>
    <n v="37.869999999999997"/>
    <n v="13.1"/>
    <n v="1452"/>
    <n v="100"/>
    <n v="20.88"/>
    <n v="0"/>
    <n v="0.79"/>
    <n v="0.02"/>
    <n v="0.33"/>
    <m/>
    <m/>
    <m/>
    <m/>
    <m/>
    <m/>
    <m/>
    <m/>
    <m/>
    <n v="76.790000000000006"/>
    <n v="106.69"/>
  </r>
  <r>
    <n v="510840"/>
    <s v="Várzea Grande"/>
    <s v="MT"/>
    <x v="11"/>
    <n v="51084011"/>
    <s v="Departamento de Água e Esgoto de Várzea Grande"/>
    <s v="DAE"/>
    <s v="Local"/>
    <s v="Água e Esgoto"/>
    <s v="Autarquia"/>
    <n v="1"/>
    <n v="1"/>
    <n v="251513"/>
    <n v="251513"/>
    <n v="255449"/>
    <n v="255449"/>
    <m/>
    <m/>
    <m/>
    <n v="1"/>
    <n v="1"/>
    <n v="1"/>
    <n v="8"/>
    <n v="0"/>
    <m/>
    <m/>
    <m/>
    <m/>
    <m/>
    <m/>
    <m/>
    <m/>
    <m/>
    <n v="250516"/>
    <n v="236548"/>
    <n v="62410"/>
    <n v="59510"/>
    <n v="69634"/>
    <n v="64502"/>
    <n v="36347"/>
    <n v="34037"/>
    <n v="1120.5999999999999"/>
    <n v="1061.4100000000001"/>
    <n v="29190"/>
    <n v="21735.63"/>
    <n v="8151.37"/>
    <n v="10525.55"/>
    <n v="10525.55"/>
    <n v="0"/>
    <n v="64867"/>
    <n v="61128"/>
    <n v="38920"/>
    <n v="37262"/>
    <n v="6200"/>
    <m/>
    <n v="0"/>
    <n v="0"/>
    <n v="0"/>
    <n v="7379.28"/>
    <n v="69715"/>
    <n v="66223"/>
    <n v="36974"/>
    <n v="34703"/>
    <n v="1007"/>
    <n v="3892"/>
    <n v="246624"/>
    <n v="232656"/>
    <n v="0"/>
    <n v="21607.29"/>
    <m/>
    <m/>
    <m/>
    <m/>
    <m/>
    <m/>
    <m/>
    <m/>
    <m/>
    <m/>
    <m/>
    <m/>
    <n v="53916"/>
    <n v="33199"/>
    <n v="13066"/>
    <n v="10901"/>
    <n v="14069"/>
    <n v="11364"/>
    <n v="103.36"/>
    <n v="88.71"/>
    <n v="2411.25"/>
    <n v="2411.25"/>
    <n v="1759.89"/>
    <n v="14069"/>
    <n v="11364"/>
    <n v="13479"/>
    <n v="10907"/>
    <n v="0"/>
    <n v="0"/>
    <n v="0"/>
    <n v="0"/>
    <n v="0"/>
    <n v="53916"/>
    <n v="33199"/>
    <n v="57.35"/>
    <n v="15952615.59"/>
    <n v="14469995.59"/>
    <n v="1482620"/>
    <n v="2687421.12"/>
    <n v="18640036.710000001"/>
    <n v="18640036.710000001"/>
    <n v="0"/>
    <n v="55786208.439999998"/>
    <n v="52991822.229999997"/>
    <n v="5900209.5099999998"/>
    <n v="687573.84"/>
    <n v="7314085.29"/>
    <n v="16689019.949999999"/>
    <n v="30792351.390000001"/>
    <n v="15260.87"/>
    <n v="30807612.260000002"/>
    <n v="0"/>
    <n v="0"/>
    <n v="0"/>
    <n v="201462.8"/>
    <n v="0"/>
    <n v="0"/>
    <n v="0"/>
    <n v="0"/>
    <n v="280"/>
    <n v="289"/>
    <n v="0"/>
    <n v="0"/>
    <n v="0"/>
    <n v="0"/>
    <n v="0"/>
    <n v="0"/>
    <n v="0"/>
    <n v="15260.87"/>
    <n v="0"/>
    <n v="15260.87"/>
    <n v="0"/>
    <n v="0"/>
    <n v="0"/>
    <n v="0"/>
    <n v="0"/>
    <n v="0"/>
    <n v="0"/>
    <n v="0"/>
    <n v="0"/>
    <n v="0"/>
    <n v="0"/>
    <n v="0"/>
    <n v="0"/>
    <m/>
    <m/>
    <m/>
    <m/>
    <m/>
    <n v="1.1000000000000001"/>
    <n v="280.44"/>
    <n v="2.5099999999999998"/>
    <n v="1.3"/>
    <n v="1.37"/>
    <n v="0.84"/>
    <n v="73.319999999999993"/>
    <n v="20738.87"/>
    <n v="57.73"/>
    <n v="28.92"/>
    <n v="0"/>
    <n v="51.78"/>
    <n v="62.65"/>
    <n v="17.8"/>
    <n v="22.91"/>
    <n v="100"/>
    <n v="13.1"/>
    <n v="1089"/>
    <n v="73.25"/>
    <n v="16.100000000000001"/>
    <n v="7.88"/>
    <n v="118.4"/>
    <n v="98.1"/>
    <n v="21.44"/>
    <n v="36.299999999999997"/>
    <n v="2.5099999999999998"/>
    <n v="385.94"/>
    <n v="37.35"/>
    <n v="0"/>
    <n v="193.02"/>
    <n v="36.99"/>
    <n v="141.6"/>
    <n v="0.1"/>
    <n v="0"/>
    <n v="19.16"/>
    <n v="73.36"/>
    <n v="23.75"/>
    <n v="2.23"/>
    <n v="0"/>
    <n v="77.63"/>
    <n v="7.95"/>
    <n v="14.42"/>
    <n v="93.93"/>
    <n v="77.44"/>
    <n v="4.67"/>
    <n v="22.91"/>
    <n v="21.44"/>
    <n v="3.9"/>
    <n v="62.65"/>
    <n v="44.34"/>
    <n v="793.58"/>
    <n v="37.35"/>
    <n v="13.1"/>
    <n v="1259"/>
    <n v="98.07"/>
    <n v="21.11"/>
    <n v="0"/>
    <n v="0.74"/>
    <n v="0.02"/>
    <n v="0.34"/>
    <m/>
    <m/>
    <m/>
    <m/>
    <m/>
    <m/>
    <m/>
    <m/>
    <m/>
    <n v="60.5"/>
    <n v="66.97"/>
  </r>
  <r>
    <n v="510840"/>
    <s v="Várzea Grande"/>
    <s v="MT"/>
    <x v="12"/>
    <n v="51084011"/>
    <s v="Departamento de Água e Esgoto de Várzea Grande"/>
    <s v="DAE"/>
    <s v="Local"/>
    <s v="Água e Esgoto"/>
    <s v="Autarquia"/>
    <n v="1"/>
    <n v="1"/>
    <n v="248704"/>
    <n v="248704"/>
    <n v="252596"/>
    <n v="252596"/>
    <m/>
    <m/>
    <m/>
    <n v="1"/>
    <n v="1"/>
    <n v="1"/>
    <n v="8"/>
    <n v="0"/>
    <m/>
    <m/>
    <m/>
    <m/>
    <m/>
    <m/>
    <m/>
    <m/>
    <m/>
    <n v="236548"/>
    <n v="234145"/>
    <n v="59510"/>
    <n v="56251"/>
    <n v="64502"/>
    <n v="62828"/>
    <n v="34037"/>
    <n v="30900"/>
    <n v="1061.4100000000001"/>
    <n v="1012"/>
    <n v="27953.32"/>
    <n v="21755.32"/>
    <n v="5741.94"/>
    <n v="10253.459999999999"/>
    <n v="10253.459999999999"/>
    <m/>
    <n v="61128"/>
    <n v="59018"/>
    <n v="37262"/>
    <n v="35725"/>
    <n v="6198"/>
    <m/>
    <n v="0"/>
    <n v="0"/>
    <n v="0"/>
    <n v="5741.94"/>
    <n v="66223"/>
    <n v="62927"/>
    <n v="34703"/>
    <n v="33046"/>
    <n v="965"/>
    <n v="5205"/>
    <n v="232656"/>
    <n v="228940"/>
    <m/>
    <n v="28168.22"/>
    <m/>
    <m/>
    <m/>
    <m/>
    <m/>
    <m/>
    <m/>
    <m/>
    <m/>
    <m/>
    <m/>
    <m/>
    <n v="33199"/>
    <n v="29483"/>
    <n v="10901"/>
    <n v="8398"/>
    <n v="11364"/>
    <n v="9118"/>
    <n v="88.71"/>
    <n v="81"/>
    <n v="1951.15"/>
    <n v="1951.15"/>
    <n v="2106"/>
    <n v="11364"/>
    <n v="8825"/>
    <n v="10907"/>
    <n v="8843"/>
    <n v="0"/>
    <n v="0"/>
    <n v="0"/>
    <n v="0"/>
    <n v="0"/>
    <n v="33199"/>
    <n v="29483"/>
    <n v="189.66"/>
    <n v="12702348.119999999"/>
    <n v="11776425.65"/>
    <n v="925922.47"/>
    <n v="2203079.77"/>
    <n v="14905427.890000001"/>
    <n v="14905427.890000001"/>
    <n v="0"/>
    <n v="52991822.229999997"/>
    <n v="44221574"/>
    <n v="5219650.42"/>
    <n v="604291.29"/>
    <n v="7161994.9500000002"/>
    <n v="13841021.630000001"/>
    <n v="26974299.93"/>
    <n v="17875.099999999999"/>
    <n v="26992175.030000001"/>
    <n v="0"/>
    <n v="0"/>
    <n v="0"/>
    <n v="147341.64000000001"/>
    <n v="0"/>
    <n v="0"/>
    <n v="0"/>
    <n v="0"/>
    <n v="289"/>
    <n v="287"/>
    <n v="0"/>
    <n v="0"/>
    <n v="0"/>
    <n v="0"/>
    <n v="0"/>
    <n v="0"/>
    <n v="0"/>
    <n v="17875.099999999999"/>
    <n v="0"/>
    <n v="17875.099999999999"/>
    <n v="0"/>
    <n v="0"/>
    <m/>
    <m/>
    <m/>
    <m/>
    <m/>
    <m/>
    <m/>
    <m/>
    <m/>
    <m/>
    <m/>
    <m/>
    <m/>
    <m/>
    <m/>
    <m/>
    <n v="1.1000000000000001"/>
    <n v="256.62"/>
    <n v="2.1800000000000002"/>
    <n v="1.03"/>
    <n v="1.1499999999999999"/>
    <n v="0.44"/>
    <n v="70.62"/>
    <n v="18123.79"/>
    <n v="56.1"/>
    <n v="21.28"/>
    <m/>
    <n v="47.06"/>
    <n v="62.01"/>
    <n v="13.1"/>
    <n v="19.03"/>
    <n v="100"/>
    <n v="13.4"/>
    <n v="1052"/>
    <n v="70.27"/>
    <n v="16"/>
    <n v="8.59"/>
    <n v="119.3"/>
    <n v="93.5"/>
    <n v="13.35"/>
    <n v="36.5"/>
    <n v="2.1800000000000002"/>
    <n v="364.98"/>
    <n v="37.99"/>
    <n v="0"/>
    <n v="212.36"/>
    <n v="41.09"/>
    <n v="150.06"/>
    <n v="0.14000000000000001"/>
    <n v="0"/>
    <n v="19.350000000000001"/>
    <n v="70.66"/>
    <n v="26.55"/>
    <n v="2.2400000000000002"/>
    <n v="0"/>
    <n v="79.010000000000005"/>
    <n v="6.21"/>
    <n v="14.78"/>
    <n v="94.36"/>
    <n v="56"/>
    <n v="4.9800000000000004"/>
    <n v="19.03"/>
    <n v="13.35"/>
    <n v="4.26"/>
    <n v="62.01"/>
    <n v="44.23"/>
    <n v="792.13"/>
    <n v="37.99"/>
    <n v="13.4"/>
    <n v="1502"/>
    <n v="93.65"/>
    <n v="13.14"/>
    <m/>
    <n v="1.01"/>
    <n v="0.1"/>
    <n v="0.25"/>
    <m/>
    <m/>
    <m/>
    <m/>
    <m/>
    <m/>
    <m/>
    <m/>
    <m/>
    <n v="55.22"/>
    <n v="64.209999999999994"/>
  </r>
  <r>
    <n v="510840"/>
    <s v="Várzea Grande"/>
    <s v="MT"/>
    <x v="13"/>
    <n v="51084011"/>
    <s v="Departamento de Água e Esgoto de Várzea Grande"/>
    <s v="DAE"/>
    <s v="Local"/>
    <s v="Água e Esgoto"/>
    <s v="Autarquia"/>
    <n v="1"/>
    <n v="1"/>
    <n v="233657"/>
    <n v="233657"/>
    <n v="240038"/>
    <n v="240038"/>
    <m/>
    <m/>
    <m/>
    <n v="1"/>
    <n v="1"/>
    <n v="1"/>
    <n v="8"/>
    <n v="0"/>
    <m/>
    <m/>
    <m/>
    <m/>
    <m/>
    <m/>
    <m/>
    <m/>
    <m/>
    <n v="234145"/>
    <n v="229138"/>
    <n v="56251"/>
    <n v="55493"/>
    <n v="62828"/>
    <n v="61557"/>
    <n v="30900"/>
    <n v="29519"/>
    <n v="1012"/>
    <n v="932.3"/>
    <n v="23452"/>
    <n v="17254"/>
    <n v="5656"/>
    <n v="10107"/>
    <n v="10107"/>
    <n v="23452"/>
    <n v="59018"/>
    <n v="58232"/>
    <n v="35725"/>
    <n v="34150"/>
    <n v="6198"/>
    <m/>
    <n v="0"/>
    <n v="0"/>
    <n v="0"/>
    <n v="5656"/>
    <n v="62927"/>
    <n v="61557"/>
    <n v="33046"/>
    <n v="31648"/>
    <n v="810"/>
    <n v="5182"/>
    <n v="228940"/>
    <n v="223956"/>
    <n v="0"/>
    <n v="23317"/>
    <m/>
    <m/>
    <m/>
    <m/>
    <m/>
    <m/>
    <m/>
    <m/>
    <m/>
    <m/>
    <m/>
    <m/>
    <n v="29483"/>
    <n v="29432"/>
    <n v="8398"/>
    <n v="8268"/>
    <n v="9118"/>
    <n v="8988"/>
    <n v="81"/>
    <n v="81"/>
    <n v="1973"/>
    <n v="1439"/>
    <n v="1610"/>
    <n v="8825"/>
    <n v="8695"/>
    <n v="8843"/>
    <n v="8713"/>
    <n v="0"/>
    <n v="0"/>
    <n v="0"/>
    <n v="0"/>
    <n v="0"/>
    <n v="29483"/>
    <n v="29432"/>
    <n v="276"/>
    <m/>
    <n v="14702282"/>
    <m/>
    <m/>
    <n v="14702282"/>
    <n v="14702282"/>
    <n v="0"/>
    <n v="44221574"/>
    <n v="37822886.280000001"/>
    <n v="4770907"/>
    <n v="891622"/>
    <n v="111680"/>
    <n v="6435484"/>
    <n v="12324270"/>
    <n v="11586"/>
    <n v="12335856"/>
    <n v="0"/>
    <n v="0"/>
    <n v="0"/>
    <n v="114576"/>
    <n v="0"/>
    <n v="366670"/>
    <n v="0"/>
    <n v="0"/>
    <n v="287"/>
    <n v="244"/>
    <n v="0"/>
    <n v="0"/>
    <n v="366670"/>
    <n v="0"/>
    <n v="0"/>
    <n v="366670"/>
    <n v="0"/>
    <n v="11586"/>
    <n v="0"/>
    <n v="11586"/>
    <n v="0"/>
    <n v="0"/>
    <m/>
    <m/>
    <m/>
    <m/>
    <m/>
    <m/>
    <m/>
    <m/>
    <m/>
    <m/>
    <m/>
    <m/>
    <m/>
    <m/>
    <m/>
    <m/>
    <n v="1.1200000000000001"/>
    <n v="250.68"/>
    <n v="1.05"/>
    <m/>
    <n v="1.45"/>
    <m/>
    <n v="90.84"/>
    <n v="16623.37"/>
    <n v="54.93"/>
    <n v="24.98"/>
    <n v="100"/>
    <m/>
    <n v="55.36"/>
    <n v="13.1"/>
    <n v="19.52"/>
    <n v="72.930000000000007"/>
    <n v="13.4"/>
    <n v="674"/>
    <n v="106.72"/>
    <n v="16"/>
    <n v="9.16"/>
    <n v="118.2"/>
    <n v="97.9"/>
    <n v="12.62"/>
    <n v="31.1"/>
    <n v="1.05"/>
    <n v="171.3"/>
    <n v="44.64"/>
    <n v="0"/>
    <m/>
    <m/>
    <m/>
    <m/>
    <m/>
    <n v="38.71"/>
    <n v="90.93"/>
    <n v="0.91"/>
    <n v="7.23"/>
    <n v="0"/>
    <n v="100"/>
    <m/>
    <m/>
    <n v="93.94"/>
    <n v="55.96"/>
    <n v="5.0999999999999996"/>
    <n v="14.24"/>
    <n v="12.62"/>
    <n v="4.4400000000000004"/>
    <n v="55.36"/>
    <n v="33.94"/>
    <n v="610.52"/>
    <n v="44.64"/>
    <n v="13.4"/>
    <m/>
    <n v="97.54"/>
    <n v="12.28"/>
    <n v="0"/>
    <n v="0.99"/>
    <n v="0.14000000000000001"/>
    <n v="0"/>
    <m/>
    <m/>
    <m/>
    <m/>
    <m/>
    <m/>
    <m/>
    <m/>
    <m/>
    <n v="119.18"/>
    <n v="95.9"/>
  </r>
  <r>
    <n v="510840"/>
    <s v="Várzea Grande"/>
    <s v="MT"/>
    <x v="14"/>
    <n v="51084011"/>
    <s v="Departamento de Água e Esgoto de Várzea Grande"/>
    <s v="DAE"/>
    <s v="Local"/>
    <s v="Água e Esgoto"/>
    <s v="Autarquia"/>
    <n v="1"/>
    <n v="1"/>
    <n v="231600"/>
    <n v="231600"/>
    <n v="237925"/>
    <n v="237925"/>
    <m/>
    <m/>
    <m/>
    <n v="1"/>
    <n v="1"/>
    <n v="1"/>
    <n v="8"/>
    <n v="0"/>
    <m/>
    <m/>
    <m/>
    <m/>
    <m/>
    <m/>
    <m/>
    <m/>
    <m/>
    <n v="229138"/>
    <n v="225315"/>
    <n v="55493"/>
    <n v="53850"/>
    <n v="61557"/>
    <n v="60220"/>
    <n v="29519"/>
    <n v="27579"/>
    <n v="932.3"/>
    <n v="847.68"/>
    <n v="21785.84"/>
    <n v="16432.37"/>
    <n v="5122.57"/>
    <n v="8803.94"/>
    <n v="9662.77"/>
    <n v="21785.84"/>
    <n v="58232"/>
    <n v="56595"/>
    <n v="34150"/>
    <n v="32757"/>
    <n v="5353.47"/>
    <m/>
    <n v="0"/>
    <n v="0"/>
    <n v="0"/>
    <n v="4928.45"/>
    <n v="61557"/>
    <n v="60506"/>
    <n v="31648"/>
    <n v="30183"/>
    <n v="752.85"/>
    <n v="5182"/>
    <n v="223956"/>
    <n v="220133"/>
    <n v="0"/>
    <n v="21509.32"/>
    <m/>
    <m/>
    <m/>
    <m/>
    <m/>
    <m/>
    <m/>
    <m/>
    <m/>
    <m/>
    <m/>
    <m/>
    <n v="29432"/>
    <n v="26752"/>
    <n v="8268"/>
    <n v="7472"/>
    <n v="8988"/>
    <n v="8165"/>
    <n v="81"/>
    <n v="75.5"/>
    <n v="1944"/>
    <n v="1417.89"/>
    <n v="1585.8"/>
    <n v="8695"/>
    <n v="7882"/>
    <n v="8713"/>
    <n v="7866"/>
    <n v="0"/>
    <n v="0"/>
    <n v="0"/>
    <m/>
    <n v="0"/>
    <n v="29432"/>
    <n v="26752"/>
    <n v="273.77"/>
    <n v="17161880.780000001"/>
    <n v="16170193.689999999"/>
    <n v="991687.09"/>
    <n v="1631293.06"/>
    <n v="18793173.84"/>
    <n v="11874290.73"/>
    <n v="0"/>
    <n v="37822886.280000001"/>
    <n v="30770104.5"/>
    <n v="3864828.67"/>
    <n v="1016288.13"/>
    <n v="256397.45"/>
    <n v="4810649.8600000003"/>
    <n v="10953079.529999999"/>
    <n v="0"/>
    <n v="10953079.529999999"/>
    <n v="0"/>
    <n v="0"/>
    <n v="0"/>
    <n v="58496.4"/>
    <n v="0"/>
    <n v="808125.97"/>
    <n v="0"/>
    <n v="0"/>
    <n v="244"/>
    <n v="194"/>
    <n v="946419.02"/>
    <n v="0"/>
    <n v="808125.97"/>
    <n v="0"/>
    <n v="0"/>
    <n v="808125.97"/>
    <n v="0"/>
    <n v="0"/>
    <n v="0"/>
    <n v="0"/>
    <n v="0"/>
    <n v="0"/>
    <m/>
    <m/>
    <m/>
    <m/>
    <m/>
    <m/>
    <m/>
    <m/>
    <m/>
    <m/>
    <m/>
    <m/>
    <m/>
    <m/>
    <m/>
    <m/>
    <n v="1.1100000000000001"/>
    <n v="317.19"/>
    <n v="0.97"/>
    <n v="1.53"/>
    <n v="1.67"/>
    <n v="0.63"/>
    <n v="79.209999999999994"/>
    <n v="17647.62"/>
    <n v="52.22"/>
    <n v="24.35"/>
    <n v="100"/>
    <n v="156.69"/>
    <n v="54.06"/>
    <n v="12.7"/>
    <n v="22.08"/>
    <n v="72.94"/>
    <n v="13.2"/>
    <n v="492"/>
    <n v="141.31"/>
    <n v="14.5"/>
    <n v="9.44"/>
    <n v="106.1"/>
    <n v="96.7"/>
    <n v="12.71"/>
    <n v="29.8"/>
    <n v="0.97"/>
    <n v="157.68"/>
    <n v="45.94"/>
    <n v="36.82"/>
    <n v="63.82"/>
    <n v="22.52"/>
    <n v="50.55"/>
    <n v="0"/>
    <n v="5.51"/>
    <n v="35.29"/>
    <n v="79.209999999999994"/>
    <n v="2.34"/>
    <n v="9.2799999999999994"/>
    <n v="8.64"/>
    <n v="86.04"/>
    <n v="5.28"/>
    <n v="8.68"/>
    <n v="94.29"/>
    <n v="58.18"/>
    <n v="4.01"/>
    <n v="16.11"/>
    <n v="12.71"/>
    <n v="3.5"/>
    <n v="58.14"/>
    <n v="37.65"/>
    <n v="612.83000000000004"/>
    <n v="41.86"/>
    <n v="12"/>
    <n v="793"/>
    <n v="96.31"/>
    <n v="12.37"/>
    <n v="0"/>
    <n v="0.99"/>
    <n v="0.14000000000000001"/>
    <n v="0.01"/>
    <m/>
    <m/>
    <m/>
    <m/>
    <m/>
    <m/>
    <m/>
    <m/>
    <m/>
    <n v="108.41"/>
    <n v="127.22"/>
  </r>
  <r>
    <n v="510840"/>
    <s v="Várzea Grande"/>
    <s v="MT"/>
    <x v="15"/>
    <n v="51084011"/>
    <s v="Departamento de Água e Esgoto de Várzea Grande"/>
    <s v="DAE"/>
    <s v="Local"/>
    <s v="Água e Esgoto"/>
    <s v="Autarquia"/>
    <n v="1"/>
    <n v="1"/>
    <n v="224185"/>
    <n v="224185"/>
    <n v="230307"/>
    <n v="230307"/>
    <m/>
    <m/>
    <m/>
    <n v="1"/>
    <n v="1"/>
    <n v="1"/>
    <n v="8"/>
    <n v="0"/>
    <m/>
    <m/>
    <m/>
    <m/>
    <m/>
    <m/>
    <m/>
    <m/>
    <m/>
    <n v="225315"/>
    <n v="222999"/>
    <n v="53850"/>
    <n v="52108"/>
    <n v="60220"/>
    <n v="57454"/>
    <n v="27579"/>
    <n v="31191"/>
    <n v="847.68"/>
    <n v="834"/>
    <n v="21413.88"/>
    <n v="16060.41"/>
    <n v="5022.13"/>
    <n v="8227.98"/>
    <n v="9039.9699999999993"/>
    <n v="21413.88"/>
    <n v="56595"/>
    <n v="54090"/>
    <n v="32757"/>
    <n v="35343"/>
    <n v="5353.47"/>
    <m/>
    <n v="0"/>
    <n v="0"/>
    <n v="0"/>
    <n v="4485.7700000000004"/>
    <n v="60506"/>
    <n v="59927"/>
    <n v="30183"/>
    <n v="32760"/>
    <n v="740"/>
    <n v="5182"/>
    <n v="220133"/>
    <n v="217817"/>
    <n v="0"/>
    <n v="16683.32"/>
    <m/>
    <m/>
    <m/>
    <m/>
    <m/>
    <m/>
    <m/>
    <m/>
    <m/>
    <m/>
    <m/>
    <m/>
    <n v="26752"/>
    <n v="24337"/>
    <n v="7472"/>
    <n v="6615"/>
    <n v="8165"/>
    <n v="7566"/>
    <n v="75.5"/>
    <n v="71.5"/>
    <n v="1563"/>
    <n v="1140"/>
    <n v="1275"/>
    <n v="7882"/>
    <n v="7280"/>
    <n v="7866"/>
    <n v="7156"/>
    <n v="0"/>
    <n v="0"/>
    <n v="0"/>
    <m/>
    <n v="0"/>
    <n v="26752"/>
    <n v="24337"/>
    <n v="42.5"/>
    <n v="16297775.77"/>
    <n v="15388051.449999999"/>
    <n v="909724.32"/>
    <n v="881428.55"/>
    <n v="17179204.32"/>
    <n v="10370654.01"/>
    <n v="0"/>
    <n v="30770104.5"/>
    <n v="26355543.129999999"/>
    <n v="3209010.55"/>
    <n v="601737.16"/>
    <n v="1045989.48"/>
    <n v="5421007.6100000003"/>
    <n v="11224163.630000001"/>
    <n v="0"/>
    <n v="11224163.630000001"/>
    <n v="0"/>
    <n v="0"/>
    <n v="0"/>
    <n v="103159.42"/>
    <n v="0"/>
    <n v="122038"/>
    <n v="0"/>
    <n v="0"/>
    <n v="194"/>
    <n v="188"/>
    <n v="843259.41"/>
    <n v="0"/>
    <n v="122038"/>
    <n v="0"/>
    <n v="0"/>
    <n v="122038"/>
    <n v="0"/>
    <n v="0"/>
    <n v="0"/>
    <m/>
    <n v="0"/>
    <n v="0"/>
    <m/>
    <m/>
    <m/>
    <m/>
    <m/>
    <m/>
    <m/>
    <m/>
    <m/>
    <m/>
    <m/>
    <m/>
    <m/>
    <m/>
    <m/>
    <m/>
    <n v="1.1100000000000001"/>
    <n v="349.23"/>
    <n v="1.0900000000000001"/>
    <n v="1.58"/>
    <n v="1.7"/>
    <n v="0.71"/>
    <n v="76.89"/>
    <n v="16801.099999999999"/>
    <n v="55.47"/>
    <n v="24.29"/>
    <n v="100"/>
    <n v="145.19999999999999"/>
    <n v="56.27"/>
    <n v="12.2"/>
    <n v="19"/>
    <n v="72.94"/>
    <n v="12.8"/>
    <n v="514"/>
    <n v="129.77000000000001"/>
    <n v="13.9"/>
    <n v="9.7899999999999991"/>
    <n v="100.5"/>
    <n v="98.1"/>
    <n v="11.93"/>
    <n v="30.3"/>
    <n v="1.0900000000000001"/>
    <n v="168.27"/>
    <n v="43.73"/>
    <n v="39.630000000000003"/>
    <n v="68.87"/>
    <n v="19.690000000000001"/>
    <n v="52.95"/>
    <n v="0"/>
    <n v="5.17"/>
    <n v="28.59"/>
    <n v="76.89"/>
    <n v="9.32"/>
    <n v="5.36"/>
    <n v="7.51"/>
    <n v="89.57"/>
    <n v="5.3"/>
    <n v="5.13"/>
    <n v="94.06"/>
    <n v="61.04"/>
    <n v="3.61"/>
    <n v="13.86"/>
    <n v="11.93"/>
    <n v="3.18"/>
    <n v="60.2"/>
    <n v="40.549999999999997"/>
    <n v="643.62"/>
    <n v="39.799999999999997"/>
    <n v="11.6"/>
    <n v="680"/>
    <n v="97.83"/>
    <n v="11.62"/>
    <n v="0"/>
    <n v="0.78"/>
    <n v="0.03"/>
    <n v="0.06"/>
    <m/>
    <m/>
    <m/>
    <m/>
    <m/>
    <m/>
    <m/>
    <m/>
    <m/>
    <n v="92.4"/>
    <n v="116.85"/>
  </r>
  <r>
    <n v="510840"/>
    <s v="Várzea Grande"/>
    <s v="MT"/>
    <x v="16"/>
    <n v="51084011"/>
    <s v="Departamento de Água e Esgoto de Várzea Grande"/>
    <s v="DAE"/>
    <s v="Local"/>
    <s v="Água e Esgoto"/>
    <s v="Autarquia"/>
    <n v="1"/>
    <n v="1"/>
    <n v="250009"/>
    <n v="250009"/>
    <n v="254736"/>
    <n v="254736"/>
    <m/>
    <m/>
    <m/>
    <n v="1"/>
    <n v="1"/>
    <n v="1"/>
    <n v="8"/>
    <n v="0"/>
    <m/>
    <m/>
    <m/>
    <m/>
    <m/>
    <m/>
    <m/>
    <m/>
    <m/>
    <n v="222999"/>
    <n v="221629"/>
    <n v="52108"/>
    <n v="51122"/>
    <n v="57454"/>
    <n v="57910"/>
    <n v="31191"/>
    <n v="30024"/>
    <n v="834"/>
    <n v="802.6"/>
    <n v="20994.9"/>
    <n v="15777.8"/>
    <n v="5418.6"/>
    <n v="8067"/>
    <n v="8863.1"/>
    <n v="20994.9"/>
    <n v="54090"/>
    <n v="55888"/>
    <n v="35343"/>
    <n v="34053"/>
    <n v="5217.1000000000004"/>
    <m/>
    <n v="0"/>
    <n v="0"/>
    <n v="0"/>
    <n v="4839.8999999999996"/>
    <n v="59927"/>
    <n v="56459"/>
    <n v="32760"/>
    <n v="33857"/>
    <n v="918"/>
    <n v="5182"/>
    <n v="217817"/>
    <n v="216447"/>
    <n v="0"/>
    <n v="16197.4"/>
    <m/>
    <m/>
    <m/>
    <m/>
    <m/>
    <m/>
    <m/>
    <m/>
    <m/>
    <m/>
    <m/>
    <m/>
    <n v="24337"/>
    <n v="24337"/>
    <n v="6615"/>
    <n v="5948"/>
    <n v="7566"/>
    <n v="6199"/>
    <n v="71.5"/>
    <n v="70"/>
    <n v="1386.5"/>
    <n v="975.3"/>
    <n v="1102.4000000000001"/>
    <n v="7280"/>
    <n v="6138"/>
    <n v="7156"/>
    <n v="6370"/>
    <m/>
    <m/>
    <m/>
    <m/>
    <n v="0"/>
    <n v="24337"/>
    <n v="24337"/>
    <n v="41"/>
    <n v="15276186.6"/>
    <n v="14430699.359999999"/>
    <n v="845487.24"/>
    <n v="1347694.4"/>
    <n v="16623881"/>
    <n v="9861770"/>
    <n v="0"/>
    <n v="26355543.129999999"/>
    <n v="22383848.489999998"/>
    <n v="2199664.61"/>
    <n v="664279.6"/>
    <n v="485377.74"/>
    <n v="8153907.0499999998"/>
    <n v="11503229"/>
    <n v="17792.72"/>
    <n v="11521021.720000001"/>
    <n v="0"/>
    <n v="0"/>
    <n v="0"/>
    <n v="0"/>
    <n v="0"/>
    <n v="967694.61"/>
    <n v="0"/>
    <n v="0"/>
    <n v="188"/>
    <n v="177"/>
    <n v="0"/>
    <n v="0"/>
    <n v="967694.61"/>
    <n v="0"/>
    <n v="0"/>
    <n v="967694.61"/>
    <n v="0"/>
    <n v="17792.72"/>
    <n v="0"/>
    <m/>
    <m/>
    <m/>
    <m/>
    <m/>
    <m/>
    <m/>
    <m/>
    <m/>
    <m/>
    <m/>
    <m/>
    <m/>
    <m/>
    <m/>
    <m/>
    <m/>
    <m/>
    <m/>
    <n v="1.1100000000000001"/>
    <n v="353.77"/>
    <n v="1.1499999999999999"/>
    <n v="1.53"/>
    <n v="1.62"/>
    <n v="0.76"/>
    <n v="89.86"/>
    <n v="12052.96"/>
    <n v="59.29"/>
    <n v="26.98"/>
    <n v="100"/>
    <n v="132.59"/>
    <n v="55.85"/>
    <n v="13"/>
    <n v="17.18"/>
    <n v="70.34"/>
    <n v="12.8"/>
    <n v="859"/>
    <n v="75.16"/>
    <n v="14.1"/>
    <n v="10.46"/>
    <n v="99.4"/>
    <n v="87.1"/>
    <n v="9.73"/>
    <n v="30.3"/>
    <n v="1.1499999999999999"/>
    <n v="178.16"/>
    <n v="44.14"/>
    <n v="40.67"/>
    <n v="75.3"/>
    <n v="14.39"/>
    <n v="67.77"/>
    <n v="0.11"/>
    <n v="0"/>
    <n v="19.12"/>
    <n v="90"/>
    <n v="4.21"/>
    <n v="5.77"/>
    <n v="0"/>
    <n v="86.8"/>
    <n v="5.08"/>
    <n v="8.1"/>
    <n v="95.33"/>
    <n v="67.16"/>
    <n v="3.53"/>
    <n v="12.09"/>
    <n v="9.73"/>
    <n v="3.15"/>
    <n v="59.81"/>
    <n v="40.200000000000003"/>
    <n v="637.48"/>
    <n v="40.18"/>
    <n v="11.7"/>
    <n v="621"/>
    <n v="87.54"/>
    <n v="9.5500000000000007"/>
    <n v="0"/>
    <n v="0.77"/>
    <n v="0.02"/>
    <n v="0.02"/>
    <m/>
    <m/>
    <m/>
    <m/>
    <m/>
    <m/>
    <m/>
    <m/>
    <m/>
    <n v="85.59"/>
    <n v="67.39"/>
  </r>
  <r>
    <n v="510840"/>
    <s v="Várzea Grande"/>
    <s v="MT"/>
    <x v="17"/>
    <n v="51084011"/>
    <s v="Departamento de Água e Esgoto de Várzea Grande"/>
    <s v="DAE"/>
    <s v="Local"/>
    <s v="Água e Esgoto"/>
    <s v="Autarquia"/>
    <n v="1"/>
    <n v="1"/>
    <n v="244113"/>
    <n v="244113"/>
    <n v="248728"/>
    <n v="248728"/>
    <m/>
    <m/>
    <m/>
    <n v="1"/>
    <n v="1"/>
    <n v="1"/>
    <n v="8"/>
    <n v="0"/>
    <m/>
    <m/>
    <m/>
    <m/>
    <m/>
    <m/>
    <m/>
    <m/>
    <m/>
    <n v="221629"/>
    <n v="217795"/>
    <n v="51122"/>
    <n v="49837"/>
    <n v="57910"/>
    <n v="54770"/>
    <n v="30024"/>
    <n v="29138"/>
    <n v="802.6"/>
    <n v="802.6"/>
    <n v="20994.9"/>
    <n v="15777.8"/>
    <n v="5584.4"/>
    <m/>
    <n v="8939.7999999999993"/>
    <n v="20994.9"/>
    <n v="55888"/>
    <n v="51583"/>
    <n v="34053"/>
    <n v="33059"/>
    <n v="5217.1000000000004"/>
    <m/>
    <n v="0"/>
    <n v="0"/>
    <n v="0"/>
    <n v="5255.3"/>
    <n v="56459"/>
    <n v="55459"/>
    <n v="33857"/>
    <n v="30420"/>
    <n v="0"/>
    <n v="5182"/>
    <n v="216447"/>
    <n v="212613"/>
    <n v="0"/>
    <n v="15001.9"/>
    <m/>
    <m/>
    <m/>
    <m/>
    <m/>
    <m/>
    <m/>
    <m/>
    <m/>
    <m/>
    <m/>
    <m/>
    <n v="24337"/>
    <n v="24337"/>
    <n v="5948"/>
    <n v="5948"/>
    <n v="6199"/>
    <n v="6199"/>
    <n v="70"/>
    <n v="70"/>
    <n v="1234.2"/>
    <n v="823"/>
    <n v="1043.3"/>
    <n v="6138"/>
    <n v="6138"/>
    <n v="6370"/>
    <n v="6370"/>
    <m/>
    <m/>
    <m/>
    <m/>
    <n v="0"/>
    <n v="24337"/>
    <n v="24337"/>
    <n v="64"/>
    <n v="15563123.380000001"/>
    <n v="14737728.539999999"/>
    <n v="825394.84"/>
    <n v="1027321.71"/>
    <n v="16590445.09"/>
    <n v="9244159.4399999995"/>
    <n v="0"/>
    <n v="22383848.489999998"/>
    <n v="17394548.25"/>
    <n v="2079573.25"/>
    <n v="754995.45"/>
    <n v="965160.3"/>
    <n v="3599791.52"/>
    <n v="7399520.5199999996"/>
    <n v="0"/>
    <n v="7399520.5199999996"/>
    <n v="0"/>
    <n v="0"/>
    <n v="0"/>
    <n v="0"/>
    <n v="0"/>
    <n v="1405372.27"/>
    <n v="0"/>
    <n v="0"/>
    <n v="177"/>
    <n v="177"/>
    <n v="0"/>
    <n v="0"/>
    <n v="1405372.27"/>
    <n v="0"/>
    <n v="0"/>
    <n v="1405372.27"/>
    <n v="0"/>
    <n v="0"/>
    <n v="0"/>
    <m/>
    <m/>
    <m/>
    <m/>
    <m/>
    <m/>
    <m/>
    <m/>
    <m/>
    <m/>
    <m/>
    <m/>
    <m/>
    <m/>
    <m/>
    <m/>
    <m/>
    <m/>
    <m/>
    <n v="1.1100000000000001"/>
    <n v="353.32"/>
    <n v="0.74"/>
    <n v="1.55"/>
    <n v="1.64"/>
    <n v="0.79"/>
    <n v="76.75"/>
    <n v="11749"/>
    <n v="58.6"/>
    <n v="26.59"/>
    <n v="100"/>
    <n v="210.32"/>
    <n v="57.41"/>
    <n v="13.9"/>
    <m/>
    <n v="66.680000000000007"/>
    <n v="13.2"/>
    <n v="483"/>
    <n v="129.37"/>
    <n v="14.3"/>
    <n v="10.98"/>
    <m/>
    <n v="88.7"/>
    <n v="9.9600000000000009"/>
    <n v="31.1"/>
    <n v="0.74"/>
    <n v="118.31"/>
    <n v="42.58"/>
    <n v="44.28"/>
    <n v="47.54"/>
    <n v="13.36"/>
    <n v="36.49"/>
    <n v="0"/>
    <n v="0"/>
    <n v="28.1"/>
    <n v="76.75"/>
    <n v="13.04"/>
    <n v="10.199999999999999"/>
    <n v="0"/>
    <n v="88.83"/>
    <n v="4.97"/>
    <n v="6.19"/>
    <n v="95.37"/>
    <m/>
    <n v="3.5"/>
    <m/>
    <n v="9.9600000000000009"/>
    <n v="3.13"/>
    <m/>
    <m/>
    <m/>
    <m/>
    <m/>
    <n v="518"/>
    <n v="89.1"/>
    <n v="9.7799999999999994"/>
    <n v="0"/>
    <n v="0.71"/>
    <n v="0.05"/>
    <n v="0.06"/>
    <m/>
    <m/>
    <m/>
    <m/>
    <m/>
    <m/>
    <m/>
    <m/>
    <m/>
    <n v="124.92"/>
    <n v="116.73"/>
  </r>
  <r>
    <n v="510840"/>
    <s v="Várzea Grande"/>
    <s v="MT"/>
    <x v="18"/>
    <n v="51084011"/>
    <s v="Departamento de Água e Esgoto de Várzea Grande"/>
    <s v="DAE"/>
    <s v="Local"/>
    <s v="Água e Esgoto"/>
    <s v="Autarquia"/>
    <n v="1"/>
    <n v="1"/>
    <n v="238171"/>
    <n v="238171"/>
    <n v="242674"/>
    <n v="242674"/>
    <m/>
    <m/>
    <m/>
    <n v="1"/>
    <n v="1"/>
    <n v="1"/>
    <n v="8"/>
    <n v="0"/>
    <m/>
    <m/>
    <m/>
    <m/>
    <m/>
    <m/>
    <m/>
    <m/>
    <m/>
    <n v="217795"/>
    <n v="216411"/>
    <n v="49837"/>
    <n v="49321"/>
    <n v="54770"/>
    <n v="54697"/>
    <n v="29138"/>
    <n v="28517"/>
    <n v="802.6"/>
    <n v="753.6"/>
    <n v="20994.9"/>
    <n v="15777.8"/>
    <n v="5584.4"/>
    <m/>
    <n v="8939.7999999999993"/>
    <n v="20994.9"/>
    <n v="51583"/>
    <n v="51223"/>
    <n v="33059"/>
    <n v="35593"/>
    <n v="5217.1000000000004"/>
    <m/>
    <n v="0"/>
    <n v="0"/>
    <n v="0"/>
    <n v="4887.3"/>
    <n v="55459"/>
    <n v="54299"/>
    <n v="30420"/>
    <n v="32806"/>
    <n v="0"/>
    <n v="5080"/>
    <n v="212613"/>
    <n v="211331"/>
    <n v="0"/>
    <n v="14980.04"/>
    <m/>
    <m/>
    <m/>
    <m/>
    <m/>
    <m/>
    <m/>
    <m/>
    <m/>
    <m/>
    <m/>
    <m/>
    <n v="24337"/>
    <n v="24337"/>
    <n v="5948"/>
    <n v="5434"/>
    <n v="6199"/>
    <n v="5941"/>
    <n v="70"/>
    <n v="70"/>
    <n v="1234.2"/>
    <n v="823"/>
    <n v="1043.3"/>
    <n v="6138"/>
    <n v="5707"/>
    <n v="6370"/>
    <n v="5717"/>
    <m/>
    <m/>
    <m/>
    <m/>
    <n v="0"/>
    <n v="24337"/>
    <n v="24337"/>
    <n v="64.03"/>
    <n v="17028033.510000002"/>
    <n v="15191055.6"/>
    <n v="1836977.91"/>
    <n v="0"/>
    <n v="17028033.510000002"/>
    <n v="10805534.890000001"/>
    <n v="0"/>
    <n v="17394548.25"/>
    <n v="12836526.17"/>
    <n v="2079573.25"/>
    <n v="686359.5"/>
    <n v="940140.27"/>
    <n v="3529207.37"/>
    <n v="7235280.3899999997"/>
    <n v="0"/>
    <n v="7235280.3899999997"/>
    <n v="0"/>
    <n v="0"/>
    <n v="0"/>
    <n v="0"/>
    <n v="0"/>
    <n v="1756715.34"/>
    <n v="0"/>
    <n v="0"/>
    <n v="177"/>
    <n v="172"/>
    <n v="0"/>
    <n v="0"/>
    <n v="1756715.34"/>
    <n v="0"/>
    <n v="0"/>
    <n v="1756715.34"/>
    <n v="0"/>
    <n v="0"/>
    <n v="0"/>
    <m/>
    <m/>
    <m/>
    <m/>
    <m/>
    <m/>
    <m/>
    <m/>
    <m/>
    <m/>
    <m/>
    <m/>
    <m/>
    <m/>
    <m/>
    <m/>
    <m/>
    <m/>
    <m/>
    <n v="1.1000000000000001"/>
    <n v="348.44"/>
    <n v="0.72"/>
    <n v="1.7"/>
    <n v="1.69"/>
    <n v="1.76"/>
    <n v="77.510000000000005"/>
    <n v="11917.33"/>
    <n v="58.14"/>
    <n v="26.59"/>
    <n v="100"/>
    <n v="235.34"/>
    <n v="57.41"/>
    <n v="13.6"/>
    <m/>
    <n v="66.680000000000007"/>
    <n v="13.6"/>
    <n v="471"/>
    <n v="129.19"/>
    <n v="14.2"/>
    <n v="11.58"/>
    <m/>
    <n v="89.3"/>
    <n v="10.210000000000001"/>
    <n v="32"/>
    <n v="0.72"/>
    <n v="118.99"/>
    <n v="42.58"/>
    <n v="36.54"/>
    <n v="42.49"/>
    <n v="12.21"/>
    <n v="32.93"/>
    <n v="0"/>
    <n v="0"/>
    <n v="28.74"/>
    <n v="77.510000000000005"/>
    <n v="12.99"/>
    <n v="9.48"/>
    <n v="0"/>
    <n v="89.21"/>
    <n v="10.78"/>
    <n v="0"/>
    <n v="93.91"/>
    <m/>
    <n v="3.51"/>
    <m/>
    <n v="10.210000000000001"/>
    <n v="3.15"/>
    <m/>
    <m/>
    <m/>
    <m/>
    <m/>
    <n v="368"/>
    <n v="89.74"/>
    <n v="10.02"/>
    <n v="0"/>
    <n v="0.71"/>
    <n v="0.05"/>
    <n v="0.06"/>
    <m/>
    <m/>
    <m/>
    <m/>
    <m/>
    <m/>
    <m/>
    <m/>
    <m/>
    <n v="149.34"/>
    <n v="117.43"/>
  </r>
  <r>
    <n v="510840"/>
    <s v="Várzea Grande"/>
    <s v="MT"/>
    <x v="19"/>
    <n v="51084011"/>
    <s v="Departamento de Água e Esgoto de Várzea Grande"/>
    <s v="DAE"/>
    <s v="Local"/>
    <s v="Água e Esgoto"/>
    <s v="Autarquia"/>
    <n v="1"/>
    <n v="1"/>
    <n v="227436"/>
    <n v="227436"/>
    <n v="231736"/>
    <n v="231736"/>
    <m/>
    <m/>
    <m/>
    <n v="1"/>
    <n v="1"/>
    <n v="1"/>
    <n v="8"/>
    <n v="0"/>
    <m/>
    <m/>
    <m/>
    <m/>
    <m/>
    <m/>
    <m/>
    <m/>
    <m/>
    <n v="216411"/>
    <n v="214444"/>
    <n v="49321"/>
    <n v="46317"/>
    <n v="54697"/>
    <n v="51622"/>
    <n v="28517"/>
    <n v="25326"/>
    <n v="753.6"/>
    <n v="746.2"/>
    <n v="21574.6"/>
    <n v="15777.8"/>
    <n v="5997.3"/>
    <m/>
    <n v="8719.2000000000007"/>
    <n v="0"/>
    <n v="51223"/>
    <n v="48252"/>
    <n v="35593"/>
    <n v="29346"/>
    <n v="5796.8"/>
    <m/>
    <n v="0"/>
    <n v="0"/>
    <n v="0"/>
    <n v="5185.5"/>
    <n v="54299"/>
    <n v="50657"/>
    <n v="32806"/>
    <n v="26866"/>
    <m/>
    <n v="5080"/>
    <n v="211331"/>
    <n v="209364"/>
    <n v="0"/>
    <n v="14674.33"/>
    <m/>
    <m/>
    <m/>
    <m/>
    <m/>
    <m/>
    <m/>
    <m/>
    <m/>
    <m/>
    <m/>
    <m/>
    <n v="24337"/>
    <n v="24194"/>
    <n v="5434"/>
    <n v="5681"/>
    <n v="5941"/>
    <n v="5906"/>
    <n v="70"/>
    <n v="70"/>
    <n v="1127.5"/>
    <n v="751.8"/>
    <n v="948.8"/>
    <n v="5707"/>
    <n v="5681"/>
    <n v="5717"/>
    <n v="5862"/>
    <m/>
    <m/>
    <m/>
    <m/>
    <n v="0"/>
    <n v="24337"/>
    <n v="24194"/>
    <n v="63.4"/>
    <n v="15420753.6"/>
    <n v="14599406.4"/>
    <n v="821347.2"/>
    <n v="0"/>
    <n v="15420753.6"/>
    <n v="10500602.369999999"/>
    <n v="0"/>
    <n v="12836526.17"/>
    <n v="8693059.75"/>
    <n v="2227213.4900000002"/>
    <n v="439204"/>
    <n v="3843331.91"/>
    <n v="2502324.9700000002"/>
    <n v="11790626.130000001"/>
    <n v="0"/>
    <n v="11790626.130000001"/>
    <n v="0"/>
    <n v="0"/>
    <n v="0"/>
    <n v="0"/>
    <n v="0"/>
    <n v="791729.52"/>
    <n v="0"/>
    <n v="0"/>
    <n v="172"/>
    <n v="171"/>
    <n v="2778551.76"/>
    <n v="0"/>
    <n v="791729.52"/>
    <n v="0"/>
    <n v="0"/>
    <n v="791729.52"/>
    <n v="0"/>
    <n v="0"/>
    <n v="0"/>
    <m/>
    <m/>
    <m/>
    <m/>
    <m/>
    <m/>
    <m/>
    <m/>
    <m/>
    <m/>
    <m/>
    <m/>
    <m/>
    <m/>
    <m/>
    <m/>
    <m/>
    <m/>
    <m/>
    <n v="1.1100000000000001"/>
    <n v="344.5"/>
    <n v="1.21"/>
    <n v="1.59"/>
    <n v="1.67"/>
    <n v="0.86"/>
    <n v="40.11"/>
    <n v="12986.67"/>
    <n v="56.29"/>
    <n v="27.79"/>
    <n v="0"/>
    <n v="130.78"/>
    <n v="59.58"/>
    <n v="15.4"/>
    <m/>
    <n v="66.67"/>
    <n v="13.7"/>
    <n v="364"/>
    <n v="162.22999999999999"/>
    <n v="14.3"/>
    <n v="12.09"/>
    <m/>
    <n v="92.9"/>
    <n v="10.7"/>
    <n v="33.799999999999997"/>
    <n v="1.21"/>
    <n v="199.56"/>
    <n v="40.409999999999997"/>
    <n v="31.9"/>
    <n v="76.45"/>
    <n v="14.44"/>
    <n v="30.66"/>
    <n v="0"/>
    <n v="18.010000000000002"/>
    <n v="18.88"/>
    <n v="40.11"/>
    <n v="32.590000000000003"/>
    <n v="3.72"/>
    <n v="23.56"/>
    <n v="94.67"/>
    <n v="5.32"/>
    <n v="0"/>
    <n v="93.56"/>
    <m/>
    <n v="3.58"/>
    <m/>
    <n v="10.7"/>
    <n v="3.21"/>
    <m/>
    <m/>
    <m/>
    <m/>
    <m/>
    <n v="300"/>
    <n v="93.38"/>
    <n v="10.5"/>
    <n v="0"/>
    <n v="0.68"/>
    <n v="0.05"/>
    <n v="0.26"/>
    <m/>
    <m/>
    <m/>
    <m/>
    <m/>
    <m/>
    <m/>
    <m/>
    <m/>
    <n v="89.05"/>
    <n v="146.56"/>
  </r>
  <r>
    <n v="510840"/>
    <s v="Várzea Grande"/>
    <s v="MT"/>
    <x v="20"/>
    <n v="51084011"/>
    <s v="Departamento de Água e Esgoto de Várzea Grande"/>
    <s v="DAE"/>
    <s v="Local"/>
    <s v="Água e Esgoto"/>
    <s v="Autarquia"/>
    <n v="1"/>
    <n v="1"/>
    <n v="220000"/>
    <n v="220000"/>
    <n v="226525"/>
    <n v="226525"/>
    <m/>
    <m/>
    <m/>
    <n v="1"/>
    <n v="1"/>
    <n v="1"/>
    <n v="8"/>
    <n v="0"/>
    <m/>
    <m/>
    <m/>
    <m/>
    <m/>
    <m/>
    <m/>
    <m/>
    <m/>
    <n v="214444"/>
    <n v="206295"/>
    <n v="46317"/>
    <n v="44532"/>
    <n v="51622"/>
    <n v="47293"/>
    <n v="25326"/>
    <n v="23537"/>
    <n v="746.2"/>
    <n v="683"/>
    <n v="22773"/>
    <n v="15855"/>
    <n v="5015.6000000000004"/>
    <m/>
    <n v="8369.2000000000007"/>
    <m/>
    <n v="48252"/>
    <n v="41145"/>
    <n v="29346"/>
    <n v="25065"/>
    <n v="6717"/>
    <m/>
    <n v="0"/>
    <n v="0"/>
    <n v="0"/>
    <n v="4331"/>
    <n v="50657"/>
    <n v="49709"/>
    <n v="26866"/>
    <n v="24062"/>
    <m/>
    <n v="2123"/>
    <n v="209364"/>
    <n v="204172"/>
    <m/>
    <m/>
    <m/>
    <m/>
    <m/>
    <m/>
    <m/>
    <m/>
    <m/>
    <m/>
    <m/>
    <m/>
    <m/>
    <m/>
    <n v="24194"/>
    <n v="24194"/>
    <n v="5681"/>
    <n v="5844"/>
    <n v="5906"/>
    <n v="5844"/>
    <n v="70"/>
    <n v="69"/>
    <n v="1127.5"/>
    <n v="751.8"/>
    <n v="945.1"/>
    <n v="5681"/>
    <n v="5844"/>
    <n v="5862"/>
    <n v="5844"/>
    <m/>
    <m/>
    <m/>
    <m/>
    <m/>
    <n v="24194"/>
    <n v="24194"/>
    <m/>
    <n v="10453794"/>
    <n v="9886755"/>
    <n v="567039"/>
    <n v="1768242.89"/>
    <n v="12222036.890000001"/>
    <n v="8429110.7899999991"/>
    <n v="0"/>
    <n v="8693059.75"/>
    <n v="6517350.1100000003"/>
    <n v="1819022.33"/>
    <n v="540179.94999999995"/>
    <n v="3241079.72"/>
    <n v="1710569.85"/>
    <n v="9002999.2200000007"/>
    <n v="0"/>
    <n v="9002999.2200000007"/>
    <n v="0"/>
    <n v="0"/>
    <n v="0"/>
    <n v="0"/>
    <n v="0"/>
    <n v="924935.43"/>
    <n v="0"/>
    <n v="0"/>
    <n v="171"/>
    <n v="154"/>
    <n v="1692147.37"/>
    <n v="0"/>
    <n v="0"/>
    <n v="0"/>
    <n v="924935.43"/>
    <n v="924935.43"/>
    <n v="0"/>
    <n v="0"/>
    <n v="0"/>
    <m/>
    <m/>
    <m/>
    <m/>
    <m/>
    <m/>
    <m/>
    <m/>
    <m/>
    <m/>
    <m/>
    <m/>
    <m/>
    <m/>
    <m/>
    <m/>
    <m/>
    <m/>
    <m/>
    <n v="1.08"/>
    <n v="340.5"/>
    <n v="0.96"/>
    <n v="1.1200000000000001"/>
    <n v="1.18"/>
    <n v="0.59"/>
    <n v="39.200000000000003"/>
    <n v="11193.98"/>
    <n v="53.78"/>
    <n v="22.02"/>
    <m/>
    <n v="116.11"/>
    <n v="63.24"/>
    <n v="15.4"/>
    <m/>
    <n v="66.67"/>
    <n v="14.1"/>
    <n v="315"/>
    <n v="175.48"/>
    <n v="14.2"/>
    <n v="11.87"/>
    <m/>
    <n v="95.2"/>
    <n v="10.99"/>
    <n v="38.4"/>
    <n v="0.96"/>
    <n v="162.69999999999999"/>
    <n v="36.75"/>
    <n v="31.03"/>
    <n v="86.12"/>
    <n v="17.399999999999999"/>
    <n v="33.76"/>
    <n v="0"/>
    <n v="16.18"/>
    <n v="20.2"/>
    <n v="39.200000000000003"/>
    <n v="36"/>
    <n v="6"/>
    <n v="18.79"/>
    <n v="80.89"/>
    <n v="4.63"/>
    <n v="14.46"/>
    <n v="90.37"/>
    <m/>
    <n v="3.57"/>
    <m/>
    <n v="10.99"/>
    <n v="3.17"/>
    <m/>
    <m/>
    <m/>
    <m/>
    <m/>
    <n v="299"/>
    <n v="94.66"/>
    <n v="10.68"/>
    <m/>
    <m/>
    <m/>
    <m/>
    <m/>
    <m/>
    <m/>
    <m/>
    <m/>
    <m/>
    <m/>
    <m/>
    <m/>
    <m/>
    <m/>
  </r>
  <r>
    <n v="510840"/>
    <s v="Várzea Grande"/>
    <s v="MT"/>
    <x v="21"/>
    <n v="51084011"/>
    <s v="Departamento de Água e Esgoto de Várzea Grande"/>
    <s v="DAE"/>
    <s v="Local"/>
    <s v="Água e Esgoto"/>
    <s v="Autarquia"/>
    <n v="1"/>
    <n v="1"/>
    <n v="220000"/>
    <n v="220000"/>
    <n v="221825"/>
    <n v="221825"/>
    <m/>
    <m/>
    <m/>
    <n v="1"/>
    <n v="1"/>
    <n v="1"/>
    <n v="8"/>
    <m/>
    <m/>
    <m/>
    <m/>
    <m/>
    <m/>
    <m/>
    <m/>
    <m/>
    <m/>
    <n v="206295"/>
    <n v="196960"/>
    <n v="44532"/>
    <n v="40894"/>
    <n v="47293"/>
    <n v="44355"/>
    <n v="23537"/>
    <n v="20999"/>
    <n v="683"/>
    <n v="666.47"/>
    <n v="22773"/>
    <n v="15855"/>
    <n v="4835"/>
    <m/>
    <n v="8317"/>
    <m/>
    <n v="41145"/>
    <n v="38646"/>
    <n v="25065"/>
    <n v="22679"/>
    <n v="6717"/>
    <m/>
    <n v="0"/>
    <n v="0"/>
    <n v="0"/>
    <n v="4331"/>
    <n v="49709"/>
    <n v="43769"/>
    <n v="24062"/>
    <n v="21628"/>
    <m/>
    <m/>
    <n v="204172"/>
    <m/>
    <m/>
    <m/>
    <m/>
    <m/>
    <m/>
    <m/>
    <m/>
    <m/>
    <m/>
    <m/>
    <m/>
    <m/>
    <m/>
    <m/>
    <n v="24194"/>
    <n v="23000"/>
    <n v="5844"/>
    <n v="5110"/>
    <n v="5844"/>
    <n v="5927"/>
    <n v="69"/>
    <n v="69.8"/>
    <n v="876"/>
    <n v="701"/>
    <n v="876"/>
    <n v="5844"/>
    <n v="5037"/>
    <n v="5844"/>
    <n v="5555"/>
    <m/>
    <m/>
    <m/>
    <m/>
    <m/>
    <n v="24194"/>
    <m/>
    <m/>
    <n v="10040276"/>
    <n v="9531509"/>
    <n v="508767"/>
    <n v="906496"/>
    <n v="10946772"/>
    <n v="7929158.6200000001"/>
    <n v="0"/>
    <n v="6517350.1100000003"/>
    <n v="4165292.45"/>
    <n v="1277865"/>
    <n v="219861"/>
    <n v="2119685"/>
    <n v="756341"/>
    <n v="4446007"/>
    <n v="0"/>
    <n v="4523147"/>
    <n v="0"/>
    <n v="77140"/>
    <n v="0"/>
    <n v="72252"/>
    <m/>
    <n v="1157352"/>
    <n v="0"/>
    <n v="172514"/>
    <n v="154"/>
    <n v="146"/>
    <n v="3"/>
    <m/>
    <n v="575286"/>
    <n v="0"/>
    <n v="754580"/>
    <n v="1329866"/>
    <m/>
    <m/>
    <m/>
    <m/>
    <m/>
    <m/>
    <m/>
    <m/>
    <m/>
    <m/>
    <m/>
    <m/>
    <m/>
    <m/>
    <m/>
    <m/>
    <m/>
    <m/>
    <m/>
    <m/>
    <m/>
    <m/>
    <n v="1.07"/>
    <n v="344.73"/>
    <n v="0.49"/>
    <n v="1.0900000000000001"/>
    <n v="1.1399999999999999"/>
    <n v="0.57999999999999996"/>
    <n v="44.97"/>
    <n v="8519.1"/>
    <n v="52.13"/>
    <n v="21.23"/>
    <m/>
    <n v="221.97"/>
    <n v="63.47"/>
    <n v="16.899999999999999"/>
    <m/>
    <n v="80.02"/>
    <n v="15.1"/>
    <n v="239"/>
    <n v="216.55"/>
    <n v="14.4"/>
    <n v="12.17"/>
    <m/>
    <n v="92.8"/>
    <n v="10.99"/>
    <n v="41.4"/>
    <n v="0.48"/>
    <n v="85.98"/>
    <n v="36.520000000000003"/>
    <n v="27.56"/>
    <n v="44.28"/>
    <n v="12.72"/>
    <n v="20.260000000000002"/>
    <m/>
    <n v="0"/>
    <n v="28.74"/>
    <n v="45.75"/>
    <n v="47.67"/>
    <n v="4.9400000000000004"/>
    <n v="0"/>
    <n v="87.07"/>
    <n v="4.6399999999999997"/>
    <n v="8.2799999999999994"/>
    <n v="87.06"/>
    <m/>
    <n v="3.51"/>
    <m/>
    <n v="10.99"/>
    <n v="3.11"/>
    <m/>
    <m/>
    <m/>
    <m/>
    <m/>
    <n v="234"/>
    <n v="92.99"/>
    <n v="10.9"/>
    <m/>
    <m/>
    <m/>
    <m/>
    <m/>
    <m/>
    <m/>
    <m/>
    <m/>
    <m/>
    <m/>
    <m/>
    <m/>
    <m/>
    <m/>
  </r>
  <r>
    <n v="510840"/>
    <s v="Várzea Grande"/>
    <s v="MT"/>
    <x v="22"/>
    <n v="51084011"/>
    <s v="Departamento de Água e Esgoto de Várzea Grande"/>
    <s v="DAE"/>
    <s v="Local"/>
    <s v="Água e Esgoto"/>
    <s v="Autarquia"/>
    <m/>
    <m/>
    <n v="210849"/>
    <n v="210849"/>
    <n v="215298"/>
    <n v="215298"/>
    <m/>
    <m/>
    <m/>
    <n v="1"/>
    <n v="1"/>
    <n v="1"/>
    <m/>
    <m/>
    <m/>
    <m/>
    <m/>
    <m/>
    <m/>
    <m/>
    <m/>
    <m/>
    <m/>
    <n v="196960"/>
    <m/>
    <n v="40894"/>
    <n v="39629"/>
    <n v="44355"/>
    <n v="42792"/>
    <n v="20999"/>
    <n v="19729"/>
    <n v="666.47"/>
    <n v="612.6"/>
    <n v="22572"/>
    <n v="15855"/>
    <m/>
    <n v="10356"/>
    <n v="8128"/>
    <m/>
    <n v="38646"/>
    <n v="36801"/>
    <n v="22679"/>
    <n v="21307"/>
    <n v="6717"/>
    <m/>
    <n v="0"/>
    <n v="0"/>
    <n v="0"/>
    <n v="3191.1"/>
    <n v="43769"/>
    <n v="40413"/>
    <n v="21628"/>
    <n v="20380"/>
    <n v="21.6"/>
    <m/>
    <m/>
    <m/>
    <m/>
    <m/>
    <m/>
    <m/>
    <m/>
    <m/>
    <m/>
    <m/>
    <m/>
    <m/>
    <m/>
    <m/>
    <m/>
    <m/>
    <n v="23000"/>
    <n v="19360"/>
    <n v="5110"/>
    <n v="4417"/>
    <n v="5927"/>
    <n v="5035"/>
    <n v="69.8"/>
    <n v="60"/>
    <n v="876.59"/>
    <n v="701.28"/>
    <n v="562.4"/>
    <n v="5037"/>
    <n v="4279"/>
    <n v="5555"/>
    <n v="4802"/>
    <m/>
    <m/>
    <m/>
    <m/>
    <m/>
    <m/>
    <m/>
    <m/>
    <n v="8368423.5199999996"/>
    <n v="8038923.6900000004"/>
    <n v="329499.83"/>
    <n v="641101.42000000004"/>
    <n v="9009524.9499999993"/>
    <n v="6519590.1399999997"/>
    <n v="0"/>
    <n v="4165292.45"/>
    <m/>
    <n v="756000"/>
    <n v="62500"/>
    <n v="1920000"/>
    <n v="725000"/>
    <n v="3761500"/>
    <m/>
    <m/>
    <n v="720000"/>
    <n v="58000"/>
    <n v="0"/>
    <n v="298000"/>
    <n v="102000"/>
    <n v="640000"/>
    <n v="2105000"/>
    <n v="0"/>
    <n v="146"/>
    <n v="121"/>
    <n v="0"/>
    <m/>
    <n v="245000"/>
    <n v="0"/>
    <n v="2500000"/>
    <n v="3465000"/>
    <m/>
    <m/>
    <m/>
    <m/>
    <m/>
    <m/>
    <m/>
    <m/>
    <m/>
    <m/>
    <m/>
    <m/>
    <m/>
    <m/>
    <m/>
    <m/>
    <m/>
    <m/>
    <m/>
    <m/>
    <m/>
    <m/>
    <n v="1.08"/>
    <n v="367.44"/>
    <m/>
    <n v="0.96"/>
    <n v="0.98"/>
    <n v="0.57999999999999996"/>
    <m/>
    <n v="5662.92"/>
    <n v="50.57"/>
    <m/>
    <m/>
    <m/>
    <n v="63.95"/>
    <m/>
    <n v="8.4600000000000009"/>
    <n v="80"/>
    <n v="15.5"/>
    <n v="262"/>
    <n v="187.57"/>
    <n v="15.2"/>
    <n v="12.53"/>
    <m/>
    <n v="93.4"/>
    <n v="10.9"/>
    <n v="43.2"/>
    <n v="0.43"/>
    <n v="76.680000000000007"/>
    <n v="36.04"/>
    <n v="27.63"/>
    <n v="44.94"/>
    <n v="9.0299999999999994"/>
    <n v="17.690000000000001"/>
    <m/>
    <n v="0"/>
    <n v="20.09"/>
    <n v="39.369999999999997"/>
    <n v="51.04"/>
    <n v="1.66"/>
    <n v="0"/>
    <n v="89.22"/>
    <n v="3.65"/>
    <n v="7.11"/>
    <n v="86.57"/>
    <m/>
    <n v="3.31"/>
    <n v="6.77"/>
    <n v="10.9"/>
    <n v="2.96"/>
    <n v="54.07"/>
    <n v="52.23"/>
    <n v="829.8"/>
    <n v="45.92"/>
    <n v="19.8"/>
    <n v="179"/>
    <m/>
    <m/>
    <m/>
    <m/>
    <m/>
    <m/>
    <m/>
    <m/>
    <m/>
    <m/>
    <m/>
    <m/>
    <m/>
    <m/>
    <m/>
    <m/>
    <m/>
  </r>
  <r>
    <n v="510550"/>
    <s v="Vila Bela da Santíssima Trindade"/>
    <s v="MT"/>
    <x v="0"/>
    <n v="51055011"/>
    <s v="Prefeitura Municipal de Vila Bela da Santíssima Trindade"/>
    <s v="DAE"/>
    <s v="Local"/>
    <s v="Água e Esgoto"/>
    <s v="Administração pública direta"/>
    <n v="1"/>
    <n v="1"/>
    <m/>
    <m/>
    <n v="16774"/>
    <n v="16774"/>
    <m/>
    <m/>
    <m/>
    <n v="1"/>
    <n v="1"/>
    <n v="1"/>
    <n v="0"/>
    <n v="0"/>
    <m/>
    <m/>
    <m/>
    <m/>
    <m/>
    <m/>
    <m/>
    <m/>
    <m/>
    <n v="6782"/>
    <n v="6490"/>
    <n v="1602"/>
    <n v="1642"/>
    <n v="1604"/>
    <n v="1644"/>
    <n v="1580"/>
    <n v="1492"/>
    <n v="49"/>
    <n v="47"/>
    <n v="633"/>
    <n v="622"/>
    <n v="271"/>
    <n v="286"/>
    <n v="299"/>
    <n v="0"/>
    <m/>
    <m/>
    <n v="1583"/>
    <n v="1499"/>
    <n v="0"/>
    <m/>
    <n v="0"/>
    <n v="0"/>
    <n v="0"/>
    <n v="256"/>
    <n v="2118"/>
    <n v="1999"/>
    <m/>
    <m/>
    <m/>
    <m/>
    <m/>
    <n v="5800"/>
    <n v="0"/>
    <n v="133"/>
    <m/>
    <m/>
    <m/>
    <m/>
    <m/>
    <m/>
    <m/>
    <m/>
    <m/>
    <m/>
    <m/>
    <m/>
    <n v="2122"/>
    <n v="2122"/>
    <n v="285"/>
    <n v="285"/>
    <n v="300"/>
    <n v="300"/>
    <n v="8"/>
    <n v="8"/>
    <n v="103"/>
    <n v="102.3"/>
    <n v="0"/>
    <m/>
    <m/>
    <n v="297"/>
    <n v="297"/>
    <n v="0"/>
    <n v="0"/>
    <n v="0"/>
    <n v="0"/>
    <m/>
    <m/>
    <n v="1603"/>
    <n v="64"/>
    <n v="465343"/>
    <n v="442320"/>
    <n v="23023"/>
    <n v="4990"/>
    <n v="470333"/>
    <n v="469250"/>
    <n v="0"/>
    <n v="256557"/>
    <n v="227160"/>
    <n v="305516"/>
    <n v="225890"/>
    <n v="206731"/>
    <n v="72230"/>
    <n v="819917"/>
    <n v="0"/>
    <n v="823456"/>
    <m/>
    <n v="0"/>
    <n v="0"/>
    <n v="6950"/>
    <n v="2712"/>
    <m/>
    <m/>
    <m/>
    <n v="8"/>
    <n v="8"/>
    <n v="2600"/>
    <n v="827"/>
    <m/>
    <m/>
    <m/>
    <m/>
    <n v="0"/>
    <n v="0"/>
    <n v="0"/>
    <n v="0"/>
    <n v="0"/>
    <n v="0"/>
    <n v="0"/>
    <n v="42000"/>
    <n v="115000"/>
    <n v="25000"/>
    <n v="40000"/>
    <n v="40000"/>
    <n v="102000"/>
    <n v="182000"/>
    <n v="0"/>
    <n v="0"/>
    <n v="0"/>
    <n v="0"/>
    <n v="0"/>
    <n v="0"/>
    <n v="0"/>
    <n v="0"/>
    <n v="1"/>
    <n v="240.5"/>
    <n v="2.75"/>
    <n v="1.56"/>
    <n v="1.48"/>
    <m/>
    <n v="45.87"/>
    <n v="38189.5"/>
    <n v="94.7"/>
    <n v="42.81"/>
    <n v="0"/>
    <n v="56.51"/>
    <n v="52.76"/>
    <n v="14.65"/>
    <n v="36.01"/>
    <n v="99.32"/>
    <n v="15.34"/>
    <n v="9.89"/>
    <n v="194.51"/>
    <n v="23.32"/>
    <n v="26.94"/>
    <n v="118.08"/>
    <m/>
    <m/>
    <n v="32.479999999999997"/>
    <n v="2.74"/>
    <n v="426.15"/>
    <n v="47.24"/>
    <n v="0.23"/>
    <n v="176.2"/>
    <n v="65.650000000000006"/>
    <n v="81.180000000000007"/>
    <n v="0"/>
    <n v="0.56000000000000005"/>
    <n v="37.26"/>
    <n v="46.07"/>
    <n v="25.21"/>
    <n v="27.55"/>
    <n v="0.32"/>
    <n v="94.04"/>
    <n v="4.9000000000000004"/>
    <n v="1.06"/>
    <m/>
    <n v="94.76"/>
    <n v="4.93"/>
    <n v="35.770000000000003"/>
    <m/>
    <n v="4.2"/>
    <n v="54.82"/>
    <n v="19.809999999999999"/>
    <n v="586.12"/>
    <n v="45.18"/>
    <n v="14.68"/>
    <n v="196.37"/>
    <n v="40.43"/>
    <n v="12.65"/>
    <n v="0"/>
    <n v="0.21"/>
    <n v="0.62"/>
    <n v="1.05"/>
    <m/>
    <m/>
    <m/>
    <m/>
    <m/>
    <m/>
    <m/>
    <m/>
    <m/>
    <n v="57.04"/>
    <n v="192.79"/>
  </r>
  <r>
    <n v="510550"/>
    <s v="Vila Bela da Santíssima Trindade"/>
    <s v="MT"/>
    <x v="1"/>
    <n v="51055011"/>
    <s v="Prefeitura Municipal de Vila Bela da Santíssima Trindade"/>
    <s v="DAE"/>
    <s v="Local"/>
    <s v="Água e Esgoto"/>
    <s v="Administração pública direta"/>
    <n v="1"/>
    <n v="1"/>
    <n v="5850"/>
    <n v="5850"/>
    <n v="16412"/>
    <n v="16412"/>
    <m/>
    <m/>
    <m/>
    <n v="1"/>
    <n v="1"/>
    <n v="1"/>
    <n v="0"/>
    <n v="0"/>
    <m/>
    <m/>
    <m/>
    <m/>
    <m/>
    <m/>
    <m/>
    <m/>
    <m/>
    <n v="6490"/>
    <n v="6230"/>
    <n v="1642"/>
    <n v="1433"/>
    <n v="1644"/>
    <n v="1435"/>
    <n v="1492"/>
    <n v="1379"/>
    <n v="47"/>
    <n v="45"/>
    <n v="633"/>
    <n v="622"/>
    <n v="256"/>
    <n v="272"/>
    <n v="281"/>
    <n v="0"/>
    <m/>
    <m/>
    <n v="1499"/>
    <n v="1399"/>
    <n v="0"/>
    <m/>
    <n v="0"/>
    <n v="0"/>
    <n v="0"/>
    <n v="241"/>
    <n v="1999"/>
    <n v="1841"/>
    <m/>
    <m/>
    <m/>
    <m/>
    <n v="5800"/>
    <n v="5800"/>
    <n v="0"/>
    <n v="131.09"/>
    <m/>
    <m/>
    <m/>
    <m/>
    <m/>
    <m/>
    <m/>
    <m/>
    <m/>
    <m/>
    <m/>
    <m/>
    <n v="2122"/>
    <n v="2000"/>
    <n v="285"/>
    <n v="180"/>
    <n v="300"/>
    <n v="210"/>
    <n v="8"/>
    <n v="7"/>
    <n v="101"/>
    <n v="101"/>
    <n v="0"/>
    <m/>
    <m/>
    <n v="297"/>
    <n v="230"/>
    <n v="0"/>
    <n v="0"/>
    <n v="0"/>
    <n v="0"/>
    <m/>
    <n v="1603"/>
    <n v="1430"/>
    <n v="63"/>
    <n v="420000"/>
    <n v="401000"/>
    <n v="19000"/>
    <n v="2090"/>
    <n v="422090"/>
    <n v="432030"/>
    <n v="0"/>
    <n v="227160"/>
    <n v="202000"/>
    <n v="279560"/>
    <n v="252100"/>
    <n v="195030"/>
    <n v="64101"/>
    <n v="796851"/>
    <n v="0"/>
    <n v="799191"/>
    <m/>
    <n v="0"/>
    <n v="0"/>
    <n v="5060"/>
    <n v="2340"/>
    <m/>
    <m/>
    <m/>
    <n v="8"/>
    <n v="8"/>
    <n v="1000"/>
    <n v="0"/>
    <m/>
    <m/>
    <m/>
    <m/>
    <n v="0"/>
    <n v="0"/>
    <n v="0"/>
    <n v="0"/>
    <n v="0"/>
    <n v="0"/>
    <n v="0"/>
    <n v="279000"/>
    <n v="82000"/>
    <n v="0"/>
    <n v="56000"/>
    <n v="0"/>
    <m/>
    <n v="361000"/>
    <n v="0"/>
    <n v="0"/>
    <n v="0"/>
    <n v="0"/>
    <n v="0"/>
    <n v="0"/>
    <n v="0"/>
    <n v="0"/>
    <n v="1"/>
    <n v="224.31"/>
    <n v="2.84"/>
    <n v="1.49"/>
    <n v="1.43"/>
    <m/>
    <n v="43"/>
    <n v="34945"/>
    <n v="93.37"/>
    <n v="40.44"/>
    <n v="0"/>
    <n v="52.55"/>
    <n v="55.61"/>
    <n v="14.72"/>
    <n v="37.130000000000003"/>
    <n v="100"/>
    <n v="15.21"/>
    <n v="9.83"/>
    <n v="182.47"/>
    <n v="23.96"/>
    <n v="28.46"/>
    <n v="117.17"/>
    <n v="99.15"/>
    <n v="27.4"/>
    <n v="34.26"/>
    <n v="2.84"/>
    <n v="444.05"/>
    <n v="44.39"/>
    <n v="-2.35"/>
    <n v="189.73"/>
    <n v="66.56"/>
    <n v="81.819999999999993"/>
    <n v="0"/>
    <n v="0.24"/>
    <n v="35.08"/>
    <n v="43.13"/>
    <n v="24.48"/>
    <n v="31.64"/>
    <n v="0.13"/>
    <n v="95"/>
    <n v="4.5"/>
    <n v="0.5"/>
    <m/>
    <n v="94.12"/>
    <n v="5.2"/>
    <n v="37.130000000000003"/>
    <n v="27.4"/>
    <n v="4.5199999999999996"/>
    <n v="57.03"/>
    <n v="21.5"/>
    <n v="643.28"/>
    <n v="42.97"/>
    <n v="14.72"/>
    <n v="193.74"/>
    <n v="39.54"/>
    <n v="12.93"/>
    <n v="0"/>
    <n v="0.21"/>
    <n v="0.62"/>
    <n v="1"/>
    <m/>
    <m/>
    <m/>
    <m/>
    <m/>
    <m/>
    <m/>
    <m/>
    <m/>
    <n v="54.06"/>
    <n v="179.98"/>
  </r>
  <r>
    <n v="510550"/>
    <s v="Vila Bela da Santíssima Trindade"/>
    <s v="MT"/>
    <x v="2"/>
    <n v="51055011"/>
    <s v="Prefeitura Municipal de Vila Bela da Santíssima Trindade"/>
    <s v="DAE"/>
    <s v="Local"/>
    <s v="Água e Esgoto"/>
    <s v="Administração pública direta"/>
    <n v="1"/>
    <n v="1"/>
    <n v="5800"/>
    <n v="5800"/>
    <n v="16271"/>
    <n v="16271"/>
    <m/>
    <m/>
    <m/>
    <n v="1"/>
    <n v="1"/>
    <n v="1"/>
    <n v="0"/>
    <n v="0"/>
    <m/>
    <m/>
    <m/>
    <m/>
    <m/>
    <m/>
    <m/>
    <m/>
    <m/>
    <n v="6230"/>
    <n v="5988"/>
    <n v="1433"/>
    <n v="1430"/>
    <n v="1435"/>
    <n v="1450"/>
    <n v="1379"/>
    <n v="1391"/>
    <n v="45"/>
    <n v="37"/>
    <n v="633"/>
    <n v="622"/>
    <n v="224"/>
    <n v="255"/>
    <n v="269"/>
    <n v="0"/>
    <m/>
    <n v="1343"/>
    <n v="1399"/>
    <n v="1391"/>
    <n v="0"/>
    <m/>
    <n v="0"/>
    <n v="0"/>
    <n v="0"/>
    <n v="213"/>
    <n v="1841"/>
    <n v="1756"/>
    <m/>
    <n v="1294"/>
    <m/>
    <m/>
    <n v="5800"/>
    <n v="5731"/>
    <n v="0"/>
    <n v="129.02000000000001"/>
    <m/>
    <m/>
    <m/>
    <m/>
    <m/>
    <m/>
    <m/>
    <m/>
    <m/>
    <m/>
    <m/>
    <m/>
    <n v="2000"/>
    <m/>
    <n v="180"/>
    <m/>
    <n v="210"/>
    <m/>
    <n v="7"/>
    <m/>
    <n v="98"/>
    <n v="98"/>
    <n v="0"/>
    <m/>
    <m/>
    <n v="230"/>
    <m/>
    <n v="0"/>
    <n v="0"/>
    <n v="0"/>
    <n v="0"/>
    <m/>
    <n v="1430"/>
    <m/>
    <n v="45"/>
    <n v="370100"/>
    <n v="359100"/>
    <n v="11000"/>
    <n v="920"/>
    <n v="371020"/>
    <n v="356321"/>
    <n v="0"/>
    <n v="202000"/>
    <n v="188022"/>
    <n v="221013"/>
    <n v="126000"/>
    <n v="97000"/>
    <n v="31045"/>
    <n v="479858"/>
    <n v="0"/>
    <n v="481073"/>
    <m/>
    <n v="0"/>
    <n v="0"/>
    <n v="2800"/>
    <n v="1215"/>
    <m/>
    <m/>
    <m/>
    <n v="8"/>
    <n v="8"/>
    <n v="2000"/>
    <n v="0"/>
    <m/>
    <m/>
    <m/>
    <m/>
    <n v="0"/>
    <n v="0"/>
    <n v="0"/>
    <n v="0"/>
    <n v="0"/>
    <n v="0"/>
    <n v="0"/>
    <n v="208000"/>
    <n v="102000"/>
    <n v="0"/>
    <n v="34000"/>
    <n v="0"/>
    <m/>
    <n v="310000"/>
    <n v="0"/>
    <n v="0"/>
    <n v="0"/>
    <n v="0"/>
    <n v="0"/>
    <n v="0"/>
    <n v="0"/>
    <n v="0"/>
    <n v="1.01"/>
    <n v="206.56"/>
    <n v="1.79"/>
    <n v="1.38"/>
    <n v="1.33"/>
    <m/>
    <n v="52.39"/>
    <n v="27626.62"/>
    <n v="96.75"/>
    <n v="35.39"/>
    <n v="0"/>
    <n v="76.930000000000007"/>
    <n v="57.5"/>
    <n v="13.38"/>
    <n v="38.43"/>
    <n v="100"/>
    <n v="15.54"/>
    <n v="9.1199999999999992"/>
    <n v="181.12"/>
    <n v="22.8"/>
    <n v="30.43"/>
    <n v="114.36"/>
    <n v="100"/>
    <n v="24.66"/>
    <n v="36.57"/>
    <n v="1.78"/>
    <n v="290.38"/>
    <n v="42.5"/>
    <n v="3.96"/>
    <n v="129.66"/>
    <n v="59.72"/>
    <n v="68.11"/>
    <n v="0"/>
    <n v="0.54"/>
    <n v="46.06"/>
    <n v="52.53"/>
    <n v="20.21"/>
    <n v="26.26"/>
    <n v="0.42"/>
    <n v="96.79"/>
    <n v="2.96"/>
    <n v="0.25"/>
    <n v="93.1"/>
    <n v="87.84"/>
    <n v="5.59"/>
    <n v="38.43"/>
    <n v="24.66"/>
    <n v="4.96"/>
    <n v="59.72"/>
    <n v="25.26"/>
    <n v="723.45"/>
    <n v="40.28"/>
    <n v="14.73"/>
    <n v="196"/>
    <n v="38.29"/>
    <n v="12.29"/>
    <n v="0"/>
    <n v="0.2"/>
    <n v="0.46"/>
    <n v="0.56000000000000005"/>
    <m/>
    <m/>
    <m/>
    <m/>
    <m/>
    <m/>
    <m/>
    <m/>
    <m/>
    <n v="74.069999999999993"/>
    <n v="176.6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">
  <r>
    <n v="510760"/>
    <s v="Rondonópolis"/>
    <s v="MT"/>
    <x v="0"/>
    <n v="51076011"/>
    <s v="Serviço de Saneamento Ambiental de Rondonópolis"/>
    <s v="SANEAR"/>
    <s v="Local"/>
    <s v="Água e Esgoto"/>
    <s v="Autarquia"/>
    <n v="1"/>
    <n v="1"/>
    <m/>
    <m/>
    <n v="244911"/>
    <n v="244911"/>
    <m/>
    <m/>
    <m/>
    <n v="1"/>
    <n v="1"/>
    <n v="1"/>
    <n v="3"/>
    <n v="0"/>
    <m/>
    <m/>
    <m/>
    <m/>
    <m/>
    <m/>
    <m/>
    <m/>
    <m/>
    <n v="244911"/>
    <n v="239613"/>
    <n v="90783"/>
    <n v="81679"/>
    <n v="93457"/>
    <n v="89721"/>
    <n v="83763"/>
    <n v="80798"/>
    <n v="1701.73"/>
    <n v="1171.23"/>
    <n v="31733"/>
    <n v="11805"/>
    <n v="11894.8"/>
    <n v="11954.81"/>
    <n v="14721.96"/>
    <n v="31733"/>
    <n v="87267"/>
    <n v="83674"/>
    <n v="90162"/>
    <n v="86532"/>
    <n v="19928"/>
    <m/>
    <n v="0"/>
    <n v="0"/>
    <n v="0"/>
    <n v="10824.4"/>
    <n v="90797"/>
    <n v="87477"/>
    <n v="86629"/>
    <n v="83585"/>
    <m/>
    <m/>
    <m/>
    <n v="230483"/>
    <n v="0"/>
    <n v="21343.15"/>
    <m/>
    <m/>
    <m/>
    <m/>
    <m/>
    <m/>
    <m/>
    <m/>
    <m/>
    <m/>
    <m/>
    <m/>
    <n v="244911"/>
    <n v="230483"/>
    <n v="85675"/>
    <n v="82109"/>
    <n v="93915"/>
    <n v="89632"/>
    <n v="1593.8"/>
    <n v="785.03"/>
    <n v="9538.94"/>
    <n v="9081.81"/>
    <n v="13833.64"/>
    <n v="80971"/>
    <n v="76993"/>
    <n v="86212"/>
    <n v="82602"/>
    <n v="0"/>
    <n v="0"/>
    <n v="0"/>
    <n v="0"/>
    <m/>
    <m/>
    <n v="230483"/>
    <n v="4793.3999999999996"/>
    <n v="92765069.049999997"/>
    <n v="58482326.140000001"/>
    <n v="34282742.909999996"/>
    <n v="36684673.259999998"/>
    <n v="129449742.31"/>
    <n v="92765069.060000002"/>
    <n v="0"/>
    <m/>
    <m/>
    <n v="6052886.6600000001"/>
    <n v="2901906.31"/>
    <n v="21627015.890000001"/>
    <n v="34162795.210000001"/>
    <n v="75042596.030000001"/>
    <n v="0"/>
    <n v="77461300.060000002"/>
    <n v="632760.03"/>
    <n v="2418704.0299999998"/>
    <n v="0"/>
    <n v="1271234.42"/>
    <n v="0"/>
    <n v="6237527.0300000003"/>
    <n v="1565275.08"/>
    <n v="1572984.41"/>
    <n v="33"/>
    <n v="33"/>
    <n v="9026757.5399999991"/>
    <n v="0"/>
    <n v="5192935.5"/>
    <n v="4815611.05"/>
    <n v="0"/>
    <n v="10008546.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6"/>
    <n v="5556.44"/>
    <n v="2.71"/>
    <n v="3.25"/>
    <n v="3.97"/>
    <n v="2.48"/>
    <n v="51.92"/>
    <n v="183420.81"/>
    <n v="95.42"/>
    <n v="37.479999999999997"/>
    <n v="100"/>
    <n v="119.76"/>
    <n v="53.61"/>
    <n v="11.22"/>
    <n v="79.790000000000006"/>
    <n v="95.21"/>
    <n v="13.39"/>
    <n v="219.25"/>
    <n v="836.3"/>
    <n v="16.12"/>
    <n v="14.09"/>
    <n v="135.19999999999999"/>
    <m/>
    <m/>
    <n v="28.87"/>
    <n v="2.63"/>
    <n v="409.26"/>
    <n v="46.39"/>
    <n v="28.34"/>
    <n v="80.900000000000006"/>
    <n v="6.52"/>
    <n v="43.35"/>
    <n v="0"/>
    <n v="9.73"/>
    <n v="8.07"/>
    <n v="53.59"/>
    <n v="28.82"/>
    <n v="3.87"/>
    <n v="12.03"/>
    <n v="45.18"/>
    <n v="26.48"/>
    <n v="28.34"/>
    <n v="93.32"/>
    <n v="99.5"/>
    <n v="0.38"/>
    <n v="75.97"/>
    <m/>
    <n v="0.19"/>
    <n v="62.33"/>
    <n v="37.72"/>
    <n v="628.39"/>
    <n v="37.67"/>
    <n v="10.88"/>
    <m/>
    <n v="100"/>
    <n v="100"/>
    <n v="0"/>
    <n v="0.67"/>
    <n v="0.5"/>
    <n v="0.83"/>
    <m/>
    <m/>
    <m/>
    <m/>
    <m/>
    <m/>
    <m/>
    <m/>
    <m/>
    <n v="123.62"/>
    <n v="775.92"/>
  </r>
  <r>
    <n v="510760"/>
    <s v="Rondonópolis"/>
    <s v="MT"/>
    <x v="1"/>
    <n v="51076011"/>
    <s v="Serviço de Saneamento Ambiental de Rondonópolis"/>
    <s v="SANEAR"/>
    <s v="Local"/>
    <s v="Água e Esgoto"/>
    <s v="Autarquia"/>
    <n v="1"/>
    <n v="1"/>
    <n v="230483"/>
    <n v="230483"/>
    <n v="239613"/>
    <n v="239613"/>
    <m/>
    <m/>
    <m/>
    <n v="1"/>
    <n v="1"/>
    <n v="1"/>
    <n v="3"/>
    <n v="0"/>
    <m/>
    <m/>
    <m/>
    <m/>
    <m/>
    <m/>
    <m/>
    <m/>
    <m/>
    <n v="239613"/>
    <n v="236042"/>
    <n v="81679"/>
    <n v="80251"/>
    <n v="89721"/>
    <n v="87533"/>
    <n v="80798"/>
    <n v="79422"/>
    <n v="1171.23"/>
    <n v="1167.68"/>
    <n v="22984"/>
    <n v="10993"/>
    <n v="11410.4"/>
    <n v="11474.22"/>
    <n v="14260.58"/>
    <n v="22984"/>
    <n v="83674"/>
    <n v="83336"/>
    <n v="86532"/>
    <n v="84993"/>
    <n v="11991"/>
    <m/>
    <n v="0"/>
    <n v="0"/>
    <n v="0"/>
    <n v="10569.38"/>
    <n v="87477"/>
    <n v="85314"/>
    <n v="83585"/>
    <n v="82844"/>
    <m/>
    <m/>
    <n v="230483"/>
    <n v="227048"/>
    <n v="0"/>
    <n v="21018.27"/>
    <m/>
    <m/>
    <m/>
    <m/>
    <m/>
    <m/>
    <m/>
    <m/>
    <m/>
    <m/>
    <m/>
    <m/>
    <n v="230483"/>
    <n v="223868"/>
    <n v="82109"/>
    <n v="76245"/>
    <n v="89632"/>
    <n v="82914"/>
    <n v="785.03"/>
    <n v="781.06"/>
    <n v="10338"/>
    <n v="10139"/>
    <n v="13001.29"/>
    <n v="76993"/>
    <n v="72237"/>
    <n v="82602"/>
    <n v="76601"/>
    <n v="0"/>
    <n v="0"/>
    <n v="0"/>
    <n v="0"/>
    <m/>
    <n v="230483"/>
    <n v="223868"/>
    <n v="6368.13"/>
    <n v="91133259.450000003"/>
    <n v="57453576.609999999"/>
    <n v="33679682.840000004"/>
    <n v="18090947.059999999"/>
    <n v="109224206.51000001"/>
    <n v="91133259.450000003"/>
    <n v="0"/>
    <m/>
    <n v="9011695.3900000006"/>
    <n v="5038531.3899999997"/>
    <n v="1704644.7"/>
    <n v="22358864.73"/>
    <n v="27775215.309999999"/>
    <n v="63583559.740000002"/>
    <n v="0"/>
    <n v="65915794.840000004"/>
    <n v="349690.8"/>
    <n v="2332235.1"/>
    <n v="0"/>
    <n v="1083962.96"/>
    <n v="0"/>
    <n v="4948758.22"/>
    <n v="1762983.46"/>
    <n v="1830151.84"/>
    <n v="33"/>
    <n v="33"/>
    <n v="5622340.6500000004"/>
    <n v="0"/>
    <n v="2135782.09"/>
    <n v="0"/>
    <n v="6755802.2300000004"/>
    <n v="8891584.3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300"/>
    <n v="2.42"/>
    <n v="3.34"/>
    <n v="4.03"/>
    <n v="2.59"/>
    <n v="49.78"/>
    <n v="152682.76999999999"/>
    <n v="98.94"/>
    <n v="49.64"/>
    <n v="100"/>
    <n v="138.26"/>
    <n v="37.950000000000003"/>
    <n v="11.09"/>
    <n v="90.1"/>
    <n v="98.08"/>
    <n v="13.41"/>
    <n v="214.91"/>
    <n v="813.81"/>
    <n v="13.54"/>
    <n v="9.84"/>
    <n v="132.18"/>
    <n v="100"/>
    <n v="100"/>
    <n v="21.61"/>
    <n v="2.33"/>
    <n v="363.54"/>
    <n v="62.05"/>
    <n v="16.559999999999999"/>
    <n v="69.77"/>
    <n v="5.53"/>
    <n v="36.01"/>
    <n v="0"/>
    <n v="6.17"/>
    <n v="7.92"/>
    <n v="51.61"/>
    <n v="35.159999999999997"/>
    <n v="2.68"/>
    <n v="8.84"/>
    <n v="52.6"/>
    <n v="30.84"/>
    <n v="16.559999999999999"/>
    <n v="94.22"/>
    <n v="99.44"/>
    <n v="0.41"/>
    <n v="88.36"/>
    <n v="100"/>
    <n v="0.21"/>
    <n v="50.08"/>
    <n v="26.96"/>
    <n v="389.47"/>
    <n v="49.92"/>
    <n v="10.79"/>
    <m/>
    <n v="100"/>
    <n v="96.19"/>
    <n v="0"/>
    <n v="0.91"/>
    <n v="0.62"/>
    <n v="0.82"/>
    <m/>
    <m/>
    <m/>
    <m/>
    <m/>
    <m/>
    <m/>
    <m/>
    <m/>
    <n v="143.33000000000001"/>
    <n v="745.14"/>
  </r>
  <r>
    <n v="510760"/>
    <s v="Rondonópolis"/>
    <s v="MT"/>
    <x v="2"/>
    <n v="51076011"/>
    <s v="Serviço de Saneamento Ambiental de Rondonópolis"/>
    <s v="SANEAR"/>
    <s v="Local"/>
    <s v="Água e Esgoto"/>
    <s v="Autarquia"/>
    <n v="1"/>
    <n v="1"/>
    <n v="227048"/>
    <n v="227048"/>
    <n v="236042"/>
    <n v="236042"/>
    <m/>
    <m/>
    <m/>
    <n v="1"/>
    <n v="1"/>
    <n v="1"/>
    <n v="3"/>
    <n v="0"/>
    <m/>
    <m/>
    <m/>
    <m/>
    <m/>
    <m/>
    <m/>
    <m/>
    <m/>
    <n v="236042"/>
    <n v="232491"/>
    <n v="80251"/>
    <n v="78588"/>
    <n v="87533"/>
    <n v="85897"/>
    <n v="79422"/>
    <n v="77821"/>
    <n v="1167.68"/>
    <n v="1136.07"/>
    <n v="29703"/>
    <n v="10731"/>
    <n v="11522.08"/>
    <n v="11577"/>
    <n v="14137.1"/>
    <n v="29703"/>
    <n v="83336"/>
    <n v="81843"/>
    <n v="84993"/>
    <n v="83421"/>
    <n v="18972"/>
    <m/>
    <n v="0"/>
    <n v="0"/>
    <n v="0"/>
    <n v="10813"/>
    <n v="85314"/>
    <n v="82959"/>
    <n v="82844"/>
    <n v="81052"/>
    <n v="10731"/>
    <m/>
    <n v="227048"/>
    <n v="223633"/>
    <n v="0"/>
    <n v="17812.5"/>
    <m/>
    <m/>
    <m/>
    <m/>
    <m/>
    <m/>
    <m/>
    <m/>
    <m/>
    <m/>
    <m/>
    <m/>
    <n v="223868"/>
    <n v="209938"/>
    <n v="76245"/>
    <n v="69818"/>
    <n v="82914"/>
    <n v="76500"/>
    <n v="781.06"/>
    <n v="704.23"/>
    <n v="9819"/>
    <n v="9608"/>
    <n v="12134"/>
    <n v="72237"/>
    <n v="66647"/>
    <n v="76601"/>
    <n v="70129"/>
    <n v="0"/>
    <n v="0"/>
    <n v="0"/>
    <n v="0"/>
    <m/>
    <n v="223868"/>
    <n v="209938"/>
    <n v="5937.28"/>
    <n v="79292752.709999993"/>
    <n v="49954434.210000001"/>
    <n v="29338318.5"/>
    <n v="18988714.84"/>
    <n v="98281467.549999997"/>
    <n v="79292752.709999993"/>
    <n v="0"/>
    <n v="9011695.3900000006"/>
    <n v="12383501.310000001"/>
    <n v="5052923.63"/>
    <n v="1529856.38"/>
    <n v="14926364.68"/>
    <n v="30827015.559999999"/>
    <n v="59584222.439999998"/>
    <n v="0"/>
    <n v="61507888.030000001"/>
    <n v="519245.05"/>
    <n v="1923665.59"/>
    <n v="0"/>
    <n v="892668.94"/>
    <n v="0"/>
    <n v="5766297.0499999998"/>
    <n v="4198647.18"/>
    <n v="2932912.7"/>
    <n v="33"/>
    <n v="33"/>
    <n v="6355393.25"/>
    <n v="0"/>
    <n v="4646287.34"/>
    <n v="7415656.6399999997"/>
    <n v="1355158"/>
    <n v="13417101.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5043.09"/>
    <n v="2.34"/>
    <n v="3.02"/>
    <n v="3.53"/>
    <n v="2.42"/>
    <n v="58.33"/>
    <n v="153118.9"/>
    <n v="99"/>
    <n v="60.73"/>
    <n v="100"/>
    <n v="128.91"/>
    <n v="25.48"/>
    <n v="11.4"/>
    <n v="84.81"/>
    <n v="97.85"/>
    <n v="13.59"/>
    <n v="234.33"/>
    <n v="710.21"/>
    <n v="13.69"/>
    <n v="10.119999999999999"/>
    <n v="135.38999999999999"/>
    <n v="100"/>
    <n v="98.6"/>
    <n v="28.54"/>
    <n v="2.27"/>
    <n v="358.03"/>
    <n v="74.52"/>
    <n v="19.32"/>
    <n v="75.14"/>
    <n v="6.37"/>
    <n v="45.25"/>
    <n v="0"/>
    <n v="8.02"/>
    <n v="8.48"/>
    <n v="60.22"/>
    <n v="25.05"/>
    <n v="2.57"/>
    <n v="10.67"/>
    <n v="50.83"/>
    <n v="29.85"/>
    <n v="19.32"/>
    <n v="95.24"/>
    <n v="99.53"/>
    <n v="0.42"/>
    <n v="82.99"/>
    <n v="98.6"/>
    <n v="0.22"/>
    <n v="38.979999999999997"/>
    <n v="17.59"/>
    <n v="255.1"/>
    <n v="61.02"/>
    <n v="11.13"/>
    <n v="33.01"/>
    <n v="100"/>
    <n v="94.84"/>
    <n v="0"/>
    <n v="0.6"/>
    <n v="0.6"/>
    <n v="0.63"/>
    <m/>
    <m/>
    <m/>
    <m/>
    <m/>
    <m/>
    <m/>
    <m/>
    <m/>
    <n v="133.08000000000001"/>
    <n v="650.59"/>
  </r>
  <r>
    <n v="510760"/>
    <s v="Rondonópolis"/>
    <s v="MT"/>
    <x v="3"/>
    <n v="51076011"/>
    <s v="Serviço de Saneamento Ambiental de Rondonópolis"/>
    <s v="SANEAR"/>
    <s v="Local"/>
    <s v="Água e Esgoto"/>
    <s v="Autarquia"/>
    <n v="1"/>
    <n v="1"/>
    <n v="223633"/>
    <n v="223633"/>
    <n v="232491"/>
    <n v="232491"/>
    <m/>
    <m/>
    <m/>
    <n v="1"/>
    <n v="1"/>
    <n v="1"/>
    <n v="3"/>
    <n v="0"/>
    <m/>
    <m/>
    <m/>
    <m/>
    <m/>
    <m/>
    <m/>
    <m/>
    <m/>
    <n v="232491"/>
    <n v="228857"/>
    <n v="78588"/>
    <n v="77133"/>
    <n v="85897"/>
    <n v="84352"/>
    <n v="77821"/>
    <n v="76376"/>
    <n v="1136.07"/>
    <n v="1124.8499999999999"/>
    <n v="27573"/>
    <n v="10920"/>
    <n v="10808.22"/>
    <n v="10860.13"/>
    <n v="13520.01"/>
    <n v="27573"/>
    <n v="81843"/>
    <n v="80269"/>
    <n v="83421"/>
    <n v="82078"/>
    <n v="16653"/>
    <m/>
    <n v="0"/>
    <n v="0"/>
    <n v="0"/>
    <n v="10123.25"/>
    <n v="82959"/>
    <n v="80768"/>
    <n v="81052"/>
    <n v="79464"/>
    <m/>
    <m/>
    <n v="223633"/>
    <n v="220137"/>
    <n v="0"/>
    <m/>
    <m/>
    <m/>
    <m/>
    <m/>
    <m/>
    <m/>
    <m/>
    <m/>
    <m/>
    <m/>
    <m/>
    <m/>
    <n v="209938"/>
    <n v="220137"/>
    <n v="69818"/>
    <n v="60071"/>
    <n v="76500"/>
    <n v="66371"/>
    <n v="704.23"/>
    <n v="609.78"/>
    <n v="9991"/>
    <n v="9781"/>
    <n v="10519.63"/>
    <n v="66647"/>
    <n v="62359"/>
    <n v="70129"/>
    <n v="60072"/>
    <n v="0"/>
    <n v="0"/>
    <n v="0"/>
    <n v="0"/>
    <m/>
    <n v="209938"/>
    <n v="220137"/>
    <m/>
    <n v="72677499.579999998"/>
    <n v="45378219.479999997"/>
    <n v="27299280.100000001"/>
    <n v="14968800.949999999"/>
    <n v="87646300.530000001"/>
    <n v="72677499.579999998"/>
    <n v="0"/>
    <n v="12383501.310000001"/>
    <n v="9166170.3499999996"/>
    <n v="4428121.34"/>
    <n v="1384172.12"/>
    <n v="14982385.07"/>
    <n v="27891595.91"/>
    <n v="55048192.399999999"/>
    <n v="0"/>
    <n v="55679874.560000002"/>
    <n v="304148.56"/>
    <n v="631682.16"/>
    <n v="0"/>
    <n v="784442.63"/>
    <n v="0"/>
    <n v="5675617.6900000004"/>
    <n v="12852913.220000001"/>
    <n v="818143.9"/>
    <n v="33"/>
    <n v="33"/>
    <n v="5577475.3300000001"/>
    <n v="0"/>
    <n v="5039258.6399999997"/>
    <n v="11107107.300000001"/>
    <n v="3504457.43"/>
    <n v="19650823.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744.24"/>
    <n v="2.3199999999999998"/>
    <n v="3.02"/>
    <n v="3.36"/>
    <n v="2.6"/>
    <n v="58.05"/>
    <n v="134185.5"/>
    <n v="99.02"/>
    <n v="39.200000000000003"/>
    <n v="100"/>
    <n v="130.53"/>
    <n v="50.97"/>
    <n v="10.88"/>
    <n v="92"/>
    <n v="97.9"/>
    <n v="13.24"/>
    <n v="240.86"/>
    <n v="650.01"/>
    <n v="13.81"/>
    <n v="10.09"/>
    <n v="128.99"/>
    <n v="100"/>
    <n v="93.88"/>
    <n v="26.99"/>
    <n v="2.29"/>
    <n v="351.61"/>
    <n v="49.03"/>
    <n v="17.079999999999998"/>
    <n v="75.739999999999995"/>
    <n v="6.09"/>
    <n v="44.47"/>
    <n v="0"/>
    <n v="7.67"/>
    <n v="8.0399999999999991"/>
    <n v="58.71"/>
    <n v="27.22"/>
    <n v="2.5099999999999998"/>
    <n v="10.130000000000001"/>
    <n v="51.77"/>
    <n v="31.15"/>
    <n v="17.079999999999998"/>
    <n v="95.22"/>
    <n v="99.52"/>
    <n v="0.42"/>
    <n v="90.06"/>
    <n v="93.88"/>
    <n v="0.23"/>
    <n v="60.61"/>
    <n v="40.5"/>
    <n v="588.09"/>
    <n v="39.39"/>
    <n v="10.63"/>
    <n v="50.86"/>
    <n v="100"/>
    <n v="90.3"/>
    <n v="0"/>
    <m/>
    <m/>
    <m/>
    <m/>
    <m/>
    <m/>
    <m/>
    <m/>
    <m/>
    <m/>
    <m/>
    <m/>
    <n v="132.03"/>
    <n v="592.9"/>
  </r>
  <r>
    <n v="510760"/>
    <s v="Rondonópolis"/>
    <s v="MT"/>
    <x v="4"/>
    <n v="51076011"/>
    <s v="Serviço de Saneamento Ambiental de Rondonópolis"/>
    <s v="SANEAR"/>
    <s v="Local"/>
    <s v="Água e Esgoto"/>
    <s v="Autarquia"/>
    <n v="1"/>
    <n v="1"/>
    <n v="220137"/>
    <n v="220137"/>
    <n v="228857"/>
    <n v="228857"/>
    <m/>
    <m/>
    <m/>
    <n v="1"/>
    <n v="1"/>
    <n v="1"/>
    <n v="3"/>
    <n v="0"/>
    <m/>
    <m/>
    <m/>
    <m/>
    <m/>
    <m/>
    <m/>
    <m/>
    <m/>
    <n v="228857"/>
    <n v="222316"/>
    <n v="77133"/>
    <n v="74177"/>
    <n v="84352"/>
    <n v="81262"/>
    <n v="76376"/>
    <n v="73466"/>
    <n v="1124.8499999999999"/>
    <n v="1057.8699999999999"/>
    <n v="26653"/>
    <n v="12085"/>
    <n v="9987.76"/>
    <n v="10039.780000000001"/>
    <n v="12837.4"/>
    <n v="26653"/>
    <n v="80269"/>
    <n v="77428"/>
    <n v="82078"/>
    <n v="79129"/>
    <n v="14568"/>
    <m/>
    <n v="0"/>
    <n v="0"/>
    <n v="0"/>
    <n v="6734.71"/>
    <n v="80768"/>
    <n v="79259"/>
    <n v="79464"/>
    <n v="76033"/>
    <m/>
    <m/>
    <n v="220137"/>
    <n v="213845"/>
    <n v="0"/>
    <m/>
    <m/>
    <m/>
    <m/>
    <m/>
    <m/>
    <m/>
    <m/>
    <m/>
    <m/>
    <m/>
    <m/>
    <m/>
    <n v="220137"/>
    <n v="213316"/>
    <n v="60071"/>
    <n v="55305"/>
    <n v="66371"/>
    <n v="61553"/>
    <n v="609.78"/>
    <n v="567.84"/>
    <n v="9584"/>
    <n v="9374"/>
    <n v="9196.5400000000009"/>
    <n v="62359"/>
    <n v="58014"/>
    <n v="60072"/>
    <n v="55307"/>
    <n v="0"/>
    <n v="0"/>
    <n v="0"/>
    <n v="0"/>
    <m/>
    <n v="220137"/>
    <n v="213316"/>
    <m/>
    <n v="61483606.229999997"/>
    <n v="39397584.049999997"/>
    <n v="22086022.18"/>
    <n v="13891264.949999999"/>
    <n v="75374871.180000007"/>
    <n v="61483606.229999997"/>
    <n v="0"/>
    <n v="9166170.3499999996"/>
    <n v="9881649.4399999995"/>
    <n v="4405125.4000000004"/>
    <n v="1274426.4099999999"/>
    <n v="13315727.779999999"/>
    <n v="25486511.98"/>
    <n v="46897463.93"/>
    <n v="0"/>
    <n v="48201404.68"/>
    <n v="1091385.71"/>
    <n v="1303940.75"/>
    <n v="0"/>
    <n v="691839.26"/>
    <n v="0"/>
    <n v="8233180.6699999999"/>
    <n v="12194370.73"/>
    <n v="1599380.14"/>
    <n v="33"/>
    <n v="34"/>
    <n v="1723833.1"/>
    <n v="0"/>
    <n v="1599380.14"/>
    <n v="21348505.530000001"/>
    <n v="170431.58"/>
    <n v="23118317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0900000000000001"/>
    <n v="4381.16"/>
    <n v="2.19"/>
    <n v="2.79"/>
    <n v="3.07"/>
    <n v="2.4"/>
    <n v="62.01"/>
    <n v="131496.28"/>
    <n v="99.03"/>
    <n v="37.47"/>
    <n v="100"/>
    <n v="127.56"/>
    <n v="51.84"/>
    <n v="10.33"/>
    <n v="95.46"/>
    <n v="97.81"/>
    <n v="12.92"/>
    <n v="227.32"/>
    <n v="645.65"/>
    <n v="13.64"/>
    <n v="10.210000000000001"/>
    <n v="121.93"/>
    <n v="100"/>
    <n v="100"/>
    <n v="26.82"/>
    <n v="2.13"/>
    <n v="319.52999999999997"/>
    <n v="48.16"/>
    <n v="18.43"/>
    <n v="76.28"/>
    <n v="7.16"/>
    <n v="48.62"/>
    <n v="0"/>
    <n v="2.8"/>
    <n v="9.39"/>
    <n v="63.74"/>
    <n v="28.39"/>
    <n v="2.72"/>
    <n v="3.68"/>
    <n v="52.27"/>
    <n v="29.3"/>
    <n v="18.43"/>
    <n v="95.22"/>
    <n v="99.48"/>
    <n v="0.44"/>
    <n v="93.37"/>
    <n v="100"/>
    <n v="0.25"/>
    <n v="62.33"/>
    <n v="41.71"/>
    <n v="601.62"/>
    <n v="37.67"/>
    <n v="10.1"/>
    <n v="43.78"/>
    <n v="100"/>
    <n v="96.19"/>
    <n v="0"/>
    <m/>
    <m/>
    <m/>
    <m/>
    <m/>
    <m/>
    <m/>
    <m/>
    <m/>
    <m/>
    <m/>
    <m/>
    <n v="131.1"/>
    <n v="586.59"/>
  </r>
  <r>
    <n v="510760"/>
    <s v="Rondonópolis"/>
    <s v="MT"/>
    <x v="5"/>
    <n v="51076011"/>
    <s v="Serviço de Saneamento Ambiental de Rondonópolis"/>
    <s v="SANEAR"/>
    <s v="Local"/>
    <s v="Água e Esgoto"/>
    <s v="Autarquia"/>
    <n v="1"/>
    <n v="1"/>
    <n v="213845"/>
    <n v="213845"/>
    <n v="222316"/>
    <n v="222316"/>
    <m/>
    <m/>
    <m/>
    <n v="1"/>
    <n v="1"/>
    <n v="1"/>
    <n v="3"/>
    <n v="0"/>
    <m/>
    <m/>
    <m/>
    <m/>
    <m/>
    <m/>
    <m/>
    <m/>
    <m/>
    <n v="222316"/>
    <n v="218899"/>
    <n v="74177"/>
    <n v="70566"/>
    <n v="81262"/>
    <n v="86992"/>
    <n v="73466"/>
    <n v="70552"/>
    <n v="1057.8699999999999"/>
    <n v="1056.6099999999999"/>
    <n v="25111"/>
    <n v="11018"/>
    <n v="12362.8"/>
    <n v="12362.8"/>
    <n v="13222.15"/>
    <n v="25111"/>
    <n v="77428"/>
    <n v="72617"/>
    <n v="79129"/>
    <n v="76386"/>
    <n v="14093"/>
    <m/>
    <n v="0"/>
    <n v="0"/>
    <n v="0"/>
    <n v="8075.81"/>
    <n v="79259"/>
    <n v="81677"/>
    <n v="76033"/>
    <n v="72600"/>
    <m/>
    <m/>
    <n v="213845"/>
    <n v="210559"/>
    <n v="0"/>
    <m/>
    <m/>
    <m/>
    <m/>
    <m/>
    <m/>
    <m/>
    <m/>
    <m/>
    <m/>
    <m/>
    <m/>
    <m/>
    <n v="213316"/>
    <n v="159194"/>
    <n v="55305"/>
    <n v="48673"/>
    <n v="61553"/>
    <n v="55895"/>
    <n v="567.84"/>
    <n v="567.84"/>
    <n v="9423"/>
    <n v="9126"/>
    <n v="8938"/>
    <n v="58014"/>
    <m/>
    <n v="55307"/>
    <n v="51353"/>
    <n v="0"/>
    <n v="0"/>
    <n v="0"/>
    <n v="0"/>
    <m/>
    <n v="213316"/>
    <n v="159194"/>
    <m/>
    <n v="59766360.18"/>
    <n v="38578009.549999997"/>
    <n v="21188350.629999999"/>
    <n v="8871547.1199999992"/>
    <n v="68637907.299999997"/>
    <n v="59766360.18"/>
    <n v="0"/>
    <n v="9881649.4399999995"/>
    <n v="8183781.25"/>
    <n v="3145501.52"/>
    <n v="1238202.9099999999"/>
    <n v="12939208.779999999"/>
    <n v="20150142.309999999"/>
    <n v="40858848.939999998"/>
    <n v="0"/>
    <n v="42128797.100000001"/>
    <n v="318177.34999999998"/>
    <n v="1269948.1599999999"/>
    <n v="0"/>
    <n v="628007.92000000004"/>
    <n v="0"/>
    <n v="2323997.3199999998"/>
    <n v="7061390.9400000004"/>
    <n v="1036975.77"/>
    <n v="34"/>
    <n v="37"/>
    <n v="2757785.5"/>
    <n v="0"/>
    <n v="3034882.83"/>
    <n v="7062359.3399999999"/>
    <n v="643299.21"/>
    <n v="10740541.3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599999999999999"/>
    <n v="4023.97"/>
    <n v="1.9"/>
    <n v="2.7"/>
    <n v="2.92"/>
    <n v="2.37"/>
    <n v="55.3"/>
    <n v="88605.68"/>
    <n v="99.5"/>
    <n v="49.23"/>
    <n v="100"/>
    <n v="141.87"/>
    <n v="47.35"/>
    <n v="13.25"/>
    <n v="76.22"/>
    <n v="96.85"/>
    <n v="13.1"/>
    <n v="262.91000000000003"/>
    <n v="543.34"/>
    <n v="13.14"/>
    <n v="10.65"/>
    <n v="153.53"/>
    <n v="100"/>
    <n v="99.75"/>
    <n v="24.87"/>
    <n v="1.84"/>
    <n v="286.02"/>
    <n v="52.65"/>
    <n v="12.93"/>
    <n v="68.36"/>
    <n v="5.26"/>
    <n v="38.979999999999997"/>
    <n v="0"/>
    <n v="4.6100000000000003"/>
    <n v="7.7"/>
    <n v="57.01"/>
    <n v="31.67"/>
    <n v="3.03"/>
    <n v="6.75"/>
    <n v="56.21"/>
    <n v="30.87"/>
    <n v="12.93"/>
    <n v="89.18"/>
    <n v="100"/>
    <n v="0.49"/>
    <n v="73.819999999999993"/>
    <n v="99.75"/>
    <n v="0.28999999999999998"/>
    <n v="50.77"/>
    <n v="33.04"/>
    <n v="482.6"/>
    <n v="49.23"/>
    <n v="12.25"/>
    <n v="51.83"/>
    <n v="100"/>
    <n v="95.95"/>
    <n v="0"/>
    <m/>
    <m/>
    <m/>
    <m/>
    <m/>
    <m/>
    <m/>
    <m/>
    <m/>
    <m/>
    <m/>
    <m/>
    <n v="146.28"/>
    <n v="473.01"/>
  </r>
  <r>
    <n v="510760"/>
    <s v="Rondonópolis"/>
    <s v="MT"/>
    <x v="6"/>
    <n v="51076011"/>
    <s v="Serviço de Saneamento Ambiental de Rondonópolis"/>
    <s v="SANEAR"/>
    <s v="Local"/>
    <s v="Água e Esgoto"/>
    <s v="Autarquia"/>
    <n v="1"/>
    <n v="1"/>
    <n v="210559"/>
    <n v="210559"/>
    <n v="218899"/>
    <n v="218899"/>
    <m/>
    <m/>
    <m/>
    <n v="1"/>
    <n v="1"/>
    <n v="1"/>
    <n v="3"/>
    <n v="0"/>
    <m/>
    <m/>
    <m/>
    <m/>
    <m/>
    <m/>
    <m/>
    <m/>
    <m/>
    <n v="218899"/>
    <n v="215320"/>
    <n v="70566"/>
    <n v="69053"/>
    <n v="86992"/>
    <n v="75971"/>
    <n v="70552"/>
    <n v="68618"/>
    <n v="1056.6099999999999"/>
    <n v="954.37"/>
    <n v="24642"/>
    <n v="10980"/>
    <n v="12625.17"/>
    <n v="13542.88"/>
    <n v="13497.68"/>
    <n v="24642"/>
    <n v="72617"/>
    <n v="70138"/>
    <n v="76386"/>
    <n v="75520"/>
    <n v="13662"/>
    <m/>
    <n v="0"/>
    <n v="0"/>
    <n v="0"/>
    <n v="11372.75"/>
    <n v="81677"/>
    <n v="81677"/>
    <n v="72600"/>
    <n v="69713"/>
    <m/>
    <m/>
    <n v="210559"/>
    <n v="207116"/>
    <n v="0"/>
    <m/>
    <m/>
    <m/>
    <m/>
    <m/>
    <m/>
    <m/>
    <m/>
    <m/>
    <m/>
    <m/>
    <m/>
    <m/>
    <n v="159194"/>
    <n v="144767"/>
    <n v="48673"/>
    <n v="39302"/>
    <n v="55895"/>
    <n v="45586"/>
    <n v="567.84"/>
    <n v="462.57"/>
    <n v="5728.43"/>
    <n v="5459.79"/>
    <n v="6572.58"/>
    <m/>
    <n v="41362"/>
    <n v="51353"/>
    <n v="46125"/>
    <n v="0"/>
    <n v="0"/>
    <n v="0"/>
    <n v="0"/>
    <m/>
    <n v="159194"/>
    <n v="144767"/>
    <m/>
    <n v="54209800.880000003"/>
    <n v="36233421.079999998"/>
    <n v="17976379.800000001"/>
    <n v="1818664.58"/>
    <n v="56028465.460000001"/>
    <n v="54209800.880000003"/>
    <n v="0"/>
    <n v="8183781.25"/>
    <n v="7489459.3099999996"/>
    <n v="4051407.97"/>
    <n v="863569"/>
    <n v="13301355.25"/>
    <n v="17046413.66"/>
    <n v="39532767.609999999"/>
    <n v="0"/>
    <n v="40548474.380000003"/>
    <n v="1626656.91"/>
    <n v="1015706.77"/>
    <n v="0"/>
    <n v="510571.86"/>
    <n v="0"/>
    <n v="1298289.19"/>
    <n v="6444040.1600000001"/>
    <n v="27044.2"/>
    <n v="37"/>
    <n v="35"/>
    <n v="3759449.87"/>
    <n v="0"/>
    <n v="4073519.76"/>
    <n v="5084271.68"/>
    <n v="238239.02"/>
    <n v="9396030.46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7"/>
    <n v="3672.83"/>
    <n v="2.02"/>
    <n v="2.7"/>
    <n v="2.68"/>
    <n v="2.74"/>
    <n v="52.03"/>
    <n v="112539.11"/>
    <n v="99.68"/>
    <n v="51.23"/>
    <n v="100"/>
    <n v="133.69"/>
    <n v="45.22"/>
    <n v="13.85"/>
    <n v="42.3"/>
    <n v="95.31"/>
    <n v="13.8"/>
    <n v="187.47"/>
    <n v="705.29"/>
    <n v="12.31"/>
    <n v="10.57"/>
    <n v="170.9"/>
    <n v="100"/>
    <n v="75.61"/>
    <n v="25.2"/>
    <n v="1.97"/>
    <n v="298.99"/>
    <n v="54.78"/>
    <n v="3.25"/>
    <n v="72.930000000000007"/>
    <n v="7.47"/>
    <n v="38.92"/>
    <n v="0"/>
    <n v="6.94"/>
    <n v="10.25"/>
    <n v="53.37"/>
    <n v="33.65"/>
    <n v="2.1800000000000002"/>
    <n v="9.51"/>
    <n v="64.67"/>
    <n v="32.08"/>
    <n v="3.25"/>
    <n v="87.6"/>
    <n v="93.22"/>
    <n v="0.52"/>
    <n v="40.31"/>
    <n v="75.61"/>
    <n v="0.32"/>
    <n v="45.04"/>
    <n v="30.24"/>
    <n v="435.59"/>
    <n v="54.96"/>
    <n v="13.85"/>
    <n v="52.58"/>
    <n v="100"/>
    <n v="72.72"/>
    <n v="0"/>
    <m/>
    <m/>
    <m/>
    <m/>
    <m/>
    <m/>
    <m/>
    <m/>
    <m/>
    <m/>
    <m/>
    <m/>
    <n v="137.13"/>
    <n v="607.01"/>
  </r>
  <r>
    <n v="510760"/>
    <s v="Rondonópolis"/>
    <s v="MT"/>
    <x v="7"/>
    <n v="51076011"/>
    <s v="Serviço de Saneamento Ambiental de Rondonópolis"/>
    <s v="SANEAR"/>
    <s v="Local"/>
    <s v="Água e Esgoto"/>
    <s v="Autarquia"/>
    <n v="1"/>
    <n v="1"/>
    <n v="207116"/>
    <n v="207116"/>
    <n v="215320"/>
    <n v="215320"/>
    <m/>
    <m/>
    <m/>
    <n v="1"/>
    <n v="1"/>
    <n v="1"/>
    <n v="3"/>
    <n v="0"/>
    <m/>
    <m/>
    <m/>
    <m/>
    <m/>
    <m/>
    <m/>
    <m/>
    <m/>
    <n v="215320"/>
    <n v="211718"/>
    <n v="69053"/>
    <n v="63776"/>
    <n v="75971"/>
    <n v="70565"/>
    <n v="68618"/>
    <n v="63212"/>
    <n v="954.37"/>
    <n v="948.85"/>
    <n v="23807.71"/>
    <n v="10185.31"/>
    <n v="12887.03"/>
    <n v="13542.88"/>
    <n v="12873.14"/>
    <n v="23807.71"/>
    <n v="70138"/>
    <n v="65022"/>
    <n v="75520"/>
    <n v="69984"/>
    <n v="13622.4"/>
    <m/>
    <n v="0"/>
    <n v="0"/>
    <n v="0"/>
    <n v="11372.75"/>
    <n v="81677"/>
    <n v="76338"/>
    <n v="69713"/>
    <n v="64474"/>
    <m/>
    <m/>
    <n v="207116"/>
    <n v="203651"/>
    <n v="0"/>
    <m/>
    <m/>
    <m/>
    <m/>
    <m/>
    <m/>
    <m/>
    <m/>
    <m/>
    <m/>
    <m/>
    <m/>
    <m/>
    <n v="144767"/>
    <n v="116559"/>
    <n v="39302"/>
    <n v="25460"/>
    <n v="45586"/>
    <n v="37003"/>
    <n v="462.57"/>
    <n v="443.67"/>
    <n v="5775.24"/>
    <n v="5105.42"/>
    <n v="6572.58"/>
    <n v="41362"/>
    <n v="33216"/>
    <n v="46125"/>
    <n v="37807"/>
    <n v="0"/>
    <n v="0"/>
    <n v="0"/>
    <n v="0"/>
    <m/>
    <n v="144767"/>
    <n v="116559"/>
    <m/>
    <n v="48013253.920000002"/>
    <n v="32562417.920000002"/>
    <n v="15450836"/>
    <n v="2178018.4500000002"/>
    <n v="50191272.369999997"/>
    <n v="48013253.920000002"/>
    <n v="0"/>
    <n v="7489459.3099999996"/>
    <n v="9101075.0500000007"/>
    <n v="3260310.4"/>
    <n v="914269.18"/>
    <n v="8775831.7400000002"/>
    <n v="14725455.26"/>
    <n v="30144633.02"/>
    <n v="0"/>
    <n v="31686452.640000001"/>
    <n v="354326.24"/>
    <n v="1541819.62"/>
    <n v="0"/>
    <n v="454078.12"/>
    <n v="0"/>
    <n v="2921330.93"/>
    <n v="1789554.67"/>
    <n v="113222.25"/>
    <n v="35"/>
    <n v="37"/>
    <n v="2014688.32"/>
    <n v="0"/>
    <n v="2196872.67"/>
    <n v="1147129.3999999999"/>
    <n v="1834432.02"/>
    <n v="5178434.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000000000000001"/>
    <n v="3182.29"/>
    <n v="1.63"/>
    <n v="2.4700000000000002"/>
    <n v="2.5299999999999998"/>
    <n v="2.35"/>
    <n v="56.76"/>
    <n v="90564.18"/>
    <n v="99.25"/>
    <n v="54.13"/>
    <n v="100"/>
    <n v="151.53"/>
    <n v="45.93"/>
    <n v="14.76"/>
    <n v="42.64"/>
    <n v="88.4"/>
    <n v="14.64"/>
    <n v="198.6"/>
    <n v="576.86"/>
    <n v="12.04"/>
    <n v="10.8"/>
    <n v="173.77"/>
    <n v="100"/>
    <n v="69.900000000000006"/>
    <n v="27.08"/>
    <n v="1.55"/>
    <n v="263.13"/>
    <n v="54.07"/>
    <n v="4.34"/>
    <n v="62.78"/>
    <n v="6.79"/>
    <n v="37.46"/>
    <n v="0"/>
    <n v="4.2"/>
    <n v="10.82"/>
    <n v="59.66"/>
    <n v="29.11"/>
    <n v="3.03"/>
    <n v="6.68"/>
    <n v="64.88"/>
    <n v="30.78"/>
    <n v="4.34"/>
    <n v="92.24"/>
    <n v="95.16"/>
    <n v="0.54"/>
    <n v="37.700000000000003"/>
    <n v="69.900000000000006"/>
    <n v="0.36"/>
    <n v="43.12"/>
    <n v="29.55"/>
    <n v="423.44"/>
    <n v="56.88"/>
    <n v="15.4"/>
    <n v="53.72"/>
    <n v="100"/>
    <n v="67.23"/>
    <n v="0"/>
    <m/>
    <m/>
    <m/>
    <m/>
    <m/>
    <m/>
    <m/>
    <m/>
    <m/>
    <m/>
    <m/>
    <m/>
    <n v="159.28"/>
    <n v="497.47"/>
  </r>
  <r>
    <n v="510760"/>
    <s v="Rondonópolis"/>
    <s v="MT"/>
    <x v="8"/>
    <n v="51076011"/>
    <s v="Serviço de Saneamento Ambiental de Rondonópolis"/>
    <s v="SANEAR"/>
    <s v="Local"/>
    <s v="Água e Esgoto"/>
    <s v="Autarquia"/>
    <n v="1"/>
    <n v="1"/>
    <n v="203651"/>
    <n v="203651"/>
    <n v="211718"/>
    <n v="211718"/>
    <m/>
    <m/>
    <m/>
    <n v="1"/>
    <n v="1"/>
    <n v="1"/>
    <n v="3"/>
    <n v="0"/>
    <m/>
    <m/>
    <m/>
    <m/>
    <m/>
    <m/>
    <m/>
    <m/>
    <m/>
    <n v="211718"/>
    <n v="208019"/>
    <n v="63776"/>
    <n v="61572"/>
    <n v="70565"/>
    <n v="67967"/>
    <n v="63212"/>
    <n v="60440"/>
    <n v="948.85"/>
    <n v="1237.3900000000001"/>
    <n v="23304.86"/>
    <n v="10985.95"/>
    <n v="12933.66"/>
    <n v="13813.1"/>
    <n v="12623.5"/>
    <n v="23304.86"/>
    <n v="65022"/>
    <n v="62856"/>
    <n v="69984"/>
    <n v="65929"/>
    <n v="12318.91"/>
    <m/>
    <n v="0"/>
    <n v="0"/>
    <n v="0"/>
    <n v="11442.91"/>
    <n v="76338"/>
    <n v="73685"/>
    <n v="64474"/>
    <n v="61731"/>
    <m/>
    <m/>
    <n v="203651"/>
    <n v="200093"/>
    <n v="0"/>
    <m/>
    <m/>
    <m/>
    <m/>
    <m/>
    <m/>
    <m/>
    <m/>
    <m/>
    <m/>
    <m/>
    <m/>
    <m/>
    <n v="116559"/>
    <n v="81621"/>
    <n v="25460"/>
    <n v="25460"/>
    <n v="37003"/>
    <n v="30531"/>
    <n v="443.67"/>
    <n v="298"/>
    <n v="5504.64"/>
    <n v="4743.68"/>
    <n v="5612.22"/>
    <n v="33216"/>
    <n v="27207"/>
    <n v="37807"/>
    <n v="32144"/>
    <n v="0"/>
    <n v="0"/>
    <n v="0"/>
    <n v="0"/>
    <m/>
    <n v="116559"/>
    <n v="81621"/>
    <m/>
    <n v="41095329.5"/>
    <n v="28658879.039999999"/>
    <n v="12436450.460000001"/>
    <n v="1209066.57"/>
    <n v="42304396.07"/>
    <n v="41095329.5"/>
    <n v="0"/>
    <n v="9101075.0500000007"/>
    <n v="8093180.4800000004"/>
    <n v="2855472.4"/>
    <n v="822291.2"/>
    <n v="9024872.9299999997"/>
    <n v="12593448.619999999"/>
    <n v="38823889.549999997"/>
    <n v="0"/>
    <n v="40078202.039999999"/>
    <n v="5236"/>
    <n v="1254312.49"/>
    <n v="0"/>
    <n v="460215.48"/>
    <n v="0"/>
    <n v="7684669.4500000002"/>
    <n v="3248449.37"/>
    <n v="855102.48"/>
    <n v="37"/>
    <n v="39"/>
    <n v="13067588.92"/>
    <n v="0"/>
    <n v="1795371.27"/>
    <n v="587124.01"/>
    <n v="9410962.0199999996"/>
    <n v="11793457.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711.39"/>
    <n v="2.2000000000000002"/>
    <n v="2.25"/>
    <n v="2.27"/>
    <n v="2.2200000000000002"/>
    <n v="38.549999999999997"/>
    <n v="75144.009999999995"/>
    <n v="98.65"/>
    <n v="55.5"/>
    <n v="100"/>
    <n v="102.54"/>
    <n v="45.83"/>
    <n v="15.86"/>
    <n v="39.85"/>
    <n v="86.18"/>
    <n v="15.19"/>
    <n v="205.59"/>
    <n v="501.16"/>
    <n v="14.57"/>
    <n v="10.6"/>
    <n v="180.32"/>
    <n v="100"/>
    <n v="57.23"/>
    <n v="28.04"/>
    <n v="2.13"/>
    <n v="376.81"/>
    <n v="54.17"/>
    <n v="2.86"/>
    <n v="94.47"/>
    <n v="6.95"/>
    <n v="37.590000000000003"/>
    <n v="0"/>
    <n v="31.8"/>
    <n v="7.35"/>
    <n v="39.79"/>
    <n v="23.25"/>
    <n v="2.12"/>
    <n v="33.659999999999997"/>
    <n v="67.739999999999995"/>
    <n v="29.4"/>
    <n v="2.86"/>
    <n v="92.31"/>
    <n v="93.63"/>
    <n v="0.61"/>
    <n v="34.340000000000003"/>
    <n v="57.23"/>
    <n v="0.43"/>
    <n v="40.729999999999997"/>
    <n v="23.79"/>
    <n v="414.92"/>
    <n v="59.27"/>
    <n v="16.62"/>
    <n v="77.45"/>
    <n v="100"/>
    <n v="55.05"/>
    <n v="0"/>
    <m/>
    <m/>
    <m/>
    <m/>
    <m/>
    <m/>
    <m/>
    <m/>
    <m/>
    <m/>
    <m/>
    <m/>
    <n v="105.85"/>
    <n v="428.69"/>
  </r>
  <r>
    <n v="510760"/>
    <s v="Rondonópolis"/>
    <s v="MT"/>
    <x v="9"/>
    <n v="51076011"/>
    <s v="Serviço de Saneamento Ambiental de Rondonópolis"/>
    <s v="SANEAR"/>
    <s v="Local"/>
    <s v="Água e Esgoto"/>
    <s v="Autarquia"/>
    <n v="1"/>
    <n v="1"/>
    <n v="200093"/>
    <n v="200093"/>
    <n v="208019"/>
    <n v="208019"/>
    <m/>
    <m/>
    <m/>
    <n v="1"/>
    <n v="1"/>
    <n v="1"/>
    <n v="3"/>
    <n v="0"/>
    <m/>
    <m/>
    <m/>
    <m/>
    <m/>
    <m/>
    <m/>
    <m/>
    <m/>
    <n v="208019"/>
    <n v="202309"/>
    <n v="61572"/>
    <n v="60735"/>
    <n v="67967"/>
    <n v="67211"/>
    <n v="60440"/>
    <n v="59452"/>
    <n v="1237.3900000000001"/>
    <n v="57.14"/>
    <n v="21741.33"/>
    <n v="11111.02"/>
    <n v="13906.44"/>
    <n v="14713.4"/>
    <n v="12226.17"/>
    <n v="21741.33"/>
    <n v="62856"/>
    <n v="62118"/>
    <n v="65929"/>
    <n v="65824"/>
    <n v="10630.31"/>
    <m/>
    <n v="0"/>
    <n v="0"/>
    <n v="0"/>
    <n v="12400.95"/>
    <n v="73685"/>
    <n v="70181"/>
    <n v="61731"/>
    <n v="60838"/>
    <m/>
    <m/>
    <n v="200093"/>
    <n v="194601"/>
    <n v="0"/>
    <m/>
    <m/>
    <m/>
    <m/>
    <m/>
    <m/>
    <m/>
    <m/>
    <m/>
    <m/>
    <m/>
    <m/>
    <m/>
    <n v="81621"/>
    <n v="67385"/>
    <n v="25460"/>
    <n v="17975"/>
    <n v="30531"/>
    <n v="22426"/>
    <n v="298"/>
    <n v="56.97"/>
    <n v="5474.98"/>
    <n v="5013.54"/>
    <n v="4213.22"/>
    <n v="27207"/>
    <n v="19253"/>
    <n v="32144"/>
    <n v="21161"/>
    <n v="0"/>
    <n v="0"/>
    <n v="0"/>
    <n v="0"/>
    <m/>
    <n v="81621"/>
    <n v="67385"/>
    <m/>
    <n v="36046199.340000004"/>
    <n v="26598022.98"/>
    <n v="9448176.3599999994"/>
    <n v="1072810.9099999999"/>
    <n v="37119010.25"/>
    <n v="36046199.340000004"/>
    <n v="0"/>
    <n v="8093180.4800000004"/>
    <n v="7721643.9500000002"/>
    <n v="2597774.17"/>
    <n v="571303.5"/>
    <n v="6450938.2800000003"/>
    <n v="12261594.6"/>
    <n v="23981960.530000001"/>
    <n v="0"/>
    <n v="26673421.920000002"/>
    <n v="255300.26"/>
    <n v="959932.94"/>
    <n v="0"/>
    <n v="368821.53"/>
    <n v="0"/>
    <n v="3640568.36"/>
    <n v="2591024.36"/>
    <n v="75901.19"/>
    <n v="39"/>
    <n v="38"/>
    <n v="1731528.45"/>
    <n v="1731528.45"/>
    <n v="628924.76"/>
    <n v="3620017.98"/>
    <n v="2313851.4300000002"/>
    <n v="6562794.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443.31"/>
    <n v="1.62"/>
    <n v="2.19"/>
    <n v="2.1800000000000002"/>
    <n v="2.2400000000000002"/>
    <n v="55.71"/>
    <n v="67474.649999999994"/>
    <n v="98.03"/>
    <n v="63.96"/>
    <n v="100"/>
    <n v="135.13999999999999"/>
    <n v="43.77"/>
    <n v="17.59"/>
    <n v="37.21"/>
    <n v="91.57"/>
    <n v="15.07"/>
    <n v="220.22"/>
    <n v="427.15"/>
    <n v="9"/>
    <n v="6.66"/>
    <n v="196.48"/>
    <n v="100"/>
    <n v="40.79"/>
    <n v="26.81"/>
    <n v="1.46"/>
    <n v="254.94"/>
    <n v="56.23"/>
    <n v="2.89"/>
    <n v="66.53"/>
    <n v="7.21"/>
    <n v="41.22"/>
    <n v="0"/>
    <n v="4.8"/>
    <n v="10.83"/>
    <n v="61.96"/>
    <n v="26.9"/>
    <n v="2.38"/>
    <n v="7.22"/>
    <n v="71.66"/>
    <n v="25.45"/>
    <n v="2.89"/>
    <n v="92.45"/>
    <n v="94.52"/>
    <n v="0.63"/>
    <n v="34.07"/>
    <n v="40.79"/>
    <n v="0.46"/>
    <n v="32.33"/>
    <n v="29.75"/>
    <n v="314.86"/>
    <n v="67.67"/>
    <n v="18.14"/>
    <n v="78.489999999999995"/>
    <n v="100"/>
    <n v="39.24"/>
    <n v="0"/>
    <m/>
    <m/>
    <m/>
    <m/>
    <m/>
    <m/>
    <m/>
    <m/>
    <m/>
    <m/>
    <m/>
    <m/>
    <n v="150.31"/>
    <n v="376.31"/>
  </r>
  <r>
    <n v="510760"/>
    <s v="Rondonópolis"/>
    <s v="MT"/>
    <x v="10"/>
    <n v="51076011"/>
    <s v="Serviço de Saneamento Ambiental de Rondonópolis"/>
    <s v="SANEAR"/>
    <s v="Local"/>
    <s v="Água e Esgoto"/>
    <s v="Autarquia"/>
    <n v="1"/>
    <n v="1"/>
    <n v="194601"/>
    <n v="194601"/>
    <n v="202309"/>
    <n v="202309"/>
    <m/>
    <m/>
    <m/>
    <n v="1"/>
    <n v="1"/>
    <n v="1"/>
    <n v="3"/>
    <n v="0"/>
    <m/>
    <m/>
    <m/>
    <m/>
    <m/>
    <m/>
    <m/>
    <m/>
    <m/>
    <n v="202309"/>
    <n v="192721"/>
    <n v="60735"/>
    <n v="58384"/>
    <n v="67211"/>
    <n v="64723"/>
    <n v="59452"/>
    <n v="57033"/>
    <n v="57.14"/>
    <n v="43.61"/>
    <n v="21331.66"/>
    <n v="11316.67"/>
    <n v="12209.16"/>
    <n v="12651.66"/>
    <n v="11605.34"/>
    <n v="21259.54"/>
    <n v="62118"/>
    <n v="59802"/>
    <n v="65824"/>
    <n v="63280"/>
    <n v="10014.99"/>
    <m/>
    <n v="0"/>
    <n v="0"/>
    <n v="0"/>
    <n v="10902.05"/>
    <n v="70181"/>
    <n v="66425"/>
    <n v="60838"/>
    <n v="58414"/>
    <m/>
    <m/>
    <n v="194601"/>
    <n v="191370"/>
    <n v="0"/>
    <m/>
    <m/>
    <m/>
    <m/>
    <m/>
    <m/>
    <m/>
    <m/>
    <m/>
    <m/>
    <m/>
    <m/>
    <m/>
    <n v="67385"/>
    <n v="65037"/>
    <n v="17975"/>
    <n v="18400"/>
    <n v="22426"/>
    <n v="21464"/>
    <n v="56.97"/>
    <n v="198.66"/>
    <n v="5007.8500000000004"/>
    <n v="4139.1899999999996"/>
    <n v="3666.04"/>
    <n v="19253"/>
    <n v="18582"/>
    <n v="21161"/>
    <n v="20327"/>
    <n v="0"/>
    <n v="0"/>
    <n v="0"/>
    <n v="0"/>
    <m/>
    <n v="67385"/>
    <n v="65037"/>
    <m/>
    <n v="30981621.719999999"/>
    <n v="23669682.960000001"/>
    <n v="7311938.7599999998"/>
    <n v="867744.16"/>
    <n v="31849365.879999999"/>
    <n v="30981621.719999999"/>
    <n v="0"/>
    <n v="7721643.9500000002"/>
    <n v="7665643.8899999997"/>
    <n v="1734254.61"/>
    <n v="566915.9"/>
    <n v="7320044.8300000001"/>
    <n v="8488030.4399999995"/>
    <n v="18435983.129999999"/>
    <n v="0"/>
    <n v="18437823.129999999"/>
    <n v="2267352.1"/>
    <n v="0"/>
    <n v="0"/>
    <n v="326737.34999999998"/>
    <n v="0"/>
    <n v="8830394.2699999996"/>
    <n v="3830772.05"/>
    <n v="360918.18"/>
    <n v="38"/>
    <n v="39"/>
    <n v="0"/>
    <n v="1840"/>
    <n v="1669398.93"/>
    <n v="10983950.76"/>
    <n v="2636086.91"/>
    <n v="15289436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283.4299999999998"/>
    <n v="1.21"/>
    <n v="2.0299999999999998"/>
    <n v="2.04"/>
    <n v="1.99"/>
    <n v="55.44"/>
    <n v="45045.57"/>
    <n v="97.79"/>
    <n v="57.23"/>
    <n v="99.66"/>
    <n v="168.03"/>
    <n v="45.6"/>
    <n v="15.8"/>
    <n v="39.58"/>
    <n v="82.65"/>
    <n v="14.7"/>
    <n v="227"/>
    <n v="387.39"/>
    <n v="0.7"/>
    <n v="6.16"/>
    <n v="175.5"/>
    <n v="100"/>
    <n v="34.630000000000003"/>
    <n v="26.9"/>
    <n v="1.21"/>
    <n v="209.71"/>
    <n v="54.4"/>
    <n v="2.72"/>
    <n v="59.51"/>
    <n v="5.6"/>
    <n v="32.99"/>
    <n v="0"/>
    <n v="0"/>
    <n v="9.41"/>
    <n v="55.45"/>
    <n v="39.71"/>
    <n v="3.08"/>
    <n v="0"/>
    <n v="74.319999999999993"/>
    <n v="22.96"/>
    <n v="2.72"/>
    <n v="92.41"/>
    <n v="96.5"/>
    <n v="0.65"/>
    <n v="32.72"/>
    <n v="34.630000000000003"/>
    <n v="0.5"/>
    <n v="40.69"/>
    <n v="472.08"/>
    <n v="399.28"/>
    <n v="59.31"/>
    <n v="16"/>
    <n v="90"/>
    <n v="100"/>
    <n v="33.31"/>
    <n v="0"/>
    <m/>
    <m/>
    <m/>
    <m/>
    <m/>
    <m/>
    <m/>
    <m/>
    <m/>
    <m/>
    <m/>
    <m/>
    <n v="168.05"/>
    <n v="342.6"/>
  </r>
  <r>
    <n v="510760"/>
    <s v="Rondonópolis"/>
    <s v="MT"/>
    <x v="11"/>
    <n v="51076011"/>
    <s v="Serviço de Saneamento Ambiental de Rondonópolis"/>
    <s v="SANEAR"/>
    <s v="Local"/>
    <s v="Água e Esgoto"/>
    <s v="Autarquia"/>
    <n v="1"/>
    <n v="1"/>
    <n v="191370"/>
    <n v="191370"/>
    <n v="198950"/>
    <n v="198950"/>
    <m/>
    <m/>
    <m/>
    <n v="1"/>
    <n v="1"/>
    <n v="1"/>
    <n v="3"/>
    <n v="0"/>
    <m/>
    <m/>
    <m/>
    <m/>
    <m/>
    <m/>
    <m/>
    <m/>
    <m/>
    <n v="192721"/>
    <n v="190751"/>
    <n v="58384"/>
    <n v="58845"/>
    <n v="64723"/>
    <n v="66166"/>
    <n v="57033"/>
    <n v="56806"/>
    <n v="43.61"/>
    <n v="744.36"/>
    <n v="21762.880000000001"/>
    <n v="11037.03"/>
    <n v="11892.06"/>
    <n v="12099.86"/>
    <n v="12300"/>
    <n v="21762.880000000001"/>
    <n v="59802"/>
    <n v="60634"/>
    <n v="63280"/>
    <n v="63317"/>
    <n v="10725.85"/>
    <m/>
    <n v="0"/>
    <n v="0"/>
    <n v="0"/>
    <n v="10421.59"/>
    <n v="66425"/>
    <n v="62990"/>
    <n v="58414"/>
    <n v="58140"/>
    <m/>
    <n v="2723"/>
    <n v="191370"/>
    <n v="188028"/>
    <n v="0"/>
    <n v="9768.42"/>
    <m/>
    <m/>
    <m/>
    <m/>
    <m/>
    <m/>
    <m/>
    <m/>
    <m/>
    <m/>
    <m/>
    <m/>
    <n v="65037"/>
    <n v="64525"/>
    <n v="18400"/>
    <n v="18342"/>
    <n v="21464"/>
    <n v="20855"/>
    <n v="198.66"/>
    <n v="329.62"/>
    <n v="4903.8900000000003"/>
    <n v="4903.8900000000003"/>
    <n v="3524.45"/>
    <n v="18582"/>
    <n v="17423"/>
    <n v="20327"/>
    <n v="19664"/>
    <n v="0"/>
    <n v="0"/>
    <n v="0"/>
    <n v="0"/>
    <n v="0"/>
    <n v="65037"/>
    <n v="64525"/>
    <n v="988.85"/>
    <n v="28821467.199999999"/>
    <n v="21862380.699999999"/>
    <n v="6959086.5"/>
    <n v="1502921.15"/>
    <n v="30324388.350000001"/>
    <n v="28821467.199999999"/>
    <n v="0"/>
    <n v="7665643.8899999997"/>
    <n v="7663978.1399999997"/>
    <n v="1343625.58"/>
    <n v="618989"/>
    <n v="7066408.1299999999"/>
    <n v="7203682.5199999996"/>
    <n v="16535949.109999999"/>
    <n v="0"/>
    <n v="16540879.109999999"/>
    <n v="2100124.33"/>
    <n v="0"/>
    <n v="0"/>
    <n v="303243.88"/>
    <n v="0"/>
    <n v="11432490.18"/>
    <n v="15956617.74"/>
    <n v="1741606"/>
    <n v="39"/>
    <n v="36"/>
    <n v="0"/>
    <n v="4930"/>
    <n v="2052405.99"/>
    <n v="23260339.16"/>
    <n v="5918093.0999999996"/>
    <n v="31230838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200000000000001"/>
    <n v="2309.44"/>
    <n v="1.05"/>
    <n v="1.82"/>
    <n v="1.78"/>
    <n v="1.97"/>
    <n v="51.67"/>
    <n v="35830.019999999997"/>
    <n v="97.11"/>
    <n v="54.64"/>
    <n v="100"/>
    <n v="174.24"/>
    <n v="43.48"/>
    <n v="15.7"/>
    <n v="40.53"/>
    <n v="100"/>
    <n v="15.7"/>
    <n v="239"/>
    <n v="363.04"/>
    <n v="6.1"/>
    <n v="13.21"/>
    <n v="172.9"/>
    <n v="100"/>
    <n v="33.979999999999997"/>
    <n v="27.7"/>
    <n v="1.04"/>
    <n v="190.94"/>
    <n v="56.52"/>
    <n v="4.96"/>
    <n v="57.37"/>
    <n v="4.66"/>
    <n v="29.66"/>
    <n v="0"/>
    <n v="0"/>
    <n v="8.1300000000000008"/>
    <n v="51.69"/>
    <n v="42.73"/>
    <n v="3.74"/>
    <n v="0"/>
    <n v="72.099999999999994"/>
    <n v="22.95"/>
    <n v="4.96"/>
    <n v="92.01"/>
    <n v="98.28"/>
    <n v="0.64"/>
    <n v="40.53"/>
    <n v="33.979999999999997"/>
    <n v="0.49"/>
    <n v="44.4"/>
    <n v="67.2"/>
    <n v="451.66"/>
    <n v="55.6"/>
    <n v="15.4"/>
    <n v="96"/>
    <n v="96.87"/>
    <n v="32.69"/>
    <n v="0"/>
    <n v="0.45"/>
    <n v="0.2"/>
    <n v="0.66"/>
    <m/>
    <m/>
    <m/>
    <m/>
    <m/>
    <m/>
    <m/>
    <m/>
    <m/>
    <n v="174.3"/>
    <n v="322.72000000000003"/>
  </r>
  <r>
    <n v="510760"/>
    <s v="Rondonópolis"/>
    <s v="MT"/>
    <x v="12"/>
    <n v="51076011"/>
    <s v="Serviço de Saneamento Ambiental de Rondonópolis"/>
    <s v="SANEAR"/>
    <s v="Local"/>
    <s v="Água e Esgoto"/>
    <s v="Autarquia"/>
    <n v="1"/>
    <n v="1"/>
    <n v="188028"/>
    <n v="188028"/>
    <n v="195476"/>
    <n v="195476"/>
    <m/>
    <m/>
    <m/>
    <n v="1"/>
    <n v="1"/>
    <n v="1"/>
    <n v="3"/>
    <n v="0"/>
    <m/>
    <m/>
    <m/>
    <m/>
    <m/>
    <m/>
    <m/>
    <m/>
    <m/>
    <n v="190751"/>
    <n v="181000"/>
    <n v="58845"/>
    <n v="58436"/>
    <n v="66166"/>
    <n v="63762"/>
    <n v="56806"/>
    <n v="55662"/>
    <n v="744.36"/>
    <n v="529"/>
    <n v="22279"/>
    <n v="11149"/>
    <n v="10500"/>
    <n v="10900"/>
    <n v="11100"/>
    <n v="22279"/>
    <n v="60634"/>
    <n v="58455"/>
    <n v="63317"/>
    <n v="59257"/>
    <n v="11130"/>
    <m/>
    <n v="0"/>
    <n v="0"/>
    <n v="0"/>
    <n v="9910.8700000000008"/>
    <n v="62990"/>
    <n v="60579"/>
    <n v="58140"/>
    <n v="54367"/>
    <m/>
    <n v="2723"/>
    <n v="188028"/>
    <n v="178277"/>
    <n v="0"/>
    <n v="12116.12"/>
    <m/>
    <m/>
    <m/>
    <m/>
    <m/>
    <m/>
    <m/>
    <m/>
    <m/>
    <m/>
    <m/>
    <m/>
    <n v="64525"/>
    <n v="66594"/>
    <n v="18342"/>
    <n v="17828"/>
    <n v="20855"/>
    <n v="19027"/>
    <n v="329.62"/>
    <n v="298"/>
    <n v="2977"/>
    <n v="2343"/>
    <n v="3344"/>
    <n v="17423"/>
    <n v="16411"/>
    <n v="19664"/>
    <n v="18739"/>
    <n v="0"/>
    <n v="0"/>
    <n v="0"/>
    <n v="0"/>
    <n v="0"/>
    <n v="64525"/>
    <n v="66594"/>
    <n v="490.35"/>
    <n v="23104555.18"/>
    <n v="17852600.260000002"/>
    <n v="5251954.92"/>
    <n v="647728.43000000005"/>
    <n v="23752283.609999999"/>
    <n v="23104555.18"/>
    <n v="0"/>
    <n v="7663978.1399999997"/>
    <n v="9544654"/>
    <n v="1331128.6100000001"/>
    <n v="704426.34"/>
    <n v="5022501.1500000004"/>
    <n v="8196369.04"/>
    <n v="15491947.98"/>
    <n v="0"/>
    <n v="15491947.98"/>
    <n v="240675.11"/>
    <n v="0"/>
    <n v="0"/>
    <n v="237522.84"/>
    <n v="0"/>
    <n v="25167846.079999998"/>
    <n v="21796509.300000001"/>
    <n v="1211949.83"/>
    <n v="36"/>
    <n v="36"/>
    <n v="0"/>
    <n v="0"/>
    <n v="1452624.94"/>
    <n v="34751077.689999998"/>
    <n v="12213277.689999999"/>
    <n v="48416980.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.1100000000000001"/>
    <n v="2358.4699999999998"/>
    <n v="1.07"/>
    <n v="1.6"/>
    <n v="1.61"/>
    <n v="1.57"/>
    <n v="61.5"/>
    <n v="36975.79"/>
    <n v="95.9"/>
    <n v="47.13"/>
    <n v="100"/>
    <n v="149.13999999999999"/>
    <n v="50.18"/>
    <n v="14.2"/>
    <n v="27.31"/>
    <n v="78.7"/>
    <n v="14.2"/>
    <n v="258"/>
    <n v="329.51"/>
    <n v="10.3"/>
    <n v="16.34"/>
    <n v="160.6"/>
    <n v="100"/>
    <n v="34.32"/>
    <n v="28.5"/>
    <n v="1.07"/>
    <n v="182.46"/>
    <n v="49.82"/>
    <n v="2.73"/>
    <n v="67.05"/>
    <n v="5.76"/>
    <n v="41.24"/>
    <n v="0"/>
    <n v="0"/>
    <n v="8.59"/>
    <n v="61.5"/>
    <n v="32.42"/>
    <n v="4.55"/>
    <n v="0"/>
    <n v="75.16"/>
    <n v="22.11"/>
    <n v="2.73"/>
    <n v="91.66"/>
    <n v="96.33"/>
    <n v="0.61"/>
    <n v="21.5"/>
    <n v="34.32"/>
    <n v="0.47"/>
    <n v="51.08"/>
    <n v="48.97"/>
    <n v="531.64"/>
    <n v="48.92"/>
    <n v="13.9"/>
    <n v="119"/>
    <n v="97.58"/>
    <n v="33.01"/>
    <n v="0"/>
    <n v="0.54"/>
    <n v="0.16"/>
    <n v="0.4"/>
    <m/>
    <m/>
    <m/>
    <m/>
    <m/>
    <m/>
    <m/>
    <m/>
    <m/>
    <n v="149.13999999999999"/>
    <n v="297.77"/>
  </r>
  <r>
    <n v="510760"/>
    <s v="Rondonópolis"/>
    <s v="MT"/>
    <x v="13"/>
    <n v="51076011"/>
    <s v="Serviço de Saneamento Ambiental de Rondonópolis"/>
    <s v="SANEAR"/>
    <s v="Local"/>
    <s v="Água e Esgoto"/>
    <s v="Autarquia"/>
    <n v="1"/>
    <n v="1"/>
    <n v="173676"/>
    <n v="173676"/>
    <n v="181902"/>
    <n v="181902"/>
    <m/>
    <m/>
    <m/>
    <n v="1"/>
    <n v="1"/>
    <n v="1"/>
    <n v="3"/>
    <n v="0"/>
    <m/>
    <m/>
    <m/>
    <m/>
    <m/>
    <m/>
    <m/>
    <m/>
    <m/>
    <n v="181000"/>
    <n v="178809"/>
    <n v="58436"/>
    <n v="54653"/>
    <n v="63762"/>
    <n v="61822"/>
    <n v="55662"/>
    <n v="49848"/>
    <n v="529"/>
    <n v="513.02"/>
    <n v="20995"/>
    <n v="10644"/>
    <n v="10000"/>
    <n v="10594"/>
    <n v="10034"/>
    <n v="20995"/>
    <n v="58455"/>
    <n v="56135"/>
    <n v="59257"/>
    <n v="56221"/>
    <n v="10351"/>
    <m/>
    <n v="0"/>
    <n v="0"/>
    <n v="0"/>
    <n v="9052"/>
    <n v="60579"/>
    <n v="58267"/>
    <n v="54367"/>
    <n v="50990"/>
    <m/>
    <n v="7814"/>
    <n v="178277"/>
    <n v="170995"/>
    <n v="0"/>
    <n v="13098"/>
    <m/>
    <m/>
    <m/>
    <m/>
    <m/>
    <m/>
    <m/>
    <m/>
    <m/>
    <m/>
    <m/>
    <m/>
    <n v="66594"/>
    <n v="59867"/>
    <n v="17828"/>
    <n v="15527"/>
    <n v="19027"/>
    <n v="18786"/>
    <n v="298"/>
    <n v="274"/>
    <n v="3010"/>
    <n v="2709"/>
    <n v="3010"/>
    <n v="16411"/>
    <n v="15523"/>
    <n v="18739"/>
    <n v="17105"/>
    <n v="0"/>
    <n v="0"/>
    <n v="0"/>
    <n v="0"/>
    <n v="0"/>
    <n v="66594"/>
    <n v="59867"/>
    <n v="563"/>
    <n v="20319150"/>
    <n v="15772643"/>
    <n v="4546507"/>
    <n v="1851561"/>
    <n v="22170711"/>
    <n v="21620284"/>
    <n v="0"/>
    <n v="9544654"/>
    <n v="7466371.2400000002"/>
    <n v="1177566"/>
    <n v="744633"/>
    <n v="5798611"/>
    <n v="7289860"/>
    <n v="15232831"/>
    <n v="0"/>
    <n v="15232831"/>
    <n v="0"/>
    <n v="0"/>
    <n v="0"/>
    <n v="222161"/>
    <n v="0"/>
    <n v="12521785"/>
    <n v="5632038"/>
    <n v="1476509"/>
    <n v="36"/>
    <n v="36"/>
    <n v="0"/>
    <n v="0"/>
    <n v="1264600"/>
    <n v="18365732"/>
    <n v="0"/>
    <n v="19630332"/>
    <n v="0"/>
    <n v="0"/>
    <n v="0"/>
    <n v="0"/>
    <n v="0"/>
    <n v="0"/>
    <m/>
    <m/>
    <m/>
    <m/>
    <m/>
    <m/>
    <m/>
    <m/>
    <m/>
    <m/>
    <m/>
    <m/>
    <m/>
    <m/>
    <m/>
    <m/>
    <n v="1.0900000000000001"/>
    <n v="2299.69"/>
    <n v="1.17"/>
    <n v="1.56"/>
    <n v="1.57"/>
    <n v="1.51"/>
    <n v="55.59"/>
    <n v="32710.17"/>
    <n v="95.25"/>
    <n v="47.63"/>
    <n v="100"/>
    <n v="133.38999999999999"/>
    <n v="52.21"/>
    <n v="14"/>
    <n v="28.41"/>
    <n v="90"/>
    <n v="13.1"/>
    <n v="259"/>
    <n v="319.82"/>
    <n v="8.6999999999999993"/>
    <n v="15.9"/>
    <n v="160.30000000000001"/>
    <n v="100"/>
    <n v="38.340000000000003"/>
    <n v="27.4"/>
    <n v="1.17"/>
    <n v="184"/>
    <n v="47.79"/>
    <n v="2.48"/>
    <n v="74.97"/>
    <n v="5.8"/>
    <n v="41.67"/>
    <n v="0"/>
    <n v="0"/>
    <n v="7.73"/>
    <n v="55.59"/>
    <n v="38.07"/>
    <n v="4.8899999999999997"/>
    <n v="0"/>
    <n v="71.14"/>
    <n v="20.51"/>
    <n v="8.35"/>
    <n v="91.68"/>
    <n v="94.39"/>
    <n v="0.62"/>
    <n v="25.57"/>
    <n v="38.340000000000003"/>
    <n v="0.47"/>
    <n v="49.54"/>
    <n v="53.87"/>
    <n v="487.64"/>
    <n v="50.46"/>
    <n v="13.8"/>
    <n v="169"/>
    <n v="99.5"/>
    <n v="36.61"/>
    <n v="0"/>
    <n v="0.62"/>
    <n v="0.19"/>
    <n v="0.42"/>
    <m/>
    <m/>
    <m/>
    <m/>
    <m/>
    <m/>
    <m/>
    <m/>
    <m/>
    <n v="141.93"/>
    <n v="294.61"/>
  </r>
  <r>
    <n v="510760"/>
    <s v="Rondonópolis"/>
    <s v="MT"/>
    <x v="14"/>
    <n v="51076011"/>
    <s v="Serviço de Saneamento Ambiental de Rondonópolis"/>
    <s v="SANEAR"/>
    <s v="Local"/>
    <s v="Água e Esgoto"/>
    <s v="Autarquia"/>
    <n v="1"/>
    <n v="1"/>
    <n v="170995"/>
    <n v="170995"/>
    <n v="179094"/>
    <n v="179094"/>
    <m/>
    <m/>
    <m/>
    <n v="1"/>
    <n v="1"/>
    <n v="1"/>
    <n v="3"/>
    <n v="0"/>
    <m/>
    <m/>
    <m/>
    <m/>
    <m/>
    <m/>
    <m/>
    <m/>
    <m/>
    <n v="178809"/>
    <n v="172783"/>
    <n v="54653"/>
    <n v="51696"/>
    <n v="61822"/>
    <n v="59268"/>
    <n v="49848"/>
    <n v="46835"/>
    <n v="513.02"/>
    <n v="480.97"/>
    <n v="20753.48"/>
    <n v="10479.43"/>
    <n v="9407.5400000000009"/>
    <n v="10036.219999999999"/>
    <n v="9750.4"/>
    <n v="20753.48"/>
    <n v="56135"/>
    <n v="54042"/>
    <n v="56221"/>
    <n v="53594"/>
    <n v="10274.049999999999"/>
    <m/>
    <n v="0"/>
    <n v="0"/>
    <n v="0"/>
    <n v="8238.25"/>
    <n v="58267"/>
    <n v="56049"/>
    <n v="50990"/>
    <n v="48841"/>
    <n v="1411.13"/>
    <n v="7814"/>
    <n v="170995"/>
    <n v="164969"/>
    <n v="0"/>
    <n v="13957.26"/>
    <m/>
    <m/>
    <m/>
    <m/>
    <m/>
    <m/>
    <m/>
    <m/>
    <m/>
    <m/>
    <m/>
    <m/>
    <n v="59867"/>
    <n v="55000"/>
    <n v="15527"/>
    <n v="13617"/>
    <n v="18786"/>
    <n v="16991"/>
    <n v="274"/>
    <n v="273.75"/>
    <n v="4147.7"/>
    <n v="3459.27"/>
    <n v="2894.59"/>
    <n v="15523"/>
    <n v="14309"/>
    <n v="17105"/>
    <n v="15737"/>
    <n v="0"/>
    <n v="0"/>
    <n v="0"/>
    <m/>
    <n v="0"/>
    <n v="59867"/>
    <n v="55000"/>
    <n v="582.41999999999996"/>
    <n v="20316588.890000001"/>
    <n v="15792616.359999999"/>
    <n v="4523972.53"/>
    <n v="2144396.81"/>
    <n v="22460985.699999999"/>
    <n v="22524621.66"/>
    <n v="0"/>
    <n v="7466371.2400000002"/>
    <n v="5568488"/>
    <n v="922588.46"/>
    <n v="586732.06000000006"/>
    <n v="5887928.71"/>
    <n v="9545222.8300000001"/>
    <n v="17152124.140000001"/>
    <n v="0"/>
    <n v="17152124.140000001"/>
    <n v="0"/>
    <n v="0"/>
    <n v="0"/>
    <n v="209652.08"/>
    <n v="0"/>
    <n v="5580101.5800000001"/>
    <n v="743374"/>
    <n v="817043.17"/>
    <n v="36"/>
    <n v="34"/>
    <n v="0"/>
    <n v="0"/>
    <n v="640428.68999999994"/>
    <n v="6500090.0599999996"/>
    <n v="0"/>
    <n v="7140518.75"/>
    <n v="0"/>
    <n v="0"/>
    <n v="0"/>
    <n v="0"/>
    <n v="0"/>
    <n v="0"/>
    <m/>
    <m/>
    <m/>
    <m/>
    <m/>
    <m/>
    <m/>
    <m/>
    <m/>
    <m/>
    <m/>
    <m/>
    <m/>
    <m/>
    <m/>
    <m/>
    <n v="1.1399999999999999"/>
    <n v="2240.96"/>
    <n v="1.36"/>
    <n v="1.61"/>
    <n v="1.62"/>
    <n v="1.56"/>
    <n v="61.03"/>
    <n v="26359.67"/>
    <n v="90.91"/>
    <n v="48.64"/>
    <n v="100"/>
    <n v="118.45"/>
    <n v="49.59"/>
    <n v="14.2"/>
    <n v="41.33"/>
    <n v="83.4"/>
    <n v="13.4"/>
    <n v="397"/>
    <n v="197.51"/>
    <n v="8.6999999999999993"/>
    <n v="16.670000000000002"/>
    <n v="156.4"/>
    <n v="100"/>
    <n v="35.01"/>
    <n v="28.5"/>
    <n v="1.36"/>
    <n v="218.68"/>
    <n v="50.41"/>
    <n v="-0.28000000000000003"/>
    <n v="84.42"/>
    <n v="4.54"/>
    <n v="51.52"/>
    <n v="0"/>
    <n v="0"/>
    <n v="5.38"/>
    <n v="61.03"/>
    <n v="34.33"/>
    <n v="3.42"/>
    <n v="0"/>
    <n v="70.31"/>
    <n v="20.14"/>
    <n v="9.5500000000000007"/>
    <n v="90.99"/>
    <n v="93.74"/>
    <n v="0.66"/>
    <n v="34.47"/>
    <n v="35.01"/>
    <n v="0.52"/>
    <n v="48.11"/>
    <n v="51.3"/>
    <n v="479.48"/>
    <n v="51.89"/>
    <n v="13.8"/>
    <n v="132"/>
    <n v="99.84"/>
    <n v="33.43"/>
    <n v="0"/>
    <n v="0.67"/>
    <n v="0.14000000000000001"/>
    <n v="0.4"/>
    <m/>
    <m/>
    <m/>
    <m/>
    <m/>
    <m/>
    <m/>
    <m/>
    <m/>
    <n v="131.32"/>
    <n v="170.6"/>
  </r>
  <r>
    <n v="510760"/>
    <s v="Rondonópolis"/>
    <s v="MT"/>
    <x v="15"/>
    <n v="51076011"/>
    <s v="Serviço de Saneamento Ambiental de Rondonópolis"/>
    <s v="SANEAR"/>
    <s v="Local"/>
    <s v="Água e Esgoto"/>
    <s v="Autarquia"/>
    <n v="1"/>
    <n v="1"/>
    <n v="164969"/>
    <n v="164969"/>
    <n v="172783"/>
    <n v="172783"/>
    <m/>
    <m/>
    <m/>
    <n v="1"/>
    <n v="1"/>
    <n v="1"/>
    <n v="3"/>
    <n v="0"/>
    <m/>
    <m/>
    <m/>
    <m/>
    <m/>
    <m/>
    <m/>
    <m/>
    <m/>
    <n v="172783"/>
    <n v="163394"/>
    <n v="51696"/>
    <n v="50049"/>
    <n v="59268"/>
    <n v="56379"/>
    <n v="46835"/>
    <n v="41598"/>
    <n v="480.97"/>
    <n v="470.4"/>
    <n v="20263.25"/>
    <n v="10029.59"/>
    <n v="8076.4"/>
    <n v="8773.82"/>
    <n v="9501.92"/>
    <n v="20263.25"/>
    <n v="54042"/>
    <n v="51698"/>
    <n v="53594"/>
    <n v="47036"/>
    <n v="10183.540000000001"/>
    <m/>
    <n v="0"/>
    <n v="0"/>
    <n v="0"/>
    <n v="7223.12"/>
    <n v="56049"/>
    <n v="53389"/>
    <n v="48841"/>
    <n v="42994"/>
    <n v="1703.71"/>
    <n v="1568"/>
    <n v="164969"/>
    <n v="161826"/>
    <n v="0"/>
    <n v="12831.16"/>
    <m/>
    <m/>
    <m/>
    <m/>
    <m/>
    <m/>
    <m/>
    <m/>
    <m/>
    <m/>
    <m/>
    <m/>
    <n v="55000"/>
    <n v="52664"/>
    <n v="13617"/>
    <n v="13187"/>
    <n v="16991"/>
    <n v="16135"/>
    <n v="273.75"/>
    <n v="273"/>
    <n v="3699.2"/>
    <n v="3003.42"/>
    <n v="2753.25"/>
    <n v="14309"/>
    <n v="13474"/>
    <n v="15737"/>
    <n v="14774"/>
    <n v="0"/>
    <n v="0"/>
    <n v="0"/>
    <m/>
    <n v="0"/>
    <n v="55000"/>
    <n v="52664"/>
    <n v="515.52"/>
    <n v="19891616.370000001"/>
    <n v="15537148.640000001"/>
    <n v="4354467.7300000004"/>
    <n v="2060623.44"/>
    <n v="21952239.809999999"/>
    <n v="20114600.390000001"/>
    <n v="0"/>
    <n v="5568488"/>
    <n v="5141433.03"/>
    <n v="860517.94"/>
    <n v="503676.88"/>
    <n v="4867677.58"/>
    <n v="6823787.8600000003"/>
    <n v="13242608.689999999"/>
    <n v="0"/>
    <n v="13242608.689999999"/>
    <n v="258654.04"/>
    <n v="0"/>
    <n v="0"/>
    <n v="186948.43"/>
    <n v="0"/>
    <n v="614544.43000000005"/>
    <n v="282268.24"/>
    <n v="85936.67"/>
    <n v="34"/>
    <n v="32"/>
    <n v="0"/>
    <n v="0"/>
    <n v="688750.16"/>
    <n v="293999.18"/>
    <n v="0"/>
    <n v="1241403.3799999999"/>
    <n v="0"/>
    <n v="0"/>
    <n v="0"/>
    <m/>
    <n v="0"/>
    <n v="0"/>
    <m/>
    <m/>
    <m/>
    <m/>
    <m/>
    <m/>
    <m/>
    <m/>
    <m/>
    <m/>
    <m/>
    <m/>
    <m/>
    <m/>
    <m/>
    <m/>
    <n v="1.1399999999999999"/>
    <n v="2254.14"/>
    <n v="1.08"/>
    <n v="1.62"/>
    <n v="1.64"/>
    <n v="1.58"/>
    <n v="58.03"/>
    <n v="26076.3"/>
    <n v="86.92"/>
    <n v="43.52"/>
    <n v="100"/>
    <n v="150.21"/>
    <n v="48.8"/>
    <n v="13.3"/>
    <n v="42.16"/>
    <n v="81.19"/>
    <n v="13.6"/>
    <n v="295"/>
    <n v="252.16"/>
    <n v="8.6"/>
    <n v="17.920000000000002"/>
    <n v="143"/>
    <n v="100"/>
    <n v="33.340000000000003"/>
    <n v="29.2"/>
    <n v="1.08"/>
    <n v="178.02"/>
    <n v="51.2"/>
    <n v="8.3699999999999992"/>
    <n v="66.569999999999993"/>
    <n v="4.33"/>
    <n v="38.630000000000003"/>
    <n v="0"/>
    <n v="0"/>
    <n v="6.5"/>
    <n v="58.03"/>
    <n v="36.76"/>
    <n v="3.8"/>
    <n v="0"/>
    <n v="70.78"/>
    <n v="19.84"/>
    <n v="9.39"/>
    <n v="91.43"/>
    <n v="92.05"/>
    <n v="0.65"/>
    <n v="34.229999999999997"/>
    <n v="33.340000000000003"/>
    <n v="0.51"/>
    <n v="52.73"/>
    <n v="56.36"/>
    <n v="527.01"/>
    <n v="47.27"/>
    <n v="12.6"/>
    <n v="101"/>
    <n v="100"/>
    <n v="31.83"/>
    <n v="0"/>
    <n v="0.63"/>
    <n v="0.14000000000000001"/>
    <n v="0.36"/>
    <m/>
    <m/>
    <m/>
    <m/>
    <m/>
    <m/>
    <m/>
    <m/>
    <m/>
    <n v="151.88999999999999"/>
    <n v="218.11"/>
  </r>
  <r>
    <n v="510760"/>
    <s v="Rondonópolis"/>
    <s v="MT"/>
    <x v="16"/>
    <n v="51076011"/>
    <s v="Serviço de Saneamento Ambiental de Rondonópolis"/>
    <s v="SANEAR"/>
    <s v="Local"/>
    <s v="Água e Esgoto"/>
    <s v="Autarquia"/>
    <n v="1"/>
    <n v="1"/>
    <n v="160331"/>
    <n v="160331"/>
    <n v="169814"/>
    <n v="169814"/>
    <m/>
    <m/>
    <m/>
    <n v="1"/>
    <n v="1"/>
    <n v="1"/>
    <n v="3"/>
    <n v="0"/>
    <m/>
    <m/>
    <m/>
    <m/>
    <m/>
    <m/>
    <m/>
    <m/>
    <m/>
    <n v="163394"/>
    <n v="168446"/>
    <n v="50049"/>
    <n v="44913"/>
    <n v="56379"/>
    <n v="54212"/>
    <n v="41598"/>
    <n v="33521"/>
    <n v="470.4"/>
    <n v="450.3"/>
    <n v="20658.8"/>
    <n v="8195.4"/>
    <n v="7058.2"/>
    <n v="7413.6"/>
    <n v="8739.2000000000007"/>
    <n v="20658.7"/>
    <n v="51698"/>
    <n v="49782"/>
    <n v="47036"/>
    <n v="40113"/>
    <n v="12463.4"/>
    <m/>
    <n v="0"/>
    <n v="0"/>
    <n v="0"/>
    <n v="6404.9"/>
    <n v="53389"/>
    <n v="51283"/>
    <n v="42994"/>
    <n v="36554"/>
    <n v="1081"/>
    <n v="1616"/>
    <n v="161826"/>
    <n v="166830"/>
    <n v="0"/>
    <n v="12840"/>
    <m/>
    <m/>
    <m/>
    <m/>
    <m/>
    <m/>
    <m/>
    <m/>
    <m/>
    <m/>
    <m/>
    <m/>
    <n v="52664"/>
    <n v="52528"/>
    <n v="13187"/>
    <n v="12436"/>
    <n v="16135"/>
    <n v="16013"/>
    <n v="273"/>
    <n v="271.89999999999998"/>
    <n v="3529"/>
    <n v="2694"/>
    <n v="2637.6"/>
    <n v="13474"/>
    <n v="13439"/>
    <n v="14774"/>
    <n v="14294"/>
    <m/>
    <m/>
    <m/>
    <m/>
    <n v="0"/>
    <n v="52664"/>
    <n v="52528"/>
    <n v="509.9"/>
    <n v="17852473.079999998"/>
    <n v="13621921.01"/>
    <n v="4230552.07"/>
    <n v="888365.81"/>
    <n v="18740838.899999999"/>
    <n v="18740838.899999999"/>
    <n v="0"/>
    <n v="5141433.03"/>
    <n v="3132647.28"/>
    <n v="537202.98"/>
    <n v="603829.52"/>
    <n v="4317431.09"/>
    <n v="2120062.5299999998"/>
    <n v="8695781.2400000002"/>
    <n v="0"/>
    <n v="8695781.2400000002"/>
    <n v="0"/>
    <n v="0"/>
    <n v="0"/>
    <n v="558627.56000000006"/>
    <n v="0"/>
    <n v="395729.81"/>
    <n v="0"/>
    <n v="446218.11"/>
    <n v="32"/>
    <n v="13"/>
    <n v="558627.56000000006"/>
    <n v="0"/>
    <n v="841947.92"/>
    <n v="0"/>
    <n v="0"/>
    <n v="841947.92"/>
    <n v="0"/>
    <n v="0"/>
    <n v="0"/>
    <m/>
    <m/>
    <m/>
    <m/>
    <m/>
    <m/>
    <m/>
    <m/>
    <m/>
    <m/>
    <m/>
    <m/>
    <m/>
    <m/>
    <m/>
    <m/>
    <m/>
    <m/>
    <m/>
    <n v="1.1599999999999999"/>
    <n v="3171.97"/>
    <n v="0.76"/>
    <n v="1.56"/>
    <n v="1.55"/>
    <n v="1.6"/>
    <n v="30.55"/>
    <n v="23875.69"/>
    <n v="79.099999999999994"/>
    <n v="36.049999999999997"/>
    <n v="99.99"/>
    <n v="205.3"/>
    <n v="55.36"/>
    <n v="13.5"/>
    <n v="47.6"/>
    <n v="76.33"/>
    <n v="13.2"/>
    <n v="111"/>
    <n v="642.96"/>
    <n v="8.8000000000000007"/>
    <n v="18.739999999999998"/>
    <n v="122.4"/>
    <n v="100"/>
    <n v="32.840000000000003"/>
    <n v="31.1"/>
    <n v="0.76"/>
    <n v="121.84"/>
    <n v="44.63"/>
    <n v="0"/>
    <n v="48.7"/>
    <n v="3"/>
    <n v="14.88"/>
    <n v="0"/>
    <n v="3.12"/>
    <n v="6.17"/>
    <n v="30.55"/>
    <n v="49.64"/>
    <n v="6.94"/>
    <n v="6.42"/>
    <n v="72.680000000000007"/>
    <n v="22.57"/>
    <n v="4.74"/>
    <n v="91.76"/>
    <n v="95.2"/>
    <n v="0.47"/>
    <n v="36.33"/>
    <n v="32.840000000000003"/>
    <n v="0.37"/>
    <n v="62.13"/>
    <n v="72.39"/>
    <n v="701.89"/>
    <n v="37.86"/>
    <n v="11.2"/>
    <n v="104"/>
    <n v="96.21"/>
    <n v="31.01"/>
    <n v="0"/>
    <n v="0.62"/>
    <n v="0.14000000000000001"/>
    <n v="0.32"/>
    <m/>
    <m/>
    <m/>
    <m/>
    <m/>
    <m/>
    <m/>
    <m/>
    <m/>
    <n v="215.51"/>
    <n v="541.73"/>
  </r>
  <r>
    <n v="510760"/>
    <s v="Rondonópolis"/>
    <s v="MT"/>
    <x v="17"/>
    <n v="51076011"/>
    <s v="Serviço de Saneamento Ambiental de Rondonópolis"/>
    <s v="SANEAR"/>
    <s v="Local"/>
    <s v="Água e Esgoto"/>
    <s v="Autarquia"/>
    <n v="1"/>
    <n v="1"/>
    <n v="157514"/>
    <n v="157514"/>
    <n v="166830"/>
    <n v="166830"/>
    <m/>
    <m/>
    <m/>
    <n v="1"/>
    <n v="1"/>
    <n v="1"/>
    <n v="3"/>
    <n v="0"/>
    <m/>
    <m/>
    <m/>
    <m/>
    <m/>
    <m/>
    <m/>
    <m/>
    <m/>
    <n v="168446"/>
    <n v="163000"/>
    <n v="44913"/>
    <n v="45132"/>
    <n v="54212"/>
    <n v="50769"/>
    <n v="33521"/>
    <n v="33994"/>
    <n v="450.3"/>
    <n v="448.6"/>
    <n v="20885.099999999999"/>
    <n v="8072.5"/>
    <n v="6604.6"/>
    <n v="8350"/>
    <n v="8646.7999999999993"/>
    <n v="20885.099999999999"/>
    <n v="49782"/>
    <n v="47255"/>
    <n v="40113"/>
    <n v="38854"/>
    <n v="12812.6"/>
    <m/>
    <n v="0"/>
    <n v="0"/>
    <n v="0"/>
    <n v="5604.8"/>
    <n v="51283"/>
    <n v="49170"/>
    <n v="36554"/>
    <n v="36130"/>
    <n v="941.1"/>
    <n v="0"/>
    <n v="166830"/>
    <n v="163000"/>
    <n v="0"/>
    <n v="12711.1"/>
    <m/>
    <m/>
    <m/>
    <m/>
    <m/>
    <m/>
    <m/>
    <m/>
    <m/>
    <m/>
    <m/>
    <m/>
    <n v="52528"/>
    <n v="56734"/>
    <n v="12436"/>
    <n v="13508"/>
    <n v="16013"/>
    <n v="16719"/>
    <n v="271.89999999999998"/>
    <n v="271.89999999999998"/>
    <n v="2671.7"/>
    <n v="1789"/>
    <n v="2671.7"/>
    <n v="13439"/>
    <n v="14670"/>
    <n v="14294"/>
    <n v="14834"/>
    <m/>
    <m/>
    <m/>
    <m/>
    <n v="0"/>
    <n v="52528"/>
    <n v="56734"/>
    <n v="544.29999999999995"/>
    <n v="12874288.880000001"/>
    <n v="9664278.1899999995"/>
    <n v="3210010.69"/>
    <n v="448327.02"/>
    <n v="13322615.9"/>
    <n v="13322615.9"/>
    <n v="0"/>
    <n v="3132647.28"/>
    <n v="3339487.9"/>
    <n v="430471.69"/>
    <n v="491291.64"/>
    <n v="4546854.76"/>
    <n v="1581011.4"/>
    <n v="7574728.0499999998"/>
    <n v="0"/>
    <n v="7574728.0499999998"/>
    <n v="0"/>
    <n v="0"/>
    <n v="0"/>
    <n v="0"/>
    <n v="0"/>
    <n v="253017.99"/>
    <n v="0"/>
    <n v="253595.77"/>
    <n v="13"/>
    <n v="12"/>
    <n v="525098.56000000006"/>
    <n v="0"/>
    <n v="506613.76000000001"/>
    <n v="0"/>
    <n v="0"/>
    <n v="506613.76000000001"/>
    <n v="0"/>
    <n v="0"/>
    <n v="0"/>
    <m/>
    <m/>
    <m/>
    <m/>
    <m/>
    <m/>
    <m/>
    <m/>
    <m/>
    <m/>
    <m/>
    <m/>
    <m/>
    <m/>
    <m/>
    <m/>
    <m/>
    <m/>
    <m/>
    <n v="1.1599999999999999"/>
    <n v="5508.52"/>
    <n v="0.66"/>
    <n v="1.1299999999999999"/>
    <n v="1.1100000000000001"/>
    <n v="1.2"/>
    <n v="26.55"/>
    <n v="34437.730000000003"/>
    <n v="74.97"/>
    <n v="33.11"/>
    <n v="100"/>
    <n v="169.96"/>
    <n v="56.64"/>
    <n v="13.9"/>
    <n v="31.99"/>
    <n v="66.959999999999994"/>
    <n v="13.7"/>
    <n v="58"/>
    <n v="1178.8599999999999"/>
    <n v="8.9"/>
    <n v="18.66"/>
    <n v="138"/>
    <n v="100"/>
    <n v="33.340000000000003"/>
    <n v="33.200000000000003"/>
    <n v="0.66"/>
    <n v="110"/>
    <n v="43.35"/>
    <n v="0"/>
    <n v="58.83"/>
    <n v="3.34"/>
    <n v="15.62"/>
    <n v="0"/>
    <n v="4.07"/>
    <n v="5.68"/>
    <n v="26.55"/>
    <n v="60.02"/>
    <n v="6.48"/>
    <n v="6.93"/>
    <n v="72.540000000000006"/>
    <n v="24.09"/>
    <n v="3.36"/>
    <n v="92.43"/>
    <n v="79.09"/>
    <n v="0.27"/>
    <n v="21.42"/>
    <n v="33.340000000000003"/>
    <n v="0.21"/>
    <n v="58.13"/>
    <n v="70.67"/>
    <n v="705.52"/>
    <n v="41.86"/>
    <n v="13.3"/>
    <n v="88"/>
    <n v="100"/>
    <n v="31.48"/>
    <n v="0"/>
    <n v="0.6"/>
    <n v="0.2"/>
    <n v="0.34"/>
    <m/>
    <m/>
    <m/>
    <m/>
    <m/>
    <m/>
    <m/>
    <m/>
    <m/>
    <n v="175.88"/>
    <n v="992.89"/>
  </r>
  <r>
    <n v="510760"/>
    <s v="Rondonópolis"/>
    <s v="MT"/>
    <x v="18"/>
    <n v="51076011"/>
    <s v="Serviço de Saneamento Ambiental de Rondonópolis"/>
    <s v="SANEAR"/>
    <s v="Local"/>
    <s v="Água e Esgoto"/>
    <s v="Autarquia"/>
    <n v="1"/>
    <n v="1"/>
    <n v="154676"/>
    <n v="154676"/>
    <n v="163824"/>
    <n v="163824"/>
    <m/>
    <m/>
    <m/>
    <n v="1"/>
    <n v="1"/>
    <n v="1"/>
    <n v="3"/>
    <n v="0"/>
    <m/>
    <m/>
    <m/>
    <m/>
    <m/>
    <m/>
    <m/>
    <m/>
    <m/>
    <n v="163000"/>
    <n v="150000"/>
    <n v="45132"/>
    <n v="44400"/>
    <n v="50769"/>
    <n v="49821"/>
    <n v="33994"/>
    <n v="33885"/>
    <n v="448.6"/>
    <n v="422"/>
    <n v="20324.2"/>
    <n v="8236.7999999999993"/>
    <n v="6844.3"/>
    <n v="8331.5"/>
    <n v="8335.7999999999993"/>
    <n v="20324.2"/>
    <n v="47255"/>
    <n v="46357"/>
    <n v="38854"/>
    <n v="38623"/>
    <n v="12087.4"/>
    <m/>
    <n v="0"/>
    <n v="0"/>
    <n v="0"/>
    <n v="6109.1"/>
    <n v="49170"/>
    <n v="47516"/>
    <n v="36130"/>
    <n v="35984"/>
    <n v="840"/>
    <n v="0"/>
    <n v="163000"/>
    <n v="150000"/>
    <n v="0"/>
    <n v="12440"/>
    <m/>
    <m/>
    <m/>
    <m/>
    <m/>
    <m/>
    <m/>
    <m/>
    <m/>
    <m/>
    <m/>
    <m/>
    <n v="56734"/>
    <n v="55704"/>
    <n v="13508"/>
    <n v="12758"/>
    <n v="16719"/>
    <n v="15477"/>
    <n v="271.89999999999998"/>
    <n v="233.6"/>
    <n v="2924.4"/>
    <n v="2390.6"/>
    <n v="2706.4"/>
    <n v="14670"/>
    <n v="13706"/>
    <n v="14834"/>
    <n v="13926"/>
    <m/>
    <m/>
    <m/>
    <m/>
    <n v="0"/>
    <n v="56734"/>
    <n v="55704"/>
    <n v="585"/>
    <n v="11892706.49"/>
    <n v="9164129.5500000007"/>
    <n v="2728576.94"/>
    <n v="0"/>
    <n v="11892706.49"/>
    <n v="12164701.550000001"/>
    <n v="0"/>
    <n v="3339487.9"/>
    <n v="3664185.54"/>
    <n v="661382.46"/>
    <n v="486692.26"/>
    <n v="3020171.43"/>
    <n v="1786953.06"/>
    <n v="5955199.21"/>
    <n v="0"/>
    <n v="5955199.21"/>
    <n v="0"/>
    <n v="0"/>
    <n v="0"/>
    <n v="0"/>
    <n v="0"/>
    <n v="316084.12"/>
    <n v="0"/>
    <n v="320235.57"/>
    <n v="12"/>
    <n v="12"/>
    <n v="0"/>
    <n v="0"/>
    <n v="636319.68999999994"/>
    <n v="0"/>
    <n v="0"/>
    <n v="636319.68999999994"/>
    <n v="0"/>
    <n v="0"/>
    <n v="0"/>
    <m/>
    <m/>
    <m/>
    <m/>
    <m/>
    <m/>
    <m/>
    <m/>
    <m/>
    <m/>
    <m/>
    <m/>
    <m/>
    <m/>
    <m/>
    <m/>
    <m/>
    <m/>
    <m/>
    <n v="1.1200000000000001"/>
    <n v="5532.75"/>
    <n v="0.53"/>
    <n v="1.07"/>
    <n v="1.0900000000000001"/>
    <n v="1"/>
    <n v="41.11"/>
    <n v="55115.199999999997"/>
    <n v="75.81"/>
    <n v="35.119999999999997"/>
    <n v="100"/>
    <n v="199.7"/>
    <n v="57.21"/>
    <n v="14.7"/>
    <n v="35.1"/>
    <n v="81.739999999999995"/>
    <n v="13.8"/>
    <n v="44"/>
    <n v="1494.59"/>
    <n v="9"/>
    <n v="17.57"/>
    <n v="145.9"/>
    <n v="100"/>
    <n v="36.67"/>
    <n v="33.700000000000003"/>
    <n v="0.53"/>
    <n v="89.69"/>
    <n v="42.78"/>
    <n v="-2.2799999999999998"/>
    <n v="50.07"/>
    <n v="5.56"/>
    <n v="20.58"/>
    <n v="0"/>
    <n v="0"/>
    <n v="11.1"/>
    <n v="41.11"/>
    <n v="50.71"/>
    <n v="8.17"/>
    <n v="0"/>
    <n v="77.05"/>
    <n v="22.94"/>
    <n v="0"/>
    <n v="93.06"/>
    <n v="82.14"/>
    <n v="0.26"/>
    <n v="28.69"/>
    <n v="36.67"/>
    <n v="0.2"/>
    <n v="57.23"/>
    <n v="70.19"/>
    <n v="682.55"/>
    <n v="42.76"/>
    <n v="13.8"/>
    <n v="101"/>
    <n v="99.49"/>
    <n v="34.630000000000003"/>
    <n v="0"/>
    <n v="0.61"/>
    <n v="0.2"/>
    <n v="0.23"/>
    <m/>
    <m/>
    <m/>
    <m/>
    <m/>
    <m/>
    <m/>
    <m/>
    <m/>
    <n v="204.27"/>
    <n v="1303.3800000000001"/>
  </r>
  <r>
    <n v="510760"/>
    <s v="Rondonópolis"/>
    <s v="MT"/>
    <x v="19"/>
    <n v="51076011"/>
    <s v="Serviço de Saneamento Ambiental de Rondonópolis"/>
    <s v="SANEAR"/>
    <s v="Local"/>
    <s v="Água e Esgoto"/>
    <s v="Autarquia"/>
    <n v="1"/>
    <n v="1"/>
    <n v="149546"/>
    <n v="149546"/>
    <n v="158391"/>
    <n v="158391"/>
    <m/>
    <m/>
    <m/>
    <n v="1"/>
    <n v="1"/>
    <n v="1"/>
    <n v="3"/>
    <n v="0"/>
    <m/>
    <m/>
    <m/>
    <m/>
    <m/>
    <m/>
    <m/>
    <m/>
    <m/>
    <n v="150000"/>
    <n v="150000"/>
    <n v="44400"/>
    <n v="42041"/>
    <n v="49821"/>
    <n v="47019"/>
    <n v="33885"/>
    <n v="33895"/>
    <n v="422"/>
    <n v="402.9"/>
    <n v="18872.900000000001"/>
    <n v="8358.7999999999993"/>
    <n v="7002"/>
    <n v="8292"/>
    <n v="8292"/>
    <n v="0"/>
    <n v="46357"/>
    <n v="43005"/>
    <n v="38623"/>
    <n v="38611"/>
    <n v="10514.1"/>
    <m/>
    <n v="0"/>
    <n v="0"/>
    <n v="0"/>
    <n v="6237"/>
    <n v="47516"/>
    <n v="45375"/>
    <n v="35984"/>
    <n v="35032"/>
    <n v="0"/>
    <n v="0"/>
    <n v="150000"/>
    <n v="150000"/>
    <n v="0"/>
    <n v="15664.31"/>
    <m/>
    <m/>
    <m/>
    <m/>
    <m/>
    <m/>
    <m/>
    <m/>
    <m/>
    <m/>
    <m/>
    <m/>
    <n v="55704"/>
    <n v="54916"/>
    <n v="12758"/>
    <n v="10563"/>
    <n v="15477"/>
    <n v="15209"/>
    <n v="233.6"/>
    <n v="233.6"/>
    <n v="2755"/>
    <n v="2755"/>
    <n v="2755"/>
    <n v="13706"/>
    <n v="12859"/>
    <n v="13926"/>
    <n v="11203"/>
    <m/>
    <m/>
    <m/>
    <m/>
    <n v="0"/>
    <n v="55704"/>
    <n v="54916"/>
    <n v="7037.6"/>
    <n v="9650905.6999999993"/>
    <n v="7378737"/>
    <n v="2272168.7000000002"/>
    <n v="0"/>
    <n v="9650905.6999999993"/>
    <n v="9978284.3900000006"/>
    <n v="0"/>
    <n v="3664185.54"/>
    <n v="2099986.2000000002"/>
    <n v="344719.72"/>
    <n v="368197.18"/>
    <n v="2676368.91"/>
    <n v="1687728.12"/>
    <n v="5077013.93"/>
    <n v="0"/>
    <n v="5077013.93"/>
    <n v="0"/>
    <n v="0"/>
    <n v="0"/>
    <n v="0"/>
    <n v="0"/>
    <n v="285398.15999999997"/>
    <n v="0"/>
    <n v="147803.29"/>
    <n v="12"/>
    <n v="12"/>
    <n v="0"/>
    <n v="0"/>
    <n v="433201.45"/>
    <n v="0"/>
    <n v="0"/>
    <n v="433201.45"/>
    <n v="0"/>
    <n v="0"/>
    <n v="0"/>
    <m/>
    <m/>
    <m/>
    <m/>
    <m/>
    <m/>
    <m/>
    <m/>
    <m/>
    <m/>
    <m/>
    <m/>
    <m/>
    <m/>
    <m/>
    <m/>
    <m/>
    <m/>
    <m/>
    <n v="1.1200000000000001"/>
    <n v="5313.58"/>
    <n v="0.45"/>
    <n v="0.87"/>
    <n v="0.88"/>
    <n v="0.82"/>
    <n v="40.03"/>
    <n v="28726.639999999999"/>
    <n v="78.41"/>
    <n v="37.1"/>
    <n v="0"/>
    <n v="190.09"/>
    <n v="56.06"/>
    <n v="15.1"/>
    <n v="33.22"/>
    <n v="100"/>
    <n v="14.3"/>
    <n v="71"/>
    <n v="901.22"/>
    <n v="8.9"/>
    <n v="18.59"/>
    <n v="151.5"/>
    <n v="100"/>
    <n v="37.24"/>
    <n v="32.5"/>
    <n v="0.45"/>
    <n v="79.62"/>
    <n v="43.93"/>
    <n v="-3.39"/>
    <n v="52.6"/>
    <n v="3.57"/>
    <n v="21.05"/>
    <n v="0"/>
    <n v="0"/>
    <n v="6.78"/>
    <n v="40.03"/>
    <n v="52.71"/>
    <n v="7.25"/>
    <n v="0"/>
    <n v="76.45"/>
    <n v="23.54"/>
    <n v="0"/>
    <n v="92.27"/>
    <n v="84.44"/>
    <n v="0.27"/>
    <n v="33.22"/>
    <n v="37.24"/>
    <n v="0.21"/>
    <n v="56.06"/>
    <n v="70.28"/>
    <n v="670.71"/>
    <n v="43.93"/>
    <n v="14.3"/>
    <n v="137"/>
    <n v="94.7"/>
    <n v="35.159999999999997"/>
    <n v="0"/>
    <n v="0.82"/>
    <n v="2.5499999999999998"/>
    <n v="0.11"/>
    <m/>
    <m/>
    <m/>
    <m/>
    <m/>
    <m/>
    <m/>
    <m/>
    <m/>
    <n v="196.53"/>
    <n v="775.68"/>
  </r>
  <r>
    <n v="510760"/>
    <s v="Rondonópolis"/>
    <s v="MT"/>
    <x v="20"/>
    <n v="51076011"/>
    <s v="Serviço de Saneamento Ambiental de Rondonópolis"/>
    <s v="SANEAR"/>
    <s v="Local"/>
    <s v="Água e Esgoto"/>
    <s v="Autarquia"/>
    <n v="1"/>
    <n v="1"/>
    <n v="150227"/>
    <n v="150227"/>
    <n v="155803"/>
    <n v="155803"/>
    <m/>
    <m/>
    <m/>
    <n v="1"/>
    <n v="1"/>
    <n v="1"/>
    <n v="3"/>
    <n v="0"/>
    <m/>
    <m/>
    <m/>
    <m/>
    <m/>
    <m/>
    <m/>
    <m/>
    <m/>
    <n v="150000"/>
    <n v="150000"/>
    <n v="42041"/>
    <n v="39334"/>
    <n v="47019"/>
    <n v="44746"/>
    <n v="33895"/>
    <n v="22620"/>
    <n v="402.9"/>
    <n v="402.6"/>
    <n v="19206.8"/>
    <n v="8953.4"/>
    <n v="5893.1"/>
    <n v="7674"/>
    <n v="8103"/>
    <n v="0"/>
    <n v="43005"/>
    <n v="40950"/>
    <n v="38611"/>
    <n v="26897"/>
    <n v="10253.4"/>
    <m/>
    <n v="0"/>
    <n v="0"/>
    <n v="0"/>
    <n v="5166.6000000000004"/>
    <n v="45375"/>
    <n v="43523"/>
    <n v="35032"/>
    <n v="24921"/>
    <n v="0"/>
    <m/>
    <n v="150000"/>
    <n v="150000"/>
    <m/>
    <m/>
    <m/>
    <m/>
    <m/>
    <m/>
    <m/>
    <m/>
    <m/>
    <m/>
    <m/>
    <m/>
    <m/>
    <m/>
    <n v="54916"/>
    <n v="48364"/>
    <n v="10563"/>
    <n v="12035"/>
    <n v="15209"/>
    <n v="14825"/>
    <n v="233.6"/>
    <n v="233.6"/>
    <n v="2823.5"/>
    <n v="2823.5"/>
    <n v="2823.5"/>
    <n v="12859"/>
    <n v="12416"/>
    <n v="11203"/>
    <n v="13213"/>
    <m/>
    <m/>
    <m/>
    <m/>
    <m/>
    <n v="54916"/>
    <n v="48364"/>
    <m/>
    <n v="9362583.2799999993"/>
    <n v="7266114.1299999999"/>
    <n v="2096469.15"/>
    <n v="0"/>
    <n v="9362583.2799999993"/>
    <n v="9958579.7599999998"/>
    <n v="0"/>
    <n v="2099986.2000000002"/>
    <n v="0"/>
    <n v="307801.86"/>
    <n v="300138.53999999998"/>
    <n v="2212031.09"/>
    <n v="1630133.39"/>
    <n v="4450109.88"/>
    <n v="0"/>
    <n v="4450109.88"/>
    <n v="0"/>
    <n v="0"/>
    <n v="0"/>
    <n v="0"/>
    <n v="0"/>
    <n v="229693.05"/>
    <n v="0"/>
    <n v="124014.91"/>
    <n v="12"/>
    <n v="18"/>
    <n v="5"/>
    <n v="0"/>
    <n v="353014.91"/>
    <n v="0"/>
    <n v="0"/>
    <n v="353014.91"/>
    <n v="0"/>
    <n v="0"/>
    <n v="0"/>
    <m/>
    <m/>
    <m/>
    <m/>
    <m/>
    <m/>
    <m/>
    <m/>
    <m/>
    <m/>
    <m/>
    <m/>
    <m/>
    <m/>
    <m/>
    <m/>
    <m/>
    <m/>
    <m/>
    <n v="1.1200000000000001"/>
    <n v="4059.96"/>
    <n v="0.4"/>
    <n v="0.85"/>
    <n v="0.89"/>
    <n v="0.74"/>
    <n v="43.54"/>
    <n v="20520.12"/>
    <n v="69.45"/>
    <n v="30.68"/>
    <n v="0"/>
    <n v="210.38"/>
    <n v="57.81"/>
    <n v="15"/>
    <n v="36.79"/>
    <n v="100"/>
    <n v="14.7"/>
    <n v="94"/>
    <n v="644.84"/>
    <n v="9.1"/>
    <n v="19.13"/>
    <n v="140.19999999999999"/>
    <n v="99.8"/>
    <n v="36.549999999999997"/>
    <n v="34.9"/>
    <n v="0.4"/>
    <n v="73.069999999999993"/>
    <n v="42.18"/>
    <n v="-6.36"/>
    <n v="47.53"/>
    <n v="3.28"/>
    <n v="20.69"/>
    <n v="0"/>
    <n v="0"/>
    <n v="6.91"/>
    <n v="43.54"/>
    <n v="49.7"/>
    <n v="6.74"/>
    <n v="0"/>
    <n v="77.599999999999994"/>
    <n v="22.39"/>
    <n v="0"/>
    <n v="91.48"/>
    <n v="76.790000000000006"/>
    <n v="0.36"/>
    <n v="36.79"/>
    <n v="36.549999999999997"/>
    <n v="0.28000000000000003"/>
    <n v="60.04"/>
    <n v="78.45"/>
    <n v="776.57"/>
    <n v="39.950000000000003"/>
    <n v="13.9"/>
    <n v="81"/>
    <n v="96.27"/>
    <n v="35.24"/>
    <m/>
    <m/>
    <m/>
    <m/>
    <m/>
    <m/>
    <m/>
    <m/>
    <m/>
    <m/>
    <m/>
    <m/>
    <m/>
    <m/>
    <m/>
  </r>
  <r>
    <n v="510760"/>
    <s v="Rondonópolis"/>
    <s v="MT"/>
    <x v="21"/>
    <n v="51076011"/>
    <s v="Serviço de Saneamento Ambiental de Rondonópolis"/>
    <s v="SANEAR"/>
    <s v="Local"/>
    <s v="Água e Esgoto"/>
    <s v="Autarquia"/>
    <n v="1"/>
    <n v="1"/>
    <n v="150000"/>
    <n v="150000"/>
    <n v="153281"/>
    <n v="153281"/>
    <m/>
    <m/>
    <m/>
    <n v="1"/>
    <n v="1"/>
    <n v="1"/>
    <n v="3"/>
    <n v="0"/>
    <m/>
    <m/>
    <m/>
    <m/>
    <m/>
    <m/>
    <m/>
    <m/>
    <m/>
    <n v="150000"/>
    <n v="145600"/>
    <n v="39334"/>
    <n v="37702"/>
    <n v="44746"/>
    <n v="41319"/>
    <n v="22620"/>
    <n v="22390"/>
    <n v="402.6"/>
    <n v="412.29"/>
    <n v="19031.05"/>
    <n v="8804.0400000000009"/>
    <n v="3979.05"/>
    <n v="6701.41"/>
    <n v="7435.85"/>
    <n v="0"/>
    <n v="40950"/>
    <n v="37949"/>
    <n v="26897"/>
    <n v="25367"/>
    <n v="10226.209999999999"/>
    <m/>
    <n v="0"/>
    <n v="0"/>
    <n v="0"/>
    <n v="3520.43"/>
    <n v="43523"/>
    <n v="41202"/>
    <n v="24921"/>
    <n v="22739"/>
    <n v="0"/>
    <m/>
    <n v="150000"/>
    <m/>
    <m/>
    <m/>
    <m/>
    <m/>
    <m/>
    <m/>
    <m/>
    <m/>
    <m/>
    <m/>
    <m/>
    <m/>
    <m/>
    <m/>
    <n v="48364"/>
    <n v="43600"/>
    <n v="12035"/>
    <n v="11211"/>
    <n v="14825"/>
    <n v="13023"/>
    <n v="233.6"/>
    <n v="218.6"/>
    <n v="2532"/>
    <n v="2420"/>
    <n v="2660"/>
    <n v="12416"/>
    <n v="10897"/>
    <n v="13213"/>
    <n v="12366"/>
    <m/>
    <m/>
    <m/>
    <m/>
    <m/>
    <n v="48364"/>
    <m/>
    <m/>
    <n v="7942083.6600000001"/>
    <n v="6031316.9299999997"/>
    <n v="1910766.73"/>
    <n v="514960.81"/>
    <n v="8457044.4700000007"/>
    <n v="7486163.2000000002"/>
    <n v="0"/>
    <n v="0"/>
    <m/>
    <n v="298430.24"/>
    <n v="126218.7"/>
    <n v="2108247.5699999998"/>
    <n v="1884966.6"/>
    <n v="4417863.1100000003"/>
    <n v="0"/>
    <n v="4417863.1100000003"/>
    <n v="0"/>
    <n v="0"/>
    <n v="0"/>
    <n v="0"/>
    <n v="0"/>
    <n v="215757.32"/>
    <n v="0"/>
    <n v="95823.73"/>
    <n v="18"/>
    <n v="12"/>
    <n v="0"/>
    <n v="0"/>
    <n v="311581.05"/>
    <n v="0"/>
    <n v="0"/>
    <n v="311581.05"/>
    <n v="0"/>
    <m/>
    <m/>
    <m/>
    <m/>
    <m/>
    <m/>
    <m/>
    <m/>
    <m/>
    <m/>
    <m/>
    <m/>
    <m/>
    <m/>
    <m/>
    <m/>
    <m/>
    <m/>
    <m/>
    <m/>
    <m/>
    <n v="1.1100000000000001"/>
    <n v="3797.1"/>
    <n v="0.43"/>
    <n v="0.78"/>
    <n v="0.81"/>
    <n v="0.71"/>
    <n v="49.42"/>
    <n v="19895.349999999999"/>
    <n v="58.42"/>
    <n v="20.9"/>
    <n v="0"/>
    <n v="179.77"/>
    <n v="60.92"/>
    <n v="12.7"/>
    <n v="37.78"/>
    <n v="95.57"/>
    <n v="14.4"/>
    <n v="110"/>
    <n v="518.99"/>
    <n v="9.6"/>
    <n v="17.670000000000002"/>
    <n v="124.2"/>
    <n v="100"/>
    <n v="32.24"/>
    <n v="36.9"/>
    <n v="0.43"/>
    <n v="77.56"/>
    <n v="39.07"/>
    <n v="11.48"/>
    <n v="55.62"/>
    <n v="3.75"/>
    <n v="27.49"/>
    <n v="0"/>
    <n v="0"/>
    <n v="6.75"/>
    <n v="49.42"/>
    <n v="47.72"/>
    <n v="2.85"/>
    <n v="0"/>
    <n v="71.31"/>
    <n v="22.59"/>
    <n v="6.08"/>
    <n v="91.67"/>
    <n v="59.37"/>
    <n v="0.38"/>
    <n v="36.11"/>
    <n v="32.24"/>
    <n v="0.28999999999999998"/>
    <n v="64.78"/>
    <n v="82.9"/>
    <n v="876.98"/>
    <n v="35.21"/>
    <n v="13"/>
    <n v="0"/>
    <n v="97.85"/>
    <n v="31.55"/>
    <m/>
    <m/>
    <m/>
    <m/>
    <m/>
    <m/>
    <m/>
    <m/>
    <m/>
    <m/>
    <m/>
    <m/>
    <m/>
    <m/>
    <m/>
  </r>
  <r>
    <n v="510760"/>
    <s v="Rondonópolis"/>
    <s v="MT"/>
    <x v="22"/>
    <n v="51076011"/>
    <s v="Serviço de Saneamento Ambiental de Rondonópolis"/>
    <s v="SANEAR"/>
    <s v="Local"/>
    <s v="Água e Esgoto"/>
    <s v="Autarquia"/>
    <m/>
    <m/>
    <n v="141660"/>
    <n v="141660"/>
    <n v="150227"/>
    <n v="150227"/>
    <m/>
    <m/>
    <m/>
    <n v="1"/>
    <n v="1"/>
    <n v="1"/>
    <n v="3"/>
    <n v="0"/>
    <m/>
    <m/>
    <m/>
    <m/>
    <m/>
    <m/>
    <m/>
    <m/>
    <m/>
    <n v="145600"/>
    <n v="148192"/>
    <n v="37702"/>
    <n v="37048"/>
    <n v="41319"/>
    <n v="43811"/>
    <n v="22390"/>
    <n v="22657"/>
    <n v="412.29"/>
    <n v="405.82"/>
    <n v="15756.2"/>
    <n v="8360"/>
    <n v="3998.19"/>
    <n v="6684.79"/>
    <n v="7497.79"/>
    <m/>
    <n v="37949"/>
    <n v="37786"/>
    <n v="25367"/>
    <n v="25632"/>
    <n v="7396.2"/>
    <m/>
    <n v="0"/>
    <n v="0"/>
    <n v="0"/>
    <n v="3444.1"/>
    <n v="41202"/>
    <n v="40339"/>
    <n v="22739"/>
    <n v="23512"/>
    <n v="0"/>
    <m/>
    <m/>
    <m/>
    <m/>
    <m/>
    <m/>
    <m/>
    <m/>
    <m/>
    <m/>
    <m/>
    <m/>
    <m/>
    <m/>
    <m/>
    <m/>
    <m/>
    <n v="43600"/>
    <n v="35944"/>
    <n v="11211"/>
    <n v="8295"/>
    <n v="13023"/>
    <n v="9826"/>
    <n v="218.6"/>
    <n v="198.15"/>
    <n v="3490"/>
    <n v="3280"/>
    <n v="2079.89"/>
    <n v="10897"/>
    <n v="8406"/>
    <n v="12366"/>
    <n v="8986"/>
    <m/>
    <m/>
    <m/>
    <m/>
    <m/>
    <m/>
    <m/>
    <m/>
    <n v="4013737.25"/>
    <n v="3191945.68"/>
    <n v="821791.57"/>
    <n v="274375.95"/>
    <n v="4288113.2"/>
    <n v="4288113.2"/>
    <n v="0"/>
    <m/>
    <n v="353270.63"/>
    <n v="152073.60999999999"/>
    <n v="98458.4"/>
    <n v="1423552.26"/>
    <n v="1424046.23"/>
    <n v="3358104.6"/>
    <m/>
    <n v="4306267.25"/>
    <m/>
    <m/>
    <n v="0"/>
    <m/>
    <m/>
    <n v="23431.72"/>
    <n v="134950.39000000001"/>
    <n v="145045.26"/>
    <n v="12"/>
    <n v="125"/>
    <n v="259974.1"/>
    <m/>
    <n v="303427.37"/>
    <n v="0"/>
    <n v="0"/>
    <m/>
    <m/>
    <m/>
    <m/>
    <m/>
    <m/>
    <m/>
    <m/>
    <m/>
    <m/>
    <m/>
    <m/>
    <m/>
    <m/>
    <m/>
    <m/>
    <m/>
    <m/>
    <m/>
    <m/>
    <m/>
    <m/>
    <m/>
    <n v="1.1299999999999999"/>
    <n v="788.16"/>
    <n v="0.44"/>
    <n v="0.41"/>
    <n v="0.42"/>
    <n v="0.39"/>
    <n v="36.6"/>
    <n v="2220.0500000000002"/>
    <n v="60.26"/>
    <n v="25.37"/>
    <m/>
    <n v="93.2"/>
    <n v="52.41"/>
    <n v="13.1"/>
    <n v="52.2"/>
    <n v="93.98"/>
    <n v="14.7"/>
    <n v="710"/>
    <n v="76.040000000000006"/>
    <n v="10"/>
    <n v="19.510000000000002"/>
    <n v="124.7"/>
    <n v="100"/>
    <n v="30.77"/>
    <n v="30.8"/>
    <n v="0.35"/>
    <n v="62.19"/>
    <n v="47.58"/>
    <n v="0"/>
    <n v="83.66"/>
    <n v="3.78"/>
    <n v="39.26"/>
    <m/>
    <m/>
    <n v="4.5199999999999996"/>
    <n v="46.93"/>
    <n v="42.39"/>
    <n v="2.93"/>
    <m/>
    <n v="74.430000000000007"/>
    <n v="19.16"/>
    <n v="6.39"/>
    <n v="88.96"/>
    <n v="59.81"/>
    <n v="1.83"/>
    <n v="49.06"/>
    <n v="30.77"/>
    <n v="1.45"/>
    <n v="57.57"/>
    <n v="60.75"/>
    <n v="664.96"/>
    <n v="42.42"/>
    <n v="13.1"/>
    <m/>
    <m/>
    <m/>
    <m/>
    <m/>
    <m/>
    <m/>
    <m/>
    <m/>
    <m/>
    <m/>
    <m/>
    <m/>
    <m/>
    <m/>
    <m/>
    <m/>
    <m/>
  </r>
  <r>
    <n v="510760"/>
    <s v="Rondonópolis"/>
    <s v="MT"/>
    <x v="23"/>
    <n v="51076011"/>
    <s v="Serviço de Saneamento Ambiental de Rondonópolis"/>
    <s v="SANEAR"/>
    <s v="Local"/>
    <s v="Água e Esgoto"/>
    <s v="Autarquia"/>
    <n v="1"/>
    <n v="1"/>
    <n v="148192"/>
    <n v="148192"/>
    <n v="155115"/>
    <n v="155115"/>
    <m/>
    <m/>
    <m/>
    <n v="1"/>
    <n v="1"/>
    <n v="1"/>
    <n v="2"/>
    <n v="0"/>
    <m/>
    <m/>
    <m/>
    <m/>
    <m/>
    <m/>
    <m/>
    <m/>
    <m/>
    <n v="148192"/>
    <n v="142792"/>
    <n v="37048"/>
    <n v="35698"/>
    <n v="43811"/>
    <n v="42533"/>
    <n v="22657"/>
    <n v="22190"/>
    <n v="405.82"/>
    <n v="382.15"/>
    <n v="11544.26"/>
    <n v="781.73"/>
    <n v="3897.1"/>
    <n v="6076.75"/>
    <n v="7000.52"/>
    <m/>
    <n v="37786"/>
    <n v="36399"/>
    <n v="25632"/>
    <n v="25270"/>
    <n v="9980.7900000000009"/>
    <m/>
    <n v="0"/>
    <n v="0"/>
    <n v="0"/>
    <n v="3469.08"/>
    <n v="40339"/>
    <n v="38989"/>
    <n v="23512"/>
    <n v="23084"/>
    <m/>
    <m/>
    <m/>
    <m/>
    <m/>
    <m/>
    <m/>
    <m/>
    <m/>
    <m/>
    <m/>
    <m/>
    <m/>
    <m/>
    <m/>
    <m/>
    <m/>
    <m/>
    <n v="35944"/>
    <n v="35832"/>
    <n v="8295"/>
    <n v="8258"/>
    <n v="9826"/>
    <n v="9886"/>
    <n v="198.15"/>
    <n v="155.15"/>
    <m/>
    <m/>
    <n v="159.63999999999999"/>
    <n v="8406"/>
    <n v="8428"/>
    <n v="8986"/>
    <n v="8958"/>
    <m/>
    <m/>
    <m/>
    <m/>
    <m/>
    <m/>
    <m/>
    <m/>
    <n v="5115970.0999999996"/>
    <n v="4032455.1"/>
    <n v="1083515"/>
    <n v="495959.5"/>
    <n v="5611929.5999999996"/>
    <n v="5378618.5999999996"/>
    <n v="0"/>
    <n v="353270.63"/>
    <n v="345447.56"/>
    <n v="1577059.91"/>
    <n v="190822.79"/>
    <n v="1903748.03"/>
    <n v="494158.61"/>
    <n v="4165789.34"/>
    <n v="0"/>
    <n v="5275783.24"/>
    <n v="0"/>
    <n v="0"/>
    <n v="0"/>
    <m/>
    <m/>
    <n v="367803.58"/>
    <n v="0"/>
    <n v="520958.05"/>
    <n v="125"/>
    <n v="122"/>
    <n v="0"/>
    <n v="1109993.8999999999"/>
    <n v="888761.63"/>
    <n v="0"/>
    <n v="0"/>
    <n v="888761.63"/>
    <n v="0"/>
    <m/>
    <m/>
    <m/>
    <m/>
    <m/>
    <m/>
    <m/>
    <m/>
    <m/>
    <m/>
    <m/>
    <m/>
    <m/>
    <m/>
    <m/>
    <m/>
    <m/>
    <m/>
    <m/>
    <m/>
    <m/>
    <n v="1.18"/>
    <n v="429.37"/>
    <n v="0.73"/>
    <n v="0.71"/>
    <n v="0.56999999999999995"/>
    <n v="6.78"/>
    <n v="39.25"/>
    <n v="12769.72"/>
    <n v="61.64"/>
    <n v="33.75"/>
    <m/>
    <n v="96.97"/>
    <n v="39.35"/>
    <n v="12.8"/>
    <m/>
    <m/>
    <n v="13.5"/>
    <n v="162"/>
    <n v="326.93"/>
    <n v="9.9"/>
    <n v="19.68"/>
    <n v="114.4"/>
    <n v="100"/>
    <n v="24.25"/>
    <n v="22.3"/>
    <n v="0.57999999999999996"/>
    <n v="78.55"/>
    <n v="60.64"/>
    <n v="4.1500000000000004"/>
    <n v="81.42"/>
    <n v="30.82"/>
    <n v="40.479999999999997"/>
    <n v="0"/>
    <n v="0"/>
    <n v="37.85"/>
    <n v="49.71"/>
    <n v="45.69"/>
    <n v="4.58"/>
    <n v="0"/>
    <n v="71.849999999999994"/>
    <n v="19.3"/>
    <n v="8.83"/>
    <n v="85.91"/>
    <n v="64.13"/>
    <n v="3.39"/>
    <m/>
    <n v="24.25"/>
    <n v="2.76"/>
    <n v="47.36"/>
    <n v="38.020000000000003"/>
    <n v="411.82"/>
    <n v="52.63"/>
    <n v="11.7"/>
    <n v="25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B50AE-A10B-47D1-918D-8CBA59E0A203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G2:H27" firstHeaderRow="1" firstDataRow="1" firstDataCol="1"/>
  <pivotFields count="229">
    <pivotField numFmtId="3" showAll="0"/>
    <pivotField showAll="0"/>
    <pivotField showAll="0"/>
    <pivotField axis="axisRow" showAll="0">
      <items count="25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dataField="1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oma de IN016 - Índice de tratamento de esgoto" fld="173" baseField="0" baseItem="0"/>
  </dataFields>
  <formats count="1">
    <format dxfId="3">
      <pivotArea collapsedLevelsAreSubtotals="1" fieldPosition="0">
        <references count="1">
          <reference field="3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A4711-9655-42B0-BCB6-7221D46B901A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:E27" firstHeaderRow="0" firstDataRow="1" firstDataCol="1"/>
  <pivotFields count="229">
    <pivotField numFmtId="3" showAll="0"/>
    <pivotField showAll="0"/>
    <pivotField showAll="0"/>
    <pivotField axis="axisRow" showAll="0">
      <items count="25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3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numFmtId="3" showAll="0"/>
    <pivotField numFmtId="3"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AG001 - População total atendida com abastecimento de água" fld="33" baseField="3" baseItem="0"/>
    <dataField name="Soma de G12A - População total residente do(s) município(s) com abastecimento de água, segundo o IBGE" fld="14" baseField="0" baseItem="0"/>
    <dataField name="Soma de G06A - População urbana residente do(s) município(s) com abastecimento de água" fld="12" baseField="0" baseItem="0"/>
  </dataFields>
  <formats count="1">
    <format dxfId="4">
      <pivotArea collapsedLevelsAreSubtotals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472691-5D87-4C9C-B7E2-818B990A8F34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B2:C27" firstHeaderRow="1" firstDataRow="1" firstDataCol="1"/>
  <pivotFields count="229">
    <pivotField showAll="0"/>
    <pivotField showAll="0"/>
    <pivotField showAll="0"/>
    <pivotField axis="axisRow" showAll="0">
      <items count="25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Média de AG001 - População total atendida com abastecimento de água" fld="33" subtotal="average" baseField="3" baseItem="0" numFmtId="3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082450-E4EB-466E-AF64-4D30863440F1}" name="Tabela1" displayName="Tabela1" ref="A1:HU4" totalsRowShown="0">
  <autoFilter ref="A1:HU4" xr:uid="{8C082450-E4EB-466E-AF64-4D30863440F1}"/>
  <tableColumns count="229">
    <tableColumn id="1" xr3:uid="{2FC337FC-1AD4-45CF-8FB1-89FD73B7F474}" name="Código do Município"/>
    <tableColumn id="2" xr3:uid="{7059D86E-3F27-4182-A496-6C61BCA066EB}" name="Município"/>
    <tableColumn id="3" xr3:uid="{A2361811-008C-4697-A245-8E41820F476E}" name="Estado"/>
    <tableColumn id="4" xr3:uid="{FD77E1BE-78FA-466B-BA13-02895F66D4EE}" name="Ano de Referência"/>
    <tableColumn id="5" xr3:uid="{72F0FB76-34D5-4CF7-BBB3-88051F8738F5}" name="Código do Prestador"/>
    <tableColumn id="6" xr3:uid="{486ED28E-D84A-4FAC-83A1-49056CC8A773}" name="Prestador"/>
    <tableColumn id="7" xr3:uid="{5DF1148A-304D-45E3-AFF0-2F33CE670A16}" name="Sigla do Prestador"/>
    <tableColumn id="8" xr3:uid="{A38A7091-A176-430D-ACE9-3622D02E3358}" name="Abrangência"/>
    <tableColumn id="9" xr3:uid="{4539EBD9-B2BC-4918-A153-BB13D1EEE64F}" name="Tipo de Serviço"/>
    <tableColumn id="10" xr3:uid="{CC8A97AF-BD49-49A7-856A-5ED8C365EEC9}" name="Natureza Jurídica"/>
    <tableColumn id="11" xr3:uid="{0F48408A-84F9-4FCD-9542-4FDD30B54AFA}" name="G05A - Quantidade total de municípios atendidos com abastecimento de água"/>
    <tableColumn id="12" xr3:uid="{69998EAE-5B5C-4C07-804D-60F9F3425DBC}" name="G05B - Quantidade total de municípios atendidos com esgotamento sanitário"/>
    <tableColumn id="13" xr3:uid="{4BCA9942-0DD9-4703-9BF9-41ADB1F5FDFB}" name="G06A - População urbana residente do(s) município(s) com abastecimento de água"/>
    <tableColumn id="14" xr3:uid="{465376D0-664B-482B-80F2-DC6E1A5884A1}" name="G06B - População urbana residente do(s) município(s) com esgotamento sanitário"/>
    <tableColumn id="15" xr3:uid="{BAE5E7CE-2C69-4644-A87B-3492FC73434A}" name="G12A - População total residente do(s) município(s) com abastecimento de água, segundo o IBGE"/>
    <tableColumn id="16" xr3:uid="{BC91A375-863B-4AD4-84E9-007D7C083D34}" name="G12B - População total residente do(s) município(s) com esgotamento sanitário, segundo o IBGE"/>
    <tableColumn id="17" xr3:uid="{B373C43B-8462-4438-9CDF-7FA2E6CBAF64}" name="GE001 - Quantidade de municípios atendidos com abastecimento de água com delegação em vigor"/>
    <tableColumn id="18" xr3:uid="{CA7CA077-CF76-4B39-878D-2DAB8F2F822B}" name="GE002 - Quantidade de municípios atendidos com abastecimento de água com delegação vencida"/>
    <tableColumn id="19" xr3:uid="{93FBDAB5-6CA0-4456-A825-3FD2463502DA}" name="GE003 - Quantidade de municípios atendidos com abastecimento de água sem delegação"/>
    <tableColumn id="20" xr3:uid="{F4417B50-14C2-42C2-8252-54010FB4A055}" name="GE005 - Quantidade total de municípios atendidos"/>
    <tableColumn id="21" xr3:uid="{9345DBFF-742C-4D75-8523-C358BF8FFF78}" name="GE008 - Quantidade de Sedes municipais atendidas com abastecimento de água"/>
    <tableColumn id="22" xr3:uid="{BAF83F89-0665-4820-A8D2-87B05A2DCB2C}" name="GE009 - Quantidade de Sedes municipais atendidas com esgotamento sanitário"/>
    <tableColumn id="23" xr3:uid="{B66266D1-68C4-47F0-9E7F-2D27AFA0BE8F}" name="GE010 - Quantidade de Localidades (excluídas as sedes) atendidas com abastecimento de água"/>
    <tableColumn id="24" xr3:uid="{AE65538D-231D-4D60-9324-B912E31FAC11}" name="GE011 - Quantidade de Localidades (excluídas as sedes) atendidas com esgotamento sanitário"/>
    <tableColumn id="25" xr3:uid="{7A6FF593-DFA0-4E52-9359-06003CA25031}" name="GE014 - Quantidade de municípios atendidos com esgotamento sanitário com delegação em vigor"/>
    <tableColumn id="26" xr3:uid="{618FA87B-61BC-431F-A989-81359A962238}" name="GE015 - Quantidade de municípios atendidos com esgotamento sanitário com delegação vencida"/>
    <tableColumn id="27" xr3:uid="{2F68A761-506B-40D7-92D3-53043E714083}" name="GE016 - Quantidade de municípios atendidos com esgotamento sanitário sem delegação"/>
    <tableColumn id="28" xr3:uid="{8FCBB80B-C0EA-4CF0-8686-0EBC96708887}" name="GE017 - Ano de vencimento da delegação de abastecimento de água"/>
    <tableColumn id="29" xr3:uid="{F3663322-63C3-45E6-8153-8E904058A966}" name="GE018 - Ano de vencimento da delegação de esgotamento sanitário"/>
    <tableColumn id="30" xr3:uid="{F8ADA494-86B1-470A-B400-2E5188221CE6}" name="GE025 - Quantidade de municípios não atendidos com abastecimento de água, mas com delegação em vigor"/>
    <tableColumn id="31" xr3:uid="{E42D0B82-119D-46F4-B286-7E4F8FBB0ABF}" name="GE026 - Quantidade de municípios não atendidos com abastecimento de água, mas com delegação vencida para prestar esses serviços"/>
    <tableColumn id="32" xr3:uid="{4AA63628-CDE9-4894-8AB1-85A35AF62E4B}" name="GE028 - Quantidade de municípios não atendidos com esgotamento sanitário, mas com delegação em vigor para prestar esses serviços"/>
    <tableColumn id="33" xr3:uid="{6B69A513-1F0F-425D-8E18-6C5A48B24389}" name="GE029 - Quantidade de municípios não atendidos com esgotamento sanitário, mas com delegação vencida para prestar esses serviços"/>
    <tableColumn id="34" xr3:uid="{5691063C-C398-4197-B895-E666E9043C02}" name="AG001 - População total atendida com abastecimento de água" dataDxfId="2"/>
    <tableColumn id="35" xr3:uid="{ED1162BC-8DA1-4AAC-B759-4570196A0C78}" name="AG001A - População total atendida com abastecimento de água no ano anterior ao de referência."/>
    <tableColumn id="36" xr3:uid="{833FE562-1619-486D-AB25-C317255D80C8}" name="AG002 - Quantidade de ligações ativas de água"/>
    <tableColumn id="37" xr3:uid="{83B0E3FD-1C86-481B-A78F-7BD9DBDC2CAE}" name="AG002A - Quantidade de ligações ativas de água no ano anterior ao de referência."/>
    <tableColumn id="38" xr3:uid="{14954F43-9D09-4461-BCB4-61BA562146E9}" name="AG003 - Quantidade de economias ativas de água"/>
    <tableColumn id="39" xr3:uid="{1048F93B-ABF2-4F96-B862-E7DD3ADD83E8}" name="AG003A - Quantidade de economias ativas de água no ano anterior ao de referência."/>
    <tableColumn id="40" xr3:uid="{FD979061-8B96-4DDE-9A28-47DC274C5EC8}" name="AG004 - Quantidade de ligações ativas de água micromedidas"/>
    <tableColumn id="41" xr3:uid="{1F03E596-0716-44E5-9895-A691C9EBECC5}" name="AG004A - Quantidade de ligações ativas de água micromedidas no ano anterior ao de referência."/>
    <tableColumn id="42" xr3:uid="{970AEAAE-7305-4DDA-8D8D-AD73354AD3AA}" name="AG005 - Extensão da rede de água"/>
    <tableColumn id="43" xr3:uid="{A276040D-1513-4ED2-9506-25DECE2F0940}" name="AG005A - Extensão da rede de água no ano anterior ao de referência."/>
    <tableColumn id="44" xr3:uid="{F8764E09-D2FC-491E-BE7A-73FE4A8F539E}" name="AG006 - Volume de água produzido"/>
    <tableColumn id="45" xr3:uid="{23A5CA02-01AF-46F3-AAE1-5994CA304D3A}" name="AG007 - Volume de água tratada em ETAs"/>
    <tableColumn id="46" xr3:uid="{3F4E04D8-7951-4739-BE62-A51E8AF71629}" name="AG008 - Volume de água micromedido"/>
    <tableColumn id="47" xr3:uid="{A1E0EBD1-B0BB-4DEE-BFBA-5CB306CEA48E}" name="AG010 - Volume de água consumido"/>
    <tableColumn id="48" xr3:uid="{49D8F06C-147B-4269-8FF7-78833C13BEED}" name="AG011 - Volume de água faturado"/>
    <tableColumn id="49" xr3:uid="{822BBBBC-23CE-47D7-89DA-BBD482A3B970}" name="AG012 - Volume de água macromedido"/>
    <tableColumn id="50" xr3:uid="{45561154-83BF-4554-BF20-0345FDFBC0ED}" name="AG013 - Quantidade de economias residenciais ativas de água"/>
    <tableColumn id="51" xr3:uid="{7A3890E1-28F6-45F9-815C-59AA01E8E72A}" name="AG013A - Quantidade de economias residenciais ativas de água no ano anterior ao de referência."/>
    <tableColumn id="52" xr3:uid="{087414CA-5C0C-4885-810D-EDE9AC002B84}" name="AG014 - Quantidade de economias ativas de água micromedidas"/>
    <tableColumn id="53" xr3:uid="{57C4F90E-4BA6-4CE5-8595-3422A0B652F4}" name="AG014A - Quantidade de economias ativas de água micromedidas no ano anterior ao de referência."/>
    <tableColumn id="54" xr3:uid="{09301705-42AE-4FCA-A2D9-18C2CFC13D86}" name="AG015 - Volume de água tratada por simples desinfecção"/>
    <tableColumn id="55" xr3:uid="{41E26670-F11E-4F10-9E39-F14C50D05DA9}" name="AG016 - Volume de água bruta importado"/>
    <tableColumn id="56" xr3:uid="{E7550022-9180-4316-88C6-F6573D35B91E}" name="AG017 - Volume de água bruta exportado"/>
    <tableColumn id="57" xr3:uid="{EEF39C26-5FCC-4B78-BF3A-347958154850}" name="AG018 - Volume de água tratada importado"/>
    <tableColumn id="58" xr3:uid="{354A2FC1-89A7-4F4D-9CCF-FA3663291150}" name="AG019 - Volume de água tratada exportado"/>
    <tableColumn id="59" xr3:uid="{43773541-AD6C-4414-AB1C-90B1B98D6D48}" name="AG020 - Volume micromedido nas economias residenciais ativas de água"/>
    <tableColumn id="60" xr3:uid="{D9311BCA-103A-4D09-B1BE-7ED391F68359}" name="AG021 - Quantidade de ligações totais de água"/>
    <tableColumn id="61" xr3:uid="{10A508FB-3A20-40AA-85E2-95065917AF01}" name="AG021A - Quantidade de ligações totais de água no ano anterior ao de referência."/>
    <tableColumn id="62" xr3:uid="{0AE5FB5C-E302-4BE5-A400-DC2597E12D05}" name="AG022 - Quantidade de economias residenciais ativas de água micromedidas"/>
    <tableColumn id="63" xr3:uid="{C57A0C1A-CE3B-4D56-B811-033670DA4F62}" name="AG022A - Quantidade de economias residenciais ativas de água micromedidas no ano anterior ao de referência."/>
    <tableColumn id="64" xr3:uid="{8F534FEB-0C30-4E6E-A120-7F00587B326A}" name="AG024 - Volume de serviço"/>
    <tableColumn id="65" xr3:uid="{899A4EDC-2E40-4D6E-BF9D-FFBF721C0E0B}" name="AG025A - População rural atendida com abastecimento de água no ano anterior ao de referência."/>
    <tableColumn id="66" xr3:uid="{672CD3BA-F530-4F1A-B68E-AE5E98E4D774}" name="AG026 - População urbana atendida com abastecimento de água"/>
    <tableColumn id="67" xr3:uid="{89101218-ADD0-4325-BF8F-EEBFCF1832EC}" name="AG026A - População urbana atendida com abastecimento de água no ano anterior ao de referência."/>
    <tableColumn id="68" xr3:uid="{CB0C4DE7-0EA7-464D-ACF2-82493A685073}" name="AG027 - Volume de água fluoretada"/>
    <tableColumn id="69" xr3:uid="{7EFC9C59-6E3A-4AB7-85ED-A65A3D446089}" name="AG028 - Consumo total de energia elétrica nos sistemas de água"/>
    <tableColumn id="70" xr3:uid="{849F900A-5F09-4281-99AA-1881F6DF5738}" name="BL001 - Ativo circulante"/>
    <tableColumn id="71" xr3:uid="{16B2AB8E-F402-46D1-BD2F-9C7D4A8E61DE}" name="BL002 - Ativo total"/>
    <tableColumn id="72" xr3:uid="{A24D6803-CC9E-4AAB-8A86-DDEECDF9BC7C}" name="BL003 - Exigível a longo prazo"/>
    <tableColumn id="73" xr3:uid="{73ACF3F4-5318-4F30-88A7-DFF0BFD6E844}" name="BL004 - Lucro líquido com depreciação"/>
    <tableColumn id="74" xr3:uid="{7591BABE-448A-4C18-97B0-0BE1412A5252}" name="BL005 - Passivo circulante"/>
    <tableColumn id="75" xr3:uid="{9B7274EB-2006-4880-9D24-F930965CE832}" name="BL006 - Patrimônio líquido"/>
    <tableColumn id="76" xr3:uid="{46A891AE-5FBB-401A-A9CB-DE949A93BA05}" name="BL007 - Receita operacional"/>
    <tableColumn id="77" xr3:uid="{DDC9B11D-F70C-4D4D-A907-1A277D8D5935}" name="BL008 - Resultado de exercícios futuros"/>
    <tableColumn id="78" xr3:uid="{9F1A000B-AFE7-4F02-9DFA-AA9B11A495EB}" name="BL009 - Resultado operacional com depreciação"/>
    <tableColumn id="79" xr3:uid="{45F965FF-DA2A-4293-A5C3-A335F1E51EC0}" name="BL010 - Realizável a longo prazo"/>
    <tableColumn id="80" xr3:uid="{5DD1C24E-B161-4F80-B84C-C9D722C9AE87}" name="BL011 - Lucro líquido sem depreciação"/>
    <tableColumn id="81" xr3:uid="{D11CC84C-1E6A-489B-8ED9-CD6878BAADB8}" name="BL012 - Resultado operacional sem depreciação"/>
    <tableColumn id="82" xr3:uid="{52C0F4A9-B8C4-4B61-9009-264F782B802B}" name="ES001 - População total atendida com esgotamento sanitário"/>
    <tableColumn id="83" xr3:uid="{9EEA3B7A-AED3-42F1-82D7-3DAC1CEBA415}" name="ES001A - População total atendida com esgotamento sanitário no ano anterior ao de referência."/>
    <tableColumn id="84" xr3:uid="{772BFCB3-9390-41BE-974E-FCC74E28928B}" name="ES002 - Quantidade de ligações ativas de esgotos"/>
    <tableColumn id="85" xr3:uid="{48DF3D42-7967-4C51-9B8B-517B8605EA16}" name="ES002A - Quantidade de ligações ativas de esgoto no ano anterior ao de referência."/>
    <tableColumn id="86" xr3:uid="{9C42159E-B257-4F23-AF46-1ECF9732494E}" name="ES003 - Quantidade de economias ativas de esgotos"/>
    <tableColumn id="87" xr3:uid="{550F1407-9E80-47B2-99C6-463ABB5ADB1C}" name="ES003A - Quantidade de economias ativas de esgoto no ano anterior ao de referência."/>
    <tableColumn id="88" xr3:uid="{A92F7EFD-B9EE-4B0D-BB46-884A7C871678}" name="ES004 - Extensão da rede de esgotos"/>
    <tableColumn id="89" xr3:uid="{30A7434F-8357-4867-AC35-07D9E5711438}" name="ES004A - Extensão da rede de esgoto no ano anterior ao de referência."/>
    <tableColumn id="90" xr3:uid="{60AFC94F-9B2D-40BB-B91C-B4CC2B0CC3B0}" name="ES005 - Volume de esgotos coletado"/>
    <tableColumn id="91" xr3:uid="{83BF18E6-AE49-4F58-8A2A-628C5980463A}" name="ES006 - Volume de esgotos tratado"/>
    <tableColumn id="92" xr3:uid="{9AF3B9D4-03A4-4964-9F68-240B79968F96}" name="ES007 - Volume de esgotos faturado"/>
    <tableColumn id="93" xr3:uid="{C377F527-24F1-4CE9-BAF7-3B6E2C340CE0}" name="ES008 - Quantidade de economias residenciais ativas de esgotos"/>
    <tableColumn id="94" xr3:uid="{780A5FD8-3914-48B7-A9F7-634A04EEBDA8}" name="ES008A - Quantidade de economias residenciais ativas de esgoto no ano anterior ao de referência."/>
    <tableColumn id="95" xr3:uid="{5DE9F7A1-2D91-4B7F-A198-D13D92B86E4C}" name="ES009 - Quantidade de ligações totais de esgotos"/>
    <tableColumn id="96" xr3:uid="{46BA8D63-A967-428F-8154-339723AC0965}" name="ES009A - Quantidade de ligações totais de esgoto no ano anterior ao de referência."/>
    <tableColumn id="97" xr3:uid="{1AFE1240-7164-444D-90BE-4304A45AC4D7}" name="ES012 - Volume de esgoto bruto exportado"/>
    <tableColumn id="98" xr3:uid="{82177095-D96A-4E00-BCF6-7D8564C2F523}" name="ES013 - Volume de esgotos bruto importado"/>
    <tableColumn id="99" xr3:uid="{718384BE-800F-43C7-B6DA-D00D9D18EF06}" name="ES014 - Volume de esgoto importado tratado nas instalações do importador"/>
    <tableColumn id="100" xr3:uid="{D4875451-CABF-4B82-A085-789BCCC2FD05}" name="ES015 - Volume de esgoto bruto exportado tratado nas instalações do importador"/>
    <tableColumn id="101" xr3:uid="{EC935A0A-86BF-49C0-8B22-6782127CEC16}" name="ES025A - População rural atendida com esgotamento sanitário no ano anterior ao de referência."/>
    <tableColumn id="102" xr3:uid="{92A8569D-9802-4B73-924A-4646E1186804}" name="ES026 - População urbana atendida com esgotamento sanitário"/>
    <tableColumn id="103" xr3:uid="{49ADF9FC-7B7D-4844-9796-1A932232324D}" name="ES026A - População urbana atendida com esgotamento sanitário no ano anterior ao de referência."/>
    <tableColumn id="104" xr3:uid="{7FB92EEE-7857-4A72-A239-C59EC8611A15}" name="ES028 - Consumo total de energia elétrica nos sistemas de esgotos"/>
    <tableColumn id="105" xr3:uid="{ACD4A13C-1B9D-40E0-9C11-4D9719F2BB60}" name="FN001 - Receita operacional direta total"/>
    <tableColumn id="106" xr3:uid="{331780E6-C618-45CC-9B57-B0DCCB34C38D}" name="FN002 - Receita operacional direta de água"/>
    <tableColumn id="107" xr3:uid="{7A06E584-EF59-46E6-AB2F-09F71653853E}" name="FN003 - Receita operacional direta de esgoto"/>
    <tableColumn id="108" xr3:uid="{901F4B11-B561-4250-A523-DFF7FE33B7FD}" name="FN004 - Receita operacional indireta"/>
    <tableColumn id="109" xr3:uid="{4589ABBA-8A3C-4398-8138-CB89218F8CC8}" name="FN005 - Receita operacional total (direta + indireta)"/>
    <tableColumn id="110" xr3:uid="{E614428D-252C-4266-95FE-1E52CF187630}" name="FN006 - Arrecadação total"/>
    <tableColumn id="111" xr3:uid="{D662B90C-2D92-4320-9628-8D0DCE1EAB89}" name="FN007 - Receita operacional direta de água exportada (bruta ou tratada)"/>
    <tableColumn id="112" xr3:uid="{A249BF48-0829-46F5-937B-526B60499862}" name="FN008 - Créditos de contas a receber"/>
    <tableColumn id="113" xr3:uid="{7DAF1554-2347-42E5-A025-FB67F93FA894}" name="FN008A - Crédito de contas a receber no ano anterior ao de referência."/>
    <tableColumn id="114" xr3:uid="{4A3BA296-AC0F-4D31-AA6A-5C506272D8F3}" name="FN010 - Despesa com pessoal próprio"/>
    <tableColumn id="115" xr3:uid="{9025A9F0-29AA-41C2-A4DA-98489E60E4F6}" name="FN011 - Despesa com produtos químicos"/>
    <tableColumn id="116" xr3:uid="{859CC78E-BDB5-4CC3-84FB-6C9C078D2CC7}" name="FN013 - Despesa com energia elétrica"/>
    <tableColumn id="117" xr3:uid="{AE1A9EB7-2B36-4B6C-B5AF-2F79C168832F}" name="FN014 - Despesa com serviços de terceiros"/>
    <tableColumn id="118" xr3:uid="{AC1D8AF2-1D2D-4711-8A33-A1175A0D2BEB}" name="FN015 - Despesas de Exploração (DEX), sendo FN015 = FN010 + FN011 + FN013 + FN014 + FN020 + FN039 + FN021 + FN027"/>
    <tableColumn id="119" xr3:uid="{A4857195-F619-4636-BD43-408EBBDBEBA1}" name="FN016 - Despesas com juros e encargos do serviço da dívida"/>
    <tableColumn id="120" xr3:uid="{4E8917B6-FBDC-407D-A597-F49703126340}" name="FN017 - Despesas totais com os serviços (DTS), sendo FN017 = FN015 + FN016 + FN019 + FN022 + FN028"/>
    <tableColumn id="121" xr3:uid="{FADA9FAB-551C-4242-92CB-7DD1E78BC17D}" name="FN018 - Despesas capitalizáveis realizadas pelo prestador de serviços"/>
    <tableColumn id="122" xr3:uid="{681EA8D4-43C0-4F88-AA08-C683F7E96B9F}" name="FN019 - Despesas com depreciação, amortização do ativo diferido e provisão para devedores duvidosos"/>
    <tableColumn id="123" xr3:uid="{1C34D2BB-4CA0-4743-8F12-06F7493B262F}" name="FN020 - Despesa com água importada (bruta ou tratada)"/>
    <tableColumn id="124" xr3:uid="{B4B6744E-F036-44FF-AFBD-772DF1F8F74E}" name="FN021 - Despesas fiscais ou tributárias computadas na DEX"/>
    <tableColumn id="125" xr3:uid="{2851C0DA-CF43-4F6D-9C35-F44108BEBC71}" name="FN022 - Despesas fiscais ou tributárias não computadas na DEX"/>
    <tableColumn id="126" xr3:uid="{04692AA3-519A-4AC4-9E24-5D3C2764E873}" name="FN023 - Investimento realizado em abastecimento de água pelo prestador de serviços"/>
    <tableColumn id="127" xr3:uid="{DA8AEECE-A553-4D8C-B19D-9FC0F89DED25}" name="FN024 - Investimento realizado em esgotamento sanitário pelo prestador de serviços"/>
    <tableColumn id="128" xr3:uid="{F285E087-36F0-409C-83A2-218ED0CEF72B}" name="FN025 - Outros investimentos realizados pelo prestador de serviços"/>
    <tableColumn id="129" xr3:uid="{6DC3AD6D-BA09-4314-8185-CEFD7BFF2BAE}" name="FN026 - Quantidade total de empregados próprios"/>
    <tableColumn id="130" xr3:uid="{925F19EE-9D9F-4D4F-B5FB-38F184A40BA4}" name="FN026A - Quantidade total de empregados próprios no ano anterior ao de referência."/>
    <tableColumn id="131" xr3:uid="{5A8153B7-21C6-48CA-8280-C882B8E3B526}" name="FN027 - Outras despesas de exploração"/>
    <tableColumn id="132" xr3:uid="{1579EDE8-181C-41F2-8FA6-00AE6F77E85C}" name="FN028 - Outras despesas com os serviços"/>
    <tableColumn id="133" xr3:uid="{0C35002B-6E66-40F6-BDE9-DB1EBAEAE650}" name="FN030 - Investimento com recursos próprios realizado pelo prestador de serviços."/>
    <tableColumn id="134" xr3:uid="{42D0D94D-92D4-4D6B-B7CA-856D66EDDEEE}" name="FN031 - Investimento com recursos onerosos realizado pelo prestador de serviços."/>
    <tableColumn id="135" xr3:uid="{76716103-4108-4046-96BF-EC25E571EF67}" name="FN032 - Investimento com recursos não onerosos realizado pelo prestador de serviços."/>
    <tableColumn id="136" xr3:uid="{ADBFA833-8BFA-4428-9298-90621789D56C}" name="FN033 - Investimentos totais realizados pelo prestador de serviços"/>
    <tableColumn id="137" xr3:uid="{B22487FD-92BB-4F79-9E83-BD9F04F93897}" name="FN034 - Despesas com amortizações do serviço da dívida"/>
    <tableColumn id="138" xr3:uid="{53E3CF90-D5A0-4EB8-A029-D4218986F6FF}" name="FN035 - Despesas com juros e encargos do serviço da dívida, exceto variações monetária e cambial"/>
    <tableColumn id="139" xr3:uid="{1D260B87-76E0-4109-9B8A-40772E6D0735}" name="FN036 - Despesa com variações monetárias e cambiais das dívidas"/>
    <tableColumn id="140" xr3:uid="{815C8945-1506-4E67-AB89-8F58127593B1}" name="FN037 - Despesas totais com o serviço da dívida"/>
    <tableColumn id="141" xr3:uid="{F92BA309-50EB-405D-A1C7-6258E2675C7F}" name="FN038 - Receita operacional direta - esgoto bruto importado"/>
    <tableColumn id="142" xr3:uid="{481C68C1-5CCF-480E-9041-8D798D98A84B}" name="FN039 - Despesa com esgoto exportado"/>
    <tableColumn id="143" xr3:uid="{54FF3F95-7C2C-431A-AA95-C96957B4960C}" name="FN041 - Despesas capitalizáveis realizadas pelo(s) município(s)"/>
    <tableColumn id="144" xr3:uid="{C4EFCFE0-4E54-4E84-B98E-49C569DB8634}" name="FN042 - Investimento realizado em abastecimento de água pelo(s) município(s)"/>
    <tableColumn id="145" xr3:uid="{77988D18-B029-4C8F-B4F6-168EDA16A147}" name="FN043 - Investimento realizado em esgotamento sanitário pelo(s) município(s)"/>
    <tableColumn id="146" xr3:uid="{DA680312-6D6B-4906-8F4A-C89D52170E5A}" name="FN044 - Outros investimentos realizados pelo(s) município(s)"/>
    <tableColumn id="147" xr3:uid="{6164D6C3-C06E-4634-9B8D-E6A91CCECC45}" name="FN045 - Investimento com recursos próprios realizado pelo(s) município(s)"/>
    <tableColumn id="148" xr3:uid="{7AA463C7-1922-4BA3-9A59-B4667F25A93C}" name="FN046 - Investimento com recursos onerosos realizado pelo(s) município(s)"/>
    <tableColumn id="149" xr3:uid="{DE4E0734-81FE-4460-A98E-9D7C180017EE}" name="FN047 - Investimento com recursos não onerosos realizado pelo(s) município(s)"/>
    <tableColumn id="150" xr3:uid="{22FDBB77-4828-447F-9A83-E613F218CBD3}" name="FN048 - Investimentos totais realizados pelo(s) município(s)"/>
    <tableColumn id="151" xr3:uid="{B77AFD9C-B8B0-46F3-9918-5BA0B2E27409}" name="FN051 - Despesas capitalizáveis realizadas pelo estado"/>
    <tableColumn id="152" xr3:uid="{C7AB88FF-EB5D-41A4-A7B6-8E576C24EB61}" name="FN052 - Investimento realizado em abastecimento de água pelo estado"/>
    <tableColumn id="153" xr3:uid="{2E97264C-0896-4BD3-A846-C80D61A91DDE}" name="FN053 - Investimento realizado em esgotamento sanitário pelo estado"/>
    <tableColumn id="154" xr3:uid="{6938494E-7F7D-41BF-B850-42BF23589FD1}" name="FN054 - Outros investimentos realizados pelo estado"/>
    <tableColumn id="155" xr3:uid="{3E9E978F-999B-47BE-A892-9015D7606C55}" name="FN055 - Investimento com recursos próprios realizado pelo estado"/>
    <tableColumn id="156" xr3:uid="{317D9D4C-BD79-4B98-AE70-7C15A7B4847B}" name="FN056 - Investimento com recursos onerosos realizado pelo estado"/>
    <tableColumn id="157" xr3:uid="{6AEF1D35-3DD5-4E89-8AAC-35CB91F27BBD}" name="FN057 - Investimento com recursos não onerosos realizado pelo estado"/>
    <tableColumn id="158" xr3:uid="{B57D06A7-3007-4ECA-8D62-91AA8FEF6616}" name="FN058 - Investimentos totais realizados pelo estado"/>
    <tableColumn id="159" xr3:uid="{35C1A9A7-92B4-4BDB-BF48-46C48B7D526D}" name="IN001 - Densidade de economias de água por ligação"/>
    <tableColumn id="160" xr3:uid="{75D757DB-3D22-4315-BD73-4580A1297E2E}" name="IN002 - Índice de produtividade: economias ativas por pessoal próprio"/>
    <tableColumn id="161" xr3:uid="{2BEBE1D3-8EFB-45B4-9A42-594FAED466EE}" name="IN003 - Despesa total com os serviços por m3 faturado"/>
    <tableColumn id="162" xr3:uid="{14DE9735-13CD-48CB-B323-DDD303BCDDA1}" name="IN004 - Tarifa média praticada"/>
    <tableColumn id="163" xr3:uid="{7057907E-F477-4363-BBE6-3D6E39C4399B}" name="IN005 - Tarifa média de água"/>
    <tableColumn id="164" xr3:uid="{0AB7EF9E-D386-4FFF-9530-B1245D2254CB}" name="IN006 - Tarifa média de esgoto"/>
    <tableColumn id="165" xr3:uid="{0AD52470-7901-4995-9B93-EDA87A8820D4}" name="IN007 - Incidência da desp. de pessoal e de serv. de terc. nas despesas totais com os serviços"/>
    <tableColumn id="166" xr3:uid="{3E3392CF-343D-4C23-B7D2-AF3C93013030}" name="IN008 - Despesa média anual por empregado"/>
    <tableColumn id="167" xr3:uid="{1FE3F04D-45C9-4D30-8CB4-515ECA68DC64}" name="IN009 - Índice de hidrometração"/>
    <tableColumn id="168" xr3:uid="{98D10DA4-FA43-4BB2-8865-3C82719984AA}" name="IN010 - Índice de micromedição relativo ao volume disponibilizado"/>
    <tableColumn id="169" xr3:uid="{7DA5E784-07B3-40D4-B617-B819E69DDAD0}" name="IN011 - Índice de macromedição"/>
    <tableColumn id="170" xr3:uid="{267FBD39-1D90-4794-AEBE-CA2392127BCC}" name="IN012 - Indicador de desempenho financeiro"/>
    <tableColumn id="171" xr3:uid="{3053AF2D-4AAA-4AAC-A042-301B8B99676E}" name="IN013 - Índice de perdas faturamento"/>
    <tableColumn id="172" xr3:uid="{8EAA466F-A036-4F52-B204-9AAF38DADDE1}" name="IN014 - Consumo micromedido por economia"/>
    <tableColumn id="173" xr3:uid="{6F14F0CC-CC65-402C-B0AD-FB190ABC7A07}" name="IN015 - Índice de coleta de esgoto"/>
    <tableColumn id="174" xr3:uid="{05F377E7-33F0-44FF-A49C-462C385F742B}" name="IN016 - Índice de tratamento de esgoto"/>
    <tableColumn id="175" xr3:uid="{69F20917-723D-4858-8011-BF326417CD01}" name="IN017 - Consumo de água faturado por economia"/>
    <tableColumn id="176" xr3:uid="{25DA49E2-E1A7-4A0A-B32D-9BF5AB1E025F}" name="IN018 - Quantidade equivalente de pessoal total"/>
    <tableColumn id="177" xr3:uid="{AD6A352D-9D48-455C-B288-EB14FB89EEB5}" name="IN019 - Índice de produtividade: economias ativas por pessoal total (equivalente)"/>
    <tableColumn id="178" xr3:uid="{338E5FA0-D064-478C-B419-51EB3ED77933}" name="IN020 - Extensão da rede de água por ligação"/>
    <tableColumn id="179" xr3:uid="{A465E0D3-444D-4E5C-B8A7-559882E719A0}" name="IN021 - Extensão da rede de esgoto por ligação"/>
    <tableColumn id="180" xr3:uid="{891AE323-E4A9-4F99-AF17-567B3148CD50}" name="IN022 - Consumo médio percapita de água"/>
    <tableColumn id="181" xr3:uid="{3D3C13BB-FE61-419E-A68F-8C8AACFB3759}" name="IN023 - Índice de atendimento urbano de água"/>
    <tableColumn id="182" xr3:uid="{34848B45-F8B5-439D-9A04-CA4884A50D8B}" name="IN024 - Índice de atendimento urbano de esgoto referido aos municípios atendidos com água"/>
    <tableColumn id="183" xr3:uid="{EE8801B1-A709-4E8A-B1F3-A12DDF5ABC1A}" name="IN025 - Volume de água disponibilizado por economia"/>
    <tableColumn id="184" xr3:uid="{16938514-9D00-4113-A260-E95B9CF2D7AA}" name="IN026 - Despesa de exploração por m3 faturado"/>
    <tableColumn id="185" xr3:uid="{2ADF8802-AAFC-4A10-84E0-727F396651AF}" name="IN027 - Despesa de exploração por economia"/>
    <tableColumn id="186" xr3:uid="{8DC1E4A6-244E-4B28-88B1-5C3B447E7095}" name="IN028 - Índice de faturamento de água"/>
    <tableColumn id="187" xr3:uid="{5D5D6B44-2481-4790-93EF-853D2A6A6C94}" name="IN029 - Índice de evasão de receitas"/>
    <tableColumn id="188" xr3:uid="{71FA7BAE-974E-4E34-95C1-E29854206D1E}" name="IN030 - Margem da despesa de exploração"/>
    <tableColumn id="189" xr3:uid="{BCC3572B-AD60-4E8D-B371-5AC58621C8F3}" name="IN031 - Margem da despesa com pessoal próprio"/>
    <tableColumn id="190" xr3:uid="{9217C06E-2DB6-4497-B440-4093450FF924}" name="IN032 - Margem da despesa com pessoal total (equivalente)"/>
    <tableColumn id="191" xr3:uid="{3ADBFBBE-513F-4BA3-8588-8EB96FEC6416}" name="IN033 - Margem do serviço da divida"/>
    <tableColumn id="192" xr3:uid="{D43E5934-7A5E-455A-8BDC-640726F1C2EA}" name="IN034 - Margem das outras despesas de exploração"/>
    <tableColumn id="193" xr3:uid="{846A278F-8902-4833-A971-489A63E7BFC5}" name="IN035 - Participação da despesa com pessoal próprio nas despesas de exploração"/>
    <tableColumn id="194" xr3:uid="{8E5BCE94-33F1-42DE-9124-06706180B39A}" name="IN036 - Participação da despesa com pessoal total (equivalente) nas despesas de exploração"/>
    <tableColumn id="195" xr3:uid="{1CC0CB94-9B60-4E67-940D-BA661C34DD3C}" name="IN037 - Participação da despesa com energia elétrica nas despesas de exploração"/>
    <tableColumn id="196" xr3:uid="{CEB20790-4EF4-484F-BC42-1FBCDCE3EBBE}" name="IN038 - Participação da despesa com produtos químicos nas despesas de exploração (DEX)"/>
    <tableColumn id="197" xr3:uid="{CF7FB0CD-ABFE-4956-BE18-073E491AEA0B}" name="IN039 - Participação das outras despesas nas despesas de exploração"/>
    <tableColumn id="198" xr3:uid="{D7418F2E-51A2-470D-996C-4086FE96AF43}" name="IN040 - Participação da receita operacional direta de água na receita operacional total"/>
    <tableColumn id="199" xr3:uid="{359363F0-21AC-48A4-92DC-71E5B2F4CF9F}" name="IN041 - Participação da receita operacional direta de esgoto na receita operacional total"/>
    <tableColumn id="200" xr3:uid="{F389B1EA-494C-4842-82C6-DDAA039C8170}" name="IN042 - Participação da receita operacional indireta na receita operacional total"/>
    <tableColumn id="201" xr3:uid="{823AE458-A31B-454D-BB4E-81457349E976}" name="IN043 - Participação das economias residenciais de água no total das economias de água"/>
    <tableColumn id="202" xr3:uid="{A5E21D97-E286-40A2-8C26-349ED04ED40A}" name="IN044 - Índice de micromedição relativo ao consumo"/>
    <tableColumn id="203" xr3:uid="{7B3C5E00-04F5-4BAA-9486-44387B31D054}" name="IN045 - Índice de produtividade: empregados próprios por 1000 ligações de água"/>
    <tableColumn id="204" xr3:uid="{7AAD1141-FF49-400D-A02C-6A2DA0314DEE}" name="IN046 - Índice de esgoto tratado referido à água consumida"/>
    <tableColumn id="205" xr3:uid="{CB6587C9-874C-4894-AB9C-BA38BF6D3789}" name="IN047 - Índice de atendimento urbano de esgoto referido aos municípios atendidos com esgoto"/>
    <tableColumn id="206" xr3:uid="{8F585E9B-3995-4178-9923-17F6EC7254D4}" name="IN048 - Índice de produtividade: empregados próprios por 1000 ligações de água + esgoto"/>
    <tableColumn id="207" xr3:uid="{6D28BECE-9B33-4893-8655-A51FF31B2C1E}" name="IN049 - Índice de perdas na distribuição"/>
    <tableColumn id="208" xr3:uid="{FE6F00D1-9049-448A-AAB7-B971C093FF48}" name="IN050 - Índice bruto de perdas lineares"/>
    <tableColumn id="209" xr3:uid="{7E79E5F7-B3A1-4806-9076-BA4C90D6DD52}" name="IN051 - Índice de perdas por ligação"/>
    <tableColumn id="210" xr3:uid="{19353C8D-1138-4573-A7D5-EE905FE3612C}" name="IN052 - Índice de consumo de água"/>
    <tableColumn id="211" xr3:uid="{64637E0E-7875-4D91-B5E4-E97F54F8CDA5}" name="IN053 - Consumo médio de água por economia"/>
    <tableColumn id="212" xr3:uid="{3904B19E-1201-4343-9EEF-8A5C6C20F1A1}" name="IN054 - Dias de faturamento comprometidos com contas a receber"/>
    <tableColumn id="213" xr3:uid="{8B19A6B7-D15E-4CCB-A239-A211CDC035DB}" name="IN055 - Índice de atendimento total de água"/>
    <tableColumn id="214" xr3:uid="{EBF1D814-3049-45BD-9B7B-417F34D2669D}" name="IN056 - Índice de atendimento total de esgoto referido aos municípios atendidos com água"/>
    <tableColumn id="215" xr3:uid="{523D2BDC-77C7-4A44-B67E-24B14E03C9AB}" name="IN057 - Índice de fluoretação de água"/>
    <tableColumn id="216" xr3:uid="{425191F8-4127-4910-B147-B90E1D67CC8E}" name="IN058 - Índice de consumo de energia elétrica em sistemas de abastecimento de água"/>
    <tableColumn id="217" xr3:uid="{1A6091D4-6637-42F2-97D1-F037C4EAE89A}" name="IN059 - Índice de consumo de energia elétrica em sistemas de esgotamento sanitário"/>
    <tableColumn id="218" xr3:uid="{7C8ECAEE-5EA3-411F-A4F3-07FB74D03057}" name="IN060 - Índice de despesas por consumo de energia elétrica nos sistemas de água e esgotos"/>
    <tableColumn id="219" xr3:uid="{676BA35E-D0FE-411F-BE6B-5B749DFE16E7}" name="IN061 - Liquidez corrente"/>
    <tableColumn id="220" xr3:uid="{FEA3B427-2EDC-4164-B805-58A5E1844437}" name="IN062 - Liquidez geral"/>
    <tableColumn id="221" xr3:uid="{79532B4E-3145-4577-8071-23E8674846B5}" name="IN063 - Grau de endividamento"/>
    <tableColumn id="222" xr3:uid="{4D142D1B-5CE0-4B67-A04B-73CCC2529E3C}" name="IN064 - Margem operacional com depreciação"/>
    <tableColumn id="223" xr3:uid="{56B68AE0-80BF-4E61-A074-15081F3625A0}" name="IN065 - Margem líquida com depreciação"/>
    <tableColumn id="224" xr3:uid="{6BD845BB-58EE-4A17-AF14-7A657A7F19E8}" name="IN066 - Retorno sobre o patrimônio líquido"/>
    <tableColumn id="225" xr3:uid="{93DE78EB-845F-465D-B889-BF5DF05D0E1F}" name="IN067 - Composição de exigibilidades"/>
    <tableColumn id="226" xr3:uid="{D149EBB4-E3B5-4459-B248-61F9F7C06E19}" name="IN068 - Margem operacional sem depreciação"/>
    <tableColumn id="227" xr3:uid="{0BC54536-355C-4083-8AA4-777C96ECBAF3}" name="IN069 - Margem líquida sem depreciação"/>
    <tableColumn id="228" xr3:uid="{3395B34F-E780-48D7-AF63-9C072589DA4C}" name="IN101 - Índice de suficiência de caixa"/>
    <tableColumn id="229" xr3:uid="{07666153-5D0B-4343-8A73-F719C1FFD212}" name="IN102 - Índice de produtividade de pessoal total (equivalente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00C201B-8A5B-4703-B919-0AC8162A779B}" name="Tabela2" displayName="Tabela2" ref="A1:HU10" totalsRowShown="0">
  <autoFilter ref="A1:HU10" xr:uid="{500C201B-8A5B-4703-B919-0AC8162A779B}"/>
  <tableColumns count="229">
    <tableColumn id="1" xr3:uid="{4893F038-C1DD-4FFB-A327-D37EFD48EC7C}" name="Código do Município"/>
    <tableColumn id="2" xr3:uid="{F9CEDDEF-873E-42EE-BD4D-495076C9AFEF}" name="Município"/>
    <tableColumn id="3" xr3:uid="{85EC5F37-B0B5-43CB-AC27-DD42E77C3070}" name="Estado"/>
    <tableColumn id="4" xr3:uid="{BD4670F5-71F6-4BD0-AAFB-0F6E9616D0DE}" name="Ano de Referência"/>
    <tableColumn id="5" xr3:uid="{3DB3934E-99DF-4825-924D-E2FD7CB5AEEB}" name="Código do Prestador"/>
    <tableColumn id="6" xr3:uid="{7AB7BE43-F63D-4EA1-95B5-1869557697FA}" name="Prestador"/>
    <tableColumn id="7" xr3:uid="{0B34F408-50E5-47B5-BEC9-8CFF22997B7F}" name="Sigla do Prestador"/>
    <tableColumn id="8" xr3:uid="{76263613-A363-4C9B-B853-282206A252E7}" name="Abrangência"/>
    <tableColumn id="9" xr3:uid="{B3A221C7-695E-4CFD-A29F-10F6E65BEEDE}" name="Tipo de Serviço"/>
    <tableColumn id="10" xr3:uid="{9DC31A81-3D50-4583-B620-5AC5F9391474}" name="Natureza Jurídica"/>
    <tableColumn id="11" xr3:uid="{180ABAA3-B839-4EE3-8758-9B0FC9786639}" name="G05A - Quantidade total de municípios atendidos com abastecimento de água"/>
    <tableColumn id="12" xr3:uid="{9E941E10-4680-453D-8EF6-161686FFA385}" name="G05B - Quantidade total de municípios atendidos com esgotamento sanitário"/>
    <tableColumn id="13" xr3:uid="{DDC4DD9D-8D59-461C-9CD7-C2368E57D87F}" name="G06A - População urbana residente do(s) município(s) com abastecimento de água"/>
    <tableColumn id="14" xr3:uid="{E4F6DA82-5FC7-4FB8-902C-9A871CA3C845}" name="G06B - População urbana residente do(s) município(s) com esgotamento sanitário"/>
    <tableColumn id="15" xr3:uid="{CBF0CFF7-64AB-4163-8BF5-9FBFFE059382}" name="G12A - População total residente do(s) município(s) com abastecimento de água, segundo o IBGE"/>
    <tableColumn id="16" xr3:uid="{BD35A28C-6C0D-4EC9-98C1-CB45DF430514}" name="G12B - População total residente do(s) município(s) com esgotamento sanitário, segundo o IBGE"/>
    <tableColumn id="17" xr3:uid="{B91FE32E-F8B3-4B3E-9822-0C309E53E2BA}" name="GE001 - Quantidade de municípios atendidos com abastecimento de água com delegação em vigor"/>
    <tableColumn id="18" xr3:uid="{39D2BFDD-419D-458A-909A-631DCBDC5F63}" name="GE002 - Quantidade de municípios atendidos com abastecimento de água com delegação vencida"/>
    <tableColumn id="19" xr3:uid="{C3B6EBD7-8ACF-449D-8EBB-117FF83734B8}" name="GE003 - Quantidade de municípios atendidos com abastecimento de água sem delegação"/>
    <tableColumn id="20" xr3:uid="{902139DE-2BC7-4C7E-BF69-5E810071167F}" name="GE005 - Quantidade total de municípios atendidos"/>
    <tableColumn id="21" xr3:uid="{A9BCBBC8-5D52-4462-B0B6-FC96883D67A8}" name="GE008 - Quantidade de Sedes municipais atendidas com abastecimento de água"/>
    <tableColumn id="22" xr3:uid="{D7D0C062-571B-4E0F-97ED-B5FFD5E7CA8C}" name="GE009 - Quantidade de Sedes municipais atendidas com esgotamento sanitário"/>
    <tableColumn id="23" xr3:uid="{01F24362-25E7-452E-ADCC-A17BCD5F8AB1}" name="GE010 - Quantidade de Localidades (excluídas as sedes) atendidas com abastecimento de água"/>
    <tableColumn id="24" xr3:uid="{1585651B-9DD0-45B1-8042-7EDF0C906D78}" name="GE011 - Quantidade de Localidades (excluídas as sedes) atendidas com esgotamento sanitário"/>
    <tableColumn id="25" xr3:uid="{AD698808-DBAD-4BA0-85B7-C35E76A4727D}" name="GE014 - Quantidade de municípios atendidos com esgotamento sanitário com delegação em vigor"/>
    <tableColumn id="26" xr3:uid="{418A9B56-CF2D-490B-9F42-F9C2CBE2B31B}" name="GE015 - Quantidade de municípios atendidos com esgotamento sanitário com delegação vencida"/>
    <tableColumn id="27" xr3:uid="{15ECEE05-2A12-4329-96DD-D2FE403D5D1D}" name="GE016 - Quantidade de municípios atendidos com esgotamento sanitário sem delegação"/>
    <tableColumn id="28" xr3:uid="{08B819CB-8DBC-4F3D-845B-367F1130EFCE}" name="GE017 - Ano de vencimento da delegação de abastecimento de água"/>
    <tableColumn id="29" xr3:uid="{563C1BA3-2FAB-4B60-93BF-D74A2A0B7E33}" name="GE018 - Ano de vencimento da delegação de esgotamento sanitário"/>
    <tableColumn id="30" xr3:uid="{1EEB948F-CA3B-4784-AC28-C1E77EF51EF5}" name="GE025 - Quantidade de municípios não atendidos com abastecimento de água, mas com delegação em vigor"/>
    <tableColumn id="31" xr3:uid="{639A193D-EC37-4436-9964-F3F744E60540}" name="GE026 - Quantidade de municípios não atendidos com abastecimento de água, mas com delegação vencida para prestar esses serviços"/>
    <tableColumn id="32" xr3:uid="{4A3EEE35-9D0C-4A06-92C5-2817BB14D0BC}" name="GE028 - Quantidade de municípios não atendidos com esgotamento sanitário, mas com delegação em vigor para prestar esses serviços"/>
    <tableColumn id="33" xr3:uid="{68A92904-A114-41A7-809E-CD936C2977C9}" name="GE029 - Quantidade de municípios não atendidos com esgotamento sanitário, mas com delegação vencida para prestar esses serviços"/>
    <tableColumn id="34" xr3:uid="{4D8B08E7-EC23-4DE6-8386-2A226E123293}" name="AG001 - População total atendida com abastecimento de água" dataDxfId="1"/>
    <tableColumn id="35" xr3:uid="{B4A89DDF-3DDC-4FE1-BEAC-3584F5CFCA00}" name="AG001A - População total atendida com abastecimento de água no ano anterior ao de referência."/>
    <tableColumn id="36" xr3:uid="{5A63A06B-43A4-4A57-BAF8-4D3F512183F7}" name="AG002 - Quantidade de ligações ativas de água"/>
    <tableColumn id="37" xr3:uid="{111E3AC0-01D2-4D71-85A6-BFF63B76E5EC}" name="AG002A - Quantidade de ligações ativas de água no ano anterior ao de referência."/>
    <tableColumn id="38" xr3:uid="{5ED64AD8-CE06-4A0B-B9FC-3F57703D17CC}" name="AG003 - Quantidade de economias ativas de água"/>
    <tableColumn id="39" xr3:uid="{A0DD407C-7DE4-4E6D-A6FA-60956A56A0AB}" name="AG003A - Quantidade de economias ativas de água no ano anterior ao de referência."/>
    <tableColumn id="40" xr3:uid="{723348FA-423C-4913-ADC8-7E803B998AA4}" name="AG004 - Quantidade de ligações ativas de água micromedidas"/>
    <tableColumn id="41" xr3:uid="{4A15DA98-7C48-4D48-80AB-A571844E7B0E}" name="AG004A - Quantidade de ligações ativas de água micromedidas no ano anterior ao de referência."/>
    <tableColumn id="42" xr3:uid="{ABEECD98-7218-44BA-9A3B-4E6E7FB2D209}" name="AG005 - Extensão da rede de água"/>
    <tableColumn id="43" xr3:uid="{C76E3576-01AD-4DB0-B9B8-5973D5403EC5}" name="AG005A - Extensão da rede de água no ano anterior ao de referência."/>
    <tableColumn id="44" xr3:uid="{6825B89F-2A75-4679-8E5D-67ACB7E85B72}" name="AG006 - Volume de água produzido"/>
    <tableColumn id="45" xr3:uid="{13373DB3-22DF-47E4-A74A-CDD6747DC13E}" name="AG007 - Volume de água tratada em ETAs"/>
    <tableColumn id="46" xr3:uid="{7C14AC84-7E34-4E7F-B3A3-A28B7CF45A0E}" name="AG008 - Volume de água micromedido"/>
    <tableColumn id="47" xr3:uid="{176B05FE-5D8D-49EB-AD2A-A9BC335A9B87}" name="AG010 - Volume de água consumido"/>
    <tableColumn id="48" xr3:uid="{C57B06F7-C186-49AC-840A-A893F41166DE}" name="AG011 - Volume de água faturado"/>
    <tableColumn id="49" xr3:uid="{E974EE6D-9E61-46CC-B55E-9D39D28D26E7}" name="AG012 - Volume de água macromedido"/>
    <tableColumn id="50" xr3:uid="{F9576332-0EC5-4479-9BB1-7277863AFF20}" name="AG013 - Quantidade de economias residenciais ativas de água"/>
    <tableColumn id="51" xr3:uid="{59C9A611-574C-4F40-BF27-55026217641E}" name="AG013A - Quantidade de economias residenciais ativas de água no ano anterior ao de referência."/>
    <tableColumn id="52" xr3:uid="{3754C138-2CAA-4029-8E8B-C5469D73E7D8}" name="AG014 - Quantidade de economias ativas de água micromedidas"/>
    <tableColumn id="53" xr3:uid="{A1E477D7-BE8C-43F1-BED1-E01A038FA5DC}" name="AG014A - Quantidade de economias ativas de água micromedidas no ano anterior ao de referência."/>
    <tableColumn id="54" xr3:uid="{0B94491F-8886-4AF1-8A22-979244A905B9}" name="AG015 - Volume de água tratada por simples desinfecção"/>
    <tableColumn id="55" xr3:uid="{FE39C14E-E39E-47DF-A142-EE4D1F49C433}" name="AG016 - Volume de água bruta importado"/>
    <tableColumn id="56" xr3:uid="{89E8DB56-25F6-4DD2-BB3C-5E104C86F74F}" name="AG017 - Volume de água bruta exportado"/>
    <tableColumn id="57" xr3:uid="{70E9F0B2-FB0F-449D-9458-93AB9DB8DEC7}" name="AG018 - Volume de água tratada importado"/>
    <tableColumn id="58" xr3:uid="{6E29CBF5-3F99-46B1-8289-8ECAEAB2F0AF}" name="AG019 - Volume de água tratada exportado"/>
    <tableColumn id="59" xr3:uid="{F54DA535-208D-4DBE-9703-C1716BE5A5D9}" name="AG020 - Volume micromedido nas economias residenciais ativas de água"/>
    <tableColumn id="60" xr3:uid="{71A07C85-9D25-4579-99E4-F36BFA8D2881}" name="AG021 - Quantidade de ligações totais de água"/>
    <tableColumn id="61" xr3:uid="{FAA01FDA-D968-4919-8A2C-195346A8F70E}" name="AG021A - Quantidade de ligações totais de água no ano anterior ao de referência."/>
    <tableColumn id="62" xr3:uid="{44309510-ABC6-44F3-BFC3-66C79F1A7246}" name="AG022 - Quantidade de economias residenciais ativas de água micromedidas"/>
    <tableColumn id="63" xr3:uid="{49E2157E-5B14-4361-8579-DAB6FDB9F898}" name="AG022A - Quantidade de economias residenciais ativas de água micromedidas no ano anterior ao de referência."/>
    <tableColumn id="64" xr3:uid="{447FB1FE-A59D-4070-ACC7-2748A999EF11}" name="AG024 - Volume de serviço"/>
    <tableColumn id="65" xr3:uid="{22A14671-CBB3-44E1-AEA7-3AB70F4728D2}" name="AG025A - População rural atendida com abastecimento de água no ano anterior ao de referência."/>
    <tableColumn id="66" xr3:uid="{58AE22DA-3216-498D-9A2B-1E0C981069BB}" name="AG026 - População urbana atendida com abastecimento de água"/>
    <tableColumn id="67" xr3:uid="{F17A1B5A-381E-4964-851C-2DADE630D395}" name="AG026A - População urbana atendida com abastecimento de água no ano anterior ao de referência."/>
    <tableColumn id="68" xr3:uid="{DE5D9D50-426D-42D2-A324-DA781D9F8462}" name="AG027 - Volume de água fluoretada"/>
    <tableColumn id="69" xr3:uid="{01AF1DF6-7F1D-494B-854E-A97B044F1EA0}" name="AG028 - Consumo total de energia elétrica nos sistemas de água"/>
    <tableColumn id="70" xr3:uid="{62F4BED4-240E-41F9-93B5-DC2C299E24AD}" name="BL001 - Ativo circulante"/>
    <tableColumn id="71" xr3:uid="{7D1BAE16-BCC3-449B-A3F2-78652E656B5D}" name="BL002 - Ativo total"/>
    <tableColumn id="72" xr3:uid="{F9AE2080-6F23-4918-8134-084FCCBD20F6}" name="BL003 - Exigível a longo prazo"/>
    <tableColumn id="73" xr3:uid="{D48A8A6D-6C84-46AE-998F-90D178364F6F}" name="BL004 - Lucro líquido com depreciação"/>
    <tableColumn id="74" xr3:uid="{6FC37E7D-D285-44A8-9B9D-7A0B57D98A85}" name="BL005 - Passivo circulante"/>
    <tableColumn id="75" xr3:uid="{AB976F3F-53F0-4FA7-9FD4-AEEDD7475970}" name="BL006 - Patrimônio líquido"/>
    <tableColumn id="76" xr3:uid="{AC1B901E-1984-4F59-9024-C11E67FAE4F2}" name="BL007 - Receita operacional"/>
    <tableColumn id="77" xr3:uid="{02BA2A85-C351-4776-80C1-519689B918FB}" name="BL008 - Resultado de exercícios futuros"/>
    <tableColumn id="78" xr3:uid="{3B5B858F-66D2-407C-A9FE-AC42FCDCE0AE}" name="BL009 - Resultado operacional com depreciação"/>
    <tableColumn id="79" xr3:uid="{3AF870A9-8B2C-4FF3-A663-238C2C8C6097}" name="BL010 - Realizável a longo prazo"/>
    <tableColumn id="80" xr3:uid="{E162B09F-B9DE-4316-9314-2C7996912A78}" name="BL011 - Lucro líquido sem depreciação"/>
    <tableColumn id="81" xr3:uid="{530C2498-82F5-4883-B32A-9E8F21319726}" name="BL012 - Resultado operacional sem depreciação"/>
    <tableColumn id="82" xr3:uid="{9626F7A9-BC88-491A-95BE-A12051D182E5}" name="ES001 - População total atendida com esgotamento sanitário"/>
    <tableColumn id="83" xr3:uid="{D030B1BC-CF4A-4926-BC43-660F2EA4F3AB}" name="ES001A - População total atendida com esgotamento sanitário no ano anterior ao de referência."/>
    <tableColumn id="84" xr3:uid="{8667FA0B-0DC0-4BA3-A5EF-4500B76D8A3B}" name="ES002 - Quantidade de ligações ativas de esgotos"/>
    <tableColumn id="85" xr3:uid="{6922729F-0525-4EA6-948A-2DDB56ABD554}" name="ES002A - Quantidade de ligações ativas de esgoto no ano anterior ao de referência."/>
    <tableColumn id="86" xr3:uid="{0583F5FD-78EC-45D7-8B8A-7F5A043F9BAD}" name="ES003 - Quantidade de economias ativas de esgotos"/>
    <tableColumn id="87" xr3:uid="{C64E19EF-E79F-4960-BDEB-935096926909}" name="ES003A - Quantidade de economias ativas de esgoto no ano anterior ao de referência."/>
    <tableColumn id="88" xr3:uid="{CD677B95-0561-4BE2-95C7-9EC5DD305BCA}" name="ES004 - Extensão da rede de esgotos"/>
    <tableColumn id="89" xr3:uid="{8776A231-FCB9-4E7B-8B3B-89B0D08221F9}" name="ES004A - Extensão da rede de esgoto no ano anterior ao de referência."/>
    <tableColumn id="90" xr3:uid="{D70670A0-9F8E-487F-B393-56C18F3D3789}" name="ES005 - Volume de esgotos coletado"/>
    <tableColumn id="91" xr3:uid="{F5BB09DE-9D09-4752-9757-B4FAB42D4A32}" name="ES006 - Volume de esgotos tratado"/>
    <tableColumn id="92" xr3:uid="{012715A1-0E9C-4C9E-BD1C-72CD53FBD410}" name="ES007 - Volume de esgotos faturado"/>
    <tableColumn id="93" xr3:uid="{F10D2015-2961-4A4D-98D3-CB1AF5E3D225}" name="ES008 - Quantidade de economias residenciais ativas de esgotos"/>
    <tableColumn id="94" xr3:uid="{4604BE4D-EF0F-41FF-BF9D-B302C3B990B4}" name="ES008A - Quantidade de economias residenciais ativas de esgoto no ano anterior ao de referência."/>
    <tableColumn id="95" xr3:uid="{1E23CBE2-CE98-428C-AA01-F9D7FAC8F648}" name="ES009 - Quantidade de ligações totais de esgotos"/>
    <tableColumn id="96" xr3:uid="{2701BE0F-B1A6-4B83-9087-CA53BD2B3F42}" name="ES009A - Quantidade de ligações totais de esgoto no ano anterior ao de referência."/>
    <tableColumn id="97" xr3:uid="{55941DB7-634F-4363-A901-123866B8915A}" name="ES012 - Volume de esgoto bruto exportado"/>
    <tableColumn id="98" xr3:uid="{53994884-0B4A-4A29-AD72-162E26DC0D78}" name="ES013 - Volume de esgotos bruto importado"/>
    <tableColumn id="99" xr3:uid="{26A4BF33-42BE-463D-903C-F9BA60E181BD}" name="ES014 - Volume de esgoto importado tratado nas instalações do importador"/>
    <tableColumn id="100" xr3:uid="{32443978-6080-47F9-856B-BE34608406C7}" name="ES015 - Volume de esgoto bruto exportado tratado nas instalações do importador"/>
    <tableColumn id="101" xr3:uid="{4B06B875-D398-4243-8137-99CC7D8FF480}" name="ES025A - População rural atendida com esgotamento sanitário no ano anterior ao de referência."/>
    <tableColumn id="102" xr3:uid="{B3760CAE-8EA6-4FAD-BF24-47D58CF27AB6}" name="ES026 - População urbana atendida com esgotamento sanitário"/>
    <tableColumn id="103" xr3:uid="{6943E186-31F5-464D-B954-DBB7CB867DB5}" name="ES026A - População urbana atendida com esgotamento sanitário no ano anterior ao de referência."/>
    <tableColumn id="104" xr3:uid="{D12F178C-55CF-4BAF-A915-B12F984B1B85}" name="ES028 - Consumo total de energia elétrica nos sistemas de esgotos"/>
    <tableColumn id="105" xr3:uid="{DF6898B5-0FC4-4C83-B173-EE24D1C8381F}" name="FN001 - Receita operacional direta total"/>
    <tableColumn id="106" xr3:uid="{B90AD2C4-52C3-48DA-8A2B-C6A54F3B6EC3}" name="FN002 - Receita operacional direta de água"/>
    <tableColumn id="107" xr3:uid="{6D51A541-277F-4718-9965-1BDEA279C4E1}" name="FN003 - Receita operacional direta de esgoto"/>
    <tableColumn id="108" xr3:uid="{91D5488A-D497-48FF-AC33-C9D63E68F7DE}" name="FN004 - Receita operacional indireta"/>
    <tableColumn id="109" xr3:uid="{8BF7F34E-77FE-456E-8A01-FE4D159FE166}" name="FN005 - Receita operacional total (direta + indireta)"/>
    <tableColumn id="110" xr3:uid="{4CD61A32-56F2-4A15-B6AD-00BB92D31D45}" name="FN006 - Arrecadação total"/>
    <tableColumn id="111" xr3:uid="{461E3CA2-B870-4E79-819F-58D590D28F75}" name="FN007 - Receita operacional direta de água exportada (bruta ou tratada)"/>
    <tableColumn id="112" xr3:uid="{456BBAD9-C079-4DB5-BD9D-7E258611DC04}" name="FN008 - Créditos de contas a receber"/>
    <tableColumn id="113" xr3:uid="{8B5772DB-3E6C-480B-9F8E-8E1D88875DF6}" name="FN008A - Crédito de contas a receber no ano anterior ao de referência."/>
    <tableColumn id="114" xr3:uid="{7CB0265F-C8BF-480E-8276-09EE23EB35B9}" name="FN010 - Despesa com pessoal próprio"/>
    <tableColumn id="115" xr3:uid="{9841911A-61F2-4BD1-9B31-79F37433D8E8}" name="FN011 - Despesa com produtos químicos"/>
    <tableColumn id="116" xr3:uid="{91E88532-FFC5-4622-A3E8-B847095B2F2D}" name="FN013 - Despesa com energia elétrica"/>
    <tableColumn id="117" xr3:uid="{C2F84C76-D604-40A6-9ECB-72AA53F17AC7}" name="FN014 - Despesa com serviços de terceiros"/>
    <tableColumn id="118" xr3:uid="{977DD6C1-8BB3-4144-9E9E-2F90F2BD3189}" name="FN015 - Despesas de Exploração (DEX), sendo FN015 = FN010 + FN011 + FN013 + FN014 + FN020 + FN039 + FN021 + FN027"/>
    <tableColumn id="119" xr3:uid="{8CCED52E-626A-4938-A3E4-DDBD846ADA35}" name="FN016 - Despesas com juros e encargos do serviço da dívida"/>
    <tableColumn id="120" xr3:uid="{6AF7D558-D13B-4107-89DD-353326C457AD}" name="FN017 - Despesas totais com os serviços (DTS), sendo FN017 = FN015 + FN016 + FN019 + FN022 + FN028"/>
    <tableColumn id="121" xr3:uid="{B3040DA0-A498-49B2-9933-FF14C4BB6F1B}" name="FN018 - Despesas capitalizáveis realizadas pelo prestador de serviços"/>
    <tableColumn id="122" xr3:uid="{1C63D917-EEDE-4548-B6F1-3D77974AD105}" name="FN019 - Despesas com depreciação, amortização do ativo diferido e provisão para devedores duvidosos"/>
    <tableColumn id="123" xr3:uid="{64D3AF70-A18C-4D36-B1FB-5F073E1B56EC}" name="FN020 - Despesa com água importada (bruta ou tratada)"/>
    <tableColumn id="124" xr3:uid="{19548040-52CC-4FF9-B579-6A4517F425A4}" name="FN021 - Despesas fiscais ou tributárias computadas na DEX"/>
    <tableColumn id="125" xr3:uid="{E7010AD7-C361-40A0-8526-93AD0454D435}" name="FN022 - Despesas fiscais ou tributárias não computadas na DEX"/>
    <tableColumn id="126" xr3:uid="{F45259E8-9B49-44C1-B25C-AF16FE499057}" name="FN023 - Investimento realizado em abastecimento de água pelo prestador de serviços"/>
    <tableColumn id="127" xr3:uid="{4E33AAE1-FE29-43ED-9C5C-649F026079C0}" name="FN024 - Investimento realizado em esgotamento sanitário pelo prestador de serviços"/>
    <tableColumn id="128" xr3:uid="{4E441B2F-B6F6-4845-887E-B08CF9981660}" name="FN025 - Outros investimentos realizados pelo prestador de serviços"/>
    <tableColumn id="129" xr3:uid="{C6E69319-6C6B-4B9D-B90A-B78C223143B6}" name="FN026 - Quantidade total de empregados próprios"/>
    <tableColumn id="130" xr3:uid="{F376B039-6051-4B04-9F9D-391F15E1F571}" name="FN026A - Quantidade total de empregados próprios no ano anterior ao de referência."/>
    <tableColumn id="131" xr3:uid="{A7D9EC9E-975F-4333-A600-5AD50A1BE210}" name="FN027 - Outras despesas de exploração"/>
    <tableColumn id="132" xr3:uid="{5AE6D693-DF1E-489F-AF38-585974E82419}" name="FN028 - Outras despesas com os serviços"/>
    <tableColumn id="133" xr3:uid="{5D6A9E06-69CB-479B-A2EB-06A5445B435A}" name="FN030 - Investimento com recursos próprios realizado pelo prestador de serviços."/>
    <tableColumn id="134" xr3:uid="{7491AD4C-3BC5-4A3F-91A2-ABA8E6F5EFBB}" name="FN031 - Investimento com recursos onerosos realizado pelo prestador de serviços."/>
    <tableColumn id="135" xr3:uid="{9C63900B-3C25-44A1-A62F-6A25875F2D11}" name="FN032 - Investimento com recursos não onerosos realizado pelo prestador de serviços."/>
    <tableColumn id="136" xr3:uid="{8BEB839E-257C-4CB2-9AF3-CE706099E7DA}" name="FN033 - Investimentos totais realizados pelo prestador de serviços"/>
    <tableColumn id="137" xr3:uid="{5378C76D-C40A-484B-ACA5-32868AE4B9DD}" name="FN034 - Despesas com amortizações do serviço da dívida"/>
    <tableColumn id="138" xr3:uid="{8F179C71-4A3D-4ED9-B8B0-B8C2715637BF}" name="FN035 - Despesas com juros e encargos do serviço da dívida, exceto variações monetária e cambial"/>
    <tableColumn id="139" xr3:uid="{7DB84BA4-E55F-4748-99B7-AA39F4BB9E3B}" name="FN036 - Despesa com variações monetárias e cambiais das dívidas"/>
    <tableColumn id="140" xr3:uid="{2E429543-9895-470D-8555-88ABFC2C0DE5}" name="FN037 - Despesas totais com o serviço da dívida"/>
    <tableColumn id="141" xr3:uid="{8897224C-C090-495A-8FFA-1951CBFF253D}" name="FN038 - Receita operacional direta - esgoto bruto importado"/>
    <tableColumn id="142" xr3:uid="{2825CC97-C2E1-44AB-9D27-E57090BDF89A}" name="FN039 - Despesa com esgoto exportado"/>
    <tableColumn id="143" xr3:uid="{243CF1E0-F53D-4C88-9480-DD2437D59C46}" name="FN041 - Despesas capitalizáveis realizadas pelo(s) município(s)"/>
    <tableColumn id="144" xr3:uid="{B722A225-919A-4C84-BBC3-F90597487E4C}" name="FN042 - Investimento realizado em abastecimento de água pelo(s) município(s)"/>
    <tableColumn id="145" xr3:uid="{AAE71497-88FD-45A1-9E8D-15B350AA65DA}" name="FN043 - Investimento realizado em esgotamento sanitário pelo(s) município(s)"/>
    <tableColumn id="146" xr3:uid="{E3CBDD5E-6769-4947-A8D1-080BEE415576}" name="FN044 - Outros investimentos realizados pelo(s) município(s)"/>
    <tableColumn id="147" xr3:uid="{99787997-3308-471C-B32A-B7F02BBD57B4}" name="FN045 - Investimento com recursos próprios realizado pelo(s) município(s)"/>
    <tableColumn id="148" xr3:uid="{45B2259A-4D0A-488E-B2ED-0F48943F2759}" name="FN046 - Investimento com recursos onerosos realizado pelo(s) município(s)"/>
    <tableColumn id="149" xr3:uid="{E8E1FB56-6795-4780-A53F-E8E6DA4AEA26}" name="FN047 - Investimento com recursos não onerosos realizado pelo(s) município(s)"/>
    <tableColumn id="150" xr3:uid="{1C5F3C17-7F2E-4FFA-A8B6-F0EEAC9A93BC}" name="FN048 - Investimentos totais realizados pelo(s) município(s)"/>
    <tableColumn id="151" xr3:uid="{E3BD8A5A-078B-48E8-A434-DE78B26800BA}" name="FN051 - Despesas capitalizáveis realizadas pelo estado"/>
    <tableColumn id="152" xr3:uid="{8DBCCAFC-87E5-44BD-A5D5-FCD36F72AC9D}" name="FN052 - Investimento realizado em abastecimento de água pelo estado"/>
    <tableColumn id="153" xr3:uid="{FF3E7FAE-330B-49D4-BE8F-06C969D3DC48}" name="FN053 - Investimento realizado em esgotamento sanitário pelo estado"/>
    <tableColumn id="154" xr3:uid="{08EDC7B6-E55A-453D-B779-654D99C42788}" name="FN054 - Outros investimentos realizados pelo estado"/>
    <tableColumn id="155" xr3:uid="{A05C1803-8376-4543-9FC4-644E7B1F0250}" name="FN055 - Investimento com recursos próprios realizado pelo estado"/>
    <tableColumn id="156" xr3:uid="{6CA652B7-C8B6-47F6-B244-C893EDAA7B86}" name="FN056 - Investimento com recursos onerosos realizado pelo estado"/>
    <tableColumn id="157" xr3:uid="{449AB910-6C8B-4F42-858C-3A5E0E3BC408}" name="FN057 - Investimento com recursos não onerosos realizado pelo estado"/>
    <tableColumn id="158" xr3:uid="{B96EAD35-3D70-4123-A777-3AD3ABA5F223}" name="FN058 - Investimentos totais realizados pelo estado"/>
    <tableColumn id="159" xr3:uid="{F06EC6CB-2A09-464C-9E88-6FB9DECD2543}" name="IN001 - Densidade de economias de água por ligação"/>
    <tableColumn id="160" xr3:uid="{B935C608-1841-4A10-B80E-ED68D6C7CE89}" name="IN002 - Índice de produtividade: economias ativas por pessoal próprio"/>
    <tableColumn id="161" xr3:uid="{C9CE6A33-8FB6-4C81-A679-C2BE11089287}" name="IN003 - Despesa total com os serviços por m3 faturado"/>
    <tableColumn id="162" xr3:uid="{B21AFBE3-DB35-4A5E-BCDF-F6BA56D05253}" name="IN004 - Tarifa média praticada"/>
    <tableColumn id="163" xr3:uid="{FA002741-814D-487D-BBDD-F3679CB6C05C}" name="IN005 - Tarifa média de água"/>
    <tableColumn id="164" xr3:uid="{9AF5333E-3632-473C-964F-547477DDFDBB}" name="IN006 - Tarifa média de esgoto"/>
    <tableColumn id="165" xr3:uid="{A9E7C7DC-9C37-49DC-806B-65FB7DBF425B}" name="IN007 - Incidência da desp. de pessoal e de serv. de terc. nas despesas totais com os serviços"/>
    <tableColumn id="166" xr3:uid="{FC2B4C46-6139-4D17-98DE-25FF64618FCE}" name="IN008 - Despesa média anual por empregado"/>
    <tableColumn id="167" xr3:uid="{97B629BF-8CC4-49A4-A782-113B94FD4900}" name="IN009 - Índice de hidrometração"/>
    <tableColumn id="168" xr3:uid="{2995326A-E0F5-4048-9F58-817ED1087985}" name="IN010 - Índice de micromedição relativo ao volume disponibilizado"/>
    <tableColumn id="169" xr3:uid="{EA20B3FB-CC10-4C68-8009-B320FFFAE2B3}" name="IN011 - Índice de macromedição"/>
    <tableColumn id="170" xr3:uid="{5742105A-61E6-4A91-A498-B9F83BE0CCD0}" name="IN012 - Indicador de desempenho financeiro"/>
    <tableColumn id="171" xr3:uid="{3A98BB97-2A70-4FC7-B914-0C3002EFB2C9}" name="IN013 - Índice de perdas faturamento"/>
    <tableColumn id="172" xr3:uid="{2619F606-3F82-477A-AD0F-CAB52B9125AC}" name="IN014 - Consumo micromedido por economia"/>
    <tableColumn id="173" xr3:uid="{B2DA54A4-A5E9-441F-A4B8-E6AB7AC709F5}" name="IN015 - Índice de coleta de esgoto"/>
    <tableColumn id="174" xr3:uid="{274EE4FD-042A-42C5-9E04-0742110724E6}" name="IN016 - Índice de tratamento de esgoto"/>
    <tableColumn id="175" xr3:uid="{BFC590BB-4912-4BE8-93EE-E8AEEB280AFE}" name="IN017 - Consumo de água faturado por economia"/>
    <tableColumn id="176" xr3:uid="{0482CADC-C1EA-462E-86A1-886CD452B7AE}" name="IN018 - Quantidade equivalente de pessoal total"/>
    <tableColumn id="177" xr3:uid="{924C4A23-C362-45D9-89E0-C634D4213051}" name="IN019 - Índice de produtividade: economias ativas por pessoal total (equivalente)"/>
    <tableColumn id="178" xr3:uid="{563ABD3B-0734-4E7D-8AF3-2554E4F28CBA}" name="IN020 - Extensão da rede de água por ligação"/>
    <tableColumn id="179" xr3:uid="{7D67E1F4-ADC6-4F41-87E5-18CD956D7F94}" name="IN021 - Extensão da rede de esgoto por ligação"/>
    <tableColumn id="180" xr3:uid="{CCF5C826-DA13-4A6E-8E13-78BE46669360}" name="IN022 - Consumo médio percapita de água"/>
    <tableColumn id="181" xr3:uid="{44B768B4-853A-47A5-8D1B-CDB9FEEFDE62}" name="IN023 - Índice de atendimento urbano de água"/>
    <tableColumn id="182" xr3:uid="{489FCBE9-94E1-4B56-A968-D997017A7A9A}" name="IN024 - Índice de atendimento urbano de esgoto referido aos municípios atendidos com água"/>
    <tableColumn id="183" xr3:uid="{76FB71B9-0487-4296-8D0A-C3DA9363C573}" name="IN025 - Volume de água disponibilizado por economia"/>
    <tableColumn id="184" xr3:uid="{BEBF717E-42D2-476D-8909-46EDE4C9B9CE}" name="IN026 - Despesa de exploração por m3 faturado"/>
    <tableColumn id="185" xr3:uid="{E09BB50A-A3D1-45BD-9FBE-3F4F0501B480}" name="IN027 - Despesa de exploração por economia"/>
    <tableColumn id="186" xr3:uid="{F41D5238-B50A-4992-BB47-F2592E1D0317}" name="IN028 - Índice de faturamento de água"/>
    <tableColumn id="187" xr3:uid="{8CAE7637-044D-4CEB-83E2-190DD674F31F}" name="IN029 - Índice de evasão de receitas"/>
    <tableColumn id="188" xr3:uid="{DBD1B258-E65C-4CB9-AD06-B346513F1A40}" name="IN030 - Margem da despesa de exploração"/>
    <tableColumn id="189" xr3:uid="{FFCCE909-DC04-4879-90D5-D1E22827E1E2}" name="IN031 - Margem da despesa com pessoal próprio"/>
    <tableColumn id="190" xr3:uid="{5024D230-44A1-435B-9648-939FD0543DA5}" name="IN032 - Margem da despesa com pessoal total (equivalente)"/>
    <tableColumn id="191" xr3:uid="{236BEB4C-AE91-4A46-9F21-9F06F4FE0982}" name="IN033 - Margem do serviço da divida"/>
    <tableColumn id="192" xr3:uid="{BEB66AE5-57FE-47F5-AF03-E0338C041051}" name="IN034 - Margem das outras despesas de exploração"/>
    <tableColumn id="193" xr3:uid="{1424132A-6CAA-4528-9142-613EECE6D529}" name="IN035 - Participação da despesa com pessoal próprio nas despesas de exploração"/>
    <tableColumn id="194" xr3:uid="{9988130B-5F1E-468C-96FA-9331D245D161}" name="IN036 - Participação da despesa com pessoal total (equivalente) nas despesas de exploração"/>
    <tableColumn id="195" xr3:uid="{3B37346D-8A1A-4FCD-8780-F5753FE9B1A6}" name="IN037 - Participação da despesa com energia elétrica nas despesas de exploração"/>
    <tableColumn id="196" xr3:uid="{DBF7F6A3-EA6C-4ADA-9FEC-C4255E4544F5}" name="IN038 - Participação da despesa com produtos químicos nas despesas de exploração (DEX)"/>
    <tableColumn id="197" xr3:uid="{7320847B-E4E3-4DF9-9CE7-1D8D2B8C82B4}" name="IN039 - Participação das outras despesas nas despesas de exploração"/>
    <tableColumn id="198" xr3:uid="{AC7A0814-E4C4-4268-86BE-1305228553AE}" name="IN040 - Participação da receita operacional direta de água na receita operacional total"/>
    <tableColumn id="199" xr3:uid="{644C744C-5D1C-4220-9F98-6B972D38EF2E}" name="IN041 - Participação da receita operacional direta de esgoto na receita operacional total"/>
    <tableColumn id="200" xr3:uid="{230D00B7-41A1-4135-99A7-335B3539C6BA}" name="IN042 - Participação da receita operacional indireta na receita operacional total"/>
    <tableColumn id="201" xr3:uid="{ED00DC83-E1B4-48E4-BC82-407B7C9116C6}" name="IN043 - Participação das economias residenciais de água no total das economias de água"/>
    <tableColumn id="202" xr3:uid="{F2B05F9A-2F1A-4742-A763-BB501924C231}" name="IN044 - Índice de micromedição relativo ao consumo"/>
    <tableColumn id="203" xr3:uid="{C3DC9D10-094E-4E42-8D46-4192A72C955B}" name="IN045 - Índice de produtividade: empregados próprios por 1000 ligações de água"/>
    <tableColumn id="204" xr3:uid="{1CC720AC-2BE8-48B0-9B38-45286FA2261F}" name="IN046 - Índice de esgoto tratado referido à água consumida"/>
    <tableColumn id="205" xr3:uid="{4536DCE1-E8A1-4D10-9FD2-FB99885932D6}" name="IN047 - Índice de atendimento urbano de esgoto referido aos municípios atendidos com esgoto"/>
    <tableColumn id="206" xr3:uid="{9B5AEECF-4531-4160-91B7-958136A95866}" name="IN048 - Índice de produtividade: empregados próprios por 1000 ligações de água + esgoto"/>
    <tableColumn id="207" xr3:uid="{4DB05CBD-CF36-43E3-853B-2C9A3775E52A}" name="IN049 - Índice de perdas na distribuição"/>
    <tableColumn id="208" xr3:uid="{762C42ED-FDD7-4D46-BB57-7165C921079E}" name="IN050 - Índice bruto de perdas lineares"/>
    <tableColumn id="209" xr3:uid="{BBA1932A-1FA7-401C-A1F5-869BBC77F2BF}" name="IN051 - Índice de perdas por ligação"/>
    <tableColumn id="210" xr3:uid="{A25A60DB-5543-4039-AA66-AEF0948108E8}" name="IN052 - Índice de consumo de água"/>
    <tableColumn id="211" xr3:uid="{86E0118F-D0D3-454F-B6A8-5088D22E4705}" name="IN053 - Consumo médio de água por economia"/>
    <tableColumn id="212" xr3:uid="{B44D9508-33B2-42FA-9542-4B2B9FDD2F7C}" name="IN054 - Dias de faturamento comprometidos com contas a receber"/>
    <tableColumn id="213" xr3:uid="{BF438C07-DAC0-4CEF-87FA-53BA5E16862A}" name="IN055 - Índice de atendimento total de água"/>
    <tableColumn id="214" xr3:uid="{9204DB47-2BE3-474F-B091-0EEE462F3D5B}" name="IN056 - Índice de atendimento total de esgoto referido aos municípios atendidos com água"/>
    <tableColumn id="215" xr3:uid="{4FF4C168-32A0-4670-8B10-01AFF15B1E83}" name="IN057 - Índice de fluoretação de água"/>
    <tableColumn id="216" xr3:uid="{B6ADFBE9-ADEF-4B11-9085-67F6576C3CC7}" name="IN058 - Índice de consumo de energia elétrica em sistemas de abastecimento de água"/>
    <tableColumn id="217" xr3:uid="{EE59B34A-B579-48FB-961A-8CB1D2CC7A59}" name="IN059 - Índice de consumo de energia elétrica em sistemas de esgotamento sanitário"/>
    <tableColumn id="218" xr3:uid="{E86471F1-8179-403F-A53F-8BCDAB1C00F1}" name="IN060 - Índice de despesas por consumo de energia elétrica nos sistemas de água e esgotos"/>
    <tableColumn id="219" xr3:uid="{99D489E5-E0BB-4F80-9DFA-DCA33314D031}" name="IN061 - Liquidez corrente"/>
    <tableColumn id="220" xr3:uid="{E3218960-DAC0-4B09-8DB9-200F31AB6E76}" name="IN062 - Liquidez geral"/>
    <tableColumn id="221" xr3:uid="{048DC295-B97F-4CFC-B464-FFF619914FBD}" name="IN063 - Grau de endividamento"/>
    <tableColumn id="222" xr3:uid="{69363CDC-4016-4458-8E21-61A11461C3E0}" name="IN064 - Margem operacional com depreciação"/>
    <tableColumn id="223" xr3:uid="{1CFC160B-2BEE-49C3-BB10-11C8DF6CB26C}" name="IN065 - Margem líquida com depreciação"/>
    <tableColumn id="224" xr3:uid="{9B797740-6734-429F-B918-E1B47FBF7246}" name="IN066 - Retorno sobre o patrimônio líquido"/>
    <tableColumn id="225" xr3:uid="{CE0DF4E5-68A6-4463-B3D6-7CC5629B2E03}" name="IN067 - Composição de exigibilidades"/>
    <tableColumn id="226" xr3:uid="{E59787E8-A3C9-4BF8-A66C-E6F2F89B23AE}" name="IN068 - Margem operacional sem depreciação"/>
    <tableColumn id="227" xr3:uid="{5A17392F-F8A4-4DF6-82FE-EC694248F832}" name="IN069 - Margem líquida sem depreciação"/>
    <tableColumn id="228" xr3:uid="{E686D1A3-3530-40B6-98A0-166F93F017D5}" name="IN101 - Índice de suficiência de caixa"/>
    <tableColumn id="229" xr3:uid="{BCB13218-B79D-4EE2-8A95-B330750C929D}" name="IN102 - Índice de produtividade de pessoal total (equivalente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26AF-60C0-40DA-A1DC-6094C1371088}">
  <dimension ref="A1:HU518"/>
  <sheetViews>
    <sheetView tabSelected="1" topLeftCell="BA1" workbookViewId="0">
      <selection activeCell="BB1" sqref="BB1"/>
    </sheetView>
  </sheetViews>
  <sheetFormatPr defaultRowHeight="14.4" x14ac:dyDescent="0.3"/>
  <cols>
    <col min="1" max="1" width="19.44140625" bestFit="1" customWidth="1"/>
    <col min="2" max="2" width="27.109375" bestFit="1" customWidth="1"/>
    <col min="3" max="3" width="8.6640625" bestFit="1" customWidth="1"/>
    <col min="4" max="4" width="17.88671875" bestFit="1" customWidth="1"/>
    <col min="5" max="5" width="19.5546875" bestFit="1" customWidth="1"/>
    <col min="6" max="6" width="46.44140625" bestFit="1" customWidth="1"/>
    <col min="7" max="7" width="17.6640625" bestFit="1" customWidth="1"/>
    <col min="8" max="8" width="13.33203125" bestFit="1" customWidth="1"/>
    <col min="9" max="9" width="15.109375" bestFit="1" customWidth="1"/>
    <col min="10" max="10" width="47.88671875" bestFit="1" customWidth="1"/>
    <col min="11" max="11" width="66.109375" style="2" bestFit="1" customWidth="1"/>
    <col min="12" max="12" width="65.33203125" style="2" bestFit="1" customWidth="1"/>
    <col min="13" max="13" width="70.33203125" style="2" bestFit="1" customWidth="1"/>
    <col min="14" max="14" width="69.5546875" style="2" bestFit="1" customWidth="1"/>
    <col min="15" max="15" width="81.77734375" style="2" bestFit="1" customWidth="1"/>
    <col min="16" max="16" width="80.88671875" style="2" bestFit="1" customWidth="1"/>
    <col min="17" max="17" width="83.109375" style="2" bestFit="1" customWidth="1"/>
    <col min="18" max="18" width="82.6640625" style="2" bestFit="1" customWidth="1"/>
    <col min="19" max="19" width="75.77734375" style="2" bestFit="1" customWidth="1"/>
    <col min="20" max="20" width="43.5546875" style="2" bestFit="1" customWidth="1"/>
    <col min="21" max="21" width="68.33203125" style="2" bestFit="1" customWidth="1"/>
    <col min="22" max="22" width="67.5546875" style="2" bestFit="1" customWidth="1"/>
    <col min="23" max="23" width="80.6640625" style="2" bestFit="1" customWidth="1"/>
    <col min="24" max="24" width="79.88671875" style="2" bestFit="1" customWidth="1"/>
    <col min="25" max="25" width="82.33203125" style="2" bestFit="1" customWidth="1"/>
    <col min="26" max="26" width="81.88671875" style="2" bestFit="1" customWidth="1"/>
    <col min="27" max="27" width="75" style="2" bestFit="1" customWidth="1"/>
    <col min="28" max="28" width="58.44140625" bestFit="1" customWidth="1"/>
    <col min="29" max="29" width="57.6640625" style="2" bestFit="1" customWidth="1"/>
    <col min="30" max="30" width="91" style="2" bestFit="1" customWidth="1"/>
    <col min="31" max="31" width="113.21875" style="2" bestFit="1" customWidth="1"/>
    <col min="32" max="32" width="112.88671875" style="2" bestFit="1" customWidth="1"/>
    <col min="33" max="33" width="112.44140625" style="2" bestFit="1" customWidth="1"/>
    <col min="34" max="34" width="53.6640625" style="2" bestFit="1" customWidth="1"/>
    <col min="35" max="35" width="81.77734375" style="2" bestFit="1" customWidth="1"/>
    <col min="36" max="36" width="41" style="2" bestFit="1" customWidth="1"/>
    <col min="37" max="37" width="69.109375" style="2" bestFit="1" customWidth="1"/>
    <col min="38" max="38" width="43.21875" style="2" bestFit="1" customWidth="1"/>
    <col min="39" max="39" width="71.33203125" style="2" bestFit="1" customWidth="1"/>
    <col min="40" max="40" width="53.21875" style="2" bestFit="1" customWidth="1"/>
    <col min="41" max="41" width="81.33203125" style="2" bestFit="1" customWidth="1"/>
    <col min="42" max="42" width="30.5546875" style="2" bestFit="1" customWidth="1"/>
    <col min="43" max="43" width="58.6640625" style="2" bestFit="1" customWidth="1"/>
    <col min="44" max="44" width="31.33203125" style="2" bestFit="1" customWidth="1"/>
    <col min="45" max="45" width="36.5546875" style="2" bestFit="1" customWidth="1"/>
    <col min="46" max="46" width="34.21875" style="2" bestFit="1" customWidth="1"/>
    <col min="47" max="47" width="32.44140625" style="2" bestFit="1" customWidth="1"/>
    <col min="48" max="48" width="30.21875" style="2" bestFit="1" customWidth="1"/>
    <col min="49" max="49" width="34.77734375" style="2" bestFit="1" customWidth="1"/>
    <col min="50" max="50" width="53.6640625" style="2" bestFit="1" customWidth="1"/>
    <col min="51" max="51" width="81.77734375" style="2" bestFit="1" customWidth="1"/>
    <col min="52" max="52" width="55.44140625" style="2" bestFit="1" customWidth="1"/>
    <col min="53" max="53" width="83.5546875" style="2" bestFit="1" customWidth="1"/>
    <col min="54" max="54" width="49.5546875" style="2" bestFit="1" customWidth="1"/>
    <col min="55" max="55" width="36.44140625" style="2" bestFit="1" customWidth="1"/>
    <col min="56" max="56" width="36.21875" style="2" bestFit="1" customWidth="1"/>
    <col min="57" max="57" width="38" style="2" bestFit="1" customWidth="1"/>
    <col min="58" max="58" width="37.77734375" style="2" bestFit="1" customWidth="1"/>
    <col min="59" max="59" width="62.5546875" style="2" bestFit="1" customWidth="1"/>
    <col min="60" max="60" width="40.77734375" style="2" bestFit="1" customWidth="1"/>
    <col min="61" max="61" width="68.88671875" style="2" bestFit="1" customWidth="1"/>
    <col min="62" max="62" width="65.88671875" style="2" bestFit="1" customWidth="1"/>
    <col min="63" max="63" width="94" style="2" bestFit="1" customWidth="1"/>
    <col min="64" max="64" width="24.88671875" style="2" bestFit="1" customWidth="1"/>
    <col min="65" max="65" width="82" style="2" bestFit="1" customWidth="1"/>
    <col min="66" max="66" width="55.77734375" style="2" bestFit="1" customWidth="1"/>
    <col min="67" max="67" width="83.88671875" style="2" bestFit="1" customWidth="1"/>
    <col min="68" max="68" width="31.77734375" style="2" bestFit="1" customWidth="1"/>
    <col min="69" max="69" width="55.109375" style="2" bestFit="1" customWidth="1"/>
    <col min="70" max="70" width="22.109375" style="2" bestFit="1" customWidth="1"/>
    <col min="71" max="71" width="17.44140625" style="2" bestFit="1" customWidth="1"/>
    <col min="72" max="72" width="26.44140625" style="2" bestFit="1" customWidth="1"/>
    <col min="73" max="73" width="34.6640625" style="2" bestFit="1" customWidth="1"/>
    <col min="74" max="74" width="24.44140625" style="2" bestFit="1" customWidth="1"/>
    <col min="75" max="75" width="24.33203125" style="2" bestFit="1" customWidth="1"/>
    <col min="76" max="76" width="25.88671875" style="2" bestFit="1" customWidth="1"/>
    <col min="77" max="77" width="35" style="2" bestFit="1" customWidth="1"/>
    <col min="78" max="78" width="42.5546875" style="2" bestFit="1" customWidth="1"/>
    <col min="79" max="79" width="28.77734375" style="2" bestFit="1" customWidth="1"/>
    <col min="80" max="80" width="34.5546875" style="2" bestFit="1" customWidth="1"/>
    <col min="81" max="81" width="42.44140625" style="2" bestFit="1" customWidth="1"/>
    <col min="82" max="82" width="52.44140625" style="2" bestFit="1" customWidth="1"/>
    <col min="83" max="83" width="80.44140625" style="2" bestFit="1" customWidth="1"/>
    <col min="84" max="84" width="42.88671875" style="2" bestFit="1" customWidth="1"/>
    <col min="85" max="85" width="70.109375" style="2" bestFit="1" customWidth="1"/>
    <col min="86" max="86" width="45.21875" style="2" bestFit="1" customWidth="1"/>
    <col min="87" max="87" width="72.33203125" style="2" bestFit="1" customWidth="1"/>
    <col min="88" max="88" width="32.5546875" style="2" bestFit="1" customWidth="1"/>
    <col min="89" max="89" width="59.6640625" style="2" bestFit="1" customWidth="1"/>
    <col min="90" max="90" width="32.44140625" style="2" bestFit="1" customWidth="1"/>
    <col min="91" max="91" width="31.109375" style="2" bestFit="1" customWidth="1"/>
    <col min="92" max="92" width="32.21875" style="2" bestFit="1" customWidth="1"/>
    <col min="93" max="93" width="55.5546875" style="2" bestFit="1" customWidth="1"/>
    <col min="94" max="94" width="82.77734375" style="2" bestFit="1" customWidth="1"/>
    <col min="95" max="95" width="42.6640625" style="2" bestFit="1" customWidth="1"/>
    <col min="96" max="96" width="69.88671875" style="2" bestFit="1" customWidth="1"/>
    <col min="97" max="97" width="37.21875" style="2" bestFit="1" customWidth="1"/>
    <col min="98" max="98" width="38.33203125" style="2" bestFit="1" customWidth="1"/>
    <col min="99" max="99" width="64" style="2" bestFit="1" customWidth="1"/>
    <col min="100" max="100" width="68.44140625" style="2" bestFit="1" customWidth="1"/>
    <col min="101" max="101" width="80.6640625" style="2" bestFit="1" customWidth="1"/>
    <col min="102" max="102" width="54.5546875" style="2" bestFit="1" customWidth="1"/>
    <col min="103" max="103" width="82.6640625" style="2" bestFit="1" customWidth="1"/>
    <col min="104" max="104" width="57.109375" style="2" bestFit="1" customWidth="1"/>
    <col min="105" max="105" width="35.33203125" style="2" bestFit="1" customWidth="1"/>
    <col min="106" max="106" width="38.109375" style="2" bestFit="1" customWidth="1"/>
    <col min="107" max="107" width="39.5546875" style="2" bestFit="1" customWidth="1"/>
    <col min="108" max="108" width="32.88671875" style="2" bestFit="1" customWidth="1"/>
    <col min="109" max="109" width="44.5546875" style="2" bestFit="1" customWidth="1"/>
    <col min="110" max="110" width="24.5546875" style="2" bestFit="1" customWidth="1"/>
    <col min="111" max="111" width="61.21875" style="2" bestFit="1" customWidth="1"/>
    <col min="112" max="112" width="33.33203125" style="2" bestFit="1" customWidth="1"/>
    <col min="113" max="113" width="60.5546875" style="2" bestFit="1" customWidth="1"/>
    <col min="114" max="114" width="34" style="2" bestFit="1" customWidth="1"/>
    <col min="115" max="115" width="36.5546875" style="2" bestFit="1" customWidth="1"/>
    <col min="116" max="116" width="34.109375" style="2" bestFit="1" customWidth="1"/>
    <col min="117" max="117" width="38.33203125" style="2" bestFit="1" customWidth="1"/>
    <col min="118" max="118" width="103.88671875" style="2" bestFit="1" customWidth="1"/>
    <col min="119" max="119" width="51.88671875" style="2" bestFit="1" customWidth="1"/>
    <col min="120" max="120" width="88.6640625" style="2" bestFit="1" customWidth="1"/>
    <col min="121" max="121" width="59.88671875" style="2" bestFit="1" customWidth="1"/>
    <col min="122" max="122" width="87.33203125" style="2" bestFit="1" customWidth="1"/>
    <col min="123" max="123" width="48.6640625" style="2" bestFit="1" customWidth="1"/>
    <col min="124" max="124" width="51.44140625" style="2" bestFit="1" customWidth="1"/>
    <col min="125" max="125" width="54.88671875" style="2" bestFit="1" customWidth="1"/>
    <col min="126" max="126" width="72.33203125" style="2" bestFit="1" customWidth="1"/>
    <col min="127" max="127" width="71.5546875" style="2" bestFit="1" customWidth="1"/>
    <col min="128" max="128" width="57.77734375" style="2" bestFit="1" customWidth="1"/>
    <col min="129" max="129" width="43.5546875" style="2" bestFit="1" customWidth="1"/>
    <col min="130" max="130" width="71.6640625" style="2" bestFit="1" customWidth="1"/>
    <col min="131" max="131" width="35.44140625" style="2" bestFit="1" customWidth="1"/>
    <col min="132" max="132" width="37.109375" style="2" bestFit="1" customWidth="1"/>
    <col min="133" max="133" width="69.44140625" style="2" bestFit="1" customWidth="1"/>
    <col min="134" max="134" width="70.21875" style="2" bestFit="1" customWidth="1"/>
    <col min="135" max="135" width="73.6640625" style="2" bestFit="1" customWidth="1"/>
    <col min="136" max="136" width="56.77734375" style="2" bestFit="1" customWidth="1"/>
    <col min="137" max="137" width="49.6640625" style="2" bestFit="1" customWidth="1"/>
    <col min="138" max="138" width="83.77734375" style="2" bestFit="1" customWidth="1"/>
    <col min="139" max="139" width="57.6640625" style="2" bestFit="1" customWidth="1"/>
    <col min="140" max="140" width="42" style="2" bestFit="1" customWidth="1"/>
    <col min="141" max="141" width="51.6640625" style="2" bestFit="1" customWidth="1"/>
    <col min="142" max="142" width="35.33203125" style="2" bestFit="1" customWidth="1"/>
    <col min="143" max="143" width="54.5546875" style="2" bestFit="1" customWidth="1"/>
    <col min="144" max="144" width="67" style="2" bestFit="1" customWidth="1"/>
    <col min="145" max="145" width="66.21875" style="2" bestFit="1" customWidth="1"/>
    <col min="146" max="146" width="52.44140625" style="2" bestFit="1" customWidth="1"/>
    <col min="147" max="147" width="63.44140625" style="2" bestFit="1" customWidth="1"/>
    <col min="148" max="148" width="64.21875" style="2" bestFit="1" customWidth="1"/>
    <col min="149" max="149" width="67.6640625" style="2" bestFit="1" customWidth="1"/>
    <col min="150" max="150" width="51.33203125" style="2" bestFit="1" customWidth="1"/>
    <col min="151" max="151" width="47.88671875" style="2" bestFit="1" customWidth="1"/>
    <col min="152" max="152" width="60.33203125" style="2" bestFit="1" customWidth="1"/>
    <col min="153" max="153" width="59.5546875" style="2" bestFit="1" customWidth="1"/>
    <col min="154" max="154" width="45.77734375" style="2" bestFit="1" customWidth="1"/>
    <col min="155" max="155" width="56.88671875" style="2" bestFit="1" customWidth="1"/>
    <col min="156" max="156" width="57.6640625" style="2" bestFit="1" customWidth="1"/>
    <col min="157" max="157" width="61.109375" style="2" bestFit="1" customWidth="1"/>
    <col min="158" max="158" width="44.77734375" style="2" bestFit="1" customWidth="1"/>
    <col min="159" max="159" width="46" style="2" bestFit="1" customWidth="1"/>
    <col min="160" max="160" width="59.44140625" style="2" bestFit="1" customWidth="1"/>
    <col min="161" max="161" width="47.21875" style="2" bestFit="1" customWidth="1"/>
    <col min="162" max="162" width="27.6640625" style="2" bestFit="1" customWidth="1"/>
    <col min="163" max="163" width="26.109375" style="2" bestFit="1" customWidth="1"/>
    <col min="164" max="164" width="27.6640625" style="2" bestFit="1" customWidth="1"/>
    <col min="165" max="165" width="78.88671875" style="2" bestFit="1" customWidth="1"/>
    <col min="166" max="166" width="39.5546875" style="2" bestFit="1" customWidth="1"/>
    <col min="167" max="167" width="29.21875" style="2" bestFit="1" customWidth="1"/>
    <col min="168" max="168" width="56.6640625" style="2" bestFit="1" customWidth="1"/>
    <col min="169" max="169" width="29.5546875" style="2" bestFit="1" customWidth="1"/>
    <col min="170" max="170" width="39.109375" style="2" bestFit="1" customWidth="1"/>
    <col min="171" max="171" width="33.21875" style="2" bestFit="1" customWidth="1"/>
    <col min="172" max="172" width="40.109375" style="2" bestFit="1" customWidth="1"/>
    <col min="173" max="173" width="30.33203125" style="2" bestFit="1" customWidth="1"/>
    <col min="174" max="174" width="34.33203125" style="2" bestFit="1" customWidth="1"/>
    <col min="175" max="175" width="42.77734375" style="2" bestFit="1" customWidth="1"/>
    <col min="176" max="176" width="41.77734375" style="2" bestFit="1" customWidth="1"/>
    <col min="177" max="177" width="68.109375" style="2" bestFit="1" customWidth="1"/>
    <col min="178" max="178" width="39.21875" style="2" bestFit="1" customWidth="1"/>
    <col min="179" max="179" width="40.77734375" style="2" bestFit="1" customWidth="1"/>
    <col min="180" max="180" width="37.5546875" style="2" bestFit="1" customWidth="1"/>
    <col min="181" max="181" width="40.33203125" style="2" bestFit="1" customWidth="1"/>
    <col min="182" max="182" width="78.109375" style="2" bestFit="1" customWidth="1"/>
    <col min="183" max="183" width="46.44140625" style="2" bestFit="1" customWidth="1"/>
    <col min="184" max="184" width="41.6640625" style="2" bestFit="1" customWidth="1"/>
    <col min="185" max="185" width="40" style="2" bestFit="1" customWidth="1"/>
    <col min="186" max="186" width="33.88671875" style="2" bestFit="1" customWidth="1"/>
    <col min="187" max="187" width="32.33203125" style="2" bestFit="1" customWidth="1"/>
    <col min="188" max="188" width="37.5546875" style="2" bestFit="1" customWidth="1"/>
    <col min="189" max="189" width="42.6640625" style="2" bestFit="1" customWidth="1"/>
    <col min="190" max="190" width="51.33203125" style="2" bestFit="1" customWidth="1"/>
    <col min="191" max="191" width="32.21875" style="2" bestFit="1" customWidth="1"/>
    <col min="192" max="192" width="45" style="2" bestFit="1" customWidth="1"/>
    <col min="193" max="193" width="69.88671875" style="2" bestFit="1" customWidth="1"/>
    <col min="194" max="194" width="78.5546875" style="2" bestFit="1" customWidth="1"/>
    <col min="195" max="195" width="70" style="2" bestFit="1" customWidth="1"/>
    <col min="196" max="196" width="77.21875" style="2" bestFit="1" customWidth="1"/>
    <col min="197" max="197" width="60.21875" style="2" bestFit="1" customWidth="1"/>
    <col min="198" max="198" width="73.109375" style="2" bestFit="1" customWidth="1"/>
    <col min="199" max="199" width="74.5546875" style="2" bestFit="1" customWidth="1"/>
    <col min="200" max="200" width="67.77734375" style="2" bestFit="1" customWidth="1"/>
    <col min="201" max="201" width="75.5546875" style="2" bestFit="1" customWidth="1"/>
    <col min="202" max="202" width="45.77734375" style="2" bestFit="1" customWidth="1"/>
    <col min="203" max="203" width="68" style="2" bestFit="1" customWidth="1"/>
    <col min="204" max="204" width="50.77734375" style="2" bestFit="1" customWidth="1"/>
    <col min="205" max="205" width="79.5546875" style="2" bestFit="1" customWidth="1"/>
    <col min="206" max="206" width="75.21875" style="2" bestFit="1" customWidth="1"/>
    <col min="207" max="207" width="35.109375" style="2" bestFit="1" customWidth="1"/>
    <col min="208" max="208" width="34.33203125" style="2" bestFit="1" customWidth="1"/>
    <col min="209" max="209" width="32.109375" style="2" bestFit="1" customWidth="1"/>
    <col min="210" max="210" width="31.33203125" style="2" bestFit="1" customWidth="1"/>
    <col min="211" max="211" width="41" style="2" bestFit="1" customWidth="1"/>
    <col min="212" max="212" width="57.33203125" style="2" bestFit="1" customWidth="1"/>
    <col min="213" max="213" width="38.109375" style="2" bestFit="1" customWidth="1"/>
    <col min="214" max="214" width="75.88671875" style="2" bestFit="1" customWidth="1"/>
    <col min="215" max="215" width="33.21875" style="2" bestFit="1" customWidth="1"/>
    <col min="216" max="216" width="72.6640625" style="2" bestFit="1" customWidth="1"/>
    <col min="217" max="217" width="71.88671875" style="2" bestFit="1" customWidth="1"/>
    <col min="218" max="218" width="77.44140625" style="2" bestFit="1" customWidth="1"/>
    <col min="219" max="219" width="23.33203125" style="2" bestFit="1" customWidth="1"/>
    <col min="220" max="220" width="20.44140625" style="2" bestFit="1" customWidth="1"/>
    <col min="221" max="221" width="28.21875" style="2" bestFit="1" customWidth="1"/>
    <col min="222" max="222" width="40.88671875" style="2" bestFit="1" customWidth="1"/>
    <col min="223" max="223" width="36.5546875" style="2" bestFit="1" customWidth="1"/>
    <col min="224" max="224" width="37.21875" style="2" bestFit="1" customWidth="1"/>
    <col min="225" max="225" width="33.44140625" style="2" bestFit="1" customWidth="1"/>
    <col min="226" max="226" width="40.77734375" style="2" bestFit="1" customWidth="1"/>
    <col min="227" max="227" width="36.44140625" style="2" bestFit="1" customWidth="1"/>
    <col min="228" max="228" width="33.109375" style="2" bestFit="1" customWidth="1"/>
    <col min="229" max="229" width="52.33203125" style="2" bestFit="1" customWidth="1"/>
  </cols>
  <sheetData>
    <row r="1" spans="1:229" x14ac:dyDescent="0.3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</row>
    <row r="2" spans="1:229" x14ac:dyDescent="0.3">
      <c r="A2" s="1">
        <v>510020</v>
      </c>
      <c r="B2" s="1" t="s">
        <v>229</v>
      </c>
      <c r="C2" s="1" t="s">
        <v>230</v>
      </c>
      <c r="D2">
        <v>2022</v>
      </c>
      <c r="E2" s="1">
        <v>51002011</v>
      </c>
      <c r="F2" s="1" t="s">
        <v>231</v>
      </c>
      <c r="G2" s="1" t="s">
        <v>232</v>
      </c>
      <c r="H2" s="1" t="s">
        <v>233</v>
      </c>
      <c r="I2" s="1" t="s">
        <v>234</v>
      </c>
      <c r="J2" s="1" t="s">
        <v>235</v>
      </c>
      <c r="K2" s="1">
        <v>1</v>
      </c>
      <c r="L2" s="1">
        <v>1</v>
      </c>
      <c r="M2" s="1"/>
      <c r="N2" s="1"/>
      <c r="O2" s="1">
        <v>29219</v>
      </c>
      <c r="P2" s="1">
        <v>29219</v>
      </c>
      <c r="Q2" s="1"/>
      <c r="R2" s="1"/>
      <c r="S2" s="1"/>
      <c r="T2" s="1">
        <v>1</v>
      </c>
      <c r="U2" s="1">
        <v>1</v>
      </c>
      <c r="V2" s="1">
        <v>1</v>
      </c>
      <c r="W2" s="1">
        <v>4</v>
      </c>
      <c r="X2" s="1">
        <v>0</v>
      </c>
      <c r="Y2" s="1"/>
      <c r="Z2" s="1"/>
      <c r="AA2" s="1"/>
      <c r="AC2" s="1"/>
      <c r="AD2" s="1"/>
      <c r="AE2" s="1"/>
      <c r="AF2" s="1"/>
      <c r="AG2" s="1"/>
      <c r="AH2" s="1">
        <v>24746</v>
      </c>
      <c r="AI2" s="1">
        <v>21938</v>
      </c>
      <c r="AJ2" s="1">
        <v>8839</v>
      </c>
      <c r="AK2" s="1">
        <v>8558</v>
      </c>
      <c r="AL2" s="1">
        <v>8839</v>
      </c>
      <c r="AM2" s="1">
        <v>8558</v>
      </c>
      <c r="AN2" s="1">
        <v>8839</v>
      </c>
      <c r="AO2" s="1">
        <v>8558</v>
      </c>
      <c r="AP2" s="1">
        <v>190</v>
      </c>
      <c r="AQ2" s="1">
        <v>180</v>
      </c>
      <c r="AR2" s="1">
        <v>4000</v>
      </c>
      <c r="AS2" s="1">
        <v>2500</v>
      </c>
      <c r="AT2" s="1">
        <v>2600</v>
      </c>
      <c r="AU2" s="1">
        <v>2600</v>
      </c>
      <c r="AV2" s="1">
        <v>2600</v>
      </c>
      <c r="AW2" s="1">
        <v>0</v>
      </c>
      <c r="AX2" s="1"/>
      <c r="AY2" s="1"/>
      <c r="AZ2" s="1">
        <v>8839</v>
      </c>
      <c r="BA2" s="1">
        <v>8558</v>
      </c>
      <c r="BB2" s="1">
        <v>1500</v>
      </c>
      <c r="BC2" s="1"/>
      <c r="BD2" s="1">
        <v>0</v>
      </c>
      <c r="BE2" s="1">
        <v>0</v>
      </c>
      <c r="BF2" s="1">
        <v>0</v>
      </c>
      <c r="BG2" s="1">
        <v>2600</v>
      </c>
      <c r="BH2" s="1">
        <v>10088</v>
      </c>
      <c r="BI2" s="1">
        <v>9530</v>
      </c>
      <c r="BJ2" s="1"/>
      <c r="BK2" s="1"/>
      <c r="BL2" s="1"/>
      <c r="BM2" s="1"/>
      <c r="BN2" s="1"/>
      <c r="BO2" s="1">
        <v>21438</v>
      </c>
      <c r="BP2" s="1">
        <v>0</v>
      </c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>
        <v>450</v>
      </c>
      <c r="CE2" s="1">
        <v>450</v>
      </c>
      <c r="CF2" s="1">
        <v>255</v>
      </c>
      <c r="CG2" s="1">
        <v>235</v>
      </c>
      <c r="CH2" s="1">
        <v>255</v>
      </c>
      <c r="CI2" s="1">
        <v>235</v>
      </c>
      <c r="CJ2" s="1">
        <v>26.11</v>
      </c>
      <c r="CK2" s="1">
        <v>17.11</v>
      </c>
      <c r="CL2" s="1">
        <v>50</v>
      </c>
      <c r="CM2" s="1">
        <v>50</v>
      </c>
      <c r="CN2" s="1">
        <v>50</v>
      </c>
      <c r="CO2" s="1">
        <v>117</v>
      </c>
      <c r="CP2" s="1">
        <v>103</v>
      </c>
      <c r="CQ2" s="1">
        <v>270</v>
      </c>
      <c r="CR2" s="1">
        <v>265</v>
      </c>
      <c r="CS2" s="1">
        <v>0</v>
      </c>
      <c r="CT2" s="1">
        <v>0</v>
      </c>
      <c r="CU2" s="1">
        <v>0</v>
      </c>
      <c r="CV2" s="1">
        <v>0</v>
      </c>
      <c r="CW2" s="1"/>
      <c r="CX2" s="1"/>
      <c r="CY2" s="1">
        <v>450</v>
      </c>
      <c r="CZ2" s="1"/>
      <c r="DA2" s="1">
        <v>6819717.6699999999</v>
      </c>
      <c r="DB2" s="1">
        <v>6659744.0499999998</v>
      </c>
      <c r="DC2" s="1">
        <v>159973.62</v>
      </c>
      <c r="DD2" s="1">
        <v>342373.96</v>
      </c>
      <c r="DE2" s="1">
        <v>7162091.6299999999</v>
      </c>
      <c r="DF2" s="1">
        <v>6812630.21</v>
      </c>
      <c r="DG2" s="1">
        <v>0</v>
      </c>
      <c r="DH2" s="1"/>
      <c r="DI2" s="1"/>
      <c r="DJ2" s="1">
        <v>1454208.64</v>
      </c>
      <c r="DK2" s="1">
        <v>66286.399999999994</v>
      </c>
      <c r="DL2" s="1">
        <v>1187996.55</v>
      </c>
      <c r="DM2" s="1">
        <v>1324400.52</v>
      </c>
      <c r="DN2" s="1">
        <v>4032892.11</v>
      </c>
      <c r="DO2" s="1">
        <v>0</v>
      </c>
      <c r="DP2" s="1">
        <v>4032892.11</v>
      </c>
      <c r="DQ2" s="1"/>
      <c r="DR2" s="1">
        <v>0</v>
      </c>
      <c r="DS2" s="1">
        <v>0</v>
      </c>
      <c r="DT2" s="1">
        <v>0</v>
      </c>
      <c r="DU2" s="1">
        <v>0</v>
      </c>
      <c r="DV2" s="1"/>
      <c r="DW2" s="1"/>
      <c r="DX2" s="1"/>
      <c r="DY2" s="1">
        <v>26</v>
      </c>
      <c r="DZ2" s="1">
        <v>24</v>
      </c>
      <c r="EA2" s="1">
        <v>0</v>
      </c>
      <c r="EB2" s="1">
        <v>0</v>
      </c>
      <c r="EC2" s="1"/>
      <c r="ED2" s="1"/>
      <c r="EE2" s="1"/>
      <c r="EF2" s="1"/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920137.46</v>
      </c>
      <c r="EP2" s="1">
        <v>800000</v>
      </c>
      <c r="EQ2" s="1">
        <v>800000</v>
      </c>
      <c r="ER2" s="1">
        <v>0</v>
      </c>
      <c r="ES2" s="1">
        <v>920137.46</v>
      </c>
      <c r="ET2" s="1">
        <v>1720137.46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357.74</v>
      </c>
      <c r="FE2" s="1">
        <v>1.52</v>
      </c>
      <c r="FF2" s="1">
        <v>2.57</v>
      </c>
      <c r="FG2" s="1">
        <v>2.56</v>
      </c>
      <c r="FH2" s="1">
        <v>3.2</v>
      </c>
      <c r="FI2" s="1">
        <v>68.900000000000006</v>
      </c>
      <c r="FJ2" s="1">
        <v>58168.35</v>
      </c>
      <c r="FK2" s="1">
        <v>100</v>
      </c>
      <c r="FL2" s="1">
        <v>65</v>
      </c>
      <c r="FM2" s="1">
        <v>0</v>
      </c>
      <c r="FN2" s="1">
        <v>169.1</v>
      </c>
      <c r="FO2" s="1">
        <v>35</v>
      </c>
      <c r="FP2" s="1">
        <v>24.91</v>
      </c>
      <c r="FQ2" s="1">
        <v>1.92</v>
      </c>
      <c r="FR2" s="1">
        <v>100</v>
      </c>
      <c r="FS2" s="1">
        <v>24.91</v>
      </c>
      <c r="FT2" s="1">
        <v>47.77</v>
      </c>
      <c r="FU2" s="1">
        <v>187.23</v>
      </c>
      <c r="FV2" s="1">
        <v>18.86</v>
      </c>
      <c r="FW2" s="1">
        <v>80.790000000000006</v>
      </c>
      <c r="FX2" s="1">
        <v>305.17</v>
      </c>
      <c r="FY2" s="1"/>
      <c r="FZ2" s="1"/>
      <c r="GA2" s="1">
        <v>38.32</v>
      </c>
      <c r="GB2" s="1">
        <v>1.52</v>
      </c>
      <c r="GC2" s="1">
        <v>450.93</v>
      </c>
      <c r="GD2" s="1">
        <v>65</v>
      </c>
      <c r="GE2" s="1">
        <v>4.88</v>
      </c>
      <c r="GF2" s="1">
        <v>59.14</v>
      </c>
      <c r="GG2" s="1">
        <v>21.32</v>
      </c>
      <c r="GH2" s="1">
        <v>40.74</v>
      </c>
      <c r="GI2" s="1">
        <v>0</v>
      </c>
      <c r="GJ2" s="1">
        <v>0</v>
      </c>
      <c r="GK2" s="1">
        <v>36.06</v>
      </c>
      <c r="GL2" s="1">
        <v>68.900000000000006</v>
      </c>
      <c r="GM2" s="1">
        <v>29.46</v>
      </c>
      <c r="GN2" s="1">
        <v>1.64</v>
      </c>
      <c r="GO2" s="1">
        <v>0</v>
      </c>
      <c r="GP2" s="1">
        <v>92.99</v>
      </c>
      <c r="GQ2" s="1">
        <v>2.23</v>
      </c>
      <c r="GR2" s="1">
        <v>4.78</v>
      </c>
      <c r="GS2" s="1"/>
      <c r="GT2" s="1">
        <v>100</v>
      </c>
      <c r="GU2" s="1">
        <v>2.87</v>
      </c>
      <c r="GV2" s="1">
        <v>1.92</v>
      </c>
      <c r="GW2" s="1"/>
      <c r="GX2" s="1">
        <v>2.8</v>
      </c>
      <c r="GY2" s="1">
        <v>35</v>
      </c>
      <c r="GZ2" s="1">
        <v>20.73</v>
      </c>
      <c r="HA2" s="1">
        <v>440.95</v>
      </c>
      <c r="HB2" s="1">
        <v>65</v>
      </c>
      <c r="HC2" s="1">
        <v>24.91</v>
      </c>
      <c r="HD2" s="1"/>
      <c r="HE2" s="1">
        <v>84.69</v>
      </c>
      <c r="HF2" s="1">
        <v>1.54</v>
      </c>
      <c r="HG2" s="1">
        <v>0</v>
      </c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>
        <v>168.93</v>
      </c>
      <c r="HU2" s="1">
        <v>187.23</v>
      </c>
    </row>
    <row r="3" spans="1:229" x14ac:dyDescent="0.3">
      <c r="A3" s="1">
        <v>510020</v>
      </c>
      <c r="B3" s="1" t="s">
        <v>229</v>
      </c>
      <c r="C3" s="1" t="s">
        <v>230</v>
      </c>
      <c r="D3">
        <v>2021</v>
      </c>
      <c r="E3" s="1">
        <v>51002011</v>
      </c>
      <c r="F3" s="1" t="s">
        <v>231</v>
      </c>
      <c r="G3" s="1" t="s">
        <v>232</v>
      </c>
      <c r="H3" s="1" t="s">
        <v>233</v>
      </c>
      <c r="I3" s="1" t="s">
        <v>234</v>
      </c>
      <c r="J3" s="1" t="s">
        <v>235</v>
      </c>
      <c r="K3" s="1">
        <v>1</v>
      </c>
      <c r="L3" s="1">
        <v>1</v>
      </c>
      <c r="M3" s="1">
        <v>21438</v>
      </c>
      <c r="N3" s="1">
        <v>21438</v>
      </c>
      <c r="O3" s="1">
        <v>26679</v>
      </c>
      <c r="P3" s="1">
        <v>26679</v>
      </c>
      <c r="Q3" s="1"/>
      <c r="R3" s="1"/>
      <c r="S3" s="1"/>
      <c r="T3" s="1">
        <v>1</v>
      </c>
      <c r="U3" s="1">
        <v>1</v>
      </c>
      <c r="V3" s="1">
        <v>1</v>
      </c>
      <c r="W3" s="1">
        <v>4</v>
      </c>
      <c r="X3" s="1">
        <v>0</v>
      </c>
      <c r="Y3" s="1"/>
      <c r="Z3" s="1"/>
      <c r="AA3" s="1"/>
      <c r="AC3" s="1"/>
      <c r="AD3" s="1"/>
      <c r="AE3" s="1"/>
      <c r="AF3" s="1"/>
      <c r="AG3" s="1"/>
      <c r="AH3" s="1">
        <v>21938</v>
      </c>
      <c r="AI3" s="1">
        <v>21656</v>
      </c>
      <c r="AJ3" s="1">
        <v>8558</v>
      </c>
      <c r="AK3" s="1">
        <v>8000</v>
      </c>
      <c r="AL3" s="1">
        <v>8558</v>
      </c>
      <c r="AM3" s="1">
        <v>8000</v>
      </c>
      <c r="AN3" s="1">
        <v>8558</v>
      </c>
      <c r="AO3" s="1">
        <v>8000</v>
      </c>
      <c r="AP3" s="1">
        <v>180</v>
      </c>
      <c r="AQ3" s="1">
        <v>180</v>
      </c>
      <c r="AR3" s="1">
        <v>3800</v>
      </c>
      <c r="AS3" s="1">
        <v>2000</v>
      </c>
      <c r="AT3" s="1">
        <v>2400</v>
      </c>
      <c r="AU3" s="1">
        <v>2400</v>
      </c>
      <c r="AV3" s="1">
        <v>2400</v>
      </c>
      <c r="AW3" s="1">
        <v>0</v>
      </c>
      <c r="AX3" s="1"/>
      <c r="AY3" s="1">
        <v>7575</v>
      </c>
      <c r="AZ3" s="1">
        <v>8558</v>
      </c>
      <c r="BA3" s="1">
        <v>8000</v>
      </c>
      <c r="BB3" s="1">
        <v>1200</v>
      </c>
      <c r="BC3" s="1"/>
      <c r="BD3" s="1">
        <v>0</v>
      </c>
      <c r="BE3" s="1">
        <v>0</v>
      </c>
      <c r="BF3" s="1">
        <v>0</v>
      </c>
      <c r="BG3" s="1">
        <v>2400</v>
      </c>
      <c r="BH3" s="1">
        <v>9530</v>
      </c>
      <c r="BI3" s="1">
        <v>9248</v>
      </c>
      <c r="BJ3" s="1"/>
      <c r="BK3" s="1">
        <v>7575</v>
      </c>
      <c r="BL3" s="1"/>
      <c r="BM3" s="1"/>
      <c r="BN3" s="1">
        <v>21438</v>
      </c>
      <c r="BO3" s="1">
        <v>21056</v>
      </c>
      <c r="BP3" s="1">
        <v>0</v>
      </c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>
        <v>450</v>
      </c>
      <c r="CE3" s="1">
        <v>408</v>
      </c>
      <c r="CF3" s="1">
        <v>235</v>
      </c>
      <c r="CG3" s="1">
        <v>230</v>
      </c>
      <c r="CH3" s="1">
        <v>235</v>
      </c>
      <c r="CI3" s="1">
        <v>230</v>
      </c>
      <c r="CJ3" s="1">
        <v>17.11</v>
      </c>
      <c r="CK3" s="1">
        <v>16.29</v>
      </c>
      <c r="CL3" s="1">
        <v>45</v>
      </c>
      <c r="CM3" s="1">
        <v>45</v>
      </c>
      <c r="CN3" s="1">
        <v>45</v>
      </c>
      <c r="CO3" s="1">
        <v>103</v>
      </c>
      <c r="CP3" s="1">
        <v>102</v>
      </c>
      <c r="CQ3" s="1">
        <v>265</v>
      </c>
      <c r="CR3" s="1">
        <v>255</v>
      </c>
      <c r="CS3" s="1">
        <v>0</v>
      </c>
      <c r="CT3" s="1">
        <v>0</v>
      </c>
      <c r="CU3" s="1">
        <v>0</v>
      </c>
      <c r="CV3" s="1">
        <v>0</v>
      </c>
      <c r="CW3" s="1"/>
      <c r="CX3" s="1">
        <v>450</v>
      </c>
      <c r="CY3" s="1">
        <v>408</v>
      </c>
      <c r="CZ3" s="1"/>
      <c r="DA3" s="1">
        <v>6012797.2999999998</v>
      </c>
      <c r="DB3" s="1">
        <v>5876282.6699999999</v>
      </c>
      <c r="DC3" s="1">
        <v>136514.63</v>
      </c>
      <c r="DD3" s="1">
        <v>309699.96999999997</v>
      </c>
      <c r="DE3" s="1">
        <v>6322497.2699999996</v>
      </c>
      <c r="DF3" s="1">
        <v>5648126.2599999998</v>
      </c>
      <c r="DG3" s="1">
        <v>0</v>
      </c>
      <c r="DH3" s="1"/>
      <c r="DI3" s="1"/>
      <c r="DJ3" s="1">
        <v>1178823.8799999999</v>
      </c>
      <c r="DK3" s="1">
        <v>13438</v>
      </c>
      <c r="DL3" s="1">
        <v>1139853.06</v>
      </c>
      <c r="DM3" s="1">
        <v>916638.76</v>
      </c>
      <c r="DN3" s="1">
        <v>3248753.7</v>
      </c>
      <c r="DO3" s="1">
        <v>0</v>
      </c>
      <c r="DP3" s="1">
        <v>3248753.7</v>
      </c>
      <c r="DQ3" s="1"/>
      <c r="DR3" s="1">
        <v>0</v>
      </c>
      <c r="DS3" s="1">
        <v>0</v>
      </c>
      <c r="DT3" s="1">
        <v>0</v>
      </c>
      <c r="DU3" s="1">
        <v>0</v>
      </c>
      <c r="DV3" s="1"/>
      <c r="DW3" s="1"/>
      <c r="DX3" s="1"/>
      <c r="DY3" s="1">
        <v>24</v>
      </c>
      <c r="DZ3" s="1">
        <v>24</v>
      </c>
      <c r="EA3" s="1">
        <v>0</v>
      </c>
      <c r="EB3" s="1">
        <v>0</v>
      </c>
      <c r="EC3" s="1"/>
      <c r="ED3" s="1"/>
      <c r="EE3" s="1"/>
      <c r="EF3" s="1"/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1293286.75</v>
      </c>
      <c r="EP3" s="1">
        <v>0</v>
      </c>
      <c r="EQ3" s="1"/>
      <c r="ER3" s="1"/>
      <c r="ES3" s="1"/>
      <c r="ET3" s="1">
        <v>1293286.75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1</v>
      </c>
      <c r="FD3" s="1">
        <v>354.65</v>
      </c>
      <c r="FE3" s="1">
        <v>1.33</v>
      </c>
      <c r="FF3" s="1">
        <v>2.46</v>
      </c>
      <c r="FG3" s="1">
        <v>2.4500000000000002</v>
      </c>
      <c r="FH3" s="1">
        <v>3.03</v>
      </c>
      <c r="FI3" s="1">
        <v>64.5</v>
      </c>
      <c r="FJ3" s="1">
        <v>49117.66</v>
      </c>
      <c r="FK3" s="1">
        <v>100</v>
      </c>
      <c r="FL3" s="1">
        <v>63.16</v>
      </c>
      <c r="FM3" s="1">
        <v>0</v>
      </c>
      <c r="FN3" s="1">
        <v>185.08</v>
      </c>
      <c r="FO3" s="1">
        <v>36.840000000000003</v>
      </c>
      <c r="FP3" s="1">
        <v>24.16</v>
      </c>
      <c r="FQ3" s="1">
        <v>1.87</v>
      </c>
      <c r="FR3" s="1">
        <v>100</v>
      </c>
      <c r="FS3" s="1">
        <v>24.16</v>
      </c>
      <c r="FT3" s="1">
        <v>42.66</v>
      </c>
      <c r="FU3" s="1">
        <v>199.51</v>
      </c>
      <c r="FV3" s="1">
        <v>19.170000000000002</v>
      </c>
      <c r="FW3" s="1">
        <v>64.23</v>
      </c>
      <c r="FX3" s="1">
        <v>301.66000000000003</v>
      </c>
      <c r="FY3" s="1">
        <v>100</v>
      </c>
      <c r="FZ3" s="1">
        <v>2.1</v>
      </c>
      <c r="GA3" s="1">
        <v>38.25</v>
      </c>
      <c r="GB3" s="1">
        <v>1.33</v>
      </c>
      <c r="GC3" s="1">
        <v>381.69</v>
      </c>
      <c r="GD3" s="1">
        <v>63.16</v>
      </c>
      <c r="GE3" s="1">
        <v>10.67</v>
      </c>
      <c r="GF3" s="1">
        <v>54.03</v>
      </c>
      <c r="GG3" s="1">
        <v>19.61</v>
      </c>
      <c r="GH3" s="1">
        <v>34.85</v>
      </c>
      <c r="GI3" s="1">
        <v>0</v>
      </c>
      <c r="GJ3" s="1">
        <v>0</v>
      </c>
      <c r="GK3" s="1">
        <v>36.29</v>
      </c>
      <c r="GL3" s="1">
        <v>64.5</v>
      </c>
      <c r="GM3" s="1">
        <v>35.090000000000003</v>
      </c>
      <c r="GN3" s="1">
        <v>0.41</v>
      </c>
      <c r="GO3" s="1">
        <v>0</v>
      </c>
      <c r="GP3" s="1">
        <v>92.94</v>
      </c>
      <c r="GQ3" s="1">
        <v>2.16</v>
      </c>
      <c r="GR3" s="1">
        <v>4.9000000000000004</v>
      </c>
      <c r="GS3" s="1">
        <v>91.5</v>
      </c>
      <c r="GT3" s="1">
        <v>100</v>
      </c>
      <c r="GU3" s="1">
        <v>2.9</v>
      </c>
      <c r="GV3" s="1">
        <v>1.87</v>
      </c>
      <c r="GW3" s="1">
        <v>2.1</v>
      </c>
      <c r="GX3" s="1">
        <v>2.82</v>
      </c>
      <c r="GY3" s="1">
        <v>36.840000000000003</v>
      </c>
      <c r="GZ3" s="1">
        <v>21.31</v>
      </c>
      <c r="HA3" s="1">
        <v>463.29</v>
      </c>
      <c r="HB3" s="1">
        <v>63.16</v>
      </c>
      <c r="HC3" s="1">
        <v>24.16</v>
      </c>
      <c r="HD3" s="1"/>
      <c r="HE3" s="1">
        <v>82.23</v>
      </c>
      <c r="HF3" s="1">
        <v>1.69</v>
      </c>
      <c r="HG3" s="1">
        <v>0</v>
      </c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>
        <v>173.86</v>
      </c>
      <c r="HU3" s="1">
        <v>199.51</v>
      </c>
    </row>
    <row r="4" spans="1:229" x14ac:dyDescent="0.3">
      <c r="A4" s="1">
        <v>510020</v>
      </c>
      <c r="B4" s="1" t="s">
        <v>229</v>
      </c>
      <c r="C4" s="1" t="s">
        <v>230</v>
      </c>
      <c r="D4">
        <v>2020</v>
      </c>
      <c r="E4" s="1">
        <v>51002011</v>
      </c>
      <c r="F4" s="1" t="s">
        <v>231</v>
      </c>
      <c r="G4" s="1" t="s">
        <v>232</v>
      </c>
      <c r="H4" s="1" t="s">
        <v>233</v>
      </c>
      <c r="I4" s="1" t="s">
        <v>234</v>
      </c>
      <c r="J4" s="1" t="s">
        <v>235</v>
      </c>
      <c r="K4" s="1">
        <v>1</v>
      </c>
      <c r="L4" s="1">
        <v>1</v>
      </c>
      <c r="M4" s="1">
        <v>21056</v>
      </c>
      <c r="N4" s="1">
        <v>21056</v>
      </c>
      <c r="O4" s="1">
        <v>26204</v>
      </c>
      <c r="P4" s="1">
        <v>26204</v>
      </c>
      <c r="Q4" s="1"/>
      <c r="R4" s="1"/>
      <c r="S4" s="1"/>
      <c r="T4" s="1">
        <v>1</v>
      </c>
      <c r="U4" s="1">
        <v>1</v>
      </c>
      <c r="V4" s="1">
        <v>1</v>
      </c>
      <c r="W4" s="1">
        <v>4</v>
      </c>
      <c r="X4" s="1">
        <v>0</v>
      </c>
      <c r="Y4" s="1"/>
      <c r="Z4" s="1"/>
      <c r="AA4" s="1"/>
      <c r="AC4" s="1"/>
      <c r="AD4" s="1"/>
      <c r="AE4" s="1"/>
      <c r="AF4" s="1"/>
      <c r="AG4" s="1"/>
      <c r="AH4" s="1">
        <v>21656</v>
      </c>
      <c r="AI4" s="1">
        <v>21068</v>
      </c>
      <c r="AJ4" s="1">
        <v>8000</v>
      </c>
      <c r="AK4" s="1">
        <v>7732</v>
      </c>
      <c r="AL4" s="1">
        <v>8000</v>
      </c>
      <c r="AM4" s="1">
        <v>7732</v>
      </c>
      <c r="AN4" s="1">
        <v>8000</v>
      </c>
      <c r="AO4" s="1">
        <v>7732</v>
      </c>
      <c r="AP4" s="1">
        <v>180</v>
      </c>
      <c r="AQ4" s="1">
        <v>150</v>
      </c>
      <c r="AR4" s="1">
        <v>3500</v>
      </c>
      <c r="AS4" s="1">
        <v>1800</v>
      </c>
      <c r="AT4" s="1">
        <v>2200</v>
      </c>
      <c r="AU4" s="1">
        <v>2200</v>
      </c>
      <c r="AV4" s="1">
        <v>2200</v>
      </c>
      <c r="AW4" s="1">
        <v>0</v>
      </c>
      <c r="AX4" s="1">
        <v>7575</v>
      </c>
      <c r="AY4" s="1">
        <v>7144</v>
      </c>
      <c r="AZ4" s="1">
        <v>8000</v>
      </c>
      <c r="BA4" s="1">
        <v>7732</v>
      </c>
      <c r="BB4" s="1">
        <v>1000</v>
      </c>
      <c r="BC4" s="1"/>
      <c r="BD4" s="1">
        <v>0</v>
      </c>
      <c r="BE4" s="1">
        <v>0</v>
      </c>
      <c r="BF4" s="1">
        <v>0</v>
      </c>
      <c r="BG4" s="1">
        <v>2200</v>
      </c>
      <c r="BH4" s="1">
        <v>9248</v>
      </c>
      <c r="BI4" s="1">
        <v>8695</v>
      </c>
      <c r="BJ4" s="1">
        <v>7575</v>
      </c>
      <c r="BK4" s="1">
        <v>7144</v>
      </c>
      <c r="BL4" s="1"/>
      <c r="BM4" s="1"/>
      <c r="BN4" s="1">
        <v>21056</v>
      </c>
      <c r="BO4" s="1">
        <v>20668</v>
      </c>
      <c r="BP4" s="1">
        <v>0</v>
      </c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>
        <v>408</v>
      </c>
      <c r="CE4" s="1">
        <v>450</v>
      </c>
      <c r="CF4" s="1">
        <v>230</v>
      </c>
      <c r="CG4" s="1">
        <v>223</v>
      </c>
      <c r="CH4" s="1">
        <v>230</v>
      </c>
      <c r="CI4" s="1">
        <v>223</v>
      </c>
      <c r="CJ4" s="1">
        <v>16.29</v>
      </c>
      <c r="CK4" s="1">
        <v>10.45</v>
      </c>
      <c r="CL4" s="1">
        <v>43</v>
      </c>
      <c r="CM4" s="1">
        <v>43</v>
      </c>
      <c r="CN4" s="1">
        <v>43</v>
      </c>
      <c r="CO4" s="1">
        <v>102</v>
      </c>
      <c r="CP4" s="1">
        <v>104</v>
      </c>
      <c r="CQ4" s="1">
        <v>255</v>
      </c>
      <c r="CR4" s="1">
        <v>250</v>
      </c>
      <c r="CS4" s="1">
        <v>0</v>
      </c>
      <c r="CT4" s="1">
        <v>0</v>
      </c>
      <c r="CU4" s="1">
        <v>0</v>
      </c>
      <c r="CV4" s="1">
        <v>0</v>
      </c>
      <c r="CW4" s="1"/>
      <c r="CX4" s="1">
        <v>408</v>
      </c>
      <c r="CY4" s="1">
        <v>450</v>
      </c>
      <c r="CZ4" s="1"/>
      <c r="DA4" s="1">
        <v>4875766.9000000004</v>
      </c>
      <c r="DB4" s="1">
        <v>4758174.47</v>
      </c>
      <c r="DC4" s="1">
        <v>117592.43</v>
      </c>
      <c r="DD4" s="1">
        <v>242020.94</v>
      </c>
      <c r="DE4" s="1">
        <v>5117787.84</v>
      </c>
      <c r="DF4" s="1">
        <v>5209891.6399999997</v>
      </c>
      <c r="DG4" s="1">
        <v>0</v>
      </c>
      <c r="DH4" s="1"/>
      <c r="DI4" s="1"/>
      <c r="DJ4" s="1">
        <v>1014663.79</v>
      </c>
      <c r="DK4" s="1">
        <v>50417.8</v>
      </c>
      <c r="DL4" s="1">
        <v>925574.72</v>
      </c>
      <c r="DM4" s="1">
        <v>1440684.99</v>
      </c>
      <c r="DN4" s="1">
        <v>3431341.3</v>
      </c>
      <c r="DO4" s="1">
        <v>0</v>
      </c>
      <c r="DP4" s="1">
        <v>3431341.3</v>
      </c>
      <c r="DQ4" s="1"/>
      <c r="DR4" s="1">
        <v>0</v>
      </c>
      <c r="DS4" s="1">
        <v>0</v>
      </c>
      <c r="DT4" s="1">
        <v>0</v>
      </c>
      <c r="DU4" s="1">
        <v>0</v>
      </c>
      <c r="DV4" s="1"/>
      <c r="DW4" s="1"/>
      <c r="DX4" s="1"/>
      <c r="DY4" s="1">
        <v>24</v>
      </c>
      <c r="DZ4" s="1">
        <v>23</v>
      </c>
      <c r="EA4" s="1">
        <v>0</v>
      </c>
      <c r="EB4" s="1">
        <v>0</v>
      </c>
      <c r="EC4" s="1"/>
      <c r="ED4" s="1"/>
      <c r="EE4" s="1"/>
      <c r="EF4" s="1"/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1575766.36</v>
      </c>
      <c r="EP4" s="1">
        <v>0</v>
      </c>
      <c r="EQ4" s="1"/>
      <c r="ER4" s="1"/>
      <c r="ES4" s="1"/>
      <c r="ET4" s="1">
        <v>1575766.36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1</v>
      </c>
      <c r="FD4" s="1">
        <v>344.36</v>
      </c>
      <c r="FE4" s="1">
        <v>1.53</v>
      </c>
      <c r="FF4" s="1">
        <v>2.17</v>
      </c>
      <c r="FG4" s="1">
        <v>2.16</v>
      </c>
      <c r="FH4" s="1">
        <v>2.73</v>
      </c>
      <c r="FI4" s="1">
        <v>71.56</v>
      </c>
      <c r="FJ4" s="1">
        <v>43177.18</v>
      </c>
      <c r="FK4" s="1">
        <v>100</v>
      </c>
      <c r="FL4" s="1">
        <v>62.86</v>
      </c>
      <c r="FM4" s="1">
        <v>0</v>
      </c>
      <c r="FN4" s="1">
        <v>142.1</v>
      </c>
      <c r="FO4" s="1">
        <v>37.14</v>
      </c>
      <c r="FP4" s="1">
        <v>23.31</v>
      </c>
      <c r="FQ4" s="1">
        <v>1.95</v>
      </c>
      <c r="FR4" s="1">
        <v>100</v>
      </c>
      <c r="FS4" s="1">
        <v>23.31</v>
      </c>
      <c r="FT4" s="1">
        <v>56.87</v>
      </c>
      <c r="FU4" s="1">
        <v>142.31</v>
      </c>
      <c r="FV4" s="1">
        <v>18.39</v>
      </c>
      <c r="FW4" s="1">
        <v>52.95</v>
      </c>
      <c r="FX4" s="1">
        <v>282.16000000000003</v>
      </c>
      <c r="FY4" s="1">
        <v>100</v>
      </c>
      <c r="FZ4" s="1">
        <v>1.94</v>
      </c>
      <c r="GA4" s="1">
        <v>37.08</v>
      </c>
      <c r="GB4" s="1">
        <v>1.53</v>
      </c>
      <c r="GC4" s="1">
        <v>424.01</v>
      </c>
      <c r="GD4" s="1">
        <v>62.86</v>
      </c>
      <c r="GE4" s="1">
        <v>-1.8</v>
      </c>
      <c r="GF4" s="1">
        <v>70.38</v>
      </c>
      <c r="GG4" s="1">
        <v>20.81</v>
      </c>
      <c r="GH4" s="1">
        <v>50.36</v>
      </c>
      <c r="GI4" s="1">
        <v>0</v>
      </c>
      <c r="GJ4" s="1">
        <v>0</v>
      </c>
      <c r="GK4" s="1">
        <v>29.57</v>
      </c>
      <c r="GL4" s="1">
        <v>71.56</v>
      </c>
      <c r="GM4" s="1">
        <v>26.97</v>
      </c>
      <c r="GN4" s="1">
        <v>1.47</v>
      </c>
      <c r="GO4" s="1">
        <v>0</v>
      </c>
      <c r="GP4" s="1">
        <v>92.97</v>
      </c>
      <c r="GQ4" s="1">
        <v>2.2999999999999998</v>
      </c>
      <c r="GR4" s="1">
        <v>4.7300000000000004</v>
      </c>
      <c r="GS4" s="1">
        <v>93.56</v>
      </c>
      <c r="GT4" s="1">
        <v>100</v>
      </c>
      <c r="GU4" s="1">
        <v>2.99</v>
      </c>
      <c r="GV4" s="1">
        <v>1.95</v>
      </c>
      <c r="GW4" s="1">
        <v>1.94</v>
      </c>
      <c r="GX4" s="1">
        <v>2.9</v>
      </c>
      <c r="GY4" s="1">
        <v>37.14</v>
      </c>
      <c r="GZ4" s="1">
        <v>21.59</v>
      </c>
      <c r="HA4" s="1">
        <v>452.79</v>
      </c>
      <c r="HB4" s="1">
        <v>62.86</v>
      </c>
      <c r="HC4" s="1">
        <v>23.31</v>
      </c>
      <c r="HD4" s="1"/>
      <c r="HE4" s="1">
        <v>82.64</v>
      </c>
      <c r="HF4" s="1">
        <v>1.56</v>
      </c>
      <c r="HG4" s="1">
        <v>0</v>
      </c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>
        <v>151.83000000000001</v>
      </c>
      <c r="HU4" s="1">
        <v>142.31</v>
      </c>
    </row>
    <row r="5" spans="1:229" x14ac:dyDescent="0.3">
      <c r="A5" s="1">
        <v>510020</v>
      </c>
      <c r="B5" s="1" t="s">
        <v>229</v>
      </c>
      <c r="C5" s="1" t="s">
        <v>230</v>
      </c>
      <c r="D5">
        <v>2019</v>
      </c>
      <c r="E5" s="1">
        <v>51002011</v>
      </c>
      <c r="F5" s="1" t="s">
        <v>231</v>
      </c>
      <c r="G5" s="1" t="s">
        <v>232</v>
      </c>
      <c r="H5" s="1" t="s">
        <v>233</v>
      </c>
      <c r="I5" s="1" t="s">
        <v>234</v>
      </c>
      <c r="J5" s="1" t="s">
        <v>235</v>
      </c>
      <c r="K5" s="1">
        <v>1</v>
      </c>
      <c r="L5" s="1">
        <v>1</v>
      </c>
      <c r="M5" s="1">
        <v>20668</v>
      </c>
      <c r="N5" s="1">
        <v>20668</v>
      </c>
      <c r="O5" s="1">
        <v>25721</v>
      </c>
      <c r="P5" s="1">
        <v>25721</v>
      </c>
      <c r="Q5" s="1"/>
      <c r="R5" s="1"/>
      <c r="S5" s="1"/>
      <c r="T5" s="1">
        <v>1</v>
      </c>
      <c r="U5" s="1">
        <v>1</v>
      </c>
      <c r="V5" s="1">
        <v>1</v>
      </c>
      <c r="W5" s="1">
        <v>4</v>
      </c>
      <c r="X5" s="1">
        <v>0</v>
      </c>
      <c r="Y5" s="1"/>
      <c r="Z5" s="1"/>
      <c r="AA5" s="1"/>
      <c r="AC5" s="1"/>
      <c r="AD5" s="1"/>
      <c r="AE5" s="1"/>
      <c r="AF5" s="1"/>
      <c r="AG5" s="1"/>
      <c r="AH5" s="1">
        <v>21068</v>
      </c>
      <c r="AI5" s="1">
        <v>20370</v>
      </c>
      <c r="AJ5" s="1">
        <v>7732</v>
      </c>
      <c r="AK5" s="1">
        <v>8100</v>
      </c>
      <c r="AL5" s="1">
        <v>7732</v>
      </c>
      <c r="AM5" s="1">
        <v>8100</v>
      </c>
      <c r="AN5" s="1">
        <v>7732</v>
      </c>
      <c r="AO5" s="1">
        <v>8100</v>
      </c>
      <c r="AP5" s="1">
        <v>150</v>
      </c>
      <c r="AQ5" s="1">
        <v>133</v>
      </c>
      <c r="AR5" s="1">
        <v>2980</v>
      </c>
      <c r="AS5" s="1">
        <v>1600</v>
      </c>
      <c r="AT5" s="1">
        <v>1950</v>
      </c>
      <c r="AU5" s="1">
        <v>1950</v>
      </c>
      <c r="AV5" s="1">
        <v>1950</v>
      </c>
      <c r="AW5" s="1">
        <v>0</v>
      </c>
      <c r="AX5" s="1">
        <v>7144</v>
      </c>
      <c r="AY5" s="1">
        <v>8100</v>
      </c>
      <c r="AZ5" s="1">
        <v>7732</v>
      </c>
      <c r="BA5" s="1">
        <v>8100</v>
      </c>
      <c r="BB5" s="1">
        <v>960</v>
      </c>
      <c r="BC5" s="1"/>
      <c r="BD5" s="1">
        <v>0</v>
      </c>
      <c r="BE5" s="1">
        <v>0</v>
      </c>
      <c r="BF5" s="1">
        <v>0</v>
      </c>
      <c r="BG5" s="1">
        <v>1950</v>
      </c>
      <c r="BH5" s="1">
        <v>8695</v>
      </c>
      <c r="BI5" s="1">
        <v>8605</v>
      </c>
      <c r="BJ5" s="1">
        <v>7144</v>
      </c>
      <c r="BK5" s="1">
        <v>8100</v>
      </c>
      <c r="BL5" s="1"/>
      <c r="BM5" s="1"/>
      <c r="BN5" s="1">
        <v>20668</v>
      </c>
      <c r="BO5" s="1">
        <v>20070</v>
      </c>
      <c r="BP5" s="1">
        <v>0</v>
      </c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>
        <v>450</v>
      </c>
      <c r="CE5" s="1">
        <v>420</v>
      </c>
      <c r="CF5" s="1">
        <v>223</v>
      </c>
      <c r="CG5" s="1">
        <v>254</v>
      </c>
      <c r="CH5" s="1">
        <v>223</v>
      </c>
      <c r="CI5" s="1">
        <v>254</v>
      </c>
      <c r="CJ5" s="1">
        <v>10.45</v>
      </c>
      <c r="CK5" s="1">
        <v>10.3</v>
      </c>
      <c r="CL5" s="1">
        <v>42.5</v>
      </c>
      <c r="CM5" s="1">
        <v>42.5</v>
      </c>
      <c r="CN5" s="1">
        <v>42.5</v>
      </c>
      <c r="CO5" s="1">
        <v>104</v>
      </c>
      <c r="CP5" s="1">
        <v>254</v>
      </c>
      <c r="CQ5" s="1">
        <v>250</v>
      </c>
      <c r="CR5" s="1">
        <v>380</v>
      </c>
      <c r="CS5" s="1">
        <v>0</v>
      </c>
      <c r="CT5" s="1">
        <v>0</v>
      </c>
      <c r="CU5" s="1">
        <v>0</v>
      </c>
      <c r="CV5" s="1">
        <v>0</v>
      </c>
      <c r="CW5" s="1"/>
      <c r="CX5" s="1">
        <v>450</v>
      </c>
      <c r="CY5" s="1">
        <v>420</v>
      </c>
      <c r="CZ5" s="1"/>
      <c r="DA5" s="1">
        <v>5004579.93</v>
      </c>
      <c r="DB5" s="1">
        <v>4872217.25</v>
      </c>
      <c r="DC5" s="1">
        <v>132362.68</v>
      </c>
      <c r="DD5" s="1">
        <v>191866.36</v>
      </c>
      <c r="DE5" s="1">
        <v>5196446.29</v>
      </c>
      <c r="DF5" s="1">
        <v>4644434.41</v>
      </c>
      <c r="DG5" s="1">
        <v>0</v>
      </c>
      <c r="DH5" s="1"/>
      <c r="DI5" s="1"/>
      <c r="DJ5" s="1">
        <v>908314.26</v>
      </c>
      <c r="DK5" s="1">
        <v>20614</v>
      </c>
      <c r="DL5" s="1">
        <v>836902.56</v>
      </c>
      <c r="DM5" s="1">
        <v>206024.47</v>
      </c>
      <c r="DN5" s="1">
        <v>1971855.29</v>
      </c>
      <c r="DO5" s="1">
        <v>0</v>
      </c>
      <c r="DP5" s="1">
        <v>1971855.29</v>
      </c>
      <c r="DQ5" s="1"/>
      <c r="DR5" s="1"/>
      <c r="DS5" s="1">
        <v>0</v>
      </c>
      <c r="DT5" s="1">
        <v>0</v>
      </c>
      <c r="DU5" s="1">
        <v>0</v>
      </c>
      <c r="DV5" s="1"/>
      <c r="DW5" s="1"/>
      <c r="DX5" s="1"/>
      <c r="DY5" s="1">
        <v>23</v>
      </c>
      <c r="DZ5" s="1">
        <v>24</v>
      </c>
      <c r="EA5" s="1">
        <v>0</v>
      </c>
      <c r="EB5" s="1"/>
      <c r="EC5" s="1"/>
      <c r="ED5" s="1"/>
      <c r="EE5" s="1"/>
      <c r="EF5" s="1"/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834358</v>
      </c>
      <c r="EP5" s="1">
        <v>0</v>
      </c>
      <c r="EQ5" s="1"/>
      <c r="ER5" s="1"/>
      <c r="ES5" s="1"/>
      <c r="ET5" s="1">
        <v>834358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1</v>
      </c>
      <c r="FD5" s="1">
        <v>347</v>
      </c>
      <c r="FE5" s="1">
        <v>0.99</v>
      </c>
      <c r="FF5" s="1">
        <v>2.5099999999999998</v>
      </c>
      <c r="FG5" s="1">
        <v>2.5</v>
      </c>
      <c r="FH5" s="1">
        <v>3.11</v>
      </c>
      <c r="FI5" s="1">
        <v>56.51</v>
      </c>
      <c r="FJ5" s="1">
        <v>38651.67</v>
      </c>
      <c r="FK5" s="1">
        <v>100</v>
      </c>
      <c r="FL5" s="1">
        <v>65.44</v>
      </c>
      <c r="FM5" s="1">
        <v>0</v>
      </c>
      <c r="FN5" s="1">
        <v>253.8</v>
      </c>
      <c r="FO5" s="1">
        <v>34.56</v>
      </c>
      <c r="FP5" s="1">
        <v>20.53</v>
      </c>
      <c r="FQ5" s="1">
        <v>2.1800000000000002</v>
      </c>
      <c r="FR5" s="1">
        <v>100</v>
      </c>
      <c r="FS5" s="1">
        <v>20.53</v>
      </c>
      <c r="FT5" s="1">
        <v>28.83</v>
      </c>
      <c r="FU5" s="1">
        <v>282.83999999999997</v>
      </c>
      <c r="FV5" s="1">
        <v>16.36</v>
      </c>
      <c r="FW5" s="1">
        <v>32.94</v>
      </c>
      <c r="FX5" s="1">
        <v>257.85000000000002</v>
      </c>
      <c r="FY5" s="1">
        <v>100</v>
      </c>
      <c r="FZ5" s="1">
        <v>2.1800000000000002</v>
      </c>
      <c r="GA5" s="1">
        <v>31.37</v>
      </c>
      <c r="GB5" s="1">
        <v>0.99</v>
      </c>
      <c r="GC5" s="1">
        <v>241.81</v>
      </c>
      <c r="GD5" s="1">
        <v>65.44</v>
      </c>
      <c r="GE5" s="1">
        <v>10.62</v>
      </c>
      <c r="GF5" s="1">
        <v>39.4</v>
      </c>
      <c r="GG5" s="1">
        <v>18.149999999999999</v>
      </c>
      <c r="GH5" s="1">
        <v>22.27</v>
      </c>
      <c r="GI5" s="1">
        <v>0</v>
      </c>
      <c r="GJ5" s="1">
        <v>0</v>
      </c>
      <c r="GK5" s="1">
        <v>46.06</v>
      </c>
      <c r="GL5" s="1">
        <v>56.51</v>
      </c>
      <c r="GM5" s="1">
        <v>42.44</v>
      </c>
      <c r="GN5" s="1">
        <v>1.05</v>
      </c>
      <c r="GO5" s="1">
        <v>0</v>
      </c>
      <c r="GP5" s="1">
        <v>93.76</v>
      </c>
      <c r="GQ5" s="1">
        <v>2.5499999999999998</v>
      </c>
      <c r="GR5" s="1">
        <v>3.69</v>
      </c>
      <c r="GS5" s="1">
        <v>96.29</v>
      </c>
      <c r="GT5" s="1">
        <v>100</v>
      </c>
      <c r="GU5" s="1">
        <v>2.97</v>
      </c>
      <c r="GV5" s="1">
        <v>2.1800000000000002</v>
      </c>
      <c r="GW5" s="1">
        <v>2.1800000000000002</v>
      </c>
      <c r="GX5" s="1">
        <v>2.88</v>
      </c>
      <c r="GY5" s="1">
        <v>34.56</v>
      </c>
      <c r="GZ5" s="1">
        <v>19.940000000000001</v>
      </c>
      <c r="HA5" s="1">
        <v>356.48</v>
      </c>
      <c r="HB5" s="1">
        <v>65.44</v>
      </c>
      <c r="HC5" s="1">
        <v>20.53</v>
      </c>
      <c r="HD5" s="1"/>
      <c r="HE5" s="1">
        <v>81.91</v>
      </c>
      <c r="HF5" s="1">
        <v>1.75</v>
      </c>
      <c r="HG5" s="1">
        <v>0</v>
      </c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>
        <v>235.54</v>
      </c>
      <c r="HU5" s="1">
        <v>282.83999999999997</v>
      </c>
    </row>
    <row r="6" spans="1:229" x14ac:dyDescent="0.3">
      <c r="A6" s="1">
        <v>510020</v>
      </c>
      <c r="B6" s="1" t="s">
        <v>229</v>
      </c>
      <c r="C6" s="1" t="s">
        <v>230</v>
      </c>
      <c r="D6">
        <v>2018</v>
      </c>
      <c r="E6" s="1">
        <v>51002011</v>
      </c>
      <c r="F6" s="1" t="s">
        <v>231</v>
      </c>
      <c r="G6" s="1" t="s">
        <v>232</v>
      </c>
      <c r="H6" s="1" t="s">
        <v>233</v>
      </c>
      <c r="I6" s="1" t="s">
        <v>234</v>
      </c>
      <c r="J6" s="1" t="s">
        <v>235</v>
      </c>
      <c r="K6" s="1">
        <v>1</v>
      </c>
      <c r="L6" s="1">
        <v>1</v>
      </c>
      <c r="M6" s="1">
        <v>20273</v>
      </c>
      <c r="N6" s="1">
        <v>20273</v>
      </c>
      <c r="O6" s="1">
        <v>25229</v>
      </c>
      <c r="P6" s="1">
        <v>25229</v>
      </c>
      <c r="Q6" s="1"/>
      <c r="R6" s="1"/>
      <c r="S6" s="1"/>
      <c r="T6" s="1">
        <v>1</v>
      </c>
      <c r="U6" s="1">
        <v>1</v>
      </c>
      <c r="V6" s="1">
        <v>1</v>
      </c>
      <c r="W6" s="1">
        <v>4</v>
      </c>
      <c r="X6" s="1">
        <v>0</v>
      </c>
      <c r="Y6" s="1"/>
      <c r="Z6" s="1"/>
      <c r="AA6" s="1"/>
      <c r="AC6" s="1"/>
      <c r="AD6" s="1"/>
      <c r="AE6" s="1"/>
      <c r="AF6" s="1"/>
      <c r="AG6" s="1"/>
      <c r="AH6" s="1">
        <v>20370</v>
      </c>
      <c r="AI6" s="1">
        <v>20288</v>
      </c>
      <c r="AJ6" s="1">
        <v>8100</v>
      </c>
      <c r="AK6" s="1">
        <v>7900</v>
      </c>
      <c r="AL6" s="1">
        <v>8100</v>
      </c>
      <c r="AM6" s="1">
        <v>8315</v>
      </c>
      <c r="AN6" s="1">
        <v>8100</v>
      </c>
      <c r="AO6" s="1">
        <v>7900</v>
      </c>
      <c r="AP6" s="1">
        <v>133</v>
      </c>
      <c r="AQ6" s="1">
        <v>130</v>
      </c>
      <c r="AR6" s="1">
        <v>2900</v>
      </c>
      <c r="AS6" s="1">
        <v>1560</v>
      </c>
      <c r="AT6" s="1">
        <v>1850</v>
      </c>
      <c r="AU6" s="1">
        <v>1850</v>
      </c>
      <c r="AV6" s="1">
        <v>1850</v>
      </c>
      <c r="AW6" s="1">
        <v>0</v>
      </c>
      <c r="AX6" s="1">
        <v>8100</v>
      </c>
      <c r="AY6" s="1"/>
      <c r="AZ6" s="1">
        <v>8100</v>
      </c>
      <c r="BA6" s="1">
        <v>8315</v>
      </c>
      <c r="BB6" s="1">
        <v>900.5</v>
      </c>
      <c r="BC6" s="1"/>
      <c r="BD6" s="1">
        <v>0</v>
      </c>
      <c r="BE6" s="1">
        <v>0</v>
      </c>
      <c r="BF6" s="1">
        <v>0</v>
      </c>
      <c r="BG6" s="1">
        <v>1850</v>
      </c>
      <c r="BH6" s="1">
        <v>8605</v>
      </c>
      <c r="BI6" s="1">
        <v>8315</v>
      </c>
      <c r="BJ6" s="1">
        <v>8100</v>
      </c>
      <c r="BK6" s="1"/>
      <c r="BL6" s="1">
        <v>0</v>
      </c>
      <c r="BM6" s="1"/>
      <c r="BN6" s="1">
        <v>20070</v>
      </c>
      <c r="BO6" s="1">
        <v>19688</v>
      </c>
      <c r="BP6" s="1">
        <v>0</v>
      </c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>
        <v>420</v>
      </c>
      <c r="CE6" s="1">
        <v>420</v>
      </c>
      <c r="CF6" s="1">
        <v>254</v>
      </c>
      <c r="CG6" s="1">
        <v>245</v>
      </c>
      <c r="CH6" s="1">
        <v>254</v>
      </c>
      <c r="CI6" s="1">
        <v>245</v>
      </c>
      <c r="CJ6" s="1">
        <v>10.3</v>
      </c>
      <c r="CK6" s="1">
        <v>10</v>
      </c>
      <c r="CL6" s="1">
        <v>42</v>
      </c>
      <c r="CM6" s="1">
        <v>42</v>
      </c>
      <c r="CN6" s="1">
        <v>42</v>
      </c>
      <c r="CO6" s="1">
        <v>254</v>
      </c>
      <c r="CP6" s="1">
        <v>245</v>
      </c>
      <c r="CQ6" s="1">
        <v>380</v>
      </c>
      <c r="CR6" s="1">
        <v>380</v>
      </c>
      <c r="CS6" s="1">
        <v>0</v>
      </c>
      <c r="CT6" s="1">
        <v>0</v>
      </c>
      <c r="CU6" s="1">
        <v>0</v>
      </c>
      <c r="CV6" s="1">
        <v>0</v>
      </c>
      <c r="CW6" s="1"/>
      <c r="CX6" s="1">
        <v>420</v>
      </c>
      <c r="CY6" s="1">
        <v>420</v>
      </c>
      <c r="CZ6" s="1"/>
      <c r="DA6" s="1">
        <v>4297703.8</v>
      </c>
      <c r="DB6" s="1">
        <v>4186866.11</v>
      </c>
      <c r="DC6" s="1">
        <v>110837.69</v>
      </c>
      <c r="DD6" s="1">
        <v>18359.36</v>
      </c>
      <c r="DE6" s="1">
        <v>4316063.16</v>
      </c>
      <c r="DF6" s="1">
        <v>4186866.11</v>
      </c>
      <c r="DG6" s="1">
        <v>0</v>
      </c>
      <c r="DH6" s="1"/>
      <c r="DI6" s="1"/>
      <c r="DJ6" s="1">
        <v>820457.89</v>
      </c>
      <c r="DK6" s="1">
        <v>40816.5</v>
      </c>
      <c r="DL6" s="1">
        <v>792597.37</v>
      </c>
      <c r="DM6" s="1">
        <v>90385.23</v>
      </c>
      <c r="DN6" s="1">
        <v>1744256.99</v>
      </c>
      <c r="DO6" s="1">
        <v>0</v>
      </c>
      <c r="DP6" s="1">
        <v>1744256.99</v>
      </c>
      <c r="DQ6" s="1"/>
      <c r="DR6" s="1"/>
      <c r="DS6" s="1">
        <v>0</v>
      </c>
      <c r="DT6" s="1">
        <v>0</v>
      </c>
      <c r="DU6" s="1">
        <v>0</v>
      </c>
      <c r="DV6" s="1"/>
      <c r="DW6" s="1"/>
      <c r="DX6" s="1"/>
      <c r="DY6" s="1">
        <v>24</v>
      </c>
      <c r="DZ6" s="1">
        <v>21</v>
      </c>
      <c r="EA6" s="1">
        <v>0</v>
      </c>
      <c r="EB6" s="1"/>
      <c r="EC6" s="1"/>
      <c r="ED6" s="1"/>
      <c r="EE6" s="1"/>
      <c r="EF6" s="1"/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573058.55000000005</v>
      </c>
      <c r="EP6" s="1">
        <v>0</v>
      </c>
      <c r="EQ6" s="1"/>
      <c r="ER6" s="1"/>
      <c r="ES6" s="1"/>
      <c r="ET6" s="1">
        <v>573058.55000000005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1.03</v>
      </c>
      <c r="FD6" s="1">
        <v>375.87</v>
      </c>
      <c r="FE6" s="1">
        <v>0.92</v>
      </c>
      <c r="FF6" s="1">
        <v>2.27</v>
      </c>
      <c r="FG6" s="1">
        <v>2.2599999999999998</v>
      </c>
      <c r="FH6" s="1">
        <v>2.64</v>
      </c>
      <c r="FI6" s="1">
        <v>52.22</v>
      </c>
      <c r="FJ6" s="1">
        <v>36464.800000000003</v>
      </c>
      <c r="FK6" s="1">
        <v>100</v>
      </c>
      <c r="FL6" s="1">
        <v>63.79</v>
      </c>
      <c r="FM6" s="1">
        <v>0</v>
      </c>
      <c r="FN6" s="1">
        <v>246.39</v>
      </c>
      <c r="FO6" s="1">
        <v>36.21</v>
      </c>
      <c r="FP6" s="1">
        <v>18.78</v>
      </c>
      <c r="FQ6" s="1">
        <v>2.27</v>
      </c>
      <c r="FR6" s="1">
        <v>100</v>
      </c>
      <c r="FS6" s="1">
        <v>18.78</v>
      </c>
      <c r="FT6" s="1">
        <v>24.98</v>
      </c>
      <c r="FU6" s="1">
        <v>338.57</v>
      </c>
      <c r="FV6" s="1">
        <v>15.54</v>
      </c>
      <c r="FW6" s="1">
        <v>26.71</v>
      </c>
      <c r="FX6" s="1">
        <v>249.32</v>
      </c>
      <c r="FY6" s="1">
        <v>99</v>
      </c>
      <c r="FZ6" s="1">
        <v>2.0699999999999998</v>
      </c>
      <c r="GA6" s="1">
        <v>29.44</v>
      </c>
      <c r="GB6" s="1">
        <v>0.92</v>
      </c>
      <c r="GC6" s="1">
        <v>206.25</v>
      </c>
      <c r="GD6" s="1">
        <v>63.79</v>
      </c>
      <c r="GE6" s="1">
        <v>2.99</v>
      </c>
      <c r="GF6" s="1">
        <v>40.590000000000003</v>
      </c>
      <c r="GG6" s="1">
        <v>19.09</v>
      </c>
      <c r="GH6" s="1">
        <v>21.19</v>
      </c>
      <c r="GI6" s="1">
        <v>0</v>
      </c>
      <c r="GJ6" s="1">
        <v>0</v>
      </c>
      <c r="GK6" s="1">
        <v>47.04</v>
      </c>
      <c r="GL6" s="1">
        <v>52.22</v>
      </c>
      <c r="GM6" s="1">
        <v>45.44</v>
      </c>
      <c r="GN6" s="1">
        <v>2.34</v>
      </c>
      <c r="GO6" s="1">
        <v>0</v>
      </c>
      <c r="GP6" s="1">
        <v>97.01</v>
      </c>
      <c r="GQ6" s="1">
        <v>2.57</v>
      </c>
      <c r="GR6" s="1">
        <v>0.43</v>
      </c>
      <c r="GS6" s="1">
        <v>98.69</v>
      </c>
      <c r="GT6" s="1">
        <v>100</v>
      </c>
      <c r="GU6" s="1">
        <v>2.81</v>
      </c>
      <c r="GV6" s="1">
        <v>2.27</v>
      </c>
      <c r="GW6" s="1">
        <v>2.0699999999999998</v>
      </c>
      <c r="GX6" s="1">
        <v>2.73</v>
      </c>
      <c r="GY6" s="1">
        <v>36.21</v>
      </c>
      <c r="GZ6" s="1">
        <v>21.88</v>
      </c>
      <c r="HA6" s="1">
        <v>359.59</v>
      </c>
      <c r="HB6" s="1">
        <v>63.79</v>
      </c>
      <c r="HC6" s="1">
        <v>18.78</v>
      </c>
      <c r="HD6" s="1"/>
      <c r="HE6" s="1">
        <v>80.739999999999995</v>
      </c>
      <c r="HF6" s="1">
        <v>1.66</v>
      </c>
      <c r="HG6" s="1">
        <v>0</v>
      </c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>
        <v>240.04</v>
      </c>
      <c r="HU6" s="1">
        <v>330.26</v>
      </c>
    </row>
    <row r="7" spans="1:229" x14ac:dyDescent="0.3">
      <c r="A7" s="1">
        <v>510020</v>
      </c>
      <c r="B7" s="1" t="s">
        <v>229</v>
      </c>
      <c r="C7" s="1" t="s">
        <v>230</v>
      </c>
      <c r="D7">
        <v>2017</v>
      </c>
      <c r="E7" s="1">
        <v>51002011</v>
      </c>
      <c r="F7" s="1" t="s">
        <v>231</v>
      </c>
      <c r="G7" s="1" t="s">
        <v>232</v>
      </c>
      <c r="H7" s="1" t="s">
        <v>233</v>
      </c>
      <c r="I7" s="1" t="s">
        <v>234</v>
      </c>
      <c r="J7" s="1" t="s">
        <v>235</v>
      </c>
      <c r="K7" s="1">
        <v>1</v>
      </c>
      <c r="L7" s="1">
        <v>1</v>
      </c>
      <c r="M7" s="1">
        <v>19688</v>
      </c>
      <c r="N7" s="1">
        <v>19688</v>
      </c>
      <c r="O7" s="1">
        <v>24501</v>
      </c>
      <c r="P7" s="1">
        <v>24501</v>
      </c>
      <c r="Q7" s="1"/>
      <c r="R7" s="1"/>
      <c r="S7" s="1"/>
      <c r="T7" s="1">
        <v>1</v>
      </c>
      <c r="U7" s="1">
        <v>1</v>
      </c>
      <c r="V7" s="1">
        <v>1</v>
      </c>
      <c r="W7" s="1">
        <v>4</v>
      </c>
      <c r="X7" s="1">
        <v>0</v>
      </c>
      <c r="Y7" s="1"/>
      <c r="Z7" s="1"/>
      <c r="AA7" s="1"/>
      <c r="AC7" s="1"/>
      <c r="AD7" s="1"/>
      <c r="AE7" s="1"/>
      <c r="AF7" s="1"/>
      <c r="AG7" s="1"/>
      <c r="AH7" s="1">
        <v>20288</v>
      </c>
      <c r="AI7" s="1">
        <v>18500</v>
      </c>
      <c r="AJ7" s="1">
        <v>7900</v>
      </c>
      <c r="AK7" s="1">
        <v>7680</v>
      </c>
      <c r="AL7" s="1">
        <v>8315</v>
      </c>
      <c r="AM7" s="1">
        <v>7980</v>
      </c>
      <c r="AN7" s="1">
        <v>7900</v>
      </c>
      <c r="AO7" s="1">
        <v>7500</v>
      </c>
      <c r="AP7" s="1">
        <v>130</v>
      </c>
      <c r="AQ7" s="1">
        <v>110</v>
      </c>
      <c r="AR7" s="1">
        <v>2700</v>
      </c>
      <c r="AS7" s="1">
        <v>1401</v>
      </c>
      <c r="AT7" s="1">
        <v>1650</v>
      </c>
      <c r="AU7" s="1">
        <v>1650</v>
      </c>
      <c r="AV7" s="1">
        <v>1650</v>
      </c>
      <c r="AW7" s="1">
        <v>0</v>
      </c>
      <c r="AX7" s="1"/>
      <c r="AY7" s="1">
        <v>7200</v>
      </c>
      <c r="AZ7" s="1">
        <v>8315</v>
      </c>
      <c r="BA7" s="1">
        <v>7780</v>
      </c>
      <c r="BB7" s="1">
        <v>711.8</v>
      </c>
      <c r="BC7" s="1"/>
      <c r="BD7" s="1">
        <v>0</v>
      </c>
      <c r="BE7" s="1">
        <v>0</v>
      </c>
      <c r="BF7" s="1">
        <v>0</v>
      </c>
      <c r="BG7" s="1">
        <v>1650</v>
      </c>
      <c r="BH7" s="1">
        <v>8315</v>
      </c>
      <c r="BI7" s="1">
        <v>7780</v>
      </c>
      <c r="BJ7" s="1"/>
      <c r="BK7" s="1">
        <v>7200</v>
      </c>
      <c r="BL7" s="1">
        <v>0</v>
      </c>
      <c r="BM7" s="1"/>
      <c r="BN7" s="1">
        <v>19688</v>
      </c>
      <c r="BO7" s="1">
        <v>18500</v>
      </c>
      <c r="BP7" s="1">
        <v>0</v>
      </c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>
        <v>420</v>
      </c>
      <c r="CE7" s="1">
        <v>420</v>
      </c>
      <c r="CF7" s="1">
        <v>245</v>
      </c>
      <c r="CG7" s="1">
        <v>120</v>
      </c>
      <c r="CH7" s="1">
        <v>245</v>
      </c>
      <c r="CI7" s="1">
        <v>140</v>
      </c>
      <c r="CJ7" s="1">
        <v>10</v>
      </c>
      <c r="CK7" s="1">
        <v>10</v>
      </c>
      <c r="CL7" s="1">
        <v>48</v>
      </c>
      <c r="CM7" s="1">
        <v>48</v>
      </c>
      <c r="CN7" s="1">
        <v>48</v>
      </c>
      <c r="CO7" s="1">
        <v>245</v>
      </c>
      <c r="CP7" s="1">
        <v>100</v>
      </c>
      <c r="CQ7" s="1">
        <v>380</v>
      </c>
      <c r="CR7" s="1">
        <v>380</v>
      </c>
      <c r="CS7" s="1">
        <v>0</v>
      </c>
      <c r="CT7" s="1">
        <v>0</v>
      </c>
      <c r="CU7" s="1">
        <v>0</v>
      </c>
      <c r="CV7" s="1">
        <v>0</v>
      </c>
      <c r="CW7" s="1"/>
      <c r="CX7" s="1">
        <v>420</v>
      </c>
      <c r="CY7" s="1">
        <v>420</v>
      </c>
      <c r="CZ7" s="1"/>
      <c r="DA7" s="1">
        <v>3271595.67</v>
      </c>
      <c r="DB7" s="1">
        <v>3185639.35</v>
      </c>
      <c r="DC7" s="1">
        <v>85956.32</v>
      </c>
      <c r="DD7" s="1">
        <v>414036.57</v>
      </c>
      <c r="DE7" s="1">
        <v>3685632.24</v>
      </c>
      <c r="DF7" s="1">
        <v>3271595.67</v>
      </c>
      <c r="DG7" s="1">
        <v>0</v>
      </c>
      <c r="DH7" s="1"/>
      <c r="DI7" s="1"/>
      <c r="DJ7" s="1">
        <v>602865.36</v>
      </c>
      <c r="DK7" s="1">
        <v>72986.740000000005</v>
      </c>
      <c r="DL7" s="1">
        <v>396541.25</v>
      </c>
      <c r="DM7" s="1">
        <v>35625</v>
      </c>
      <c r="DN7" s="1">
        <v>1143707.3500000001</v>
      </c>
      <c r="DO7" s="1">
        <v>0</v>
      </c>
      <c r="DP7" s="1">
        <v>1235698</v>
      </c>
      <c r="DQ7" s="1"/>
      <c r="DR7" s="1"/>
      <c r="DS7" s="1">
        <v>0</v>
      </c>
      <c r="DT7" s="1">
        <v>35689</v>
      </c>
      <c r="DU7" s="1">
        <v>850</v>
      </c>
      <c r="DV7" s="1"/>
      <c r="DW7" s="1"/>
      <c r="DX7" s="1"/>
      <c r="DY7" s="1">
        <v>21</v>
      </c>
      <c r="DZ7" s="1">
        <v>20</v>
      </c>
      <c r="EA7" s="1">
        <v>0</v>
      </c>
      <c r="EB7" s="1"/>
      <c r="EC7" s="1"/>
      <c r="ED7" s="1"/>
      <c r="EE7" s="1"/>
      <c r="EF7" s="1"/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180000</v>
      </c>
      <c r="EO7" s="1">
        <v>0</v>
      </c>
      <c r="EP7" s="1">
        <v>101000</v>
      </c>
      <c r="EQ7" s="1"/>
      <c r="ER7" s="1"/>
      <c r="ES7" s="1"/>
      <c r="ET7" s="1">
        <v>281000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1.05</v>
      </c>
      <c r="FD7" s="1">
        <v>406.83</v>
      </c>
      <c r="FE7" s="1">
        <v>0.73</v>
      </c>
      <c r="FF7" s="1">
        <v>1.93</v>
      </c>
      <c r="FG7" s="1">
        <v>1.93</v>
      </c>
      <c r="FH7" s="1">
        <v>1.79</v>
      </c>
      <c r="FI7" s="1">
        <v>51.67</v>
      </c>
      <c r="FJ7" s="1">
        <v>29408.07</v>
      </c>
      <c r="FK7" s="1">
        <v>98.84</v>
      </c>
      <c r="FL7" s="1">
        <v>61.11</v>
      </c>
      <c r="FM7" s="1">
        <v>0</v>
      </c>
      <c r="FN7" s="1">
        <v>264.76</v>
      </c>
      <c r="FO7" s="1">
        <v>38.89</v>
      </c>
      <c r="FP7" s="1">
        <v>17.09</v>
      </c>
      <c r="FQ7" s="1">
        <v>2.91</v>
      </c>
      <c r="FR7" s="1">
        <v>100</v>
      </c>
      <c r="FS7" s="1">
        <v>16.88</v>
      </c>
      <c r="FT7" s="1">
        <v>21.71</v>
      </c>
      <c r="FU7" s="1">
        <v>384.13</v>
      </c>
      <c r="FV7" s="1">
        <v>14.91</v>
      </c>
      <c r="FW7" s="1">
        <v>26.32</v>
      </c>
      <c r="FX7" s="1">
        <v>233.09</v>
      </c>
      <c r="FY7" s="1">
        <v>100</v>
      </c>
      <c r="FZ7" s="1">
        <v>2.13</v>
      </c>
      <c r="GA7" s="1">
        <v>27.62</v>
      </c>
      <c r="GB7" s="1">
        <v>0.67</v>
      </c>
      <c r="GC7" s="1">
        <v>137.13999999999999</v>
      </c>
      <c r="GD7" s="1">
        <v>61.11</v>
      </c>
      <c r="GE7" s="1">
        <v>11.23</v>
      </c>
      <c r="GF7" s="1">
        <v>34.96</v>
      </c>
      <c r="GG7" s="1">
        <v>18.43</v>
      </c>
      <c r="GH7" s="1">
        <v>19.52</v>
      </c>
      <c r="GI7" s="1">
        <v>0</v>
      </c>
      <c r="GJ7" s="1">
        <v>0</v>
      </c>
      <c r="GK7" s="1">
        <v>52.71</v>
      </c>
      <c r="GL7" s="1">
        <v>55.83</v>
      </c>
      <c r="GM7" s="1">
        <v>34.67</v>
      </c>
      <c r="GN7" s="1">
        <v>6.38</v>
      </c>
      <c r="GO7" s="1">
        <v>0</v>
      </c>
      <c r="GP7" s="1">
        <v>86.43</v>
      </c>
      <c r="GQ7" s="1">
        <v>2.33</v>
      </c>
      <c r="GR7" s="1">
        <v>11.23</v>
      </c>
      <c r="GS7" s="1">
        <v>88.37</v>
      </c>
      <c r="GT7" s="1">
        <v>100</v>
      </c>
      <c r="GU7" s="1">
        <v>2.63</v>
      </c>
      <c r="GV7" s="1">
        <v>2.91</v>
      </c>
      <c r="GW7" s="1">
        <v>2.13</v>
      </c>
      <c r="GX7" s="1">
        <v>2.57</v>
      </c>
      <c r="GY7" s="1">
        <v>38.89</v>
      </c>
      <c r="GZ7" s="1">
        <v>23.97</v>
      </c>
      <c r="HA7" s="1">
        <v>369.28</v>
      </c>
      <c r="HB7" s="1">
        <v>61.11</v>
      </c>
      <c r="HC7" s="1">
        <v>16.88</v>
      </c>
      <c r="HD7" s="1"/>
      <c r="HE7" s="1">
        <v>82.8</v>
      </c>
      <c r="HF7" s="1">
        <v>1.71</v>
      </c>
      <c r="HG7" s="1">
        <v>0</v>
      </c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>
        <v>285.83999999999997</v>
      </c>
      <c r="HU7" s="1">
        <v>367.2</v>
      </c>
    </row>
    <row r="8" spans="1:229" x14ac:dyDescent="0.3">
      <c r="A8" s="1">
        <v>510020</v>
      </c>
      <c r="B8" s="1" t="s">
        <v>229</v>
      </c>
      <c r="C8" s="1" t="s">
        <v>230</v>
      </c>
      <c r="D8">
        <v>2016</v>
      </c>
      <c r="E8" s="1">
        <v>51002011</v>
      </c>
      <c r="F8" s="1" t="s">
        <v>231</v>
      </c>
      <c r="G8" s="1" t="s">
        <v>232</v>
      </c>
      <c r="H8" s="1" t="s">
        <v>233</v>
      </c>
      <c r="I8" s="1" t="s">
        <v>234</v>
      </c>
      <c r="J8" s="1" t="s">
        <v>235</v>
      </c>
      <c r="K8" s="1">
        <v>1</v>
      </c>
      <c r="L8" s="1">
        <v>1</v>
      </c>
      <c r="M8" s="1">
        <v>19311</v>
      </c>
      <c r="N8" s="1">
        <v>19311</v>
      </c>
      <c r="O8" s="1">
        <v>24032</v>
      </c>
      <c r="P8" s="1">
        <v>24032</v>
      </c>
      <c r="Q8" s="1"/>
      <c r="R8" s="1"/>
      <c r="S8" s="1"/>
      <c r="T8" s="1">
        <v>1</v>
      </c>
      <c r="U8" s="1">
        <v>1</v>
      </c>
      <c r="V8" s="1">
        <v>1</v>
      </c>
      <c r="W8" s="1">
        <v>3</v>
      </c>
      <c r="X8" s="1">
        <v>0</v>
      </c>
      <c r="Y8" s="1"/>
      <c r="Z8" s="1"/>
      <c r="AA8" s="1"/>
      <c r="AC8" s="1"/>
      <c r="AD8" s="1"/>
      <c r="AE8" s="1"/>
      <c r="AF8" s="1"/>
      <c r="AG8" s="1"/>
      <c r="AH8" s="1">
        <v>18500</v>
      </c>
      <c r="AI8" s="1">
        <v>18000</v>
      </c>
      <c r="AJ8" s="1">
        <v>7680</v>
      </c>
      <c r="AK8" s="1">
        <v>7126</v>
      </c>
      <c r="AL8" s="1">
        <v>7980</v>
      </c>
      <c r="AM8" s="1">
        <v>7926</v>
      </c>
      <c r="AN8" s="1">
        <v>7500</v>
      </c>
      <c r="AO8" s="1">
        <v>7000</v>
      </c>
      <c r="AP8" s="1">
        <v>110</v>
      </c>
      <c r="AQ8" s="1">
        <v>100</v>
      </c>
      <c r="AR8" s="1">
        <v>2400.5500000000002</v>
      </c>
      <c r="AS8" s="1">
        <v>1359.99</v>
      </c>
      <c r="AT8" s="1">
        <v>1500</v>
      </c>
      <c r="AU8" s="1">
        <v>1500</v>
      </c>
      <c r="AV8" s="1">
        <v>1500</v>
      </c>
      <c r="AW8" s="1">
        <v>0</v>
      </c>
      <c r="AX8" s="1">
        <v>7200</v>
      </c>
      <c r="AY8" s="1">
        <v>7009</v>
      </c>
      <c r="AZ8" s="1">
        <v>7780</v>
      </c>
      <c r="BA8" s="1">
        <v>7726</v>
      </c>
      <c r="BB8" s="1">
        <v>709.56</v>
      </c>
      <c r="BC8" s="1"/>
      <c r="BD8" s="1">
        <v>0</v>
      </c>
      <c r="BE8" s="1">
        <v>0</v>
      </c>
      <c r="BF8" s="1">
        <v>0</v>
      </c>
      <c r="BG8" s="1">
        <v>1450</v>
      </c>
      <c r="BH8" s="1">
        <v>7780</v>
      </c>
      <c r="BI8" s="1">
        <v>7726</v>
      </c>
      <c r="BJ8" s="1">
        <v>7200</v>
      </c>
      <c r="BK8" s="1">
        <v>7009</v>
      </c>
      <c r="BL8" s="1">
        <v>0</v>
      </c>
      <c r="BM8" s="1"/>
      <c r="BN8" s="1">
        <v>18500</v>
      </c>
      <c r="BO8" s="1">
        <v>18000</v>
      </c>
      <c r="BP8" s="1">
        <v>0</v>
      </c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420</v>
      </c>
      <c r="CE8" s="1">
        <v>420</v>
      </c>
      <c r="CF8" s="1">
        <v>120</v>
      </c>
      <c r="CG8" s="1">
        <v>120</v>
      </c>
      <c r="CH8" s="1">
        <v>140</v>
      </c>
      <c r="CI8" s="1">
        <v>140</v>
      </c>
      <c r="CJ8" s="1">
        <v>10</v>
      </c>
      <c r="CK8" s="1">
        <v>10</v>
      </c>
      <c r="CL8" s="1">
        <v>30</v>
      </c>
      <c r="CM8" s="1">
        <v>0</v>
      </c>
      <c r="CN8" s="1">
        <v>0</v>
      </c>
      <c r="CO8" s="1">
        <v>100</v>
      </c>
      <c r="CP8" s="1">
        <v>100</v>
      </c>
      <c r="CQ8" s="1">
        <v>380</v>
      </c>
      <c r="CR8" s="1">
        <v>380</v>
      </c>
      <c r="CS8" s="1">
        <v>0</v>
      </c>
      <c r="CT8" s="1">
        <v>0</v>
      </c>
      <c r="CU8" s="1">
        <v>0</v>
      </c>
      <c r="CV8" s="1">
        <v>0</v>
      </c>
      <c r="CW8" s="1"/>
      <c r="CX8" s="1">
        <v>420</v>
      </c>
      <c r="CY8" s="1">
        <v>420</v>
      </c>
      <c r="CZ8" s="1"/>
      <c r="DA8" s="1">
        <v>3216258.4</v>
      </c>
      <c r="DB8" s="1">
        <v>3129441.31</v>
      </c>
      <c r="DC8" s="1">
        <v>86817.09</v>
      </c>
      <c r="DD8" s="1">
        <v>86817.09</v>
      </c>
      <c r="DE8" s="1">
        <v>3303075.49</v>
      </c>
      <c r="DF8" s="1">
        <v>3216258.4</v>
      </c>
      <c r="DG8" s="1">
        <v>0</v>
      </c>
      <c r="DH8" s="1"/>
      <c r="DI8" s="1"/>
      <c r="DJ8" s="1">
        <v>600000</v>
      </c>
      <c r="DK8" s="1">
        <v>70000</v>
      </c>
      <c r="DL8" s="1">
        <v>380000</v>
      </c>
      <c r="DM8" s="1">
        <v>20000</v>
      </c>
      <c r="DN8" s="1">
        <v>1100000</v>
      </c>
      <c r="DO8" s="1">
        <v>0</v>
      </c>
      <c r="DP8" s="1">
        <v>1130000</v>
      </c>
      <c r="DQ8" s="1"/>
      <c r="DR8" s="1"/>
      <c r="DS8" s="1">
        <v>0</v>
      </c>
      <c r="DT8" s="1">
        <v>30000</v>
      </c>
      <c r="DU8" s="1">
        <v>700</v>
      </c>
      <c r="DV8" s="1"/>
      <c r="DW8" s="1"/>
      <c r="DX8" s="1"/>
      <c r="DY8" s="1">
        <v>20</v>
      </c>
      <c r="DZ8" s="1">
        <v>19</v>
      </c>
      <c r="EA8" s="1">
        <v>0</v>
      </c>
      <c r="EB8" s="1"/>
      <c r="EC8" s="1"/>
      <c r="ED8" s="1"/>
      <c r="EE8" s="1"/>
      <c r="EF8" s="1"/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160000</v>
      </c>
      <c r="EO8" s="1">
        <v>0</v>
      </c>
      <c r="EP8" s="1">
        <v>90000</v>
      </c>
      <c r="EQ8" s="1"/>
      <c r="ER8" s="1"/>
      <c r="ES8" s="1"/>
      <c r="ET8" s="1">
        <v>250000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1.07</v>
      </c>
      <c r="FD8" s="1">
        <v>415.03</v>
      </c>
      <c r="FE8" s="1">
        <v>0.75</v>
      </c>
      <c r="FF8" s="1">
        <v>2.14</v>
      </c>
      <c r="FG8" s="1">
        <v>2.09</v>
      </c>
      <c r="FH8" s="1"/>
      <c r="FI8" s="1">
        <v>54.87</v>
      </c>
      <c r="FJ8" s="1">
        <v>30769.23</v>
      </c>
      <c r="FK8" s="1">
        <v>97.93</v>
      </c>
      <c r="FL8" s="1">
        <v>62.49</v>
      </c>
      <c r="FM8" s="1">
        <v>0</v>
      </c>
      <c r="FN8" s="1">
        <v>284.62</v>
      </c>
      <c r="FO8" s="1">
        <v>37.51</v>
      </c>
      <c r="FP8" s="1">
        <v>16.12</v>
      </c>
      <c r="FQ8" s="1">
        <v>2</v>
      </c>
      <c r="FR8" s="1">
        <v>0</v>
      </c>
      <c r="FS8" s="1">
        <v>15.72</v>
      </c>
      <c r="FT8" s="1">
        <v>20.149999999999999</v>
      </c>
      <c r="FU8" s="1">
        <v>401.64</v>
      </c>
      <c r="FV8" s="1">
        <v>13.54</v>
      </c>
      <c r="FW8" s="1">
        <v>26.32</v>
      </c>
      <c r="FX8" s="1">
        <v>225.18</v>
      </c>
      <c r="FY8" s="1">
        <v>95.8</v>
      </c>
      <c r="FZ8" s="1">
        <v>2.17</v>
      </c>
      <c r="GA8" s="1">
        <v>25.15</v>
      </c>
      <c r="GB8" s="1">
        <v>0.73</v>
      </c>
      <c r="GC8" s="1">
        <v>135.91999999999999</v>
      </c>
      <c r="GD8" s="1">
        <v>62.49</v>
      </c>
      <c r="GE8" s="1">
        <v>2.63</v>
      </c>
      <c r="GF8" s="1">
        <v>34.200000000000003</v>
      </c>
      <c r="GG8" s="1">
        <v>18.66</v>
      </c>
      <c r="GH8" s="1">
        <v>19.28</v>
      </c>
      <c r="GI8" s="1">
        <v>0</v>
      </c>
      <c r="GJ8" s="1">
        <v>0</v>
      </c>
      <c r="GK8" s="1">
        <v>54.55</v>
      </c>
      <c r="GL8" s="1">
        <v>56.36</v>
      </c>
      <c r="GM8" s="1">
        <v>34.549999999999997</v>
      </c>
      <c r="GN8" s="1">
        <v>6.36</v>
      </c>
      <c r="GO8" s="1">
        <v>0</v>
      </c>
      <c r="GP8" s="1">
        <v>94.74</v>
      </c>
      <c r="GQ8" s="1">
        <v>2.63</v>
      </c>
      <c r="GR8" s="1">
        <v>2.63</v>
      </c>
      <c r="GS8" s="1">
        <v>89.33</v>
      </c>
      <c r="GT8" s="1">
        <v>100</v>
      </c>
      <c r="GU8" s="1">
        <v>2.63</v>
      </c>
      <c r="GV8" s="1">
        <v>0</v>
      </c>
      <c r="GW8" s="1">
        <v>2.17</v>
      </c>
      <c r="GX8" s="1">
        <v>2.59</v>
      </c>
      <c r="GY8" s="1">
        <v>37.51</v>
      </c>
      <c r="GZ8" s="1">
        <v>23.5</v>
      </c>
      <c r="HA8" s="1">
        <v>333.28</v>
      </c>
      <c r="HB8" s="1">
        <v>62.49</v>
      </c>
      <c r="HC8" s="1">
        <v>15.72</v>
      </c>
      <c r="HD8" s="1"/>
      <c r="HE8" s="1">
        <v>76.98</v>
      </c>
      <c r="HF8" s="1">
        <v>1.75</v>
      </c>
      <c r="HG8" s="1">
        <v>0</v>
      </c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>
        <v>292.2</v>
      </c>
      <c r="HU8" s="1">
        <v>373.35</v>
      </c>
    </row>
    <row r="9" spans="1:229" x14ac:dyDescent="0.3">
      <c r="A9" s="1">
        <v>510020</v>
      </c>
      <c r="B9" s="1" t="s">
        <v>229</v>
      </c>
      <c r="C9" s="1" t="s">
        <v>230</v>
      </c>
      <c r="D9">
        <v>2015</v>
      </c>
      <c r="E9" s="1">
        <v>51002011</v>
      </c>
      <c r="F9" s="1" t="s">
        <v>231</v>
      </c>
      <c r="G9" s="1" t="s">
        <v>232</v>
      </c>
      <c r="H9" s="1" t="s">
        <v>233</v>
      </c>
      <c r="I9" s="1" t="s">
        <v>234</v>
      </c>
      <c r="J9" s="1" t="s">
        <v>235</v>
      </c>
      <c r="K9" s="1">
        <v>1</v>
      </c>
      <c r="L9" s="1">
        <v>1</v>
      </c>
      <c r="M9" s="1">
        <v>18925</v>
      </c>
      <c r="N9" s="1">
        <v>18925</v>
      </c>
      <c r="O9" s="1">
        <v>23551</v>
      </c>
      <c r="P9" s="1">
        <v>23551</v>
      </c>
      <c r="Q9" s="1"/>
      <c r="R9" s="1"/>
      <c r="S9" s="1"/>
      <c r="T9" s="1">
        <v>1</v>
      </c>
      <c r="U9" s="1">
        <v>1</v>
      </c>
      <c r="V9" s="1">
        <v>1</v>
      </c>
      <c r="W9" s="1">
        <v>3</v>
      </c>
      <c r="X9" s="1">
        <v>0</v>
      </c>
      <c r="Y9" s="1"/>
      <c r="Z9" s="1"/>
      <c r="AA9" s="1"/>
      <c r="AC9" s="1"/>
      <c r="AD9" s="1"/>
      <c r="AE9" s="1"/>
      <c r="AF9" s="1"/>
      <c r="AG9" s="1"/>
      <c r="AH9" s="1">
        <v>18000</v>
      </c>
      <c r="AI9" s="1">
        <v>18000</v>
      </c>
      <c r="AJ9" s="1">
        <v>7126</v>
      </c>
      <c r="AK9" s="1">
        <v>7000</v>
      </c>
      <c r="AL9" s="1">
        <v>7926</v>
      </c>
      <c r="AM9" s="1">
        <v>7409</v>
      </c>
      <c r="AN9" s="1">
        <v>7000</v>
      </c>
      <c r="AO9" s="1">
        <v>6800</v>
      </c>
      <c r="AP9" s="1">
        <v>100</v>
      </c>
      <c r="AQ9" s="1">
        <v>100</v>
      </c>
      <c r="AR9" s="1">
        <v>2400.5500000000002</v>
      </c>
      <c r="AS9" s="1">
        <v>1359.99</v>
      </c>
      <c r="AT9" s="1">
        <v>1400</v>
      </c>
      <c r="AU9" s="1">
        <v>1400</v>
      </c>
      <c r="AV9" s="1">
        <v>1400</v>
      </c>
      <c r="AW9" s="1">
        <v>0</v>
      </c>
      <c r="AX9" s="1">
        <v>7009</v>
      </c>
      <c r="AY9" s="1">
        <v>6627</v>
      </c>
      <c r="AZ9" s="1">
        <v>7726</v>
      </c>
      <c r="BA9" s="1">
        <v>6900</v>
      </c>
      <c r="BB9" s="1">
        <v>709.56</v>
      </c>
      <c r="BC9" s="1"/>
      <c r="BD9" s="1">
        <v>0</v>
      </c>
      <c r="BE9" s="1">
        <v>0</v>
      </c>
      <c r="BF9" s="1">
        <v>0</v>
      </c>
      <c r="BG9" s="1">
        <v>1350</v>
      </c>
      <c r="BH9" s="1">
        <v>7726</v>
      </c>
      <c r="BI9" s="1">
        <v>7400</v>
      </c>
      <c r="BJ9" s="1">
        <v>7009</v>
      </c>
      <c r="BK9" s="1">
        <v>6627</v>
      </c>
      <c r="BL9" s="1">
        <v>0</v>
      </c>
      <c r="BM9" s="1"/>
      <c r="BN9" s="1">
        <v>18000</v>
      </c>
      <c r="BO9" s="1">
        <v>18000</v>
      </c>
      <c r="BP9" s="1">
        <v>0</v>
      </c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>
        <v>420</v>
      </c>
      <c r="CE9" s="1">
        <v>420</v>
      </c>
      <c r="CF9" s="1">
        <v>120</v>
      </c>
      <c r="CG9" s="1">
        <v>120</v>
      </c>
      <c r="CH9" s="1">
        <v>140</v>
      </c>
      <c r="CI9" s="1">
        <v>140</v>
      </c>
      <c r="CJ9" s="1">
        <v>10</v>
      </c>
      <c r="CK9" s="1">
        <v>10</v>
      </c>
      <c r="CL9" s="1">
        <v>30</v>
      </c>
      <c r="CM9" s="1">
        <v>0</v>
      </c>
      <c r="CN9" s="1">
        <v>0</v>
      </c>
      <c r="CO9" s="1">
        <v>100</v>
      </c>
      <c r="CP9" s="1">
        <v>100</v>
      </c>
      <c r="CQ9" s="1">
        <v>380</v>
      </c>
      <c r="CR9" s="1">
        <v>380</v>
      </c>
      <c r="CS9" s="1">
        <v>0</v>
      </c>
      <c r="CT9" s="1">
        <v>0</v>
      </c>
      <c r="CU9" s="1">
        <v>0</v>
      </c>
      <c r="CV9" s="1">
        <v>0</v>
      </c>
      <c r="CW9" s="1"/>
      <c r="CX9" s="1">
        <v>420</v>
      </c>
      <c r="CY9" s="1">
        <v>420</v>
      </c>
      <c r="CZ9" s="1"/>
      <c r="DA9" s="1">
        <v>2906393.15</v>
      </c>
      <c r="DB9" s="1">
        <v>2820699.4</v>
      </c>
      <c r="DC9" s="1">
        <v>85693.75</v>
      </c>
      <c r="DD9" s="1">
        <v>85693.75</v>
      </c>
      <c r="DE9" s="1">
        <v>2992086.9</v>
      </c>
      <c r="DF9" s="1">
        <v>2906393.15</v>
      </c>
      <c r="DG9" s="1">
        <v>0</v>
      </c>
      <c r="DH9" s="1"/>
      <c r="DI9" s="1"/>
      <c r="DJ9" s="1">
        <v>500000</v>
      </c>
      <c r="DK9" s="1">
        <v>60000</v>
      </c>
      <c r="DL9" s="1">
        <v>350000</v>
      </c>
      <c r="DM9" s="1">
        <v>18000</v>
      </c>
      <c r="DN9" s="1">
        <v>953000</v>
      </c>
      <c r="DO9" s="1">
        <v>0</v>
      </c>
      <c r="DP9" s="1">
        <v>985000</v>
      </c>
      <c r="DQ9" s="1"/>
      <c r="DR9" s="1"/>
      <c r="DS9" s="1">
        <v>0</v>
      </c>
      <c r="DT9" s="1">
        <v>25000</v>
      </c>
      <c r="DU9" s="1">
        <v>500</v>
      </c>
      <c r="DV9" s="1"/>
      <c r="DW9" s="1"/>
      <c r="DX9" s="1"/>
      <c r="DY9" s="1">
        <v>19</v>
      </c>
      <c r="DZ9" s="1">
        <v>18</v>
      </c>
      <c r="EA9" s="1">
        <v>0</v>
      </c>
      <c r="EB9" s="1"/>
      <c r="EC9" s="1"/>
      <c r="ED9" s="1"/>
      <c r="EE9" s="1"/>
      <c r="EF9" s="1"/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140000</v>
      </c>
      <c r="EO9" s="1">
        <v>0</v>
      </c>
      <c r="EP9" s="1">
        <v>70000</v>
      </c>
      <c r="EQ9" s="1"/>
      <c r="ER9" s="1"/>
      <c r="ES9" s="1"/>
      <c r="ET9" s="1">
        <v>210000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1.0900000000000001</v>
      </c>
      <c r="FD9" s="1">
        <v>422.03</v>
      </c>
      <c r="FE9" s="1">
        <v>0.7</v>
      </c>
      <c r="FF9" s="1">
        <v>2.08</v>
      </c>
      <c r="FG9" s="1">
        <v>2.0099999999999998</v>
      </c>
      <c r="FH9" s="1"/>
      <c r="FI9" s="1">
        <v>52.59</v>
      </c>
      <c r="FJ9" s="1">
        <v>27027.03</v>
      </c>
      <c r="FK9" s="1">
        <v>97.69</v>
      </c>
      <c r="FL9" s="1">
        <v>58.32</v>
      </c>
      <c r="FM9" s="1">
        <v>0</v>
      </c>
      <c r="FN9" s="1">
        <v>295.07</v>
      </c>
      <c r="FO9" s="1">
        <v>41.68</v>
      </c>
      <c r="FP9" s="1">
        <v>15.95</v>
      </c>
      <c r="FQ9" s="1">
        <v>2.14</v>
      </c>
      <c r="FR9" s="1">
        <v>0</v>
      </c>
      <c r="FS9" s="1">
        <v>15.22</v>
      </c>
      <c r="FT9" s="1">
        <v>19.170000000000002</v>
      </c>
      <c r="FU9" s="1">
        <v>407.36</v>
      </c>
      <c r="FV9" s="1">
        <v>13.22</v>
      </c>
      <c r="FW9" s="1">
        <v>26.32</v>
      </c>
      <c r="FX9" s="1">
        <v>213.09</v>
      </c>
      <c r="FY9" s="1">
        <v>95.11</v>
      </c>
      <c r="FZ9" s="1">
        <v>2.2200000000000002</v>
      </c>
      <c r="GA9" s="1">
        <v>26.09</v>
      </c>
      <c r="GB9" s="1">
        <v>0.68</v>
      </c>
      <c r="GC9" s="1">
        <v>122.06</v>
      </c>
      <c r="GD9" s="1">
        <v>58.32</v>
      </c>
      <c r="GE9" s="1">
        <v>2.86</v>
      </c>
      <c r="GF9" s="1">
        <v>32.79</v>
      </c>
      <c r="GG9" s="1">
        <v>17.2</v>
      </c>
      <c r="GH9" s="1">
        <v>17.82</v>
      </c>
      <c r="GI9" s="1">
        <v>0</v>
      </c>
      <c r="GJ9" s="1">
        <v>0</v>
      </c>
      <c r="GK9" s="1">
        <v>52.47</v>
      </c>
      <c r="GL9" s="1">
        <v>54.35</v>
      </c>
      <c r="GM9" s="1">
        <v>36.729999999999997</v>
      </c>
      <c r="GN9" s="1">
        <v>6.3</v>
      </c>
      <c r="GO9" s="1">
        <v>0</v>
      </c>
      <c r="GP9" s="1">
        <v>94.27</v>
      </c>
      <c r="GQ9" s="1">
        <v>2.86</v>
      </c>
      <c r="GR9" s="1">
        <v>2.86</v>
      </c>
      <c r="GS9" s="1">
        <v>88.92</v>
      </c>
      <c r="GT9" s="1">
        <v>100</v>
      </c>
      <c r="GU9" s="1">
        <v>2.62</v>
      </c>
      <c r="GV9" s="1">
        <v>0</v>
      </c>
      <c r="GW9" s="1">
        <v>2.2200000000000002</v>
      </c>
      <c r="GX9" s="1">
        <v>2.58</v>
      </c>
      <c r="GY9" s="1">
        <v>41.68</v>
      </c>
      <c r="GZ9" s="1">
        <v>27.41</v>
      </c>
      <c r="HA9" s="1">
        <v>388.11</v>
      </c>
      <c r="HB9" s="1">
        <v>58.32</v>
      </c>
      <c r="HC9" s="1">
        <v>15.22</v>
      </c>
      <c r="HD9" s="1"/>
      <c r="HE9" s="1">
        <v>76.430000000000007</v>
      </c>
      <c r="HF9" s="1">
        <v>1.78</v>
      </c>
      <c r="HG9" s="1">
        <v>0</v>
      </c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>
        <v>304.81</v>
      </c>
      <c r="HU9" s="1">
        <v>374.78</v>
      </c>
    </row>
    <row r="10" spans="1:229" x14ac:dyDescent="0.3">
      <c r="A10" s="1">
        <v>510020</v>
      </c>
      <c r="B10" s="1" t="s">
        <v>229</v>
      </c>
      <c r="C10" s="1" t="s">
        <v>230</v>
      </c>
      <c r="D10">
        <v>2014</v>
      </c>
      <c r="E10" s="1">
        <v>51002011</v>
      </c>
      <c r="F10" s="1" t="s">
        <v>231</v>
      </c>
      <c r="G10" s="1" t="s">
        <v>232</v>
      </c>
      <c r="H10" s="1" t="s">
        <v>233</v>
      </c>
      <c r="I10" s="1" t="s">
        <v>234</v>
      </c>
      <c r="J10" s="1" t="s">
        <v>235</v>
      </c>
      <c r="K10" s="1">
        <v>1</v>
      </c>
      <c r="L10" s="1">
        <v>1</v>
      </c>
      <c r="M10" s="1">
        <v>18528</v>
      </c>
      <c r="N10" s="1">
        <v>18528</v>
      </c>
      <c r="O10" s="1">
        <v>23057</v>
      </c>
      <c r="P10" s="1">
        <v>23057</v>
      </c>
      <c r="Q10" s="1"/>
      <c r="R10" s="1"/>
      <c r="S10" s="1"/>
      <c r="T10" s="1">
        <v>1</v>
      </c>
      <c r="U10" s="1">
        <v>1</v>
      </c>
      <c r="V10" s="1">
        <v>1</v>
      </c>
      <c r="W10" s="1">
        <v>3</v>
      </c>
      <c r="X10" s="1">
        <v>0</v>
      </c>
      <c r="Y10" s="1"/>
      <c r="Z10" s="1"/>
      <c r="AA10" s="1"/>
      <c r="AC10" s="1"/>
      <c r="AD10" s="1"/>
      <c r="AE10" s="1"/>
      <c r="AF10" s="1"/>
      <c r="AG10" s="1"/>
      <c r="AH10" s="1">
        <v>18000</v>
      </c>
      <c r="AI10" s="1">
        <v>18000</v>
      </c>
      <c r="AJ10" s="1">
        <v>7000</v>
      </c>
      <c r="AK10" s="1">
        <v>6800</v>
      </c>
      <c r="AL10" s="1">
        <v>7409</v>
      </c>
      <c r="AM10" s="1">
        <v>7000</v>
      </c>
      <c r="AN10" s="1">
        <v>6800</v>
      </c>
      <c r="AO10" s="1">
        <v>6750</v>
      </c>
      <c r="AP10" s="1">
        <v>100</v>
      </c>
      <c r="AQ10" s="1">
        <v>96</v>
      </c>
      <c r="AR10" s="1">
        <v>2400.5500000000002</v>
      </c>
      <c r="AS10" s="1">
        <v>1359.99</v>
      </c>
      <c r="AT10" s="1">
        <v>1400</v>
      </c>
      <c r="AU10" s="1">
        <v>1400</v>
      </c>
      <c r="AV10" s="1">
        <v>1400</v>
      </c>
      <c r="AW10" s="1">
        <v>0</v>
      </c>
      <c r="AX10" s="1">
        <v>6627</v>
      </c>
      <c r="AY10" s="1">
        <v>6627</v>
      </c>
      <c r="AZ10" s="1">
        <v>6900</v>
      </c>
      <c r="BA10" s="1">
        <v>6855</v>
      </c>
      <c r="BB10" s="1">
        <v>709.56</v>
      </c>
      <c r="BC10" s="1"/>
      <c r="BD10" s="1">
        <v>0</v>
      </c>
      <c r="BE10" s="1">
        <v>0</v>
      </c>
      <c r="BF10" s="1">
        <v>0</v>
      </c>
      <c r="BG10" s="1">
        <v>1350</v>
      </c>
      <c r="BH10" s="1">
        <v>7400</v>
      </c>
      <c r="BI10" s="1">
        <v>6949</v>
      </c>
      <c r="BJ10" s="1">
        <v>6627</v>
      </c>
      <c r="BK10" s="1">
        <v>6627</v>
      </c>
      <c r="BL10" s="1">
        <v>0</v>
      </c>
      <c r="BM10" s="1"/>
      <c r="BN10" s="1">
        <v>18000</v>
      </c>
      <c r="BO10" s="1">
        <v>18000</v>
      </c>
      <c r="BP10" s="1">
        <v>0</v>
      </c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>
        <v>420</v>
      </c>
      <c r="CE10" s="1">
        <v>420</v>
      </c>
      <c r="CF10" s="1">
        <v>120</v>
      </c>
      <c r="CG10" s="1">
        <v>120</v>
      </c>
      <c r="CH10" s="1">
        <v>140</v>
      </c>
      <c r="CI10" s="1">
        <v>140</v>
      </c>
      <c r="CJ10" s="1">
        <v>10</v>
      </c>
      <c r="CK10" s="1">
        <v>10</v>
      </c>
      <c r="CL10" s="1">
        <v>30</v>
      </c>
      <c r="CM10" s="1">
        <v>0</v>
      </c>
      <c r="CN10" s="1">
        <v>0</v>
      </c>
      <c r="CO10" s="1">
        <v>100</v>
      </c>
      <c r="CP10" s="1">
        <v>100</v>
      </c>
      <c r="CQ10" s="1">
        <v>380</v>
      </c>
      <c r="CR10" s="1">
        <v>380</v>
      </c>
      <c r="CS10" s="1">
        <v>0</v>
      </c>
      <c r="CT10" s="1">
        <v>0</v>
      </c>
      <c r="CU10" s="1">
        <v>0</v>
      </c>
      <c r="CV10" s="1">
        <v>0</v>
      </c>
      <c r="CW10" s="1"/>
      <c r="CX10" s="1">
        <v>420</v>
      </c>
      <c r="CY10" s="1">
        <v>420</v>
      </c>
      <c r="CZ10" s="1"/>
      <c r="DA10" s="1">
        <v>1962301.67</v>
      </c>
      <c r="DB10" s="1">
        <v>1887301.67</v>
      </c>
      <c r="DC10" s="1">
        <v>75000</v>
      </c>
      <c r="DD10" s="1">
        <v>75000</v>
      </c>
      <c r="DE10" s="1">
        <v>2037301.67</v>
      </c>
      <c r="DF10" s="1">
        <v>1962301.67</v>
      </c>
      <c r="DG10" s="1">
        <v>0</v>
      </c>
      <c r="DH10" s="1"/>
      <c r="DI10" s="1"/>
      <c r="DJ10" s="1">
        <v>450000</v>
      </c>
      <c r="DK10" s="1">
        <v>55000</v>
      </c>
      <c r="DL10" s="1">
        <v>345000</v>
      </c>
      <c r="DM10" s="1">
        <v>18000</v>
      </c>
      <c r="DN10" s="1">
        <v>890000</v>
      </c>
      <c r="DO10" s="1">
        <v>0</v>
      </c>
      <c r="DP10" s="1">
        <v>975000</v>
      </c>
      <c r="DQ10" s="1"/>
      <c r="DR10" s="1"/>
      <c r="DS10" s="1">
        <v>0</v>
      </c>
      <c r="DT10" s="1">
        <v>22000</v>
      </c>
      <c r="DU10" s="1">
        <v>500</v>
      </c>
      <c r="DV10" s="1"/>
      <c r="DW10" s="1"/>
      <c r="DX10" s="1"/>
      <c r="DY10" s="1">
        <v>18</v>
      </c>
      <c r="DZ10" s="1">
        <v>18</v>
      </c>
      <c r="EA10" s="1">
        <v>0</v>
      </c>
      <c r="EB10" s="1"/>
      <c r="EC10" s="1"/>
      <c r="ED10" s="1"/>
      <c r="EE10" s="1"/>
      <c r="EF10" s="1"/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135000</v>
      </c>
      <c r="EO10" s="1">
        <v>210000</v>
      </c>
      <c r="EP10" s="1">
        <v>60000</v>
      </c>
      <c r="EQ10" s="1"/>
      <c r="ER10" s="1"/>
      <c r="ES10" s="1"/>
      <c r="ET10" s="1">
        <v>405000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1.04</v>
      </c>
      <c r="FD10" s="1">
        <v>408.03</v>
      </c>
      <c r="FE10" s="1">
        <v>0.7</v>
      </c>
      <c r="FF10" s="1">
        <v>1.4</v>
      </c>
      <c r="FG10" s="1">
        <v>1.35</v>
      </c>
      <c r="FH10" s="1"/>
      <c r="FI10" s="1">
        <v>48</v>
      </c>
      <c r="FJ10" s="1">
        <v>25000</v>
      </c>
      <c r="FK10" s="1">
        <v>98.19</v>
      </c>
      <c r="FL10" s="1">
        <v>58.32</v>
      </c>
      <c r="FM10" s="1">
        <v>0</v>
      </c>
      <c r="FN10" s="1">
        <v>201.26</v>
      </c>
      <c r="FO10" s="1">
        <v>41.68</v>
      </c>
      <c r="FP10" s="1">
        <v>16.96</v>
      </c>
      <c r="FQ10" s="1">
        <v>2.14</v>
      </c>
      <c r="FR10" s="1">
        <v>0</v>
      </c>
      <c r="FS10" s="1">
        <v>16.190000000000001</v>
      </c>
      <c r="FT10" s="1">
        <v>18.72</v>
      </c>
      <c r="FU10" s="1">
        <v>392.33</v>
      </c>
      <c r="FV10" s="1">
        <v>13.66</v>
      </c>
      <c r="FW10" s="1">
        <v>26.32</v>
      </c>
      <c r="FX10" s="1">
        <v>213.09</v>
      </c>
      <c r="FY10" s="1">
        <v>97.15</v>
      </c>
      <c r="FZ10" s="1">
        <v>2.27</v>
      </c>
      <c r="GA10" s="1">
        <v>27.77</v>
      </c>
      <c r="GB10" s="1">
        <v>0.64</v>
      </c>
      <c r="GC10" s="1">
        <v>121.18</v>
      </c>
      <c r="GD10" s="1">
        <v>58.32</v>
      </c>
      <c r="GE10" s="1">
        <v>3.68</v>
      </c>
      <c r="GF10" s="1">
        <v>45.35</v>
      </c>
      <c r="GG10" s="1">
        <v>22.93</v>
      </c>
      <c r="GH10" s="1">
        <v>23.85</v>
      </c>
      <c r="GI10" s="1">
        <v>0</v>
      </c>
      <c r="GJ10" s="1">
        <v>0</v>
      </c>
      <c r="GK10" s="1">
        <v>50.56</v>
      </c>
      <c r="GL10" s="1">
        <v>52.58</v>
      </c>
      <c r="GM10" s="1">
        <v>38.76</v>
      </c>
      <c r="GN10" s="1">
        <v>6.18</v>
      </c>
      <c r="GO10" s="1">
        <v>0</v>
      </c>
      <c r="GP10" s="1">
        <v>92.64</v>
      </c>
      <c r="GQ10" s="1">
        <v>3.68</v>
      </c>
      <c r="GR10" s="1">
        <v>3.68</v>
      </c>
      <c r="GS10" s="1">
        <v>91.98</v>
      </c>
      <c r="GT10" s="1">
        <v>100</v>
      </c>
      <c r="GU10" s="1">
        <v>2.61</v>
      </c>
      <c r="GV10" s="1">
        <v>0</v>
      </c>
      <c r="GW10" s="1">
        <v>2.27</v>
      </c>
      <c r="GX10" s="1">
        <v>2.56</v>
      </c>
      <c r="GY10" s="1">
        <v>41.68</v>
      </c>
      <c r="GZ10" s="1">
        <v>27.97</v>
      </c>
      <c r="HA10" s="1">
        <v>397.28</v>
      </c>
      <c r="HB10" s="1">
        <v>58.32</v>
      </c>
      <c r="HC10" s="1">
        <v>16.190000000000001</v>
      </c>
      <c r="HD10" s="1"/>
      <c r="HE10" s="1">
        <v>78.069999999999993</v>
      </c>
      <c r="HF10" s="1">
        <v>1.82</v>
      </c>
      <c r="HG10" s="1">
        <v>0</v>
      </c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>
        <v>220.36</v>
      </c>
      <c r="HU10" s="1">
        <v>375</v>
      </c>
    </row>
    <row r="11" spans="1:229" x14ac:dyDescent="0.3">
      <c r="A11" s="1">
        <v>510020</v>
      </c>
      <c r="B11" s="1" t="s">
        <v>229</v>
      </c>
      <c r="C11" s="1" t="s">
        <v>230</v>
      </c>
      <c r="D11">
        <v>2013</v>
      </c>
      <c r="E11" s="1">
        <v>51002011</v>
      </c>
      <c r="F11" s="1" t="s">
        <v>231</v>
      </c>
      <c r="G11" s="1" t="s">
        <v>232</v>
      </c>
      <c r="H11" s="1" t="s">
        <v>233</v>
      </c>
      <c r="I11" s="1" t="s">
        <v>234</v>
      </c>
      <c r="J11" s="1" t="s">
        <v>235</v>
      </c>
      <c r="K11" s="1">
        <v>1</v>
      </c>
      <c r="L11" s="1">
        <v>1</v>
      </c>
      <c r="M11" s="1">
        <v>18119</v>
      </c>
      <c r="N11" s="1">
        <v>18119</v>
      </c>
      <c r="O11" s="1">
        <v>22549</v>
      </c>
      <c r="P11" s="1">
        <v>22549</v>
      </c>
      <c r="Q11" s="1"/>
      <c r="R11" s="1"/>
      <c r="S11" s="1"/>
      <c r="T11" s="1">
        <v>1</v>
      </c>
      <c r="U11" s="1">
        <v>1</v>
      </c>
      <c r="V11" s="1">
        <v>1</v>
      </c>
      <c r="W11" s="1">
        <v>3</v>
      </c>
      <c r="X11" s="1">
        <v>0</v>
      </c>
      <c r="Y11" s="1"/>
      <c r="Z11" s="1"/>
      <c r="AA11" s="1"/>
      <c r="AC11" s="1"/>
      <c r="AD11" s="1"/>
      <c r="AE11" s="1"/>
      <c r="AF11" s="1"/>
      <c r="AG11" s="1"/>
      <c r="AH11" s="1">
        <v>18000</v>
      </c>
      <c r="AI11" s="1">
        <v>17500</v>
      </c>
      <c r="AJ11" s="1">
        <v>6800</v>
      </c>
      <c r="AK11" s="1">
        <v>5857</v>
      </c>
      <c r="AL11" s="1">
        <v>7000</v>
      </c>
      <c r="AM11" s="1">
        <v>6695</v>
      </c>
      <c r="AN11" s="1">
        <v>6750</v>
      </c>
      <c r="AO11" s="1">
        <v>5757</v>
      </c>
      <c r="AP11" s="1">
        <v>96</v>
      </c>
      <c r="AQ11" s="1">
        <v>95</v>
      </c>
      <c r="AR11" s="1">
        <v>2069.5500000000002</v>
      </c>
      <c r="AS11" s="1">
        <v>1359.99</v>
      </c>
      <c r="AT11" s="1">
        <v>1400</v>
      </c>
      <c r="AU11" s="1">
        <v>1400</v>
      </c>
      <c r="AV11" s="1">
        <v>1400</v>
      </c>
      <c r="AW11" s="1">
        <v>0</v>
      </c>
      <c r="AX11" s="1">
        <v>6627</v>
      </c>
      <c r="AY11" s="1">
        <v>6221</v>
      </c>
      <c r="AZ11" s="1">
        <v>6855</v>
      </c>
      <c r="BA11" s="1">
        <v>6495</v>
      </c>
      <c r="BB11" s="1">
        <v>709.56</v>
      </c>
      <c r="BC11" s="1"/>
      <c r="BD11" s="1">
        <v>0</v>
      </c>
      <c r="BE11" s="1">
        <v>0</v>
      </c>
      <c r="BF11" s="1">
        <v>0</v>
      </c>
      <c r="BG11" s="1">
        <v>1350</v>
      </c>
      <c r="BH11" s="1">
        <v>6949</v>
      </c>
      <c r="BI11" s="1">
        <v>6657</v>
      </c>
      <c r="BJ11" s="1">
        <v>6627</v>
      </c>
      <c r="BK11" s="1">
        <v>6221</v>
      </c>
      <c r="BL11" s="1">
        <v>0</v>
      </c>
      <c r="BM11" s="1"/>
      <c r="BN11" s="1">
        <v>18000</v>
      </c>
      <c r="BO11" s="1">
        <v>17500</v>
      </c>
      <c r="BP11" s="1">
        <v>0</v>
      </c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>
        <v>420</v>
      </c>
      <c r="CE11" s="1">
        <v>420</v>
      </c>
      <c r="CF11" s="1">
        <v>120</v>
      </c>
      <c r="CG11" s="1">
        <v>120</v>
      </c>
      <c r="CH11" s="1">
        <v>140</v>
      </c>
      <c r="CI11" s="1">
        <v>140</v>
      </c>
      <c r="CJ11" s="1">
        <v>10</v>
      </c>
      <c r="CK11" s="1">
        <v>10</v>
      </c>
      <c r="CL11" s="1">
        <v>30</v>
      </c>
      <c r="CM11" s="1">
        <v>0</v>
      </c>
      <c r="CN11" s="1">
        <v>0</v>
      </c>
      <c r="CO11" s="1">
        <v>100</v>
      </c>
      <c r="CP11" s="1">
        <v>100</v>
      </c>
      <c r="CQ11" s="1">
        <v>380</v>
      </c>
      <c r="CR11" s="1">
        <v>380</v>
      </c>
      <c r="CS11" s="1">
        <v>0</v>
      </c>
      <c r="CT11" s="1">
        <v>0</v>
      </c>
      <c r="CU11" s="1">
        <v>0</v>
      </c>
      <c r="CV11" s="1">
        <v>0</v>
      </c>
      <c r="CW11" s="1"/>
      <c r="CX11" s="1">
        <v>420</v>
      </c>
      <c r="CY11" s="1">
        <v>420</v>
      </c>
      <c r="CZ11" s="1"/>
      <c r="DA11" s="1">
        <v>2331238.0099999998</v>
      </c>
      <c r="DB11" s="1">
        <v>2256238.0099999998</v>
      </c>
      <c r="DC11" s="1">
        <v>75000</v>
      </c>
      <c r="DD11" s="1">
        <v>75000</v>
      </c>
      <c r="DE11" s="1">
        <v>2406238.0099999998</v>
      </c>
      <c r="DF11" s="1">
        <v>2331238.0099999998</v>
      </c>
      <c r="DG11" s="1">
        <v>0</v>
      </c>
      <c r="DH11" s="1"/>
      <c r="DI11" s="1"/>
      <c r="DJ11" s="1">
        <v>400000</v>
      </c>
      <c r="DK11" s="1">
        <v>50000</v>
      </c>
      <c r="DL11" s="1">
        <v>340800</v>
      </c>
      <c r="DM11" s="1">
        <v>160000</v>
      </c>
      <c r="DN11" s="1">
        <v>972475</v>
      </c>
      <c r="DO11" s="1">
        <v>0</v>
      </c>
      <c r="DP11" s="1">
        <v>974000</v>
      </c>
      <c r="DQ11" s="1"/>
      <c r="DR11" s="1"/>
      <c r="DS11" s="1">
        <v>0</v>
      </c>
      <c r="DT11" s="1">
        <v>21675</v>
      </c>
      <c r="DU11" s="1">
        <v>500</v>
      </c>
      <c r="DV11" s="1"/>
      <c r="DW11" s="1"/>
      <c r="DX11" s="1"/>
      <c r="DY11" s="1">
        <v>18</v>
      </c>
      <c r="DZ11" s="1">
        <v>17</v>
      </c>
      <c r="EA11" s="1">
        <v>0</v>
      </c>
      <c r="EB11" s="1"/>
      <c r="EC11" s="1"/>
      <c r="ED11" s="1"/>
      <c r="EE11" s="1"/>
      <c r="EF11" s="1"/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130000</v>
      </c>
      <c r="EO11" s="1">
        <v>205000</v>
      </c>
      <c r="EP11" s="1">
        <v>60000</v>
      </c>
      <c r="EQ11" s="1"/>
      <c r="ER11" s="1"/>
      <c r="ES11" s="1"/>
      <c r="ET11" s="1">
        <v>395000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1.08</v>
      </c>
      <c r="FD11" s="1">
        <v>399.29</v>
      </c>
      <c r="FE11" s="1">
        <v>0.7</v>
      </c>
      <c r="FF11" s="1">
        <v>1.67</v>
      </c>
      <c r="FG11" s="1">
        <v>1.61</v>
      </c>
      <c r="FH11" s="1"/>
      <c r="FI11" s="1">
        <v>57.49</v>
      </c>
      <c r="FJ11" s="1">
        <v>22857.14</v>
      </c>
      <c r="FK11" s="1">
        <v>98.81</v>
      </c>
      <c r="FL11" s="1">
        <v>67.650000000000006</v>
      </c>
      <c r="FM11" s="1">
        <v>0</v>
      </c>
      <c r="FN11" s="1">
        <v>239.35</v>
      </c>
      <c r="FO11" s="1">
        <v>32.35</v>
      </c>
      <c r="FP11" s="1">
        <v>17.48</v>
      </c>
      <c r="FQ11" s="1">
        <v>2.14</v>
      </c>
      <c r="FR11" s="1">
        <v>0</v>
      </c>
      <c r="FS11" s="1">
        <v>17.04</v>
      </c>
      <c r="FT11" s="1">
        <v>24.5</v>
      </c>
      <c r="FU11" s="1">
        <v>285.2</v>
      </c>
      <c r="FV11" s="1">
        <v>14.04</v>
      </c>
      <c r="FW11" s="1">
        <v>26.32</v>
      </c>
      <c r="FX11" s="1">
        <v>216.09</v>
      </c>
      <c r="FY11" s="1">
        <v>99.34</v>
      </c>
      <c r="FZ11" s="1">
        <v>2.3199999999999998</v>
      </c>
      <c r="GA11" s="1">
        <v>25.19</v>
      </c>
      <c r="GB11" s="1">
        <v>0.69</v>
      </c>
      <c r="GC11" s="1">
        <v>139.16999999999999</v>
      </c>
      <c r="GD11" s="1">
        <v>67.650000000000006</v>
      </c>
      <c r="GE11" s="1">
        <v>3.12</v>
      </c>
      <c r="GF11" s="1">
        <v>41.71</v>
      </c>
      <c r="GG11" s="1">
        <v>17.16</v>
      </c>
      <c r="GH11" s="1">
        <v>24.02</v>
      </c>
      <c r="GI11" s="1">
        <v>0</v>
      </c>
      <c r="GJ11" s="1">
        <v>0</v>
      </c>
      <c r="GK11" s="1">
        <v>41.13</v>
      </c>
      <c r="GL11" s="1">
        <v>57.59</v>
      </c>
      <c r="GM11" s="1">
        <v>35.04</v>
      </c>
      <c r="GN11" s="1">
        <v>5.14</v>
      </c>
      <c r="GO11" s="1">
        <v>0</v>
      </c>
      <c r="GP11" s="1">
        <v>93.77</v>
      </c>
      <c r="GQ11" s="1">
        <v>3.12</v>
      </c>
      <c r="GR11" s="1">
        <v>3.12</v>
      </c>
      <c r="GS11" s="1">
        <v>93.82</v>
      </c>
      <c r="GT11" s="1">
        <v>100</v>
      </c>
      <c r="GU11" s="1">
        <v>2.77</v>
      </c>
      <c r="GV11" s="1">
        <v>0</v>
      </c>
      <c r="GW11" s="1">
        <v>2.3199999999999998</v>
      </c>
      <c r="GX11" s="1">
        <v>2.71</v>
      </c>
      <c r="GY11" s="1">
        <v>32.35</v>
      </c>
      <c r="GZ11" s="1">
        <v>19.21</v>
      </c>
      <c r="HA11" s="1">
        <v>289.86</v>
      </c>
      <c r="HB11" s="1">
        <v>67.650000000000006</v>
      </c>
      <c r="HC11" s="1">
        <v>17.04</v>
      </c>
      <c r="HD11" s="1"/>
      <c r="HE11" s="1">
        <v>79.83</v>
      </c>
      <c r="HF11" s="1">
        <v>1.86</v>
      </c>
      <c r="HG11" s="1">
        <v>0</v>
      </c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>
        <v>239.6</v>
      </c>
      <c r="HU11" s="1">
        <v>263.2</v>
      </c>
    </row>
    <row r="12" spans="1:229" x14ac:dyDescent="0.3">
      <c r="A12" s="1">
        <v>510020</v>
      </c>
      <c r="B12" s="1" t="s">
        <v>229</v>
      </c>
      <c r="C12" s="1" t="s">
        <v>230</v>
      </c>
      <c r="D12">
        <v>2012</v>
      </c>
      <c r="E12" s="1">
        <v>51002011</v>
      </c>
      <c r="F12" s="1" t="s">
        <v>231</v>
      </c>
      <c r="G12" s="1" t="s">
        <v>232</v>
      </c>
      <c r="H12" s="1" t="s">
        <v>233</v>
      </c>
      <c r="I12" s="1" t="s">
        <v>234</v>
      </c>
      <c r="J12" s="1" t="s">
        <v>235</v>
      </c>
      <c r="K12" s="1">
        <v>1</v>
      </c>
      <c r="L12" s="1">
        <v>1</v>
      </c>
      <c r="M12" s="1">
        <v>17500</v>
      </c>
      <c r="N12" s="1">
        <v>17500</v>
      </c>
      <c r="O12" s="1">
        <v>21778</v>
      </c>
      <c r="P12" s="1">
        <v>21778</v>
      </c>
      <c r="Q12" s="1"/>
      <c r="R12" s="1"/>
      <c r="S12" s="1"/>
      <c r="T12" s="1">
        <v>1</v>
      </c>
      <c r="U12" s="1">
        <v>1</v>
      </c>
      <c r="V12" s="1">
        <v>1</v>
      </c>
      <c r="W12" s="1">
        <v>3</v>
      </c>
      <c r="X12" s="1">
        <v>0</v>
      </c>
      <c r="Y12" s="1"/>
      <c r="Z12" s="1"/>
      <c r="AA12" s="1"/>
      <c r="AC12" s="1"/>
      <c r="AD12" s="1"/>
      <c r="AE12" s="1"/>
      <c r="AF12" s="1"/>
      <c r="AG12" s="1"/>
      <c r="AH12" s="1">
        <v>17500</v>
      </c>
      <c r="AI12" s="1">
        <v>17000</v>
      </c>
      <c r="AJ12" s="1">
        <v>5857</v>
      </c>
      <c r="AK12" s="1">
        <v>5680</v>
      </c>
      <c r="AL12" s="1">
        <v>6695</v>
      </c>
      <c r="AM12" s="1">
        <v>6500</v>
      </c>
      <c r="AN12" s="1">
        <v>5757</v>
      </c>
      <c r="AO12" s="1">
        <v>5580</v>
      </c>
      <c r="AP12" s="1">
        <v>95</v>
      </c>
      <c r="AQ12" s="1">
        <v>90</v>
      </c>
      <c r="AR12" s="1">
        <v>2069.5500000000002</v>
      </c>
      <c r="AS12" s="1">
        <v>1359.99</v>
      </c>
      <c r="AT12" s="1">
        <v>1340</v>
      </c>
      <c r="AU12" s="1">
        <v>1340</v>
      </c>
      <c r="AV12" s="1">
        <v>1340</v>
      </c>
      <c r="AW12" s="1">
        <v>0</v>
      </c>
      <c r="AX12" s="1">
        <v>6221</v>
      </c>
      <c r="AY12" s="1">
        <v>6045</v>
      </c>
      <c r="AZ12" s="1">
        <v>6495</v>
      </c>
      <c r="BA12" s="1">
        <v>6300</v>
      </c>
      <c r="BB12" s="1">
        <v>709.56</v>
      </c>
      <c r="BC12" s="1"/>
      <c r="BD12" s="1">
        <v>0</v>
      </c>
      <c r="BE12" s="1">
        <v>0</v>
      </c>
      <c r="BF12" s="1">
        <v>0</v>
      </c>
      <c r="BG12" s="1">
        <v>1300</v>
      </c>
      <c r="BH12" s="1">
        <v>6657</v>
      </c>
      <c r="BI12" s="1">
        <v>6436</v>
      </c>
      <c r="BJ12" s="1">
        <v>6221</v>
      </c>
      <c r="BK12" s="1">
        <v>6045</v>
      </c>
      <c r="BL12" s="1">
        <v>0</v>
      </c>
      <c r="BM12" s="1"/>
      <c r="BN12" s="1">
        <v>17500</v>
      </c>
      <c r="BO12" s="1">
        <v>17000</v>
      </c>
      <c r="BP12" s="1">
        <v>0</v>
      </c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>
        <v>420</v>
      </c>
      <c r="CE12" s="1">
        <v>420</v>
      </c>
      <c r="CF12" s="1">
        <v>120</v>
      </c>
      <c r="CG12" s="1">
        <v>120</v>
      </c>
      <c r="CH12" s="1">
        <v>140</v>
      </c>
      <c r="CI12" s="1">
        <v>140</v>
      </c>
      <c r="CJ12" s="1">
        <v>10</v>
      </c>
      <c r="CK12" s="1">
        <v>10</v>
      </c>
      <c r="CL12" s="1">
        <v>30</v>
      </c>
      <c r="CM12" s="1">
        <v>0</v>
      </c>
      <c r="CN12" s="1">
        <v>0</v>
      </c>
      <c r="CO12" s="1">
        <v>100</v>
      </c>
      <c r="CP12" s="1">
        <v>100</v>
      </c>
      <c r="CQ12" s="1">
        <v>380</v>
      </c>
      <c r="CR12" s="1">
        <v>380</v>
      </c>
      <c r="CS12" s="1">
        <v>0</v>
      </c>
      <c r="CT12" s="1">
        <v>0</v>
      </c>
      <c r="CU12" s="1">
        <v>0</v>
      </c>
      <c r="CV12" s="1">
        <v>0</v>
      </c>
      <c r="CW12" s="1"/>
      <c r="CX12" s="1">
        <v>420</v>
      </c>
      <c r="CY12" s="1">
        <v>420</v>
      </c>
      <c r="CZ12" s="1">
        <v>20</v>
      </c>
      <c r="DA12" s="1">
        <v>2091375.08</v>
      </c>
      <c r="DB12" s="1">
        <v>2019375.08</v>
      </c>
      <c r="DC12" s="1">
        <v>72000</v>
      </c>
      <c r="DD12" s="1">
        <v>76158.320000000007</v>
      </c>
      <c r="DE12" s="1">
        <v>2167533.4</v>
      </c>
      <c r="DF12" s="1">
        <v>2091375.08</v>
      </c>
      <c r="DG12" s="1">
        <v>0</v>
      </c>
      <c r="DH12" s="1"/>
      <c r="DI12" s="1"/>
      <c r="DJ12" s="1">
        <v>368810.62</v>
      </c>
      <c r="DK12" s="1">
        <v>45000</v>
      </c>
      <c r="DL12" s="1">
        <v>335904.14</v>
      </c>
      <c r="DM12" s="1">
        <v>150698.5</v>
      </c>
      <c r="DN12" s="1">
        <v>922088.59</v>
      </c>
      <c r="DO12" s="1">
        <v>0</v>
      </c>
      <c r="DP12" s="1">
        <v>923500</v>
      </c>
      <c r="DQ12" s="1"/>
      <c r="DR12" s="1">
        <v>0</v>
      </c>
      <c r="DS12" s="1">
        <v>0</v>
      </c>
      <c r="DT12" s="1">
        <v>21675.33</v>
      </c>
      <c r="DU12" s="1">
        <v>500</v>
      </c>
      <c r="DV12" s="1"/>
      <c r="DW12" s="1"/>
      <c r="DX12" s="1"/>
      <c r="DY12" s="1">
        <v>17</v>
      </c>
      <c r="DZ12" s="1">
        <v>16</v>
      </c>
      <c r="EA12" s="1">
        <v>0</v>
      </c>
      <c r="EB12" s="1">
        <v>911.41</v>
      </c>
      <c r="EC12" s="1"/>
      <c r="ED12" s="1"/>
      <c r="EE12" s="1"/>
      <c r="EF12" s="1"/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129878.6</v>
      </c>
      <c r="EO12" s="1">
        <v>202890</v>
      </c>
      <c r="EP12" s="1">
        <v>50000</v>
      </c>
      <c r="EQ12" s="1"/>
      <c r="ER12" s="1"/>
      <c r="ES12" s="1"/>
      <c r="ET12" s="1">
        <v>382768.6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1.1399999999999999</v>
      </c>
      <c r="FD12" s="1">
        <v>408.33</v>
      </c>
      <c r="FE12" s="1">
        <v>0.69</v>
      </c>
      <c r="FF12" s="1">
        <v>1.56</v>
      </c>
      <c r="FG12" s="1">
        <v>1.51</v>
      </c>
      <c r="FH12" s="1"/>
      <c r="FI12" s="1">
        <v>56.25</v>
      </c>
      <c r="FJ12" s="1">
        <v>22352.16</v>
      </c>
      <c r="FK12" s="1">
        <v>98.27</v>
      </c>
      <c r="FL12" s="1">
        <v>64.75</v>
      </c>
      <c r="FM12" s="1">
        <v>0</v>
      </c>
      <c r="FN12" s="1">
        <v>226.46</v>
      </c>
      <c r="FO12" s="1">
        <v>35.25</v>
      </c>
      <c r="FP12" s="1">
        <v>17.5</v>
      </c>
      <c r="FQ12" s="1">
        <v>2.2400000000000002</v>
      </c>
      <c r="FR12" s="1">
        <v>0</v>
      </c>
      <c r="FS12" s="1">
        <v>16.899999999999999</v>
      </c>
      <c r="FT12" s="1">
        <v>23</v>
      </c>
      <c r="FU12" s="1">
        <v>289.88</v>
      </c>
      <c r="FV12" s="1">
        <v>14.1</v>
      </c>
      <c r="FW12" s="1">
        <v>26.32</v>
      </c>
      <c r="FX12" s="1">
        <v>212.8</v>
      </c>
      <c r="FY12" s="1">
        <v>100</v>
      </c>
      <c r="FZ12" s="1">
        <v>2.4</v>
      </c>
      <c r="GA12" s="1">
        <v>26.1</v>
      </c>
      <c r="GB12" s="1">
        <v>0.69</v>
      </c>
      <c r="GC12" s="1">
        <v>136.86000000000001</v>
      </c>
      <c r="GD12" s="1">
        <v>64.75</v>
      </c>
      <c r="GE12" s="1">
        <v>3.51</v>
      </c>
      <c r="GF12" s="1">
        <v>44.09</v>
      </c>
      <c r="GG12" s="1">
        <v>17.63</v>
      </c>
      <c r="GH12" s="1">
        <v>24.84</v>
      </c>
      <c r="GI12" s="1">
        <v>0</v>
      </c>
      <c r="GJ12" s="1">
        <v>0</v>
      </c>
      <c r="GK12" s="1">
        <v>40</v>
      </c>
      <c r="GL12" s="1">
        <v>56.34</v>
      </c>
      <c r="GM12" s="1">
        <v>36.43</v>
      </c>
      <c r="GN12" s="1">
        <v>4.88</v>
      </c>
      <c r="GO12" s="1">
        <v>0</v>
      </c>
      <c r="GP12" s="1">
        <v>93.16</v>
      </c>
      <c r="GQ12" s="1">
        <v>3.32</v>
      </c>
      <c r="GR12" s="1">
        <v>3.51</v>
      </c>
      <c r="GS12" s="1">
        <v>92.96</v>
      </c>
      <c r="GT12" s="1">
        <v>100</v>
      </c>
      <c r="GU12" s="1">
        <v>2.86</v>
      </c>
      <c r="GV12" s="1">
        <v>0</v>
      </c>
      <c r="GW12" s="1">
        <v>2.4</v>
      </c>
      <c r="GX12" s="1">
        <v>2.8</v>
      </c>
      <c r="GY12" s="1">
        <v>35.25</v>
      </c>
      <c r="GZ12" s="1">
        <v>21.61</v>
      </c>
      <c r="HA12" s="1">
        <v>346.5</v>
      </c>
      <c r="HB12" s="1">
        <v>64.75</v>
      </c>
      <c r="HC12" s="1">
        <v>16.899999999999999</v>
      </c>
      <c r="HD12" s="1"/>
      <c r="HE12" s="1">
        <v>80.36</v>
      </c>
      <c r="HF12" s="1">
        <v>1.93</v>
      </c>
      <c r="HG12" s="1">
        <v>0</v>
      </c>
      <c r="HH12" s="1"/>
      <c r="HI12" s="1">
        <v>0.67</v>
      </c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>
        <v>226.69</v>
      </c>
      <c r="HU12" s="1">
        <v>253.36</v>
      </c>
    </row>
    <row r="13" spans="1:229" x14ac:dyDescent="0.3">
      <c r="A13" s="1">
        <v>510020</v>
      </c>
      <c r="B13" s="1" t="s">
        <v>229</v>
      </c>
      <c r="C13" s="1" t="s">
        <v>230</v>
      </c>
      <c r="D13">
        <v>2011</v>
      </c>
      <c r="E13" s="1">
        <v>51002011</v>
      </c>
      <c r="F13" s="1" t="s">
        <v>231</v>
      </c>
      <c r="G13" s="1" t="s">
        <v>232</v>
      </c>
      <c r="H13" s="1" t="s">
        <v>233</v>
      </c>
      <c r="I13" s="1" t="s">
        <v>234</v>
      </c>
      <c r="J13" s="1" t="s">
        <v>235</v>
      </c>
      <c r="K13" s="1">
        <v>1</v>
      </c>
      <c r="L13" s="1">
        <v>1</v>
      </c>
      <c r="M13" s="1">
        <v>17136</v>
      </c>
      <c r="N13" s="1">
        <v>17136</v>
      </c>
      <c r="O13" s="1">
        <v>21325</v>
      </c>
      <c r="P13" s="1">
        <v>21325</v>
      </c>
      <c r="Q13" s="1"/>
      <c r="R13" s="1"/>
      <c r="S13" s="1"/>
      <c r="T13" s="1">
        <v>1</v>
      </c>
      <c r="U13" s="1">
        <v>1</v>
      </c>
      <c r="V13" s="1">
        <v>1</v>
      </c>
      <c r="W13" s="1">
        <v>3</v>
      </c>
      <c r="X13" s="1">
        <v>0</v>
      </c>
      <c r="Y13" s="1"/>
      <c r="Z13" s="1"/>
      <c r="AA13" s="1"/>
      <c r="AC13" s="1"/>
      <c r="AD13" s="1"/>
      <c r="AE13" s="1"/>
      <c r="AF13" s="1"/>
      <c r="AG13" s="1"/>
      <c r="AH13" s="1">
        <v>17000</v>
      </c>
      <c r="AI13" s="1">
        <v>16759</v>
      </c>
      <c r="AJ13" s="1">
        <v>5680</v>
      </c>
      <c r="AK13" s="1">
        <v>5200</v>
      </c>
      <c r="AL13" s="1">
        <v>6500</v>
      </c>
      <c r="AM13" s="1">
        <v>6308</v>
      </c>
      <c r="AN13" s="1">
        <v>5580</v>
      </c>
      <c r="AO13" s="1">
        <v>5100</v>
      </c>
      <c r="AP13" s="1">
        <v>90</v>
      </c>
      <c r="AQ13" s="1">
        <v>80</v>
      </c>
      <c r="AR13" s="1">
        <v>2069.5500000000002</v>
      </c>
      <c r="AS13" s="1">
        <v>1359.99</v>
      </c>
      <c r="AT13" s="1">
        <v>1340</v>
      </c>
      <c r="AU13" s="1">
        <v>1340</v>
      </c>
      <c r="AV13" s="1">
        <v>1340</v>
      </c>
      <c r="AW13" s="1">
        <v>0</v>
      </c>
      <c r="AX13" s="1">
        <v>6045</v>
      </c>
      <c r="AY13" s="1">
        <v>5645</v>
      </c>
      <c r="AZ13" s="1">
        <v>6300</v>
      </c>
      <c r="BA13" s="1">
        <v>6167</v>
      </c>
      <c r="BB13" s="1">
        <v>709.56</v>
      </c>
      <c r="BC13" s="1"/>
      <c r="BD13" s="1">
        <v>0</v>
      </c>
      <c r="BE13" s="1">
        <v>0</v>
      </c>
      <c r="BF13" s="1">
        <v>0</v>
      </c>
      <c r="BG13" s="1">
        <v>1300</v>
      </c>
      <c r="BH13" s="1">
        <v>6436</v>
      </c>
      <c r="BI13" s="1">
        <v>6267</v>
      </c>
      <c r="BJ13" s="1">
        <v>6045</v>
      </c>
      <c r="BK13" s="1">
        <v>5645</v>
      </c>
      <c r="BL13" s="1">
        <v>0</v>
      </c>
      <c r="BM13" s="1">
        <v>0</v>
      </c>
      <c r="BN13" s="1">
        <v>17000</v>
      </c>
      <c r="BO13" s="1">
        <v>16759</v>
      </c>
      <c r="BP13" s="1">
        <v>0</v>
      </c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>
        <v>420</v>
      </c>
      <c r="CE13" s="1">
        <v>420</v>
      </c>
      <c r="CF13" s="1">
        <v>120</v>
      </c>
      <c r="CG13" s="1">
        <v>120</v>
      </c>
      <c r="CH13" s="1">
        <v>140</v>
      </c>
      <c r="CI13" s="1">
        <v>140</v>
      </c>
      <c r="CJ13" s="1">
        <v>10</v>
      </c>
      <c r="CK13" s="1">
        <v>10</v>
      </c>
      <c r="CL13" s="1">
        <v>30</v>
      </c>
      <c r="CM13" s="1">
        <v>0</v>
      </c>
      <c r="CN13" s="1">
        <v>0</v>
      </c>
      <c r="CO13" s="1">
        <v>100</v>
      </c>
      <c r="CP13" s="1">
        <v>100</v>
      </c>
      <c r="CQ13" s="1">
        <v>380</v>
      </c>
      <c r="CR13" s="1">
        <v>380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420</v>
      </c>
      <c r="CY13" s="1">
        <v>420</v>
      </c>
      <c r="CZ13" s="1">
        <v>20</v>
      </c>
      <c r="DA13" s="1">
        <v>1870817.48</v>
      </c>
      <c r="DB13" s="1">
        <v>1807034.47</v>
      </c>
      <c r="DC13" s="1">
        <v>63783.01</v>
      </c>
      <c r="DD13" s="1">
        <v>63783.01</v>
      </c>
      <c r="DE13" s="1">
        <v>1934600.49</v>
      </c>
      <c r="DF13" s="1">
        <v>1870817.48</v>
      </c>
      <c r="DG13" s="1">
        <v>0</v>
      </c>
      <c r="DH13" s="1"/>
      <c r="DI13" s="1"/>
      <c r="DJ13" s="1">
        <v>315000</v>
      </c>
      <c r="DK13" s="1">
        <v>40000</v>
      </c>
      <c r="DL13" s="1">
        <v>311831.09000000003</v>
      </c>
      <c r="DM13" s="1">
        <v>140000</v>
      </c>
      <c r="DN13" s="1">
        <v>806831.96</v>
      </c>
      <c r="DO13" s="1">
        <v>0</v>
      </c>
      <c r="DP13" s="1">
        <v>807831.96</v>
      </c>
      <c r="DQ13" s="1"/>
      <c r="DR13" s="1">
        <v>0</v>
      </c>
      <c r="DS13" s="1">
        <v>0</v>
      </c>
      <c r="DT13" s="1">
        <v>0</v>
      </c>
      <c r="DU13" s="1">
        <v>0</v>
      </c>
      <c r="DV13" s="1"/>
      <c r="DW13" s="1"/>
      <c r="DX13" s="1"/>
      <c r="DY13" s="1">
        <v>16</v>
      </c>
      <c r="DZ13" s="1">
        <v>18</v>
      </c>
      <c r="EA13" s="1">
        <v>0</v>
      </c>
      <c r="EB13" s="1">
        <v>1000</v>
      </c>
      <c r="EC13" s="1"/>
      <c r="ED13" s="1"/>
      <c r="EE13" s="1"/>
      <c r="EF13" s="1"/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100000</v>
      </c>
      <c r="EO13" s="1">
        <v>30000</v>
      </c>
      <c r="EP13" s="1">
        <v>40000</v>
      </c>
      <c r="EQ13" s="1"/>
      <c r="ER13" s="1"/>
      <c r="ES13" s="1"/>
      <c r="ET13" s="1">
        <v>170000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1.18</v>
      </c>
      <c r="FD13" s="1">
        <v>384.94</v>
      </c>
      <c r="FE13" s="1">
        <v>0.6</v>
      </c>
      <c r="FF13" s="1">
        <v>1.4</v>
      </c>
      <c r="FG13" s="1">
        <v>1.35</v>
      </c>
      <c r="FH13" s="1"/>
      <c r="FI13" s="1">
        <v>56.32</v>
      </c>
      <c r="FJ13" s="1">
        <v>18529.41</v>
      </c>
      <c r="FK13" s="1">
        <v>98.16</v>
      </c>
      <c r="FL13" s="1">
        <v>64.75</v>
      </c>
      <c r="FM13" s="1">
        <v>0</v>
      </c>
      <c r="FN13" s="1">
        <v>231.58</v>
      </c>
      <c r="FO13" s="1">
        <v>35.25</v>
      </c>
      <c r="FP13" s="1">
        <v>17.899999999999999</v>
      </c>
      <c r="FQ13" s="1">
        <v>2.2400000000000002</v>
      </c>
      <c r="FR13" s="1">
        <v>0</v>
      </c>
      <c r="FS13" s="1">
        <v>17.399999999999999</v>
      </c>
      <c r="FT13" s="1">
        <v>25</v>
      </c>
      <c r="FU13" s="1">
        <v>266.5</v>
      </c>
      <c r="FV13" s="1">
        <v>13.4</v>
      </c>
      <c r="FW13" s="1">
        <v>26.32</v>
      </c>
      <c r="FX13" s="1">
        <v>217.5</v>
      </c>
      <c r="FY13" s="1">
        <v>99.2</v>
      </c>
      <c r="FZ13" s="1">
        <v>2.4500000000000002</v>
      </c>
      <c r="GA13" s="1">
        <v>26.9</v>
      </c>
      <c r="GB13" s="1">
        <v>0.6</v>
      </c>
      <c r="GC13" s="1">
        <v>123.29</v>
      </c>
      <c r="GD13" s="1">
        <v>64.75</v>
      </c>
      <c r="GE13" s="1">
        <v>3.3</v>
      </c>
      <c r="GF13" s="1">
        <v>43.13</v>
      </c>
      <c r="GG13" s="1">
        <v>16.84</v>
      </c>
      <c r="GH13" s="1">
        <v>24.32</v>
      </c>
      <c r="GI13" s="1">
        <v>0</v>
      </c>
      <c r="GJ13" s="1">
        <v>0</v>
      </c>
      <c r="GK13" s="1">
        <v>39.04</v>
      </c>
      <c r="GL13" s="1">
        <v>56.39</v>
      </c>
      <c r="GM13" s="1">
        <v>38.65</v>
      </c>
      <c r="GN13" s="1">
        <v>4.96</v>
      </c>
      <c r="GO13" s="1">
        <v>0</v>
      </c>
      <c r="GP13" s="1">
        <v>93.41</v>
      </c>
      <c r="GQ13" s="1">
        <v>3.3</v>
      </c>
      <c r="GR13" s="1">
        <v>3.3</v>
      </c>
      <c r="GS13" s="1">
        <v>91.27</v>
      </c>
      <c r="GT13" s="1">
        <v>100</v>
      </c>
      <c r="GU13" s="1">
        <v>3.12</v>
      </c>
      <c r="GV13" s="1">
        <v>0</v>
      </c>
      <c r="GW13" s="1">
        <v>2.4500000000000002</v>
      </c>
      <c r="GX13" s="1">
        <v>3.06</v>
      </c>
      <c r="GY13" s="1">
        <v>35.25</v>
      </c>
      <c r="GZ13" s="1">
        <v>23.51</v>
      </c>
      <c r="HA13" s="1">
        <v>367.42</v>
      </c>
      <c r="HB13" s="1">
        <v>64.75</v>
      </c>
      <c r="HC13" s="1">
        <v>17.399999999999999</v>
      </c>
      <c r="HD13" s="1"/>
      <c r="HE13" s="1">
        <v>79.72</v>
      </c>
      <c r="HF13" s="1">
        <v>1.97</v>
      </c>
      <c r="HG13" s="1">
        <v>0</v>
      </c>
      <c r="HH13" s="1"/>
      <c r="HI13" s="1">
        <v>0.67</v>
      </c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>
        <v>231.87</v>
      </c>
      <c r="HU13" s="1">
        <v>226.43</v>
      </c>
    </row>
    <row r="14" spans="1:229" x14ac:dyDescent="0.3">
      <c r="A14" s="1">
        <v>510020</v>
      </c>
      <c r="B14" s="1" t="s">
        <v>229</v>
      </c>
      <c r="C14" s="1" t="s">
        <v>230</v>
      </c>
      <c r="D14">
        <v>2010</v>
      </c>
      <c r="E14" s="1">
        <v>51002011</v>
      </c>
      <c r="F14" s="1" t="s">
        <v>231</v>
      </c>
      <c r="G14" s="1" t="s">
        <v>232</v>
      </c>
      <c r="H14" s="1" t="s">
        <v>233</v>
      </c>
      <c r="I14" s="1" t="s">
        <v>234</v>
      </c>
      <c r="J14" s="1" t="s">
        <v>235</v>
      </c>
      <c r="K14" s="1">
        <v>1</v>
      </c>
      <c r="L14" s="1">
        <v>1</v>
      </c>
      <c r="M14" s="1">
        <v>16759</v>
      </c>
      <c r="N14" s="1">
        <v>16759</v>
      </c>
      <c r="O14" s="1">
        <v>20856</v>
      </c>
      <c r="P14" s="1">
        <v>20856</v>
      </c>
      <c r="Q14" s="1"/>
      <c r="R14" s="1"/>
      <c r="S14" s="1"/>
      <c r="T14" s="1">
        <v>1</v>
      </c>
      <c r="U14" s="1">
        <v>1</v>
      </c>
      <c r="V14" s="1">
        <v>1</v>
      </c>
      <c r="W14" s="1">
        <v>3</v>
      </c>
      <c r="X14" s="1">
        <v>0</v>
      </c>
      <c r="Y14" s="1"/>
      <c r="Z14" s="1"/>
      <c r="AA14" s="1"/>
      <c r="AC14" s="1"/>
      <c r="AD14" s="1"/>
      <c r="AE14" s="1"/>
      <c r="AF14" s="1"/>
      <c r="AG14" s="1"/>
      <c r="AH14" s="1">
        <v>16759</v>
      </c>
      <c r="AI14" s="1">
        <v>19000</v>
      </c>
      <c r="AJ14" s="1">
        <v>5200</v>
      </c>
      <c r="AK14" s="1">
        <v>5010</v>
      </c>
      <c r="AL14" s="1">
        <v>6308</v>
      </c>
      <c r="AM14" s="1">
        <v>6116</v>
      </c>
      <c r="AN14" s="1">
        <v>5100</v>
      </c>
      <c r="AO14" s="1">
        <v>5010</v>
      </c>
      <c r="AP14" s="1">
        <v>80</v>
      </c>
      <c r="AQ14" s="1">
        <v>75</v>
      </c>
      <c r="AR14" s="1">
        <v>2069.5500000000002</v>
      </c>
      <c r="AS14" s="1">
        <v>1359.99</v>
      </c>
      <c r="AT14" s="1">
        <v>1340</v>
      </c>
      <c r="AU14" s="1">
        <v>1340</v>
      </c>
      <c r="AV14" s="1">
        <v>1340</v>
      </c>
      <c r="AW14" s="1"/>
      <c r="AX14" s="1">
        <v>5645</v>
      </c>
      <c r="AY14" s="1">
        <v>5545</v>
      </c>
      <c r="AZ14" s="1">
        <v>6167</v>
      </c>
      <c r="BA14" s="1">
        <v>5698</v>
      </c>
      <c r="BB14" s="1">
        <v>709.56</v>
      </c>
      <c r="BC14" s="1"/>
      <c r="BD14" s="1">
        <v>0</v>
      </c>
      <c r="BE14" s="1">
        <v>0</v>
      </c>
      <c r="BF14" s="1">
        <v>0</v>
      </c>
      <c r="BG14" s="1">
        <v>1300</v>
      </c>
      <c r="BH14" s="1">
        <v>6267</v>
      </c>
      <c r="BI14" s="1">
        <v>5798</v>
      </c>
      <c r="BJ14" s="1">
        <v>5645</v>
      </c>
      <c r="BK14" s="1">
        <v>5545</v>
      </c>
      <c r="BL14" s="1">
        <v>0</v>
      </c>
      <c r="BM14" s="1">
        <v>0</v>
      </c>
      <c r="BN14" s="1">
        <v>16759</v>
      </c>
      <c r="BO14" s="1">
        <v>19000</v>
      </c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420</v>
      </c>
      <c r="CE14" s="1">
        <v>420</v>
      </c>
      <c r="CF14" s="1">
        <v>120</v>
      </c>
      <c r="CG14" s="1">
        <v>120</v>
      </c>
      <c r="CH14" s="1">
        <v>140</v>
      </c>
      <c r="CI14" s="1">
        <v>140</v>
      </c>
      <c r="CJ14" s="1">
        <v>10</v>
      </c>
      <c r="CK14" s="1">
        <v>10</v>
      </c>
      <c r="CL14" s="1"/>
      <c r="CM14" s="1"/>
      <c r="CN14" s="1"/>
      <c r="CO14" s="1">
        <v>100</v>
      </c>
      <c r="CP14" s="1">
        <v>100</v>
      </c>
      <c r="CQ14" s="1">
        <v>380</v>
      </c>
      <c r="CR14" s="1">
        <v>380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420</v>
      </c>
      <c r="CY14" s="1">
        <v>420</v>
      </c>
      <c r="CZ14" s="1"/>
      <c r="DA14" s="1">
        <v>1657766.33</v>
      </c>
      <c r="DB14" s="1">
        <v>1597099.69</v>
      </c>
      <c r="DC14" s="1">
        <v>60666.64</v>
      </c>
      <c r="DD14" s="1">
        <v>0</v>
      </c>
      <c r="DE14" s="1">
        <v>1657766.33</v>
      </c>
      <c r="DF14" s="1">
        <v>1657766.33</v>
      </c>
      <c r="DG14" s="1">
        <v>0</v>
      </c>
      <c r="DH14" s="1"/>
      <c r="DI14" s="1"/>
      <c r="DJ14" s="1">
        <v>315000</v>
      </c>
      <c r="DK14" s="1">
        <v>40000</v>
      </c>
      <c r="DL14" s="1">
        <v>311831.09000000003</v>
      </c>
      <c r="DM14" s="1">
        <v>140000</v>
      </c>
      <c r="DN14" s="1">
        <v>806831.96</v>
      </c>
      <c r="DO14" s="1">
        <v>0</v>
      </c>
      <c r="DP14" s="1">
        <v>807831.96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350000</v>
      </c>
      <c r="DW14" s="1">
        <v>0</v>
      </c>
      <c r="DX14" s="1">
        <v>0</v>
      </c>
      <c r="DY14" s="1">
        <v>18</v>
      </c>
      <c r="DZ14" s="1">
        <v>17</v>
      </c>
      <c r="EA14" s="1">
        <v>0</v>
      </c>
      <c r="EB14" s="1">
        <v>1000</v>
      </c>
      <c r="EC14" s="1">
        <v>350000</v>
      </c>
      <c r="ED14" s="1">
        <v>0</v>
      </c>
      <c r="EE14" s="1">
        <v>0</v>
      </c>
      <c r="EF14" s="1">
        <v>350000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>
        <v>1.22</v>
      </c>
      <c r="FD14" s="1">
        <v>362.97</v>
      </c>
      <c r="FE14" s="1"/>
      <c r="FF14" s="1"/>
      <c r="FG14" s="1">
        <v>1.19</v>
      </c>
      <c r="FH14" s="1"/>
      <c r="FI14" s="1">
        <v>56.32</v>
      </c>
      <c r="FJ14" s="1">
        <v>18000</v>
      </c>
      <c r="FK14" s="1">
        <v>99.02</v>
      </c>
      <c r="FL14" s="1">
        <v>64.75</v>
      </c>
      <c r="FM14" s="1"/>
      <c r="FN14" s="1">
        <v>205.21</v>
      </c>
      <c r="FO14" s="1">
        <v>35.25</v>
      </c>
      <c r="FP14" s="1">
        <v>18.8</v>
      </c>
      <c r="FQ14" s="1"/>
      <c r="FR14" s="1"/>
      <c r="FS14" s="1">
        <v>17.899999999999999</v>
      </c>
      <c r="FT14" s="1">
        <v>25</v>
      </c>
      <c r="FU14" s="1">
        <v>251.29</v>
      </c>
      <c r="FV14" s="1">
        <v>12.8</v>
      </c>
      <c r="FW14" s="1">
        <v>26.32</v>
      </c>
      <c r="FX14" s="1">
        <v>205.3</v>
      </c>
      <c r="FY14" s="1">
        <v>100</v>
      </c>
      <c r="FZ14" s="1">
        <v>2.5099999999999998</v>
      </c>
      <c r="GA14" s="1">
        <v>27.7</v>
      </c>
      <c r="GB14" s="1"/>
      <c r="GC14" s="1">
        <v>127.02</v>
      </c>
      <c r="GD14" s="1">
        <v>64.75</v>
      </c>
      <c r="GE14" s="1">
        <v>0</v>
      </c>
      <c r="GF14" s="1">
        <v>48.67</v>
      </c>
      <c r="GG14" s="1">
        <v>19</v>
      </c>
      <c r="GH14" s="1">
        <v>27.45</v>
      </c>
      <c r="GI14" s="1">
        <v>0</v>
      </c>
      <c r="GJ14" s="1">
        <v>0</v>
      </c>
      <c r="GK14" s="1">
        <v>39.04</v>
      </c>
      <c r="GL14" s="1">
        <v>56.39</v>
      </c>
      <c r="GM14" s="1">
        <v>38.65</v>
      </c>
      <c r="GN14" s="1">
        <v>4.96</v>
      </c>
      <c r="GO14" s="1">
        <v>0</v>
      </c>
      <c r="GP14" s="1">
        <v>96.34</v>
      </c>
      <c r="GQ14" s="1">
        <v>3.66</v>
      </c>
      <c r="GR14" s="1">
        <v>0</v>
      </c>
      <c r="GS14" s="1">
        <v>90.07</v>
      </c>
      <c r="GT14" s="1">
        <v>100</v>
      </c>
      <c r="GU14" s="1">
        <v>3.43</v>
      </c>
      <c r="GV14" s="1"/>
      <c r="GW14" s="1">
        <v>2.5099999999999998</v>
      </c>
      <c r="GX14" s="1">
        <v>3.35</v>
      </c>
      <c r="GY14" s="1">
        <v>35.25</v>
      </c>
      <c r="GZ14" s="1">
        <v>25.79</v>
      </c>
      <c r="HA14" s="1">
        <v>391.53</v>
      </c>
      <c r="HB14" s="1">
        <v>64.75</v>
      </c>
      <c r="HC14" s="1">
        <v>17.899999999999999</v>
      </c>
      <c r="HD14" s="1"/>
      <c r="HE14" s="1">
        <v>80.36</v>
      </c>
      <c r="HF14" s="1">
        <v>2.0099999999999998</v>
      </c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>
        <v>205.47</v>
      </c>
      <c r="HU14" s="1">
        <v>206.7</v>
      </c>
    </row>
    <row r="15" spans="1:229" x14ac:dyDescent="0.3">
      <c r="A15" s="1">
        <v>510020</v>
      </c>
      <c r="B15" s="1" t="s">
        <v>229</v>
      </c>
      <c r="C15" s="1" t="s">
        <v>230</v>
      </c>
      <c r="D15">
        <v>2009</v>
      </c>
      <c r="E15" s="1">
        <v>51002011</v>
      </c>
      <c r="F15" s="1" t="s">
        <v>231</v>
      </c>
      <c r="G15" s="1" t="s">
        <v>232</v>
      </c>
      <c r="H15" s="1" t="s">
        <v>233</v>
      </c>
      <c r="I15" s="1" t="s">
        <v>234</v>
      </c>
      <c r="J15" s="1" t="s">
        <v>235</v>
      </c>
      <c r="K15" s="1">
        <v>1</v>
      </c>
      <c r="L15" s="1">
        <v>1</v>
      </c>
      <c r="M15" s="1">
        <v>16088</v>
      </c>
      <c r="N15" s="1">
        <v>16088</v>
      </c>
      <c r="O15" s="1">
        <v>20276</v>
      </c>
      <c r="P15" s="1">
        <v>20276</v>
      </c>
      <c r="Q15" s="1"/>
      <c r="R15" s="1"/>
      <c r="S15" s="1"/>
      <c r="T15" s="1">
        <v>1</v>
      </c>
      <c r="U15" s="1">
        <v>1</v>
      </c>
      <c r="V15" s="1"/>
      <c r="W15" s="1">
        <v>0</v>
      </c>
      <c r="X15" s="1"/>
      <c r="Y15" s="1"/>
      <c r="Z15" s="1"/>
      <c r="AA15" s="1"/>
      <c r="AC15" s="1"/>
      <c r="AD15" s="1"/>
      <c r="AE15" s="1"/>
      <c r="AF15" s="1"/>
      <c r="AG15" s="1"/>
      <c r="AH15" s="1">
        <v>19000</v>
      </c>
      <c r="AI15" s="1">
        <v>18500</v>
      </c>
      <c r="AJ15" s="1">
        <v>5010</v>
      </c>
      <c r="AK15" s="1">
        <v>4927</v>
      </c>
      <c r="AL15" s="1">
        <v>6116</v>
      </c>
      <c r="AM15" s="1">
        <v>5983</v>
      </c>
      <c r="AN15" s="1">
        <v>5010</v>
      </c>
      <c r="AO15" s="1">
        <v>4816</v>
      </c>
      <c r="AP15" s="1">
        <v>75</v>
      </c>
      <c r="AQ15" s="1">
        <v>75</v>
      </c>
      <c r="AR15" s="1">
        <v>2048</v>
      </c>
      <c r="AS15" s="1">
        <v>1348</v>
      </c>
      <c r="AT15" s="1">
        <v>1240</v>
      </c>
      <c r="AU15" s="1">
        <v>1240</v>
      </c>
      <c r="AV15" s="1">
        <v>1240</v>
      </c>
      <c r="AW15" s="1">
        <v>0</v>
      </c>
      <c r="AX15" s="1">
        <v>5545</v>
      </c>
      <c r="AY15" s="1">
        <v>5449</v>
      </c>
      <c r="AZ15" s="1">
        <v>5698</v>
      </c>
      <c r="BA15" s="1">
        <v>5658</v>
      </c>
      <c r="BB15" s="1">
        <v>700</v>
      </c>
      <c r="BC15" s="1"/>
      <c r="BD15" s="1">
        <v>0</v>
      </c>
      <c r="BE15" s="1">
        <v>0</v>
      </c>
      <c r="BF15" s="1">
        <v>0</v>
      </c>
      <c r="BG15" s="1">
        <v>1110</v>
      </c>
      <c r="BH15" s="1">
        <v>5798</v>
      </c>
      <c r="BI15" s="1">
        <v>5578</v>
      </c>
      <c r="BJ15" s="1">
        <v>5545</v>
      </c>
      <c r="BK15" s="1">
        <v>5449</v>
      </c>
      <c r="BL15" s="1">
        <v>0</v>
      </c>
      <c r="BM15" s="1">
        <v>0</v>
      </c>
      <c r="BN15" s="1">
        <v>19000</v>
      </c>
      <c r="BO15" s="1">
        <v>18500</v>
      </c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420</v>
      </c>
      <c r="CE15" s="1"/>
      <c r="CF15" s="1">
        <v>120</v>
      </c>
      <c r="CG15" s="1"/>
      <c r="CH15" s="1">
        <v>140</v>
      </c>
      <c r="CI15" s="1"/>
      <c r="CJ15" s="1">
        <v>10</v>
      </c>
      <c r="CK15" s="1"/>
      <c r="CL15" s="1"/>
      <c r="CM15" s="1"/>
      <c r="CN15" s="1"/>
      <c r="CO15" s="1">
        <v>100</v>
      </c>
      <c r="CP15" s="1"/>
      <c r="CQ15" s="1">
        <v>380</v>
      </c>
      <c r="CR15" s="1"/>
      <c r="CS15" s="1">
        <v>0</v>
      </c>
      <c r="CT15" s="1">
        <v>0</v>
      </c>
      <c r="CU15" s="1">
        <v>0</v>
      </c>
      <c r="CV15" s="1">
        <v>0</v>
      </c>
      <c r="CW15" s="1"/>
      <c r="CX15" s="1">
        <v>420</v>
      </c>
      <c r="CY15" s="1"/>
      <c r="CZ15" s="1"/>
      <c r="DA15" s="1"/>
      <c r="DB15" s="1">
        <v>1358730</v>
      </c>
      <c r="DC15" s="1"/>
      <c r="DD15" s="1"/>
      <c r="DE15" s="1">
        <v>1358730</v>
      </c>
      <c r="DF15" s="1">
        <v>1358730</v>
      </c>
      <c r="DG15" s="1">
        <v>0</v>
      </c>
      <c r="DH15" s="1"/>
      <c r="DI15" s="1"/>
      <c r="DJ15" s="1">
        <v>200346</v>
      </c>
      <c r="DK15" s="1">
        <v>40000</v>
      </c>
      <c r="DL15" s="1">
        <v>298200</v>
      </c>
      <c r="DM15" s="1">
        <v>135000</v>
      </c>
      <c r="DN15" s="1">
        <v>673546</v>
      </c>
      <c r="DO15" s="1">
        <v>0</v>
      </c>
      <c r="DP15" s="1">
        <v>673546</v>
      </c>
      <c r="DQ15" s="1">
        <v>0</v>
      </c>
      <c r="DR15" s="1"/>
      <c r="DS15" s="1">
        <v>0</v>
      </c>
      <c r="DT15" s="1">
        <v>0</v>
      </c>
      <c r="DU15" s="1"/>
      <c r="DV15" s="1">
        <v>340000</v>
      </c>
      <c r="DW15" s="1">
        <v>0</v>
      </c>
      <c r="DX15" s="1">
        <v>0</v>
      </c>
      <c r="DY15" s="1">
        <v>17</v>
      </c>
      <c r="DZ15" s="1">
        <v>17</v>
      </c>
      <c r="EA15" s="1"/>
      <c r="EB15" s="1"/>
      <c r="EC15" s="1">
        <v>340000</v>
      </c>
      <c r="ED15" s="1">
        <v>0</v>
      </c>
      <c r="EE15" s="1">
        <v>0</v>
      </c>
      <c r="EF15" s="1">
        <v>340000</v>
      </c>
      <c r="EG15" s="1">
        <v>0</v>
      </c>
      <c r="EH15" s="1">
        <v>0</v>
      </c>
      <c r="EI15" s="1">
        <v>0</v>
      </c>
      <c r="EJ15" s="1">
        <v>0</v>
      </c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>
        <v>1.22</v>
      </c>
      <c r="FD15" s="1">
        <v>368</v>
      </c>
      <c r="FE15" s="1"/>
      <c r="FF15" s="1"/>
      <c r="FG15" s="1">
        <v>1.1000000000000001</v>
      </c>
      <c r="FH15" s="1"/>
      <c r="FI15" s="1">
        <v>49.79</v>
      </c>
      <c r="FJ15" s="1">
        <v>11785.06</v>
      </c>
      <c r="FK15" s="1">
        <v>100</v>
      </c>
      <c r="FL15" s="1">
        <v>60.55</v>
      </c>
      <c r="FM15" s="1">
        <v>0</v>
      </c>
      <c r="FN15" s="1"/>
      <c r="FO15" s="1">
        <v>39.450000000000003</v>
      </c>
      <c r="FP15" s="1">
        <v>18.100000000000001</v>
      </c>
      <c r="FQ15" s="1"/>
      <c r="FR15" s="1"/>
      <c r="FS15" s="1">
        <v>16.899999999999999</v>
      </c>
      <c r="FT15" s="1">
        <v>28</v>
      </c>
      <c r="FU15" s="1">
        <v>219.85</v>
      </c>
      <c r="FV15" s="1">
        <v>12.9</v>
      </c>
      <c r="FW15" s="1">
        <v>26.32</v>
      </c>
      <c r="FX15" s="1">
        <v>178.8</v>
      </c>
      <c r="FY15" s="1">
        <v>100</v>
      </c>
      <c r="FZ15" s="1">
        <v>2.61</v>
      </c>
      <c r="GA15" s="1">
        <v>27.9</v>
      </c>
      <c r="GB15" s="1"/>
      <c r="GC15" s="1">
        <v>107.66</v>
      </c>
      <c r="GD15" s="1">
        <v>60.55</v>
      </c>
      <c r="GE15" s="1">
        <v>0</v>
      </c>
      <c r="GF15" s="1"/>
      <c r="GG15" s="1"/>
      <c r="GH15" s="1"/>
      <c r="GI15" s="1"/>
      <c r="GJ15" s="1"/>
      <c r="GK15" s="1">
        <v>29.74</v>
      </c>
      <c r="GL15" s="1">
        <v>49.79</v>
      </c>
      <c r="GM15" s="1">
        <v>44.27</v>
      </c>
      <c r="GN15" s="1">
        <v>5.94</v>
      </c>
      <c r="GO15" s="1">
        <v>0</v>
      </c>
      <c r="GP15" s="1">
        <v>100</v>
      </c>
      <c r="GQ15" s="1"/>
      <c r="GR15" s="1"/>
      <c r="GS15" s="1">
        <v>90.66</v>
      </c>
      <c r="GT15" s="1">
        <v>100</v>
      </c>
      <c r="GU15" s="1">
        <v>3.39</v>
      </c>
      <c r="GV15" s="1"/>
      <c r="GW15" s="1">
        <v>2.61</v>
      </c>
      <c r="GX15" s="1">
        <v>3.31</v>
      </c>
      <c r="GY15" s="1">
        <v>39.450000000000003</v>
      </c>
      <c r="GZ15" s="1">
        <v>29.52</v>
      </c>
      <c r="HA15" s="1">
        <v>441.86</v>
      </c>
      <c r="HB15" s="1">
        <v>60.55</v>
      </c>
      <c r="HC15" s="1">
        <v>16.899999999999999</v>
      </c>
      <c r="HD15" s="1"/>
      <c r="HE15" s="1">
        <v>93.71</v>
      </c>
      <c r="HF15" s="1">
        <v>2.0699999999999998</v>
      </c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>
        <v>180.28</v>
      </c>
    </row>
    <row r="16" spans="1:229" x14ac:dyDescent="0.3">
      <c r="A16" s="1">
        <v>510025</v>
      </c>
      <c r="B16" s="1" t="s">
        <v>236</v>
      </c>
      <c r="C16" s="1" t="s">
        <v>230</v>
      </c>
      <c r="D16">
        <v>2022</v>
      </c>
      <c r="E16" s="1">
        <v>51002511</v>
      </c>
      <c r="F16" s="1" t="s">
        <v>237</v>
      </c>
      <c r="G16" s="1" t="s">
        <v>238</v>
      </c>
      <c r="H16" s="1" t="s">
        <v>233</v>
      </c>
      <c r="I16" s="1" t="s">
        <v>234</v>
      </c>
      <c r="J16" s="1" t="s">
        <v>239</v>
      </c>
      <c r="K16" s="1">
        <v>1</v>
      </c>
      <c r="L16" s="1">
        <v>1</v>
      </c>
      <c r="M16" s="1"/>
      <c r="N16" s="1"/>
      <c r="O16" s="1">
        <v>58613</v>
      </c>
      <c r="P16" s="1">
        <v>58613</v>
      </c>
      <c r="Q16" s="1">
        <v>1</v>
      </c>
      <c r="R16" s="1">
        <v>0</v>
      </c>
      <c r="S16" s="1">
        <v>0</v>
      </c>
      <c r="T16" s="1">
        <v>1</v>
      </c>
      <c r="U16" s="1">
        <v>1</v>
      </c>
      <c r="V16" s="1">
        <v>1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>
        <v>2032</v>
      </c>
      <c r="AC16" s="1">
        <v>2032</v>
      </c>
      <c r="AD16" s="1"/>
      <c r="AE16" s="1"/>
      <c r="AF16" s="1"/>
      <c r="AG16" s="1"/>
      <c r="AH16" s="1">
        <v>45968</v>
      </c>
      <c r="AI16" s="1">
        <v>45147</v>
      </c>
      <c r="AJ16" s="1">
        <v>17016</v>
      </c>
      <c r="AK16" s="1">
        <v>16370</v>
      </c>
      <c r="AL16" s="1">
        <v>17904</v>
      </c>
      <c r="AM16" s="1">
        <v>18821</v>
      </c>
      <c r="AN16" s="1">
        <v>17016</v>
      </c>
      <c r="AO16" s="1">
        <v>16370</v>
      </c>
      <c r="AP16" s="1">
        <v>236</v>
      </c>
      <c r="AQ16" s="1">
        <v>229</v>
      </c>
      <c r="AR16" s="1">
        <v>3282.54</v>
      </c>
      <c r="AS16" s="1">
        <v>3282.54</v>
      </c>
      <c r="AT16" s="1">
        <v>2562.5500000000002</v>
      </c>
      <c r="AU16" s="1">
        <v>2562.5500000000002</v>
      </c>
      <c r="AV16" s="1">
        <v>3088.67</v>
      </c>
      <c r="AW16" s="1">
        <v>3282.54</v>
      </c>
      <c r="AX16" s="1">
        <v>17241</v>
      </c>
      <c r="AY16" s="1">
        <v>16697</v>
      </c>
      <c r="AZ16" s="1">
        <v>17904</v>
      </c>
      <c r="BA16" s="1">
        <v>18821</v>
      </c>
      <c r="BB16" s="1">
        <v>0</v>
      </c>
      <c r="BC16" s="1"/>
      <c r="BD16" s="1">
        <v>0</v>
      </c>
      <c r="BE16" s="1">
        <v>0</v>
      </c>
      <c r="BF16" s="1">
        <v>0</v>
      </c>
      <c r="BG16" s="1">
        <v>2562.5500000000002</v>
      </c>
      <c r="BH16" s="1">
        <v>17445</v>
      </c>
      <c r="BI16" s="1">
        <v>19657</v>
      </c>
      <c r="BJ16" s="1">
        <v>17241</v>
      </c>
      <c r="BK16" s="1">
        <v>16697</v>
      </c>
      <c r="BL16" s="1">
        <v>103</v>
      </c>
      <c r="BM16" s="1"/>
      <c r="BN16" s="1"/>
      <c r="BO16" s="1">
        <v>45147</v>
      </c>
      <c r="BP16" s="1">
        <v>3282.54</v>
      </c>
      <c r="BQ16" s="1">
        <v>1757.98</v>
      </c>
      <c r="BR16" s="1">
        <v>7183</v>
      </c>
      <c r="BS16" s="1">
        <v>40579</v>
      </c>
      <c r="BT16" s="1">
        <v>1927</v>
      </c>
      <c r="BU16" s="1">
        <v>7476</v>
      </c>
      <c r="BV16" s="1">
        <v>2648</v>
      </c>
      <c r="BW16" s="1">
        <v>36004</v>
      </c>
      <c r="BX16" s="1">
        <v>20561</v>
      </c>
      <c r="BY16" s="1">
        <v>0</v>
      </c>
      <c r="BZ16" s="1">
        <v>7761</v>
      </c>
      <c r="CA16" s="1">
        <v>33395</v>
      </c>
      <c r="CB16" s="1">
        <v>8906</v>
      </c>
      <c r="CC16" s="1">
        <v>9192</v>
      </c>
      <c r="CD16" s="1">
        <v>23609</v>
      </c>
      <c r="CE16" s="1">
        <v>23098</v>
      </c>
      <c r="CF16" s="1">
        <v>7598</v>
      </c>
      <c r="CG16" s="1">
        <v>7248</v>
      </c>
      <c r="CH16" s="1">
        <v>8604</v>
      </c>
      <c r="CI16" s="1">
        <v>8387</v>
      </c>
      <c r="CJ16" s="1">
        <v>123</v>
      </c>
      <c r="CK16" s="1">
        <v>123</v>
      </c>
      <c r="CL16" s="1">
        <v>1478.82</v>
      </c>
      <c r="CM16" s="1">
        <v>1478.82</v>
      </c>
      <c r="CN16" s="1">
        <v>1478.82</v>
      </c>
      <c r="CO16" s="1">
        <v>7549</v>
      </c>
      <c r="CP16" s="1">
        <v>7275</v>
      </c>
      <c r="CQ16" s="1">
        <v>8175</v>
      </c>
      <c r="CR16" s="1">
        <v>7843</v>
      </c>
      <c r="CS16" s="1">
        <v>0</v>
      </c>
      <c r="CT16" s="1">
        <v>0</v>
      </c>
      <c r="CU16" s="1">
        <v>0</v>
      </c>
      <c r="CV16" s="1">
        <v>0</v>
      </c>
      <c r="CW16" s="1"/>
      <c r="CX16" s="1"/>
      <c r="CY16" s="1">
        <v>23098</v>
      </c>
      <c r="CZ16" s="1">
        <v>755.23</v>
      </c>
      <c r="DA16" s="1">
        <v>20302516</v>
      </c>
      <c r="DB16" s="1">
        <v>13804140</v>
      </c>
      <c r="DC16" s="1">
        <v>6498376</v>
      </c>
      <c r="DD16" s="1">
        <v>1359998</v>
      </c>
      <c r="DE16" s="1">
        <v>21662514</v>
      </c>
      <c r="DF16" s="1">
        <v>20584419</v>
      </c>
      <c r="DG16" s="1">
        <v>0</v>
      </c>
      <c r="DH16" s="1">
        <v>4997381</v>
      </c>
      <c r="DI16" s="1">
        <v>4636153</v>
      </c>
      <c r="DJ16" s="1">
        <v>3010896</v>
      </c>
      <c r="DK16" s="1">
        <v>713094</v>
      </c>
      <c r="DL16" s="1">
        <v>1826643</v>
      </c>
      <c r="DM16" s="1">
        <v>1105377</v>
      </c>
      <c r="DN16" s="1">
        <v>8778332</v>
      </c>
      <c r="DO16" s="1">
        <v>5151</v>
      </c>
      <c r="DP16" s="1">
        <v>13150054</v>
      </c>
      <c r="DQ16" s="1">
        <v>0</v>
      </c>
      <c r="DR16" s="1">
        <v>1464934</v>
      </c>
      <c r="DS16" s="1">
        <v>0</v>
      </c>
      <c r="DT16" s="1">
        <v>2122322</v>
      </c>
      <c r="DU16" s="1">
        <v>282405</v>
      </c>
      <c r="DV16" s="1">
        <v>9350</v>
      </c>
      <c r="DW16" s="1">
        <v>4102431</v>
      </c>
      <c r="DX16" s="1">
        <v>3295635</v>
      </c>
      <c r="DY16" s="1">
        <v>45</v>
      </c>
      <c r="DZ16" s="1">
        <v>42</v>
      </c>
      <c r="EA16" s="1">
        <v>0</v>
      </c>
      <c r="EB16" s="1">
        <v>2619232</v>
      </c>
      <c r="EC16" s="1">
        <v>7407416</v>
      </c>
      <c r="ED16" s="1">
        <v>0</v>
      </c>
      <c r="EE16" s="1">
        <v>0</v>
      </c>
      <c r="EF16" s="1">
        <v>7407416</v>
      </c>
      <c r="EG16" s="1">
        <v>820158</v>
      </c>
      <c r="EH16" s="1">
        <v>5151</v>
      </c>
      <c r="EI16" s="1">
        <v>0</v>
      </c>
      <c r="EJ16" s="1">
        <v>825309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1.1000000000000001</v>
      </c>
      <c r="FD16" s="1">
        <v>617.42999999999995</v>
      </c>
      <c r="FE16" s="1">
        <v>2.88</v>
      </c>
      <c r="FF16" s="1">
        <v>4.45</v>
      </c>
      <c r="FG16" s="1">
        <v>4.47</v>
      </c>
      <c r="FH16" s="1">
        <v>4.3899999999999997</v>
      </c>
      <c r="FI16" s="1">
        <v>31.3</v>
      </c>
      <c r="FJ16" s="1">
        <v>69216</v>
      </c>
      <c r="FK16" s="1">
        <v>100</v>
      </c>
      <c r="FL16" s="1">
        <v>80.59</v>
      </c>
      <c r="FM16" s="1">
        <v>100</v>
      </c>
      <c r="FN16" s="1">
        <v>154.38999999999999</v>
      </c>
      <c r="FO16" s="1">
        <v>2.86</v>
      </c>
      <c r="FP16" s="1">
        <v>11.63</v>
      </c>
      <c r="FQ16" s="1">
        <v>57.71</v>
      </c>
      <c r="FR16" s="1">
        <v>100</v>
      </c>
      <c r="FS16" s="1">
        <v>14.02</v>
      </c>
      <c r="FT16" s="1">
        <v>59.47</v>
      </c>
      <c r="FU16" s="1">
        <v>451.62</v>
      </c>
      <c r="FV16" s="1">
        <v>12.53</v>
      </c>
      <c r="FW16" s="1">
        <v>15.36</v>
      </c>
      <c r="FX16" s="1">
        <v>154.11000000000001</v>
      </c>
      <c r="FY16" s="1"/>
      <c r="FZ16" s="1"/>
      <c r="GA16" s="1">
        <v>14.9</v>
      </c>
      <c r="GB16" s="1">
        <v>1.92</v>
      </c>
      <c r="GC16" s="1">
        <v>326.83999999999997</v>
      </c>
      <c r="GD16" s="1">
        <v>97.14</v>
      </c>
      <c r="GE16" s="1">
        <v>4.9800000000000004</v>
      </c>
      <c r="GF16" s="1">
        <v>43.24</v>
      </c>
      <c r="GG16" s="1">
        <v>14.83</v>
      </c>
      <c r="GH16" s="1">
        <v>20.27</v>
      </c>
      <c r="GI16" s="1">
        <v>4.07</v>
      </c>
      <c r="GJ16" s="1">
        <v>0</v>
      </c>
      <c r="GK16" s="1">
        <v>34.299999999999997</v>
      </c>
      <c r="GL16" s="1">
        <v>46.89</v>
      </c>
      <c r="GM16" s="1">
        <v>20.81</v>
      </c>
      <c r="GN16" s="1">
        <v>8.1199999999999992</v>
      </c>
      <c r="GO16" s="1">
        <v>0</v>
      </c>
      <c r="GP16" s="1">
        <v>63.72</v>
      </c>
      <c r="GQ16" s="1">
        <v>30</v>
      </c>
      <c r="GR16" s="1">
        <v>6.28</v>
      </c>
      <c r="GS16" s="1">
        <v>92.41</v>
      </c>
      <c r="GT16" s="1">
        <v>100</v>
      </c>
      <c r="GU16" s="1">
        <v>2.61</v>
      </c>
      <c r="GV16" s="1">
        <v>57.71</v>
      </c>
      <c r="GW16" s="1"/>
      <c r="GX16" s="1">
        <v>1.8</v>
      </c>
      <c r="GY16" s="1">
        <v>19.41</v>
      </c>
      <c r="GZ16" s="1">
        <v>7.27</v>
      </c>
      <c r="HA16" s="1">
        <v>101.26</v>
      </c>
      <c r="HB16" s="1">
        <v>80.59</v>
      </c>
      <c r="HC16" s="1">
        <v>11.63</v>
      </c>
      <c r="HD16" s="1">
        <v>83.05</v>
      </c>
      <c r="HE16" s="1">
        <v>78.430000000000007</v>
      </c>
      <c r="HF16" s="1">
        <v>40.28</v>
      </c>
      <c r="HG16" s="1">
        <v>100</v>
      </c>
      <c r="HH16" s="1">
        <v>0.54</v>
      </c>
      <c r="HI16" s="1">
        <v>0.51</v>
      </c>
      <c r="HJ16" s="1">
        <v>0.73</v>
      </c>
      <c r="HK16" s="1">
        <v>2.71</v>
      </c>
      <c r="HL16" s="1">
        <v>8.8699999999999992</v>
      </c>
      <c r="HM16" s="1">
        <v>0.11</v>
      </c>
      <c r="HN16" s="1">
        <v>37.75</v>
      </c>
      <c r="HO16" s="1">
        <v>36.36</v>
      </c>
      <c r="HP16" s="1">
        <v>26.21</v>
      </c>
      <c r="HQ16" s="1">
        <v>57.88</v>
      </c>
      <c r="HR16" s="1">
        <v>44.71</v>
      </c>
      <c r="HS16" s="1">
        <v>43.32</v>
      </c>
      <c r="HT16" s="1">
        <v>208.22</v>
      </c>
      <c r="HU16" s="1">
        <v>405.52</v>
      </c>
    </row>
    <row r="17" spans="1:229" x14ac:dyDescent="0.3">
      <c r="A17" s="1">
        <v>510025</v>
      </c>
      <c r="B17" s="1" t="s">
        <v>236</v>
      </c>
      <c r="C17" s="1" t="s">
        <v>230</v>
      </c>
      <c r="D17">
        <v>2021</v>
      </c>
      <c r="E17" s="1">
        <v>51002511</v>
      </c>
      <c r="F17" s="1" t="s">
        <v>237</v>
      </c>
      <c r="G17" s="1" t="s">
        <v>238</v>
      </c>
      <c r="H17" s="1" t="s">
        <v>233</v>
      </c>
      <c r="I17" s="1" t="s">
        <v>234</v>
      </c>
      <c r="J17" s="1" t="s">
        <v>239</v>
      </c>
      <c r="K17" s="1">
        <v>1</v>
      </c>
      <c r="L17" s="1">
        <v>1</v>
      </c>
      <c r="M17" s="1">
        <v>45273</v>
      </c>
      <c r="N17" s="1">
        <v>45273</v>
      </c>
      <c r="O17" s="1">
        <v>52105</v>
      </c>
      <c r="P17" s="1">
        <v>52105</v>
      </c>
      <c r="Q17" s="1">
        <v>1</v>
      </c>
      <c r="R17" s="1">
        <v>0</v>
      </c>
      <c r="S17" s="1">
        <v>0</v>
      </c>
      <c r="T17" s="1">
        <v>1</v>
      </c>
      <c r="U17" s="1">
        <v>1</v>
      </c>
      <c r="V17" s="1">
        <v>1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>
        <v>2032</v>
      </c>
      <c r="AC17" s="1">
        <v>2032</v>
      </c>
      <c r="AD17" s="1"/>
      <c r="AE17" s="1"/>
      <c r="AF17" s="1"/>
      <c r="AG17" s="1"/>
      <c r="AH17" s="1">
        <v>45147</v>
      </c>
      <c r="AI17" s="1">
        <v>45147</v>
      </c>
      <c r="AJ17" s="1">
        <v>16370</v>
      </c>
      <c r="AK17" s="1">
        <v>15693</v>
      </c>
      <c r="AL17" s="1">
        <v>18821</v>
      </c>
      <c r="AM17" s="1">
        <v>17276</v>
      </c>
      <c r="AN17" s="1">
        <v>16370</v>
      </c>
      <c r="AO17" s="1">
        <v>15693</v>
      </c>
      <c r="AP17" s="1">
        <v>229</v>
      </c>
      <c r="AQ17" s="1">
        <v>228</v>
      </c>
      <c r="AR17" s="1">
        <v>3121</v>
      </c>
      <c r="AS17" s="1">
        <v>3121</v>
      </c>
      <c r="AT17" s="1">
        <v>2457</v>
      </c>
      <c r="AU17" s="1">
        <v>2457</v>
      </c>
      <c r="AV17" s="1">
        <v>2967</v>
      </c>
      <c r="AW17" s="1">
        <v>3121</v>
      </c>
      <c r="AX17" s="1">
        <v>16697</v>
      </c>
      <c r="AY17" s="1">
        <v>16144</v>
      </c>
      <c r="AZ17" s="1">
        <v>18821</v>
      </c>
      <c r="BA17" s="1">
        <v>17276</v>
      </c>
      <c r="BB17" s="1">
        <v>0</v>
      </c>
      <c r="BC17" s="1"/>
      <c r="BD17" s="1">
        <v>0</v>
      </c>
      <c r="BE17" s="1">
        <v>0</v>
      </c>
      <c r="BF17" s="1">
        <v>0</v>
      </c>
      <c r="BG17" s="1">
        <v>2276</v>
      </c>
      <c r="BH17" s="1">
        <v>19657</v>
      </c>
      <c r="BI17" s="1">
        <v>18915</v>
      </c>
      <c r="BJ17" s="1">
        <v>16697</v>
      </c>
      <c r="BK17" s="1">
        <v>16144</v>
      </c>
      <c r="BL17" s="1">
        <v>6</v>
      </c>
      <c r="BM17" s="1"/>
      <c r="BN17" s="1">
        <v>45147</v>
      </c>
      <c r="BO17" s="1">
        <v>45147</v>
      </c>
      <c r="BP17" s="1">
        <v>3121</v>
      </c>
      <c r="BQ17" s="1">
        <v>1430</v>
      </c>
      <c r="BR17" s="1">
        <v>4614</v>
      </c>
      <c r="BS17" s="1">
        <v>30747</v>
      </c>
      <c r="BT17" s="1">
        <v>495</v>
      </c>
      <c r="BU17" s="1">
        <v>6101</v>
      </c>
      <c r="BV17" s="1">
        <v>6685</v>
      </c>
      <c r="BW17" s="1">
        <v>23566</v>
      </c>
      <c r="BX17" s="1">
        <v>17358</v>
      </c>
      <c r="BY17" s="1">
        <v>0</v>
      </c>
      <c r="BZ17" s="1">
        <v>6855</v>
      </c>
      <c r="CA17" s="1">
        <v>26133</v>
      </c>
      <c r="CB17" s="1">
        <v>7497</v>
      </c>
      <c r="CC17" s="1">
        <v>8251</v>
      </c>
      <c r="CD17" s="1">
        <v>23098</v>
      </c>
      <c r="CE17" s="1">
        <v>21229</v>
      </c>
      <c r="CF17" s="1">
        <v>7248</v>
      </c>
      <c r="CG17" s="1">
        <v>6702</v>
      </c>
      <c r="CH17" s="1">
        <v>8387</v>
      </c>
      <c r="CI17" s="1">
        <v>8320</v>
      </c>
      <c r="CJ17" s="1">
        <v>123</v>
      </c>
      <c r="CK17" s="1">
        <v>123</v>
      </c>
      <c r="CL17" s="1">
        <v>1145</v>
      </c>
      <c r="CM17" s="1">
        <v>1145</v>
      </c>
      <c r="CN17" s="1">
        <v>1417</v>
      </c>
      <c r="CO17" s="1">
        <v>7275</v>
      </c>
      <c r="CP17" s="1">
        <v>7048</v>
      </c>
      <c r="CQ17" s="1">
        <v>7843</v>
      </c>
      <c r="CR17" s="1">
        <v>7052</v>
      </c>
      <c r="CS17" s="1">
        <v>0</v>
      </c>
      <c r="CT17" s="1">
        <v>0</v>
      </c>
      <c r="CU17" s="1">
        <v>0</v>
      </c>
      <c r="CV17" s="1">
        <v>0</v>
      </c>
      <c r="CW17" s="1"/>
      <c r="CX17" s="1">
        <v>23098</v>
      </c>
      <c r="CY17" s="1">
        <v>21229</v>
      </c>
      <c r="CZ17" s="1">
        <v>446</v>
      </c>
      <c r="DA17" s="1">
        <v>16885872</v>
      </c>
      <c r="DB17" s="1">
        <v>11500961</v>
      </c>
      <c r="DC17" s="1">
        <v>5384911</v>
      </c>
      <c r="DD17" s="1">
        <v>1179454</v>
      </c>
      <c r="DE17" s="1">
        <v>18065326</v>
      </c>
      <c r="DF17" s="1">
        <v>16864051</v>
      </c>
      <c r="DG17" s="1">
        <v>0</v>
      </c>
      <c r="DH17" s="1">
        <v>4636153</v>
      </c>
      <c r="DI17" s="1">
        <v>4116181</v>
      </c>
      <c r="DJ17" s="1">
        <v>2918573</v>
      </c>
      <c r="DK17" s="1">
        <v>630102</v>
      </c>
      <c r="DL17" s="1">
        <v>1352168</v>
      </c>
      <c r="DM17" s="1">
        <v>654677</v>
      </c>
      <c r="DN17" s="1">
        <v>8977988</v>
      </c>
      <c r="DO17" s="1">
        <v>309735</v>
      </c>
      <c r="DP17" s="1">
        <v>11842229</v>
      </c>
      <c r="DQ17" s="1">
        <v>0</v>
      </c>
      <c r="DR17" s="1">
        <v>1578001</v>
      </c>
      <c r="DS17" s="1">
        <v>0</v>
      </c>
      <c r="DT17" s="1">
        <v>1848160</v>
      </c>
      <c r="DU17" s="1">
        <v>976505</v>
      </c>
      <c r="DV17" s="1">
        <v>10814851</v>
      </c>
      <c r="DW17" s="1">
        <v>934412</v>
      </c>
      <c r="DX17" s="1">
        <v>1925</v>
      </c>
      <c r="DY17" s="1">
        <v>42</v>
      </c>
      <c r="DZ17" s="1">
        <v>33</v>
      </c>
      <c r="EA17" s="1">
        <v>1574308</v>
      </c>
      <c r="EB17" s="1">
        <v>0</v>
      </c>
      <c r="EC17" s="1">
        <v>11751188</v>
      </c>
      <c r="ED17" s="1">
        <v>0</v>
      </c>
      <c r="EE17" s="1">
        <v>0</v>
      </c>
      <c r="EF17" s="1">
        <v>11751188</v>
      </c>
      <c r="EG17" s="1">
        <v>5061845</v>
      </c>
      <c r="EH17" s="1">
        <v>309735</v>
      </c>
      <c r="EI17" s="1">
        <v>0</v>
      </c>
      <c r="EJ17" s="1">
        <v>5371580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1.1299999999999999</v>
      </c>
      <c r="FD17" s="1">
        <v>704.05</v>
      </c>
      <c r="FE17" s="1">
        <v>2.7</v>
      </c>
      <c r="FF17" s="1">
        <v>3.85</v>
      </c>
      <c r="FG17" s="1">
        <v>3.88</v>
      </c>
      <c r="FH17" s="1">
        <v>3.8</v>
      </c>
      <c r="FI17" s="1">
        <v>30.17</v>
      </c>
      <c r="FJ17" s="1">
        <v>77828.61</v>
      </c>
      <c r="FK17" s="1">
        <v>100</v>
      </c>
      <c r="FL17" s="1">
        <v>78.88</v>
      </c>
      <c r="FM17" s="1">
        <v>100</v>
      </c>
      <c r="FN17" s="1">
        <v>142.59</v>
      </c>
      <c r="FO17" s="1">
        <v>4.75</v>
      </c>
      <c r="FP17" s="1">
        <v>11.34</v>
      </c>
      <c r="FQ17" s="1">
        <v>46.6</v>
      </c>
      <c r="FR17" s="1">
        <v>100</v>
      </c>
      <c r="FS17" s="1">
        <v>13.7</v>
      </c>
      <c r="FT17" s="1">
        <v>45.91</v>
      </c>
      <c r="FU17" s="1">
        <v>575.05999999999995</v>
      </c>
      <c r="FV17" s="1">
        <v>11.85</v>
      </c>
      <c r="FW17" s="1">
        <v>16.52</v>
      </c>
      <c r="FX17" s="1">
        <v>149.1</v>
      </c>
      <c r="FY17" s="1">
        <v>99.72</v>
      </c>
      <c r="FZ17" s="1">
        <v>51.02</v>
      </c>
      <c r="GA17" s="1">
        <v>14.41</v>
      </c>
      <c r="GB17" s="1">
        <v>2.0499999999999998</v>
      </c>
      <c r="GC17" s="1">
        <v>340.05</v>
      </c>
      <c r="GD17" s="1">
        <v>95.25</v>
      </c>
      <c r="GE17" s="1">
        <v>6.65</v>
      </c>
      <c r="GF17" s="1">
        <v>53.17</v>
      </c>
      <c r="GG17" s="1">
        <v>17.28</v>
      </c>
      <c r="GH17" s="1">
        <v>21.16</v>
      </c>
      <c r="GI17" s="1">
        <v>31.81</v>
      </c>
      <c r="GJ17" s="1">
        <v>9.32</v>
      </c>
      <c r="GK17" s="1">
        <v>32.51</v>
      </c>
      <c r="GL17" s="1">
        <v>39.799999999999997</v>
      </c>
      <c r="GM17" s="1">
        <v>15.06</v>
      </c>
      <c r="GN17" s="1">
        <v>7.02</v>
      </c>
      <c r="GO17" s="1">
        <v>17.54</v>
      </c>
      <c r="GP17" s="1">
        <v>63.66</v>
      </c>
      <c r="GQ17" s="1">
        <v>29.81</v>
      </c>
      <c r="GR17" s="1">
        <v>6.53</v>
      </c>
      <c r="GS17" s="1">
        <v>90.98</v>
      </c>
      <c r="GT17" s="1">
        <v>100</v>
      </c>
      <c r="GU17" s="1">
        <v>2.34</v>
      </c>
      <c r="GV17" s="1">
        <v>46.6</v>
      </c>
      <c r="GW17" s="1">
        <v>51.02</v>
      </c>
      <c r="GX17" s="1">
        <v>1.63</v>
      </c>
      <c r="GY17" s="1">
        <v>21.12</v>
      </c>
      <c r="GZ17" s="1">
        <v>7.89</v>
      </c>
      <c r="HA17" s="1">
        <v>112.45</v>
      </c>
      <c r="HB17" s="1">
        <v>78.88</v>
      </c>
      <c r="HC17" s="1">
        <v>11.34</v>
      </c>
      <c r="HD17" s="1">
        <v>92.39</v>
      </c>
      <c r="HE17" s="1">
        <v>86.65</v>
      </c>
      <c r="HF17" s="1">
        <v>44.33</v>
      </c>
      <c r="HG17" s="1">
        <v>100</v>
      </c>
      <c r="HH17" s="1">
        <v>0.46</v>
      </c>
      <c r="HI17" s="1">
        <v>0.39</v>
      </c>
      <c r="HJ17" s="1">
        <v>0.72</v>
      </c>
      <c r="HK17" s="1">
        <v>0.69</v>
      </c>
      <c r="HL17" s="1">
        <v>4.28</v>
      </c>
      <c r="HM17" s="1">
        <v>0.23</v>
      </c>
      <c r="HN17" s="1">
        <v>39.49</v>
      </c>
      <c r="HO17" s="1">
        <v>35.15</v>
      </c>
      <c r="HP17" s="1">
        <v>34.93</v>
      </c>
      <c r="HQ17" s="1">
        <v>93.11</v>
      </c>
      <c r="HR17" s="1">
        <v>47.53</v>
      </c>
      <c r="HS17" s="1">
        <v>43.19</v>
      </c>
      <c r="HT17" s="1">
        <v>110.04</v>
      </c>
      <c r="HU17" s="1">
        <v>501.1</v>
      </c>
    </row>
    <row r="18" spans="1:229" x14ac:dyDescent="0.3">
      <c r="A18" s="1">
        <v>510025</v>
      </c>
      <c r="B18" s="1" t="s">
        <v>236</v>
      </c>
      <c r="C18" s="1" t="s">
        <v>230</v>
      </c>
      <c r="D18">
        <v>2020</v>
      </c>
      <c r="E18" s="1">
        <v>51002511</v>
      </c>
      <c r="F18" s="1" t="s">
        <v>237</v>
      </c>
      <c r="G18" s="1" t="s">
        <v>238</v>
      </c>
      <c r="H18" s="1" t="s">
        <v>233</v>
      </c>
      <c r="I18" s="1" t="s">
        <v>234</v>
      </c>
      <c r="J18" s="1" t="s">
        <v>239</v>
      </c>
      <c r="K18" s="1">
        <v>1</v>
      </c>
      <c r="L18" s="1">
        <v>1</v>
      </c>
      <c r="M18" s="1">
        <v>45147</v>
      </c>
      <c r="N18" s="1">
        <v>45147</v>
      </c>
      <c r="O18" s="1">
        <v>51959</v>
      </c>
      <c r="P18" s="1">
        <v>51959</v>
      </c>
      <c r="Q18" s="1">
        <v>1</v>
      </c>
      <c r="R18" s="1">
        <v>0</v>
      </c>
      <c r="S18" s="1">
        <v>0</v>
      </c>
      <c r="T18" s="1">
        <v>1</v>
      </c>
      <c r="U18" s="1">
        <v>1</v>
      </c>
      <c r="V18" s="1">
        <v>1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>
        <v>2032</v>
      </c>
      <c r="AC18" s="1">
        <v>2032</v>
      </c>
      <c r="AD18" s="1"/>
      <c r="AE18" s="1"/>
      <c r="AF18" s="1"/>
      <c r="AG18" s="1"/>
      <c r="AH18" s="1">
        <v>45147</v>
      </c>
      <c r="AI18" s="1">
        <v>44322</v>
      </c>
      <c r="AJ18" s="1">
        <v>15693</v>
      </c>
      <c r="AK18" s="1">
        <v>14916</v>
      </c>
      <c r="AL18" s="1">
        <v>17276</v>
      </c>
      <c r="AM18" s="1">
        <v>16469</v>
      </c>
      <c r="AN18" s="1">
        <v>15693</v>
      </c>
      <c r="AO18" s="1">
        <v>14916</v>
      </c>
      <c r="AP18" s="1">
        <v>228</v>
      </c>
      <c r="AQ18" s="1">
        <v>221.48</v>
      </c>
      <c r="AR18" s="1">
        <v>3218</v>
      </c>
      <c r="AS18" s="1">
        <v>3218</v>
      </c>
      <c r="AT18" s="1">
        <v>2480</v>
      </c>
      <c r="AU18" s="1">
        <v>2480</v>
      </c>
      <c r="AV18" s="1">
        <v>2921</v>
      </c>
      <c r="AW18" s="1">
        <v>3218</v>
      </c>
      <c r="AX18" s="1">
        <v>16144</v>
      </c>
      <c r="AY18" s="1">
        <v>15391</v>
      </c>
      <c r="AZ18" s="1">
        <v>17276</v>
      </c>
      <c r="BA18" s="1">
        <v>16469</v>
      </c>
      <c r="BB18" s="1">
        <v>0</v>
      </c>
      <c r="BC18" s="1"/>
      <c r="BD18" s="1">
        <v>0</v>
      </c>
      <c r="BE18" s="1">
        <v>0</v>
      </c>
      <c r="BF18" s="1">
        <v>0</v>
      </c>
      <c r="BG18" s="1">
        <v>2319</v>
      </c>
      <c r="BH18" s="1">
        <v>18915</v>
      </c>
      <c r="BI18" s="1">
        <v>18392</v>
      </c>
      <c r="BJ18" s="1">
        <v>16144</v>
      </c>
      <c r="BK18" s="1">
        <v>15391</v>
      </c>
      <c r="BL18" s="1">
        <v>3</v>
      </c>
      <c r="BM18" s="1"/>
      <c r="BN18" s="1">
        <v>45147</v>
      </c>
      <c r="BO18" s="1">
        <v>44322</v>
      </c>
      <c r="BP18" s="1">
        <v>3218</v>
      </c>
      <c r="BQ18" s="1">
        <v>1464</v>
      </c>
      <c r="BR18" s="1">
        <v>5428</v>
      </c>
      <c r="BS18" s="1">
        <v>29999</v>
      </c>
      <c r="BT18" s="1">
        <v>417</v>
      </c>
      <c r="BU18" s="1">
        <v>4712</v>
      </c>
      <c r="BV18" s="1">
        <v>7155</v>
      </c>
      <c r="BW18" s="1">
        <v>22427</v>
      </c>
      <c r="BX18" s="1">
        <v>15495</v>
      </c>
      <c r="BY18" s="1">
        <v>0</v>
      </c>
      <c r="BZ18" s="1">
        <v>6116</v>
      </c>
      <c r="CA18" s="1">
        <v>24571</v>
      </c>
      <c r="CB18" s="1">
        <v>6329</v>
      </c>
      <c r="CC18" s="1">
        <v>7732</v>
      </c>
      <c r="CD18" s="1">
        <v>21229</v>
      </c>
      <c r="CE18" s="1">
        <v>23491</v>
      </c>
      <c r="CF18" s="1">
        <v>6702</v>
      </c>
      <c r="CG18" s="1">
        <v>6307</v>
      </c>
      <c r="CH18" s="1">
        <v>8320</v>
      </c>
      <c r="CI18" s="1">
        <v>7535</v>
      </c>
      <c r="CJ18" s="1">
        <v>123</v>
      </c>
      <c r="CK18" s="1">
        <v>117.51</v>
      </c>
      <c r="CL18" s="1">
        <v>1121</v>
      </c>
      <c r="CM18" s="1">
        <v>1121</v>
      </c>
      <c r="CN18" s="1">
        <v>1325</v>
      </c>
      <c r="CO18" s="1">
        <v>7048</v>
      </c>
      <c r="CP18" s="1">
        <v>6429</v>
      </c>
      <c r="CQ18" s="1">
        <v>7052</v>
      </c>
      <c r="CR18" s="1">
        <v>6325</v>
      </c>
      <c r="CS18" s="1">
        <v>0</v>
      </c>
      <c r="CT18" s="1">
        <v>0</v>
      </c>
      <c r="CU18" s="1">
        <v>0</v>
      </c>
      <c r="CV18" s="1">
        <v>0</v>
      </c>
      <c r="CW18" s="1"/>
      <c r="CX18" s="1">
        <v>21229</v>
      </c>
      <c r="CY18" s="1">
        <v>23491</v>
      </c>
      <c r="CZ18" s="1">
        <v>403</v>
      </c>
      <c r="DA18" s="1">
        <v>15528662</v>
      </c>
      <c r="DB18" s="1">
        <v>10772209</v>
      </c>
      <c r="DC18" s="1">
        <v>4756453</v>
      </c>
      <c r="DD18" s="1">
        <v>0</v>
      </c>
      <c r="DE18" s="1">
        <v>15528662</v>
      </c>
      <c r="DF18" s="1">
        <v>15286086</v>
      </c>
      <c r="DG18" s="1">
        <v>0</v>
      </c>
      <c r="DH18" s="1">
        <v>4116181</v>
      </c>
      <c r="DI18" s="1">
        <v>3564839</v>
      </c>
      <c r="DJ18" s="1">
        <v>2208421</v>
      </c>
      <c r="DK18" s="1">
        <v>356519</v>
      </c>
      <c r="DL18" s="1">
        <v>1278518</v>
      </c>
      <c r="DM18" s="1">
        <v>475357</v>
      </c>
      <c r="DN18" s="1">
        <v>7358841</v>
      </c>
      <c r="DO18" s="1">
        <v>376544</v>
      </c>
      <c r="DP18" s="1">
        <v>10635250</v>
      </c>
      <c r="DQ18" s="1">
        <v>0</v>
      </c>
      <c r="DR18" s="1">
        <v>2040544</v>
      </c>
      <c r="DS18" s="1">
        <v>0</v>
      </c>
      <c r="DT18" s="1">
        <v>1494947</v>
      </c>
      <c r="DU18" s="1">
        <v>859321</v>
      </c>
      <c r="DV18" s="1">
        <v>1182194.3799999999</v>
      </c>
      <c r="DW18" s="1">
        <v>235090.3</v>
      </c>
      <c r="DX18" s="1">
        <v>451372.09</v>
      </c>
      <c r="DY18" s="1">
        <v>33</v>
      </c>
      <c r="DZ18" s="1">
        <v>26</v>
      </c>
      <c r="EA18" s="1">
        <v>1545079</v>
      </c>
      <c r="EB18" s="1">
        <v>0</v>
      </c>
      <c r="EC18" s="1">
        <v>1868656.77</v>
      </c>
      <c r="ED18" s="1">
        <v>0</v>
      </c>
      <c r="EE18" s="1">
        <v>0</v>
      </c>
      <c r="EF18" s="1">
        <v>1868656.77</v>
      </c>
      <c r="EG18" s="1">
        <v>3660475</v>
      </c>
      <c r="EH18" s="1">
        <v>376544</v>
      </c>
      <c r="EI18" s="1">
        <v>0</v>
      </c>
      <c r="EJ18" s="1">
        <v>4037019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1.1000000000000001</v>
      </c>
      <c r="FD18" s="1">
        <v>840.68</v>
      </c>
      <c r="FE18" s="1">
        <v>2.5</v>
      </c>
      <c r="FF18" s="1">
        <v>3.66</v>
      </c>
      <c r="FG18" s="1">
        <v>3.69</v>
      </c>
      <c r="FH18" s="1">
        <v>3.59</v>
      </c>
      <c r="FI18" s="1">
        <v>25.23</v>
      </c>
      <c r="FJ18" s="1">
        <v>74861.73</v>
      </c>
      <c r="FK18" s="1">
        <v>100</v>
      </c>
      <c r="FL18" s="1">
        <v>77.14</v>
      </c>
      <c r="FM18" s="1">
        <v>100</v>
      </c>
      <c r="FN18" s="1">
        <v>146.01</v>
      </c>
      <c r="FO18" s="1">
        <v>9.14</v>
      </c>
      <c r="FP18" s="1">
        <v>12.25</v>
      </c>
      <c r="FQ18" s="1">
        <v>45.2</v>
      </c>
      <c r="FR18" s="1">
        <v>100</v>
      </c>
      <c r="FS18" s="1">
        <v>14.43</v>
      </c>
      <c r="FT18" s="1">
        <v>35.85</v>
      </c>
      <c r="FU18" s="1">
        <v>691.78</v>
      </c>
      <c r="FV18" s="1">
        <v>12.05</v>
      </c>
      <c r="FW18" s="1">
        <v>17.98</v>
      </c>
      <c r="FX18" s="1">
        <v>151.88999999999999</v>
      </c>
      <c r="FY18" s="1">
        <v>100</v>
      </c>
      <c r="FZ18" s="1">
        <v>47.02</v>
      </c>
      <c r="GA18" s="1">
        <v>15.89</v>
      </c>
      <c r="GB18" s="1">
        <v>1.73</v>
      </c>
      <c r="GC18" s="1">
        <v>296.73</v>
      </c>
      <c r="GD18" s="1">
        <v>90.86</v>
      </c>
      <c r="GE18" s="1">
        <v>1.56</v>
      </c>
      <c r="GF18" s="1">
        <v>47.39</v>
      </c>
      <c r="GG18" s="1">
        <v>14.22</v>
      </c>
      <c r="GH18" s="1">
        <v>17.28</v>
      </c>
      <c r="GI18" s="1">
        <v>26</v>
      </c>
      <c r="GJ18" s="1">
        <v>9.9499999999999993</v>
      </c>
      <c r="GK18" s="1">
        <v>30.01</v>
      </c>
      <c r="GL18" s="1">
        <v>36.47</v>
      </c>
      <c r="GM18" s="1">
        <v>17.37</v>
      </c>
      <c r="GN18" s="1">
        <v>4.84</v>
      </c>
      <c r="GO18" s="1">
        <v>21</v>
      </c>
      <c r="GP18" s="1">
        <v>69.37</v>
      </c>
      <c r="GQ18" s="1">
        <v>30.63</v>
      </c>
      <c r="GR18" s="1">
        <v>0</v>
      </c>
      <c r="GS18" s="1">
        <v>93.45</v>
      </c>
      <c r="GT18" s="1">
        <v>100</v>
      </c>
      <c r="GU18" s="1">
        <v>1.93</v>
      </c>
      <c r="GV18" s="1">
        <v>45.2</v>
      </c>
      <c r="GW18" s="1">
        <v>47.02</v>
      </c>
      <c r="GX18" s="1">
        <v>1.35</v>
      </c>
      <c r="GY18" s="1">
        <v>22.86</v>
      </c>
      <c r="GZ18" s="1">
        <v>8.9600000000000009</v>
      </c>
      <c r="HA18" s="1">
        <v>131.58000000000001</v>
      </c>
      <c r="HB18" s="1">
        <v>77.14</v>
      </c>
      <c r="HC18" s="1">
        <v>12.25</v>
      </c>
      <c r="HD18" s="1">
        <v>95.43</v>
      </c>
      <c r="HE18" s="1">
        <v>86.89</v>
      </c>
      <c r="HF18" s="1">
        <v>40.86</v>
      </c>
      <c r="HG18" s="1">
        <v>100</v>
      </c>
      <c r="HH18" s="1">
        <v>0.45</v>
      </c>
      <c r="HI18" s="1">
        <v>0.36</v>
      </c>
      <c r="HJ18" s="1">
        <v>0.68</v>
      </c>
      <c r="HK18" s="1">
        <v>0.76</v>
      </c>
      <c r="HL18" s="1">
        <v>3.96</v>
      </c>
      <c r="HM18" s="1">
        <v>0.25</v>
      </c>
      <c r="HN18" s="1">
        <v>39.47</v>
      </c>
      <c r="HO18" s="1">
        <v>30.41</v>
      </c>
      <c r="HP18" s="1">
        <v>26.6</v>
      </c>
      <c r="HQ18" s="1">
        <v>94.49</v>
      </c>
      <c r="HR18" s="1">
        <v>49.9</v>
      </c>
      <c r="HS18" s="1">
        <v>40.85</v>
      </c>
      <c r="HT18" s="1">
        <v>124.73</v>
      </c>
      <c r="HU18" s="1">
        <v>608.34</v>
      </c>
    </row>
    <row r="19" spans="1:229" x14ac:dyDescent="0.3">
      <c r="A19" s="1">
        <v>510025</v>
      </c>
      <c r="B19" s="1" t="s">
        <v>236</v>
      </c>
      <c r="C19" s="1" t="s">
        <v>230</v>
      </c>
      <c r="D19">
        <v>2019</v>
      </c>
      <c r="E19" s="1">
        <v>51002511</v>
      </c>
      <c r="F19" s="1" t="s">
        <v>237</v>
      </c>
      <c r="G19" s="1" t="s">
        <v>238</v>
      </c>
      <c r="H19" s="1" t="s">
        <v>233</v>
      </c>
      <c r="I19" s="1" t="s">
        <v>234</v>
      </c>
      <c r="J19" s="1" t="s">
        <v>239</v>
      </c>
      <c r="K19" s="1">
        <v>1</v>
      </c>
      <c r="L19" s="1">
        <v>1</v>
      </c>
      <c r="M19" s="1">
        <v>44993</v>
      </c>
      <c r="N19" s="1">
        <v>44993</v>
      </c>
      <c r="O19" s="1">
        <v>51782</v>
      </c>
      <c r="P19" s="1">
        <v>51782</v>
      </c>
      <c r="Q19" s="1">
        <v>1</v>
      </c>
      <c r="R19" s="1">
        <v>0</v>
      </c>
      <c r="S19" s="1">
        <v>0</v>
      </c>
      <c r="T19" s="1">
        <v>1</v>
      </c>
      <c r="U19" s="1">
        <v>1</v>
      </c>
      <c r="V19" s="1">
        <v>1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>
        <v>2032</v>
      </c>
      <c r="AC19" s="1">
        <v>2032</v>
      </c>
      <c r="AD19" s="1"/>
      <c r="AE19" s="1"/>
      <c r="AF19" s="1"/>
      <c r="AG19" s="1"/>
      <c r="AH19" s="1">
        <v>44322</v>
      </c>
      <c r="AI19" s="1">
        <v>44848</v>
      </c>
      <c r="AJ19" s="1">
        <v>14916</v>
      </c>
      <c r="AK19" s="1">
        <v>14365</v>
      </c>
      <c r="AL19" s="1">
        <v>16469</v>
      </c>
      <c r="AM19" s="1">
        <v>15999</v>
      </c>
      <c r="AN19" s="1">
        <v>14916</v>
      </c>
      <c r="AO19" s="1">
        <v>14365</v>
      </c>
      <c r="AP19" s="1">
        <v>221.48</v>
      </c>
      <c r="AQ19" s="1">
        <v>221.39</v>
      </c>
      <c r="AR19" s="1">
        <v>3104</v>
      </c>
      <c r="AS19" s="1">
        <v>3104</v>
      </c>
      <c r="AT19" s="1">
        <v>2337</v>
      </c>
      <c r="AU19" s="1">
        <v>2337</v>
      </c>
      <c r="AV19" s="1">
        <v>2764</v>
      </c>
      <c r="AW19" s="1">
        <v>3104</v>
      </c>
      <c r="AX19" s="1">
        <v>15391</v>
      </c>
      <c r="AY19" s="1">
        <v>14805</v>
      </c>
      <c r="AZ19" s="1">
        <v>16469</v>
      </c>
      <c r="BA19" s="1">
        <v>15999</v>
      </c>
      <c r="BB19" s="1">
        <v>0</v>
      </c>
      <c r="BC19" s="1"/>
      <c r="BD19" s="1">
        <v>0</v>
      </c>
      <c r="BE19" s="1">
        <v>0</v>
      </c>
      <c r="BF19" s="1">
        <v>0</v>
      </c>
      <c r="BG19" s="1">
        <v>2156</v>
      </c>
      <c r="BH19" s="1">
        <v>18392</v>
      </c>
      <c r="BI19" s="1">
        <v>17504</v>
      </c>
      <c r="BJ19" s="1">
        <v>15391</v>
      </c>
      <c r="BK19" s="1">
        <v>14805</v>
      </c>
      <c r="BL19" s="1">
        <v>1</v>
      </c>
      <c r="BM19" s="1"/>
      <c r="BN19" s="1">
        <v>44322</v>
      </c>
      <c r="BO19" s="1">
        <v>44848</v>
      </c>
      <c r="BP19" s="1">
        <v>3104</v>
      </c>
      <c r="BQ19" s="1">
        <v>1413</v>
      </c>
      <c r="BR19" s="1">
        <v>8860</v>
      </c>
      <c r="BS19" s="1">
        <v>34179</v>
      </c>
      <c r="BT19" s="1">
        <v>4572</v>
      </c>
      <c r="BU19" s="1">
        <v>3261</v>
      </c>
      <c r="BV19" s="1">
        <v>6408</v>
      </c>
      <c r="BW19" s="1">
        <v>23199</v>
      </c>
      <c r="BX19" s="1">
        <v>14742</v>
      </c>
      <c r="BY19" s="1">
        <v>0</v>
      </c>
      <c r="BZ19" s="1">
        <v>5918</v>
      </c>
      <c r="CA19" s="1">
        <v>8620</v>
      </c>
      <c r="CB19" s="1">
        <v>4974</v>
      </c>
      <c r="CC19" s="1">
        <v>7631</v>
      </c>
      <c r="CD19" s="1">
        <v>23491</v>
      </c>
      <c r="CE19" s="1">
        <v>23769</v>
      </c>
      <c r="CF19" s="1">
        <v>6307</v>
      </c>
      <c r="CG19" s="1">
        <v>5109</v>
      </c>
      <c r="CH19" s="1">
        <v>7535</v>
      </c>
      <c r="CI19" s="1">
        <v>5706</v>
      </c>
      <c r="CJ19" s="1">
        <v>117.51</v>
      </c>
      <c r="CK19" s="1">
        <v>117.51</v>
      </c>
      <c r="CL19" s="1">
        <v>915</v>
      </c>
      <c r="CM19" s="1">
        <v>915</v>
      </c>
      <c r="CN19" s="1">
        <v>1178</v>
      </c>
      <c r="CO19" s="1">
        <v>6429</v>
      </c>
      <c r="CP19" s="1">
        <v>5253</v>
      </c>
      <c r="CQ19" s="1">
        <v>6325</v>
      </c>
      <c r="CR19" s="1">
        <v>5387</v>
      </c>
      <c r="CS19" s="1">
        <v>0</v>
      </c>
      <c r="CT19" s="1">
        <v>0</v>
      </c>
      <c r="CU19" s="1">
        <v>0</v>
      </c>
      <c r="CV19" s="1">
        <v>0</v>
      </c>
      <c r="CW19" s="1"/>
      <c r="CX19" s="1">
        <v>23491</v>
      </c>
      <c r="CY19" s="1">
        <v>23769</v>
      </c>
      <c r="CZ19" s="1">
        <v>382</v>
      </c>
      <c r="DA19" s="1">
        <v>14230767</v>
      </c>
      <c r="DB19" s="1">
        <v>10038365</v>
      </c>
      <c r="DC19" s="1">
        <v>4192402</v>
      </c>
      <c r="DD19" s="1">
        <v>0</v>
      </c>
      <c r="DE19" s="1">
        <v>14230767</v>
      </c>
      <c r="DF19" s="1">
        <v>14704318</v>
      </c>
      <c r="DG19" s="1">
        <v>0</v>
      </c>
      <c r="DH19" s="1">
        <v>3564839</v>
      </c>
      <c r="DI19" s="1">
        <v>3410866.27</v>
      </c>
      <c r="DJ19" s="1">
        <v>2293813</v>
      </c>
      <c r="DK19" s="1">
        <v>387042</v>
      </c>
      <c r="DL19" s="1">
        <v>1037426</v>
      </c>
      <c r="DM19" s="1">
        <v>395401</v>
      </c>
      <c r="DN19" s="1">
        <v>6912029</v>
      </c>
      <c r="DO19" s="1">
        <v>1087498</v>
      </c>
      <c r="DP19" s="1">
        <v>11699353</v>
      </c>
      <c r="DQ19" s="1">
        <v>0</v>
      </c>
      <c r="DR19" s="1">
        <v>1941969</v>
      </c>
      <c r="DS19" s="1">
        <v>0</v>
      </c>
      <c r="DT19" s="1">
        <v>1578383</v>
      </c>
      <c r="DU19" s="1">
        <v>1757857</v>
      </c>
      <c r="DV19" s="1">
        <v>1181513</v>
      </c>
      <c r="DW19" s="1">
        <v>243206</v>
      </c>
      <c r="DX19" s="1">
        <v>286647</v>
      </c>
      <c r="DY19" s="1">
        <v>26</v>
      </c>
      <c r="DZ19" s="1">
        <v>28</v>
      </c>
      <c r="EA19" s="1">
        <v>1219964</v>
      </c>
      <c r="EB19" s="1">
        <v>0</v>
      </c>
      <c r="EC19" s="1">
        <v>1711366</v>
      </c>
      <c r="ED19" s="1">
        <v>0</v>
      </c>
      <c r="EE19" s="1">
        <v>0</v>
      </c>
      <c r="EF19" s="1">
        <v>1711366</v>
      </c>
      <c r="EG19" s="1">
        <v>2885149</v>
      </c>
      <c r="EH19" s="1">
        <v>1087498</v>
      </c>
      <c r="EI19" s="1">
        <v>0</v>
      </c>
      <c r="EJ19" s="1">
        <v>3972647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1.1100000000000001</v>
      </c>
      <c r="FD19" s="1">
        <v>846.46</v>
      </c>
      <c r="FE19" s="1">
        <v>2.97</v>
      </c>
      <c r="FF19" s="1">
        <v>3.61</v>
      </c>
      <c r="FG19" s="1">
        <v>3.63</v>
      </c>
      <c r="FH19" s="1">
        <v>3.56</v>
      </c>
      <c r="FI19" s="1">
        <v>22.99</v>
      </c>
      <c r="FJ19" s="1">
        <v>84956.04</v>
      </c>
      <c r="FK19" s="1">
        <v>100</v>
      </c>
      <c r="FL19" s="1">
        <v>75.31</v>
      </c>
      <c r="FM19" s="1">
        <v>100</v>
      </c>
      <c r="FN19" s="1">
        <v>121.64</v>
      </c>
      <c r="FO19" s="1">
        <v>10.92</v>
      </c>
      <c r="FP19" s="1">
        <v>12</v>
      </c>
      <c r="FQ19" s="1">
        <v>39.15</v>
      </c>
      <c r="FR19" s="1">
        <v>100</v>
      </c>
      <c r="FS19" s="1">
        <v>14.19</v>
      </c>
      <c r="FT19" s="1">
        <v>31.65</v>
      </c>
      <c r="FU19" s="1">
        <v>722.01</v>
      </c>
      <c r="FV19" s="1">
        <v>12.34</v>
      </c>
      <c r="FW19" s="1">
        <v>20.07</v>
      </c>
      <c r="FX19" s="1">
        <v>143.61000000000001</v>
      </c>
      <c r="FY19" s="1">
        <v>98.51</v>
      </c>
      <c r="FZ19" s="1">
        <v>52.21</v>
      </c>
      <c r="GA19" s="1">
        <v>15.93</v>
      </c>
      <c r="GB19" s="1">
        <v>1.75</v>
      </c>
      <c r="GC19" s="1">
        <v>302.44</v>
      </c>
      <c r="GD19" s="1">
        <v>89.08</v>
      </c>
      <c r="GE19" s="1">
        <v>-3.33</v>
      </c>
      <c r="GF19" s="1">
        <v>48.57</v>
      </c>
      <c r="GG19" s="1">
        <v>16.12</v>
      </c>
      <c r="GH19" s="1">
        <v>18.899999999999999</v>
      </c>
      <c r="GI19" s="1">
        <v>27.92</v>
      </c>
      <c r="GJ19" s="1">
        <v>8.57</v>
      </c>
      <c r="GK19" s="1">
        <v>33.19</v>
      </c>
      <c r="GL19" s="1">
        <v>38.909999999999997</v>
      </c>
      <c r="GM19" s="1">
        <v>15.01</v>
      </c>
      <c r="GN19" s="1">
        <v>5.6</v>
      </c>
      <c r="GO19" s="1">
        <v>17.649999999999999</v>
      </c>
      <c r="GP19" s="1">
        <v>70.540000000000006</v>
      </c>
      <c r="GQ19" s="1">
        <v>29.46</v>
      </c>
      <c r="GR19" s="1">
        <v>0</v>
      </c>
      <c r="GS19" s="1">
        <v>93</v>
      </c>
      <c r="GT19" s="1">
        <v>100</v>
      </c>
      <c r="GU19" s="1">
        <v>1.84</v>
      </c>
      <c r="GV19" s="1">
        <v>39.15</v>
      </c>
      <c r="GW19" s="1">
        <v>52.21</v>
      </c>
      <c r="GX19" s="1">
        <v>1.33</v>
      </c>
      <c r="GY19" s="1">
        <v>24.69</v>
      </c>
      <c r="GZ19" s="1">
        <v>9.48</v>
      </c>
      <c r="HA19" s="1">
        <v>143.34</v>
      </c>
      <c r="HB19" s="1">
        <v>75.31</v>
      </c>
      <c r="HC19" s="1">
        <v>12</v>
      </c>
      <c r="HD19" s="1">
        <v>90.18</v>
      </c>
      <c r="HE19" s="1">
        <v>85.59</v>
      </c>
      <c r="HF19" s="1">
        <v>45.37</v>
      </c>
      <c r="HG19" s="1">
        <v>100</v>
      </c>
      <c r="HH19" s="1">
        <v>0.46</v>
      </c>
      <c r="HI19" s="1">
        <v>0.42</v>
      </c>
      <c r="HJ19" s="1">
        <v>0.57999999999999996</v>
      </c>
      <c r="HK19" s="1">
        <v>1.38</v>
      </c>
      <c r="HL19" s="1">
        <v>1.59</v>
      </c>
      <c r="HM19" s="1">
        <v>0.32</v>
      </c>
      <c r="HN19" s="1">
        <v>40.14</v>
      </c>
      <c r="HO19" s="1">
        <v>22.12</v>
      </c>
      <c r="HP19" s="1">
        <v>16.36</v>
      </c>
      <c r="HQ19" s="1">
        <v>58.36</v>
      </c>
      <c r="HR19" s="1">
        <v>51.76</v>
      </c>
      <c r="HS19" s="1">
        <v>33.74</v>
      </c>
      <c r="HT19" s="1">
        <v>116.31</v>
      </c>
      <c r="HU19" s="1">
        <v>642.84</v>
      </c>
    </row>
    <row r="20" spans="1:229" x14ac:dyDescent="0.3">
      <c r="A20" s="1">
        <v>510025</v>
      </c>
      <c r="B20" s="1" t="s">
        <v>236</v>
      </c>
      <c r="C20" s="1" t="s">
        <v>230</v>
      </c>
      <c r="D20">
        <v>2018</v>
      </c>
      <c r="E20" s="1">
        <v>51002511</v>
      </c>
      <c r="F20" s="1" t="s">
        <v>237</v>
      </c>
      <c r="G20" s="1" t="s">
        <v>238</v>
      </c>
      <c r="H20" s="1" t="s">
        <v>233</v>
      </c>
      <c r="I20" s="1" t="s">
        <v>234</v>
      </c>
      <c r="J20" s="1" t="s">
        <v>239</v>
      </c>
      <c r="K20" s="1">
        <v>1</v>
      </c>
      <c r="L20" s="1">
        <v>1</v>
      </c>
      <c r="M20" s="1">
        <v>44848</v>
      </c>
      <c r="N20" s="1">
        <v>44848</v>
      </c>
      <c r="O20" s="1">
        <v>51615</v>
      </c>
      <c r="P20" s="1">
        <v>51615</v>
      </c>
      <c r="Q20" s="1">
        <v>1</v>
      </c>
      <c r="R20" s="1">
        <v>0</v>
      </c>
      <c r="S20" s="1">
        <v>0</v>
      </c>
      <c r="T20" s="1">
        <v>1</v>
      </c>
      <c r="U20" s="1">
        <v>1</v>
      </c>
      <c r="V20" s="1">
        <v>1</v>
      </c>
      <c r="W20" s="1">
        <v>0</v>
      </c>
      <c r="X20" s="1">
        <v>0</v>
      </c>
      <c r="Y20" s="1">
        <v>1</v>
      </c>
      <c r="Z20" s="1">
        <v>0</v>
      </c>
      <c r="AA20" s="1">
        <v>0</v>
      </c>
      <c r="AB20">
        <v>2032</v>
      </c>
      <c r="AC20" s="1">
        <v>2032</v>
      </c>
      <c r="AD20" s="1"/>
      <c r="AE20" s="1"/>
      <c r="AF20" s="1"/>
      <c r="AG20" s="1"/>
      <c r="AH20" s="1">
        <v>44848</v>
      </c>
      <c r="AI20" s="1">
        <v>43609</v>
      </c>
      <c r="AJ20" s="1">
        <v>14365</v>
      </c>
      <c r="AK20" s="1">
        <v>14024</v>
      </c>
      <c r="AL20" s="1">
        <v>15999</v>
      </c>
      <c r="AM20" s="1">
        <v>15599</v>
      </c>
      <c r="AN20" s="1">
        <v>14365</v>
      </c>
      <c r="AO20" s="1">
        <v>14023</v>
      </c>
      <c r="AP20" s="1">
        <v>221.39</v>
      </c>
      <c r="AQ20" s="1">
        <v>220</v>
      </c>
      <c r="AR20" s="1">
        <v>3123</v>
      </c>
      <c r="AS20" s="1">
        <v>3123</v>
      </c>
      <c r="AT20" s="1">
        <v>2249.36</v>
      </c>
      <c r="AU20" s="1">
        <v>2249.36</v>
      </c>
      <c r="AV20" s="1">
        <v>2688.96</v>
      </c>
      <c r="AW20" s="1">
        <v>3123</v>
      </c>
      <c r="AX20" s="1">
        <v>14805</v>
      </c>
      <c r="AY20" s="1">
        <v>14666</v>
      </c>
      <c r="AZ20" s="1">
        <v>15999</v>
      </c>
      <c r="BA20" s="1">
        <v>15599</v>
      </c>
      <c r="BB20" s="1">
        <v>0</v>
      </c>
      <c r="BC20" s="1"/>
      <c r="BD20" s="1">
        <v>0</v>
      </c>
      <c r="BE20" s="1">
        <v>0</v>
      </c>
      <c r="BF20" s="1">
        <v>0</v>
      </c>
      <c r="BG20" s="1">
        <v>2116.1999999999998</v>
      </c>
      <c r="BH20" s="1">
        <v>17504</v>
      </c>
      <c r="BI20" s="1">
        <v>17043</v>
      </c>
      <c r="BJ20" s="1">
        <v>14805</v>
      </c>
      <c r="BK20" s="1">
        <v>14666</v>
      </c>
      <c r="BL20" s="1">
        <v>2.36</v>
      </c>
      <c r="BM20" s="1"/>
      <c r="BN20" s="1">
        <v>44848</v>
      </c>
      <c r="BO20" s="1">
        <v>43609</v>
      </c>
      <c r="BP20" s="1">
        <v>3123</v>
      </c>
      <c r="BQ20" s="1">
        <v>1382</v>
      </c>
      <c r="BR20" s="1">
        <v>6586.93</v>
      </c>
      <c r="BS20" s="1">
        <v>31346.5</v>
      </c>
      <c r="BT20" s="1">
        <v>8813</v>
      </c>
      <c r="BU20" s="1">
        <v>2498.39</v>
      </c>
      <c r="BV20" s="1">
        <v>4596</v>
      </c>
      <c r="BW20" s="1">
        <v>17937.5</v>
      </c>
      <c r="BX20" s="1">
        <v>13218.1</v>
      </c>
      <c r="BY20" s="1">
        <v>0</v>
      </c>
      <c r="BZ20" s="1">
        <v>5227.41</v>
      </c>
      <c r="CA20" s="1">
        <v>8087.54</v>
      </c>
      <c r="CB20" s="1">
        <v>4102.99</v>
      </c>
      <c r="CC20" s="1">
        <v>6832</v>
      </c>
      <c r="CD20" s="1">
        <v>23769</v>
      </c>
      <c r="CE20" s="1">
        <v>23025</v>
      </c>
      <c r="CF20" s="1">
        <v>5109</v>
      </c>
      <c r="CG20" s="1">
        <v>4357</v>
      </c>
      <c r="CH20" s="1">
        <v>5706</v>
      </c>
      <c r="CI20" s="1">
        <v>5259</v>
      </c>
      <c r="CJ20" s="1">
        <v>117.51</v>
      </c>
      <c r="CK20" s="1">
        <v>117</v>
      </c>
      <c r="CL20" s="1">
        <v>1175</v>
      </c>
      <c r="CM20" s="1">
        <v>1175</v>
      </c>
      <c r="CN20" s="1">
        <v>846.21</v>
      </c>
      <c r="CO20" s="1">
        <v>5253</v>
      </c>
      <c r="CP20" s="1">
        <v>4589</v>
      </c>
      <c r="CQ20" s="1">
        <v>5387</v>
      </c>
      <c r="CR20" s="1">
        <v>4564</v>
      </c>
      <c r="CS20" s="1">
        <v>0</v>
      </c>
      <c r="CT20" s="1">
        <v>0</v>
      </c>
      <c r="CU20" s="1">
        <v>0</v>
      </c>
      <c r="CV20" s="1">
        <v>0</v>
      </c>
      <c r="CW20" s="1"/>
      <c r="CX20" s="1">
        <v>23769</v>
      </c>
      <c r="CY20" s="1">
        <v>23025</v>
      </c>
      <c r="CZ20" s="1">
        <v>311.18</v>
      </c>
      <c r="DA20" s="1">
        <v>13123055.539999999</v>
      </c>
      <c r="DB20" s="1">
        <v>9633466.1500000004</v>
      </c>
      <c r="DC20" s="1">
        <v>3489589.39</v>
      </c>
      <c r="DD20" s="1">
        <v>643527.51</v>
      </c>
      <c r="DE20" s="1">
        <v>13766583.050000001</v>
      </c>
      <c r="DF20" s="1">
        <v>12893018.09</v>
      </c>
      <c r="DG20" s="1">
        <v>0</v>
      </c>
      <c r="DH20" s="1">
        <v>3410866.27</v>
      </c>
      <c r="DI20" s="1">
        <v>3446471</v>
      </c>
      <c r="DJ20" s="1">
        <v>1197174.1100000001</v>
      </c>
      <c r="DK20" s="1">
        <v>424900.6</v>
      </c>
      <c r="DL20" s="1">
        <v>917508.14</v>
      </c>
      <c r="DM20" s="1">
        <v>1105292.8799999999</v>
      </c>
      <c r="DN20" s="1">
        <v>6252943.5999999996</v>
      </c>
      <c r="DO20" s="1">
        <v>1532788.55</v>
      </c>
      <c r="DP20" s="1">
        <v>10970924.17</v>
      </c>
      <c r="DQ20" s="1">
        <v>0</v>
      </c>
      <c r="DR20" s="1">
        <v>1976486.58</v>
      </c>
      <c r="DS20" s="1">
        <v>0</v>
      </c>
      <c r="DT20" s="1">
        <v>1541568.04</v>
      </c>
      <c r="DU20" s="1">
        <v>1208705.44</v>
      </c>
      <c r="DV20" s="1">
        <v>843119.24</v>
      </c>
      <c r="DW20" s="1">
        <v>287465.59000000003</v>
      </c>
      <c r="DX20" s="1">
        <v>615642.43999999994</v>
      </c>
      <c r="DY20" s="1">
        <v>28</v>
      </c>
      <c r="DZ20" s="1">
        <v>24</v>
      </c>
      <c r="EA20" s="1">
        <v>1066499.83</v>
      </c>
      <c r="EB20" s="1">
        <v>0</v>
      </c>
      <c r="EC20" s="1">
        <v>1746227.27</v>
      </c>
      <c r="ED20" s="1">
        <v>0</v>
      </c>
      <c r="EE20" s="1">
        <v>0</v>
      </c>
      <c r="EF20" s="1">
        <v>1746227.27</v>
      </c>
      <c r="EG20" s="1">
        <v>8395374.9000000004</v>
      </c>
      <c r="EH20" s="1">
        <v>1532788.55</v>
      </c>
      <c r="EI20" s="1">
        <v>0</v>
      </c>
      <c r="EJ20" s="1">
        <v>9928163.4499999993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1.1100000000000001</v>
      </c>
      <c r="FD20" s="1">
        <v>818.52</v>
      </c>
      <c r="FE20" s="1">
        <v>3.1</v>
      </c>
      <c r="FF20" s="1">
        <v>3.71</v>
      </c>
      <c r="FG20" s="1">
        <v>3.58</v>
      </c>
      <c r="FH20" s="1">
        <v>4.12</v>
      </c>
      <c r="FI20" s="1">
        <v>20.99</v>
      </c>
      <c r="FJ20" s="1">
        <v>46045.16</v>
      </c>
      <c r="FK20" s="1">
        <v>100</v>
      </c>
      <c r="FL20" s="1">
        <v>72.08</v>
      </c>
      <c r="FM20" s="1">
        <v>100</v>
      </c>
      <c r="FN20" s="1">
        <v>119.62</v>
      </c>
      <c r="FO20" s="1">
        <v>13.83</v>
      </c>
      <c r="FP20" s="1">
        <v>11.86</v>
      </c>
      <c r="FQ20" s="1">
        <v>52.24</v>
      </c>
      <c r="FR20" s="1">
        <v>100</v>
      </c>
      <c r="FS20" s="1">
        <v>14.18</v>
      </c>
      <c r="FT20" s="1">
        <v>50</v>
      </c>
      <c r="FU20" s="1">
        <v>425.59</v>
      </c>
      <c r="FV20" s="1">
        <v>12.78</v>
      </c>
      <c r="FW20" s="1">
        <v>23.57</v>
      </c>
      <c r="FX20" s="1">
        <v>139.34</v>
      </c>
      <c r="FY20" s="1">
        <v>100</v>
      </c>
      <c r="FZ20" s="1">
        <v>53</v>
      </c>
      <c r="GA20" s="1">
        <v>16.47</v>
      </c>
      <c r="GB20" s="1">
        <v>1.77</v>
      </c>
      <c r="GC20" s="1">
        <v>293.82</v>
      </c>
      <c r="GD20" s="1">
        <v>86.17</v>
      </c>
      <c r="GE20" s="1">
        <v>6.35</v>
      </c>
      <c r="GF20" s="1">
        <v>47.65</v>
      </c>
      <c r="GG20" s="1">
        <v>9.1199999999999992</v>
      </c>
      <c r="GH20" s="1">
        <v>17.55</v>
      </c>
      <c r="GI20" s="1">
        <v>75.650000000000006</v>
      </c>
      <c r="GJ20" s="1">
        <v>8.1300000000000008</v>
      </c>
      <c r="GK20" s="1">
        <v>19.149999999999999</v>
      </c>
      <c r="GL20" s="1">
        <v>36.82</v>
      </c>
      <c r="GM20" s="1">
        <v>14.67</v>
      </c>
      <c r="GN20" s="1">
        <v>6.8</v>
      </c>
      <c r="GO20" s="1">
        <v>17.059999999999999</v>
      </c>
      <c r="GP20" s="1">
        <v>69.98</v>
      </c>
      <c r="GQ20" s="1">
        <v>25.35</v>
      </c>
      <c r="GR20" s="1">
        <v>4.67</v>
      </c>
      <c r="GS20" s="1">
        <v>93.27</v>
      </c>
      <c r="GT20" s="1">
        <v>100</v>
      </c>
      <c r="GU20" s="1">
        <v>1.83</v>
      </c>
      <c r="GV20" s="1">
        <v>52.24</v>
      </c>
      <c r="GW20" s="1">
        <v>53</v>
      </c>
      <c r="GX20" s="1">
        <v>1.37</v>
      </c>
      <c r="GY20" s="1">
        <v>27.92</v>
      </c>
      <c r="GZ20" s="1">
        <v>10.82</v>
      </c>
      <c r="HA20" s="1">
        <v>168.17</v>
      </c>
      <c r="HB20" s="1">
        <v>72.08</v>
      </c>
      <c r="HC20" s="1">
        <v>11.86</v>
      </c>
      <c r="HD20" s="1">
        <v>89.2</v>
      </c>
      <c r="HE20" s="1">
        <v>86.89</v>
      </c>
      <c r="HF20" s="1">
        <v>46.05</v>
      </c>
      <c r="HG20" s="1">
        <v>100</v>
      </c>
      <c r="HH20" s="1">
        <v>0.44</v>
      </c>
      <c r="HI20" s="1">
        <v>0.26</v>
      </c>
      <c r="HJ20" s="1">
        <v>0.54</v>
      </c>
      <c r="HK20" s="1">
        <v>1.43</v>
      </c>
      <c r="HL20" s="1">
        <v>1.0900000000000001</v>
      </c>
      <c r="HM20" s="1">
        <v>0.43</v>
      </c>
      <c r="HN20" s="1">
        <v>39.549999999999997</v>
      </c>
      <c r="HO20" s="1">
        <v>18.899999999999999</v>
      </c>
      <c r="HP20" s="1">
        <v>16.18</v>
      </c>
      <c r="HQ20" s="1">
        <v>34.28</v>
      </c>
      <c r="HR20" s="1">
        <v>51.69</v>
      </c>
      <c r="HS20" s="1">
        <v>31.04</v>
      </c>
      <c r="HT20" s="1">
        <v>74.14</v>
      </c>
      <c r="HU20" s="1">
        <v>378.52</v>
      </c>
    </row>
    <row r="21" spans="1:229" x14ac:dyDescent="0.3">
      <c r="A21" s="1">
        <v>510025</v>
      </c>
      <c r="B21" s="1" t="s">
        <v>236</v>
      </c>
      <c r="C21" s="1" t="s">
        <v>230</v>
      </c>
      <c r="D21">
        <v>2017</v>
      </c>
      <c r="E21" s="1">
        <v>51002511</v>
      </c>
      <c r="F21" s="1" t="s">
        <v>240</v>
      </c>
      <c r="G21" s="1" t="s">
        <v>241</v>
      </c>
      <c r="H21" s="1" t="s">
        <v>233</v>
      </c>
      <c r="I21" s="1" t="s">
        <v>234</v>
      </c>
      <c r="J21" s="1" t="s">
        <v>239</v>
      </c>
      <c r="K21" s="1">
        <v>1</v>
      </c>
      <c r="L21" s="1">
        <v>1</v>
      </c>
      <c r="M21" s="1">
        <v>43609</v>
      </c>
      <c r="N21" s="1">
        <v>43609</v>
      </c>
      <c r="O21" s="1">
        <v>50189</v>
      </c>
      <c r="P21" s="1">
        <v>50189</v>
      </c>
      <c r="Q21" s="1">
        <v>1</v>
      </c>
      <c r="R21" s="1">
        <v>0</v>
      </c>
      <c r="S21" s="1">
        <v>0</v>
      </c>
      <c r="T21" s="1">
        <v>1</v>
      </c>
      <c r="U21" s="1">
        <v>1</v>
      </c>
      <c r="V21" s="1">
        <v>1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>
        <v>2032</v>
      </c>
      <c r="AC21" s="1">
        <v>2032</v>
      </c>
      <c r="AD21" s="1"/>
      <c r="AE21" s="1"/>
      <c r="AF21" s="1"/>
      <c r="AG21" s="1"/>
      <c r="AH21" s="1">
        <v>43609</v>
      </c>
      <c r="AI21" s="1">
        <v>43516</v>
      </c>
      <c r="AJ21" s="1">
        <v>14024</v>
      </c>
      <c r="AK21" s="1">
        <v>13664</v>
      </c>
      <c r="AL21" s="1">
        <v>15599</v>
      </c>
      <c r="AM21" s="1">
        <v>15249</v>
      </c>
      <c r="AN21" s="1">
        <v>14023</v>
      </c>
      <c r="AO21" s="1">
        <v>13664</v>
      </c>
      <c r="AP21" s="1">
        <v>220</v>
      </c>
      <c r="AQ21" s="1">
        <v>203.73</v>
      </c>
      <c r="AR21" s="1">
        <v>3153</v>
      </c>
      <c r="AS21" s="1">
        <v>3153</v>
      </c>
      <c r="AT21" s="1">
        <v>2177</v>
      </c>
      <c r="AU21" s="1">
        <v>2177</v>
      </c>
      <c r="AV21" s="1">
        <v>2607</v>
      </c>
      <c r="AW21" s="1">
        <v>3153</v>
      </c>
      <c r="AX21" s="1">
        <v>14666</v>
      </c>
      <c r="AY21" s="1">
        <v>14302</v>
      </c>
      <c r="AZ21" s="1">
        <v>15599</v>
      </c>
      <c r="BA21" s="1">
        <v>15249</v>
      </c>
      <c r="BB21" s="1">
        <v>0</v>
      </c>
      <c r="BC21" s="1"/>
      <c r="BD21" s="1">
        <v>0</v>
      </c>
      <c r="BE21" s="1">
        <v>0</v>
      </c>
      <c r="BF21" s="1">
        <v>0</v>
      </c>
      <c r="BG21" s="1">
        <v>1997</v>
      </c>
      <c r="BH21" s="1">
        <v>17043</v>
      </c>
      <c r="BI21" s="1">
        <v>16531</v>
      </c>
      <c r="BJ21" s="1">
        <v>14666</v>
      </c>
      <c r="BK21" s="1">
        <v>14302</v>
      </c>
      <c r="BL21" s="1">
        <v>0</v>
      </c>
      <c r="BM21" s="1"/>
      <c r="BN21" s="1">
        <v>43609</v>
      </c>
      <c r="BO21" s="1">
        <v>43516</v>
      </c>
      <c r="BP21" s="1">
        <v>3153</v>
      </c>
      <c r="BQ21" s="1">
        <v>1427</v>
      </c>
      <c r="BR21" s="1">
        <v>4271</v>
      </c>
      <c r="BS21" s="1">
        <v>29252</v>
      </c>
      <c r="BT21" s="1">
        <v>8417</v>
      </c>
      <c r="BU21" s="1">
        <v>2213</v>
      </c>
      <c r="BV21" s="1">
        <v>2395</v>
      </c>
      <c r="BW21" s="1">
        <v>18439</v>
      </c>
      <c r="BX21" s="1">
        <v>12409</v>
      </c>
      <c r="BY21" s="1">
        <v>0</v>
      </c>
      <c r="BZ21" s="1">
        <v>4256</v>
      </c>
      <c r="CA21" s="1">
        <v>8450</v>
      </c>
      <c r="CB21" s="1">
        <v>3791</v>
      </c>
      <c r="CC21" s="1">
        <v>5835</v>
      </c>
      <c r="CD21" s="1">
        <v>23025</v>
      </c>
      <c r="CE21" s="1">
        <v>22976</v>
      </c>
      <c r="CF21" s="1">
        <v>4357</v>
      </c>
      <c r="CG21" s="1">
        <v>4286</v>
      </c>
      <c r="CH21" s="1">
        <v>5259</v>
      </c>
      <c r="CI21" s="1">
        <v>5390</v>
      </c>
      <c r="CJ21" s="1">
        <v>117</v>
      </c>
      <c r="CK21" s="1">
        <v>107.55</v>
      </c>
      <c r="CL21" s="1">
        <v>880</v>
      </c>
      <c r="CM21" s="1">
        <v>880</v>
      </c>
      <c r="CN21" s="1">
        <v>779</v>
      </c>
      <c r="CO21" s="1">
        <v>4589</v>
      </c>
      <c r="CP21" s="1">
        <v>4547</v>
      </c>
      <c r="CQ21" s="1">
        <v>4564</v>
      </c>
      <c r="CR21" s="1">
        <v>4436</v>
      </c>
      <c r="CS21" s="1">
        <v>0</v>
      </c>
      <c r="CT21" s="1">
        <v>0</v>
      </c>
      <c r="CU21" s="1">
        <v>0</v>
      </c>
      <c r="CV21" s="1">
        <v>0</v>
      </c>
      <c r="CW21" s="1"/>
      <c r="CX21" s="1">
        <v>23025</v>
      </c>
      <c r="CY21" s="1">
        <v>22976</v>
      </c>
      <c r="CZ21" s="1">
        <v>274</v>
      </c>
      <c r="DA21" s="1">
        <v>12369853</v>
      </c>
      <c r="DB21" s="1">
        <v>9125129</v>
      </c>
      <c r="DC21" s="1">
        <v>3244724</v>
      </c>
      <c r="DD21" s="1">
        <v>622237</v>
      </c>
      <c r="DE21" s="1">
        <v>12992090</v>
      </c>
      <c r="DF21" s="1">
        <v>11512680</v>
      </c>
      <c r="DG21" s="1">
        <v>0</v>
      </c>
      <c r="DH21" s="1">
        <v>3446471</v>
      </c>
      <c r="DI21" s="1">
        <v>2998361.48</v>
      </c>
      <c r="DJ21" s="1">
        <v>1294751</v>
      </c>
      <c r="DK21" s="1">
        <v>304732</v>
      </c>
      <c r="DL21" s="1">
        <v>896783</v>
      </c>
      <c r="DM21" s="1">
        <v>992784</v>
      </c>
      <c r="DN21" s="1">
        <v>6094000</v>
      </c>
      <c r="DO21" s="1">
        <v>390788</v>
      </c>
      <c r="DP21" s="1">
        <v>9489067</v>
      </c>
      <c r="DQ21" s="1">
        <v>0</v>
      </c>
      <c r="DR21" s="1">
        <v>2058253</v>
      </c>
      <c r="DS21" s="1">
        <v>0</v>
      </c>
      <c r="DT21" s="1">
        <v>1251624</v>
      </c>
      <c r="DU21" s="1">
        <v>946025</v>
      </c>
      <c r="DV21" s="1">
        <v>510194</v>
      </c>
      <c r="DW21" s="1">
        <v>38940</v>
      </c>
      <c r="DX21" s="1">
        <v>422904</v>
      </c>
      <c r="DY21" s="1">
        <v>24</v>
      </c>
      <c r="DZ21" s="1">
        <v>23</v>
      </c>
      <c r="EA21" s="1">
        <v>1353326</v>
      </c>
      <c r="EB21" s="1">
        <v>0</v>
      </c>
      <c r="EC21" s="1">
        <v>972038</v>
      </c>
      <c r="ED21" s="1">
        <v>0</v>
      </c>
      <c r="EE21" s="1">
        <v>0</v>
      </c>
      <c r="EF21" s="1">
        <v>972038</v>
      </c>
      <c r="EG21" s="1">
        <v>541182</v>
      </c>
      <c r="EH21" s="1">
        <v>390788</v>
      </c>
      <c r="EI21" s="1">
        <v>0</v>
      </c>
      <c r="EJ21" s="1">
        <v>931970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1.1100000000000001</v>
      </c>
      <c r="FD21" s="1">
        <v>882.91</v>
      </c>
      <c r="FE21" s="1">
        <v>2.8</v>
      </c>
      <c r="FF21" s="1">
        <v>3.65</v>
      </c>
      <c r="FG21" s="1">
        <v>3.5</v>
      </c>
      <c r="FH21" s="1">
        <v>4.17</v>
      </c>
      <c r="FI21" s="1">
        <v>24.11</v>
      </c>
      <c r="FJ21" s="1">
        <v>55095.79</v>
      </c>
      <c r="FK21" s="1">
        <v>100</v>
      </c>
      <c r="FL21" s="1">
        <v>69.05</v>
      </c>
      <c r="FM21" s="1">
        <v>100</v>
      </c>
      <c r="FN21" s="1">
        <v>130.36000000000001</v>
      </c>
      <c r="FO21" s="1">
        <v>17.32</v>
      </c>
      <c r="FP21" s="1">
        <v>11.76</v>
      </c>
      <c r="FQ21" s="1">
        <v>40.42</v>
      </c>
      <c r="FR21" s="1">
        <v>100</v>
      </c>
      <c r="FS21" s="1">
        <v>14.09</v>
      </c>
      <c r="FT21" s="1">
        <v>41.52</v>
      </c>
      <c r="FU21" s="1">
        <v>499.73</v>
      </c>
      <c r="FV21" s="1">
        <v>12.62</v>
      </c>
      <c r="FW21" s="1">
        <v>24.95</v>
      </c>
      <c r="FX21" s="1">
        <v>136.91999999999999</v>
      </c>
      <c r="FY21" s="1">
        <v>100</v>
      </c>
      <c r="FZ21" s="1">
        <v>52.8</v>
      </c>
      <c r="GA21" s="1">
        <v>17.04</v>
      </c>
      <c r="GB21" s="1">
        <v>1.8</v>
      </c>
      <c r="GC21" s="1">
        <v>293.70999999999998</v>
      </c>
      <c r="GD21" s="1">
        <v>82.68</v>
      </c>
      <c r="GE21" s="1">
        <v>11.39</v>
      </c>
      <c r="GF21" s="1">
        <v>49.26</v>
      </c>
      <c r="GG21" s="1">
        <v>10.47</v>
      </c>
      <c r="GH21" s="1">
        <v>18.489999999999998</v>
      </c>
      <c r="GI21" s="1">
        <v>7.53</v>
      </c>
      <c r="GJ21" s="1">
        <v>10.94</v>
      </c>
      <c r="GK21" s="1">
        <v>21.25</v>
      </c>
      <c r="GL21" s="1">
        <v>37.54</v>
      </c>
      <c r="GM21" s="1">
        <v>14.72</v>
      </c>
      <c r="GN21" s="1">
        <v>5</v>
      </c>
      <c r="GO21" s="1">
        <v>22.21</v>
      </c>
      <c r="GP21" s="1">
        <v>70.239999999999995</v>
      </c>
      <c r="GQ21" s="1">
        <v>24.97</v>
      </c>
      <c r="GR21" s="1">
        <v>4.79</v>
      </c>
      <c r="GS21" s="1">
        <v>93.91</v>
      </c>
      <c r="GT21" s="1">
        <v>100</v>
      </c>
      <c r="GU21" s="1">
        <v>1.7</v>
      </c>
      <c r="GV21" s="1">
        <v>40.42</v>
      </c>
      <c r="GW21" s="1">
        <v>52.8</v>
      </c>
      <c r="GX21" s="1">
        <v>1.29</v>
      </c>
      <c r="GY21" s="1">
        <v>30.95</v>
      </c>
      <c r="GZ21" s="1">
        <v>12.62</v>
      </c>
      <c r="HA21" s="1">
        <v>193.15</v>
      </c>
      <c r="HB21" s="1">
        <v>69.05</v>
      </c>
      <c r="HC21" s="1">
        <v>11.76</v>
      </c>
      <c r="HD21" s="1">
        <v>95.5</v>
      </c>
      <c r="HE21" s="1">
        <v>86.89</v>
      </c>
      <c r="HF21" s="1">
        <v>45.88</v>
      </c>
      <c r="HG21" s="1">
        <v>100</v>
      </c>
      <c r="HH21" s="1">
        <v>0.45</v>
      </c>
      <c r="HI21" s="1">
        <v>0.31</v>
      </c>
      <c r="HJ21" s="1">
        <v>0.53</v>
      </c>
      <c r="HK21" s="1">
        <v>1.78</v>
      </c>
      <c r="HL21" s="1">
        <v>1.18</v>
      </c>
      <c r="HM21" s="1">
        <v>0.37</v>
      </c>
      <c r="HN21" s="1">
        <v>34.299999999999997</v>
      </c>
      <c r="HO21" s="1">
        <v>17.829999999999998</v>
      </c>
      <c r="HP21" s="1">
        <v>13.64</v>
      </c>
      <c r="HQ21" s="1">
        <v>22.15</v>
      </c>
      <c r="HR21" s="1">
        <v>47.02</v>
      </c>
      <c r="HS21" s="1">
        <v>30.55</v>
      </c>
      <c r="HT21" s="1">
        <v>144.41</v>
      </c>
      <c r="HU21" s="1">
        <v>437.52</v>
      </c>
    </row>
    <row r="22" spans="1:229" x14ac:dyDescent="0.3">
      <c r="A22" s="1">
        <v>510025</v>
      </c>
      <c r="B22" s="1" t="s">
        <v>236</v>
      </c>
      <c r="C22" s="1" t="s">
        <v>230</v>
      </c>
      <c r="D22">
        <v>2016</v>
      </c>
      <c r="E22" s="1">
        <v>51002511</v>
      </c>
      <c r="F22" s="1" t="s">
        <v>240</v>
      </c>
      <c r="G22" s="1" t="s">
        <v>241</v>
      </c>
      <c r="H22" s="1" t="s">
        <v>233</v>
      </c>
      <c r="I22" s="1" t="s">
        <v>234</v>
      </c>
      <c r="J22" s="1" t="s">
        <v>239</v>
      </c>
      <c r="K22" s="1">
        <v>1</v>
      </c>
      <c r="L22" s="1">
        <v>1</v>
      </c>
      <c r="M22" s="1">
        <v>43516</v>
      </c>
      <c r="N22" s="1">
        <v>43516</v>
      </c>
      <c r="O22" s="1">
        <v>50082</v>
      </c>
      <c r="P22" s="1">
        <v>50082</v>
      </c>
      <c r="Q22" s="1">
        <v>1</v>
      </c>
      <c r="R22" s="1">
        <v>0</v>
      </c>
      <c r="S22" s="1">
        <v>0</v>
      </c>
      <c r="T22" s="1">
        <v>1</v>
      </c>
      <c r="U22" s="1">
        <v>1</v>
      </c>
      <c r="V22" s="1">
        <v>1</v>
      </c>
      <c r="W22" s="1">
        <v>0</v>
      </c>
      <c r="X22" s="1">
        <v>0</v>
      </c>
      <c r="Y22" s="1">
        <v>1</v>
      </c>
      <c r="Z22" s="1">
        <v>0</v>
      </c>
      <c r="AA22" s="1">
        <v>0</v>
      </c>
      <c r="AB22">
        <v>2032</v>
      </c>
      <c r="AC22" s="1">
        <v>2032</v>
      </c>
      <c r="AD22" s="1"/>
      <c r="AE22" s="1"/>
      <c r="AF22" s="1"/>
      <c r="AG22" s="1"/>
      <c r="AH22" s="1">
        <v>43516</v>
      </c>
      <c r="AI22" s="1">
        <v>43437</v>
      </c>
      <c r="AJ22" s="1">
        <v>13664</v>
      </c>
      <c r="AK22" s="1">
        <v>13173</v>
      </c>
      <c r="AL22" s="1">
        <v>15249</v>
      </c>
      <c r="AM22" s="1">
        <v>14734</v>
      </c>
      <c r="AN22" s="1">
        <v>13664</v>
      </c>
      <c r="AO22" s="1">
        <v>13173</v>
      </c>
      <c r="AP22" s="1">
        <v>203.73</v>
      </c>
      <c r="AQ22" s="1">
        <v>194.68</v>
      </c>
      <c r="AR22" s="1">
        <v>3221.74</v>
      </c>
      <c r="AS22" s="1">
        <v>3221.74</v>
      </c>
      <c r="AT22" s="1">
        <v>2187.4499999999998</v>
      </c>
      <c r="AU22" s="1">
        <v>2187.4499999999998</v>
      </c>
      <c r="AV22" s="1">
        <v>2578.48</v>
      </c>
      <c r="AW22" s="1">
        <v>3221.74</v>
      </c>
      <c r="AX22" s="1">
        <v>14302</v>
      </c>
      <c r="AY22" s="1">
        <v>13771</v>
      </c>
      <c r="AZ22" s="1">
        <v>15249</v>
      </c>
      <c r="BA22" s="1">
        <v>14734</v>
      </c>
      <c r="BB22" s="1">
        <v>0</v>
      </c>
      <c r="BC22" s="1"/>
      <c r="BD22" s="1">
        <v>0</v>
      </c>
      <c r="BE22" s="1">
        <v>0</v>
      </c>
      <c r="BF22" s="1">
        <v>0</v>
      </c>
      <c r="BG22" s="1">
        <v>2013.2</v>
      </c>
      <c r="BH22" s="1">
        <v>16531</v>
      </c>
      <c r="BI22" s="1">
        <v>15927</v>
      </c>
      <c r="BJ22" s="1">
        <v>14302</v>
      </c>
      <c r="BK22" s="1">
        <v>13771</v>
      </c>
      <c r="BL22" s="1">
        <v>0</v>
      </c>
      <c r="BM22" s="1"/>
      <c r="BN22" s="1">
        <v>43516</v>
      </c>
      <c r="BO22" s="1">
        <v>43437</v>
      </c>
      <c r="BP22" s="1">
        <v>3221.74</v>
      </c>
      <c r="BQ22" s="1">
        <v>1450.09</v>
      </c>
      <c r="BR22" s="1">
        <v>3061.3</v>
      </c>
      <c r="BS22" s="1">
        <v>22759.32</v>
      </c>
      <c r="BT22" s="1">
        <v>3056.13</v>
      </c>
      <c r="BU22" s="1">
        <v>1143.77</v>
      </c>
      <c r="BV22" s="1">
        <v>8071.6</v>
      </c>
      <c r="BW22" s="1">
        <v>11631.59</v>
      </c>
      <c r="BX22" s="1">
        <v>11731.08</v>
      </c>
      <c r="BY22" s="1">
        <v>0</v>
      </c>
      <c r="BZ22" s="1">
        <v>6026.72</v>
      </c>
      <c r="CA22" s="1">
        <v>19698.02</v>
      </c>
      <c r="CB22" s="1">
        <v>2699.73</v>
      </c>
      <c r="CC22" s="1">
        <v>6173.94</v>
      </c>
      <c r="CD22" s="1">
        <v>22976</v>
      </c>
      <c r="CE22" s="1">
        <v>20575</v>
      </c>
      <c r="CF22" s="1">
        <v>4286</v>
      </c>
      <c r="CG22" s="1">
        <v>4100</v>
      </c>
      <c r="CH22" s="1">
        <v>5390</v>
      </c>
      <c r="CI22" s="1">
        <v>5060</v>
      </c>
      <c r="CJ22" s="1">
        <v>107.55</v>
      </c>
      <c r="CK22" s="1">
        <v>101.61</v>
      </c>
      <c r="CL22" s="1">
        <v>1154.74</v>
      </c>
      <c r="CM22" s="1">
        <v>1154.74</v>
      </c>
      <c r="CN22" s="1">
        <v>778.64</v>
      </c>
      <c r="CO22" s="1">
        <v>4547</v>
      </c>
      <c r="CP22" s="1">
        <v>4394</v>
      </c>
      <c r="CQ22" s="1">
        <v>4436</v>
      </c>
      <c r="CR22" s="1">
        <v>4230</v>
      </c>
      <c r="CS22" s="1">
        <v>0</v>
      </c>
      <c r="CT22" s="1">
        <v>0</v>
      </c>
      <c r="CU22" s="1">
        <v>0</v>
      </c>
      <c r="CV22" s="1">
        <v>0</v>
      </c>
      <c r="CW22" s="1"/>
      <c r="CX22" s="1">
        <v>22976</v>
      </c>
      <c r="CY22" s="1">
        <v>20575</v>
      </c>
      <c r="CZ22" s="1">
        <v>274.37</v>
      </c>
      <c r="DA22" s="1">
        <v>11033551.68</v>
      </c>
      <c r="DB22" s="1">
        <v>8132568.9500000002</v>
      </c>
      <c r="DC22" s="1">
        <v>2900982.73</v>
      </c>
      <c r="DD22" s="1">
        <v>599878.74</v>
      </c>
      <c r="DE22" s="1">
        <v>11633430.42</v>
      </c>
      <c r="DF22" s="1">
        <v>10417612.58</v>
      </c>
      <c r="DG22" s="1">
        <v>0</v>
      </c>
      <c r="DH22" s="1">
        <v>2998361.48</v>
      </c>
      <c r="DI22" s="1">
        <v>2632692.16</v>
      </c>
      <c r="DJ22" s="1">
        <v>1108111.67</v>
      </c>
      <c r="DK22" s="1">
        <v>338861.86</v>
      </c>
      <c r="DL22" s="1">
        <v>885270.73</v>
      </c>
      <c r="DM22" s="1">
        <v>329816.36</v>
      </c>
      <c r="DN22" s="1">
        <v>4382123.8</v>
      </c>
      <c r="DO22" s="1">
        <v>1971275.63</v>
      </c>
      <c r="DP22" s="1">
        <v>9545176.9800000004</v>
      </c>
      <c r="DQ22" s="1">
        <v>0</v>
      </c>
      <c r="DR22" s="1">
        <v>2078284.33</v>
      </c>
      <c r="DS22" s="1">
        <v>0</v>
      </c>
      <c r="DT22" s="1">
        <v>1052694.1399999999</v>
      </c>
      <c r="DU22" s="1">
        <v>24690.080000000002</v>
      </c>
      <c r="DV22" s="1">
        <v>358702.75</v>
      </c>
      <c r="DW22" s="1">
        <v>121913.4</v>
      </c>
      <c r="DX22" s="1">
        <v>296559.21999999997</v>
      </c>
      <c r="DY22" s="1">
        <v>23</v>
      </c>
      <c r="DZ22" s="1">
        <v>23</v>
      </c>
      <c r="EA22" s="1">
        <v>667369.04</v>
      </c>
      <c r="EB22" s="1">
        <v>1088803.1399999999</v>
      </c>
      <c r="EC22" s="1">
        <v>777175.37</v>
      </c>
      <c r="ED22" s="1">
        <v>0</v>
      </c>
      <c r="EE22" s="1">
        <v>0</v>
      </c>
      <c r="EF22" s="1">
        <v>777175.37</v>
      </c>
      <c r="EG22" s="1">
        <v>0</v>
      </c>
      <c r="EH22" s="1">
        <v>1971275.63</v>
      </c>
      <c r="EI22" s="1">
        <v>0</v>
      </c>
      <c r="EJ22" s="1">
        <v>1971275.63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1.1200000000000001</v>
      </c>
      <c r="FD22" s="1">
        <v>878.98</v>
      </c>
      <c r="FE22" s="1">
        <v>2.84</v>
      </c>
      <c r="FF22" s="1">
        <v>3.29</v>
      </c>
      <c r="FG22" s="1">
        <v>3.15</v>
      </c>
      <c r="FH22" s="1">
        <v>3.73</v>
      </c>
      <c r="FI22" s="1">
        <v>15.06</v>
      </c>
      <c r="FJ22" s="1">
        <v>48178.77</v>
      </c>
      <c r="FK22" s="1">
        <v>100</v>
      </c>
      <c r="FL22" s="1">
        <v>67.900000000000006</v>
      </c>
      <c r="FM22" s="1">
        <v>100</v>
      </c>
      <c r="FN22" s="1">
        <v>115.59</v>
      </c>
      <c r="FO22" s="1">
        <v>19.97</v>
      </c>
      <c r="FP22" s="1">
        <v>12.16</v>
      </c>
      <c r="FQ22" s="1">
        <v>52.79</v>
      </c>
      <c r="FR22" s="1">
        <v>100</v>
      </c>
      <c r="FS22" s="1">
        <v>14.33</v>
      </c>
      <c r="FT22" s="1">
        <v>29.85</v>
      </c>
      <c r="FU22" s="1">
        <v>677.37</v>
      </c>
      <c r="FV22" s="1">
        <v>12.27</v>
      </c>
      <c r="FW22" s="1">
        <v>24.14</v>
      </c>
      <c r="FX22" s="1">
        <v>137.84</v>
      </c>
      <c r="FY22" s="1">
        <v>100</v>
      </c>
      <c r="FZ22" s="1">
        <v>52.8</v>
      </c>
      <c r="GA22" s="1">
        <v>17.91</v>
      </c>
      <c r="GB22" s="1">
        <v>1.31</v>
      </c>
      <c r="GC22" s="1">
        <v>216.76</v>
      </c>
      <c r="GD22" s="1">
        <v>80.03</v>
      </c>
      <c r="GE22" s="1">
        <v>10.45</v>
      </c>
      <c r="GF22" s="1">
        <v>39.72</v>
      </c>
      <c r="GG22" s="1">
        <v>10.039999999999999</v>
      </c>
      <c r="GH22" s="1">
        <v>13.03</v>
      </c>
      <c r="GI22" s="1">
        <v>17.87</v>
      </c>
      <c r="GJ22" s="1">
        <v>6.05</v>
      </c>
      <c r="GK22" s="1">
        <v>25.29</v>
      </c>
      <c r="GL22" s="1">
        <v>32.81</v>
      </c>
      <c r="GM22" s="1">
        <v>20.2</v>
      </c>
      <c r="GN22" s="1">
        <v>7.73</v>
      </c>
      <c r="GO22" s="1">
        <v>15.23</v>
      </c>
      <c r="GP22" s="1">
        <v>69.91</v>
      </c>
      <c r="GQ22" s="1">
        <v>24.94</v>
      </c>
      <c r="GR22" s="1">
        <v>5.16</v>
      </c>
      <c r="GS22" s="1">
        <v>93.63</v>
      </c>
      <c r="GT22" s="1">
        <v>100</v>
      </c>
      <c r="GU22" s="1">
        <v>1.71</v>
      </c>
      <c r="GV22" s="1">
        <v>52.79</v>
      </c>
      <c r="GW22" s="1">
        <v>52.8</v>
      </c>
      <c r="GX22" s="1">
        <v>1.31</v>
      </c>
      <c r="GY22" s="1">
        <v>32.1</v>
      </c>
      <c r="GZ22" s="1">
        <v>14.22</v>
      </c>
      <c r="HA22" s="1">
        <v>211.18</v>
      </c>
      <c r="HB22" s="1">
        <v>67.900000000000006</v>
      </c>
      <c r="HC22" s="1">
        <v>12.16</v>
      </c>
      <c r="HD22" s="1">
        <v>92.79</v>
      </c>
      <c r="HE22" s="1">
        <v>86.89</v>
      </c>
      <c r="HF22" s="1">
        <v>45.88</v>
      </c>
      <c r="HG22" s="1">
        <v>100</v>
      </c>
      <c r="HH22" s="1">
        <v>0.45</v>
      </c>
      <c r="HI22" s="1">
        <v>0.24</v>
      </c>
      <c r="HJ22" s="1">
        <v>0.51</v>
      </c>
      <c r="HK22" s="1">
        <v>0.38</v>
      </c>
      <c r="HL22" s="1">
        <v>2.0499999999999998</v>
      </c>
      <c r="HM22" s="1">
        <v>0.49</v>
      </c>
      <c r="HN22" s="1">
        <v>51.37</v>
      </c>
      <c r="HO22" s="1">
        <v>9.75</v>
      </c>
      <c r="HP22" s="1">
        <v>10.91</v>
      </c>
      <c r="HQ22" s="1">
        <v>72.540000000000006</v>
      </c>
      <c r="HR22" s="1">
        <v>52.63</v>
      </c>
      <c r="HS22" s="1">
        <v>23.01</v>
      </c>
      <c r="HT22" s="1">
        <v>163.33000000000001</v>
      </c>
      <c r="HU22" s="1">
        <v>590.09</v>
      </c>
    </row>
    <row r="23" spans="1:229" x14ac:dyDescent="0.3">
      <c r="A23" s="1">
        <v>510025</v>
      </c>
      <c r="B23" s="1" t="s">
        <v>236</v>
      </c>
      <c r="C23" s="1" t="s">
        <v>230</v>
      </c>
      <c r="D23">
        <v>2015</v>
      </c>
      <c r="E23" s="1">
        <v>51002511</v>
      </c>
      <c r="F23" s="1" t="s">
        <v>240</v>
      </c>
      <c r="G23" s="1" t="s">
        <v>241</v>
      </c>
      <c r="H23" s="1" t="s">
        <v>233</v>
      </c>
      <c r="I23" s="1" t="s">
        <v>234</v>
      </c>
      <c r="J23" s="1" t="s">
        <v>239</v>
      </c>
      <c r="K23" s="1">
        <v>1</v>
      </c>
      <c r="L23" s="1">
        <v>1</v>
      </c>
      <c r="M23" s="1">
        <v>43437</v>
      </c>
      <c r="N23" s="1">
        <v>43437</v>
      </c>
      <c r="O23" s="1">
        <v>49991</v>
      </c>
      <c r="P23" s="1">
        <v>49991</v>
      </c>
      <c r="Q23" s="1">
        <v>1</v>
      </c>
      <c r="R23" s="1">
        <v>0</v>
      </c>
      <c r="S23" s="1">
        <v>0</v>
      </c>
      <c r="T23" s="1">
        <v>1</v>
      </c>
      <c r="U23" s="1">
        <v>1</v>
      </c>
      <c r="V23" s="1">
        <v>1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>
        <v>2032</v>
      </c>
      <c r="AC23" s="1">
        <v>2032</v>
      </c>
      <c r="AD23" s="1"/>
      <c r="AE23" s="1"/>
      <c r="AF23" s="1"/>
      <c r="AG23" s="1"/>
      <c r="AH23" s="1">
        <v>43437</v>
      </c>
      <c r="AI23" s="1">
        <v>43338</v>
      </c>
      <c r="AJ23" s="1">
        <v>13173</v>
      </c>
      <c r="AK23" s="1">
        <v>12601</v>
      </c>
      <c r="AL23" s="1">
        <v>14734</v>
      </c>
      <c r="AM23" s="1">
        <v>14158</v>
      </c>
      <c r="AN23" s="1">
        <v>13173</v>
      </c>
      <c r="AO23" s="1">
        <v>12601</v>
      </c>
      <c r="AP23" s="1">
        <v>194.68</v>
      </c>
      <c r="AQ23" s="1">
        <v>194.18</v>
      </c>
      <c r="AR23" s="1">
        <v>3119.23</v>
      </c>
      <c r="AS23" s="1">
        <v>3119.23</v>
      </c>
      <c r="AT23" s="1">
        <v>2138.5100000000002</v>
      </c>
      <c r="AU23" s="1">
        <v>2138.5100000000002</v>
      </c>
      <c r="AV23" s="1">
        <v>2494.91</v>
      </c>
      <c r="AW23" s="1">
        <v>3119.23</v>
      </c>
      <c r="AX23" s="1">
        <v>13771</v>
      </c>
      <c r="AY23" s="1">
        <v>13134</v>
      </c>
      <c r="AZ23" s="1">
        <v>14734</v>
      </c>
      <c r="BA23" s="1">
        <v>14158</v>
      </c>
      <c r="BB23" s="1">
        <v>0</v>
      </c>
      <c r="BC23" s="1"/>
      <c r="BD23" s="1">
        <v>0</v>
      </c>
      <c r="BE23" s="1">
        <v>0</v>
      </c>
      <c r="BF23" s="1">
        <v>0</v>
      </c>
      <c r="BG23" s="1">
        <v>1957.18</v>
      </c>
      <c r="BH23" s="1">
        <v>15927</v>
      </c>
      <c r="BI23" s="1">
        <v>15237</v>
      </c>
      <c r="BJ23" s="1">
        <v>13771</v>
      </c>
      <c r="BK23" s="1">
        <v>13134</v>
      </c>
      <c r="BL23" s="1">
        <v>0</v>
      </c>
      <c r="BM23" s="1"/>
      <c r="BN23" s="1">
        <v>43437</v>
      </c>
      <c r="BO23" s="1">
        <v>43338</v>
      </c>
      <c r="BP23" s="1">
        <v>3119.23</v>
      </c>
      <c r="BQ23" s="1">
        <v>1392.3</v>
      </c>
      <c r="BR23" s="1">
        <v>3568</v>
      </c>
      <c r="BS23" s="1">
        <v>22593</v>
      </c>
      <c r="BT23" s="1">
        <v>3670</v>
      </c>
      <c r="BU23" s="1">
        <v>1636</v>
      </c>
      <c r="BV23" s="1">
        <v>8436</v>
      </c>
      <c r="BW23" s="1">
        <v>10488</v>
      </c>
      <c r="BX23" s="1">
        <v>10039</v>
      </c>
      <c r="BY23" s="1">
        <v>0</v>
      </c>
      <c r="BZ23" s="1">
        <v>5267</v>
      </c>
      <c r="CA23" s="1">
        <v>19024</v>
      </c>
      <c r="CB23" s="1">
        <v>3342</v>
      </c>
      <c r="CC23" s="1">
        <v>6973</v>
      </c>
      <c r="CD23" s="1">
        <v>20575</v>
      </c>
      <c r="CE23" s="1">
        <v>18559</v>
      </c>
      <c r="CF23" s="1">
        <v>4100</v>
      </c>
      <c r="CG23" s="1">
        <v>3762</v>
      </c>
      <c r="CH23" s="1">
        <v>5060</v>
      </c>
      <c r="CI23" s="1">
        <v>4731</v>
      </c>
      <c r="CJ23" s="1">
        <v>101.61</v>
      </c>
      <c r="CK23" s="1">
        <v>99.05</v>
      </c>
      <c r="CL23" s="1">
        <v>1013</v>
      </c>
      <c r="CM23" s="1">
        <v>1013</v>
      </c>
      <c r="CN23" s="1">
        <v>732.07</v>
      </c>
      <c r="CO23" s="1">
        <v>4394</v>
      </c>
      <c r="CP23" s="1">
        <v>4034</v>
      </c>
      <c r="CQ23" s="1">
        <v>4230</v>
      </c>
      <c r="CR23" s="1">
        <v>3846</v>
      </c>
      <c r="CS23" s="1">
        <v>0</v>
      </c>
      <c r="CT23" s="1">
        <v>0</v>
      </c>
      <c r="CU23" s="1">
        <v>0</v>
      </c>
      <c r="CV23" s="1">
        <v>0</v>
      </c>
      <c r="CW23" s="1"/>
      <c r="CX23" s="1">
        <v>20575</v>
      </c>
      <c r="CY23" s="1">
        <v>18559</v>
      </c>
      <c r="CZ23" s="1">
        <v>255.84</v>
      </c>
      <c r="DA23" s="1">
        <v>9398001.3100000005</v>
      </c>
      <c r="DB23" s="1">
        <v>7019080.6299999999</v>
      </c>
      <c r="DC23" s="1">
        <v>2378920.6800000002</v>
      </c>
      <c r="DD23" s="1">
        <v>641139.74</v>
      </c>
      <c r="DE23" s="1">
        <v>10039141.050000001</v>
      </c>
      <c r="DF23" s="1">
        <v>8969779.0299999993</v>
      </c>
      <c r="DG23" s="1">
        <v>0</v>
      </c>
      <c r="DH23" s="1">
        <v>2632692.16</v>
      </c>
      <c r="DI23" s="1">
        <v>2440504.23</v>
      </c>
      <c r="DJ23" s="1">
        <v>958860.03</v>
      </c>
      <c r="DK23" s="1">
        <v>195481.78</v>
      </c>
      <c r="DL23" s="1">
        <v>910077.98</v>
      </c>
      <c r="DM23" s="1">
        <v>224140.88</v>
      </c>
      <c r="DN23" s="1">
        <v>3493493.59</v>
      </c>
      <c r="DO23" s="1">
        <v>1758496.86</v>
      </c>
      <c r="DP23" s="1">
        <v>7920195.8600000003</v>
      </c>
      <c r="DQ23" s="1">
        <v>0</v>
      </c>
      <c r="DR23" s="1">
        <v>1650372.46</v>
      </c>
      <c r="DS23" s="1">
        <v>0</v>
      </c>
      <c r="DT23" s="1">
        <v>907463.05</v>
      </c>
      <c r="DU23" s="1">
        <v>574011.18999999994</v>
      </c>
      <c r="DV23" s="1">
        <v>321288.48</v>
      </c>
      <c r="DW23" s="1">
        <v>506995.43</v>
      </c>
      <c r="DX23" s="1">
        <v>81415.16</v>
      </c>
      <c r="DY23" s="1">
        <v>23</v>
      </c>
      <c r="DZ23" s="1">
        <v>25</v>
      </c>
      <c r="EA23" s="1">
        <v>297469.87</v>
      </c>
      <c r="EB23" s="1">
        <v>443821.76</v>
      </c>
      <c r="EC23" s="1">
        <v>909699.07</v>
      </c>
      <c r="ED23" s="1">
        <v>0</v>
      </c>
      <c r="EE23" s="1">
        <v>0</v>
      </c>
      <c r="EF23" s="1">
        <v>909699.07</v>
      </c>
      <c r="EG23" s="1">
        <v>0</v>
      </c>
      <c r="EH23" s="1">
        <v>1758496.86</v>
      </c>
      <c r="EI23" s="1">
        <v>0</v>
      </c>
      <c r="EJ23" s="1">
        <v>1758496.86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1.1200000000000001</v>
      </c>
      <c r="FD23" s="1">
        <v>805.9</v>
      </c>
      <c r="FE23" s="1">
        <v>2.4500000000000002</v>
      </c>
      <c r="FF23" s="1">
        <v>2.91</v>
      </c>
      <c r="FG23" s="1">
        <v>2.81</v>
      </c>
      <c r="FH23" s="1">
        <v>3.25</v>
      </c>
      <c r="FI23" s="1">
        <v>14.94</v>
      </c>
      <c r="FJ23" s="1">
        <v>39952.5</v>
      </c>
      <c r="FK23" s="1">
        <v>100</v>
      </c>
      <c r="FL23" s="1">
        <v>68.56</v>
      </c>
      <c r="FM23" s="1">
        <v>100</v>
      </c>
      <c r="FN23" s="1">
        <v>118.66</v>
      </c>
      <c r="FO23" s="1">
        <v>20.02</v>
      </c>
      <c r="FP23" s="1">
        <v>12.34</v>
      </c>
      <c r="FQ23" s="1">
        <v>47.37</v>
      </c>
      <c r="FR23" s="1">
        <v>100</v>
      </c>
      <c r="FS23" s="1">
        <v>14.39</v>
      </c>
      <c r="FT23" s="1">
        <v>29.61</v>
      </c>
      <c r="FU23" s="1">
        <v>653.20000000000005</v>
      </c>
      <c r="FV23" s="1">
        <v>12.48</v>
      </c>
      <c r="FW23" s="1">
        <v>24.85</v>
      </c>
      <c r="FX23" s="1">
        <v>135.04</v>
      </c>
      <c r="FY23" s="1">
        <v>100</v>
      </c>
      <c r="FZ23" s="1">
        <v>47.37</v>
      </c>
      <c r="GA23" s="1">
        <v>17.989999999999998</v>
      </c>
      <c r="GB23" s="1">
        <v>1.08</v>
      </c>
      <c r="GC23" s="1">
        <v>180.62</v>
      </c>
      <c r="GD23" s="1">
        <v>79.98</v>
      </c>
      <c r="GE23" s="1">
        <v>10.65</v>
      </c>
      <c r="GF23" s="1">
        <v>37.17</v>
      </c>
      <c r="GG23" s="1">
        <v>10.199999999999999</v>
      </c>
      <c r="GH23" s="1">
        <v>12.59</v>
      </c>
      <c r="GI23" s="1">
        <v>18.71</v>
      </c>
      <c r="GJ23" s="1">
        <v>3.17</v>
      </c>
      <c r="GK23" s="1">
        <v>27.45</v>
      </c>
      <c r="GL23" s="1">
        <v>33.86</v>
      </c>
      <c r="GM23" s="1">
        <v>26.05</v>
      </c>
      <c r="GN23" s="1">
        <v>5.6</v>
      </c>
      <c r="GO23" s="1">
        <v>8.51</v>
      </c>
      <c r="GP23" s="1">
        <v>69.92</v>
      </c>
      <c r="GQ23" s="1">
        <v>23.7</v>
      </c>
      <c r="GR23" s="1">
        <v>6.39</v>
      </c>
      <c r="GS23" s="1">
        <v>93.12</v>
      </c>
      <c r="GT23" s="1">
        <v>100</v>
      </c>
      <c r="GU23" s="1">
        <v>1.86</v>
      </c>
      <c r="GV23" s="1">
        <v>47.37</v>
      </c>
      <c r="GW23" s="1">
        <v>47.37</v>
      </c>
      <c r="GX23" s="1">
        <v>1.43</v>
      </c>
      <c r="GY23" s="1">
        <v>31.44</v>
      </c>
      <c r="GZ23" s="1">
        <v>13.82</v>
      </c>
      <c r="HA23" s="1">
        <v>208.5</v>
      </c>
      <c r="HB23" s="1">
        <v>68.56</v>
      </c>
      <c r="HC23" s="1">
        <v>12.34</v>
      </c>
      <c r="HD23" s="1">
        <v>94.41</v>
      </c>
      <c r="HE23" s="1">
        <v>86.89</v>
      </c>
      <c r="HF23" s="1">
        <v>41.16</v>
      </c>
      <c r="HG23" s="1">
        <v>100</v>
      </c>
      <c r="HH23" s="1">
        <v>0.45</v>
      </c>
      <c r="HI23" s="1">
        <v>0.25</v>
      </c>
      <c r="HJ23" s="1">
        <v>0.55000000000000004</v>
      </c>
      <c r="HK23" s="1">
        <v>0.42</v>
      </c>
      <c r="HL23" s="1">
        <v>1.87</v>
      </c>
      <c r="HM23" s="1">
        <v>0.54</v>
      </c>
      <c r="HN23" s="1">
        <v>52.47</v>
      </c>
      <c r="HO23" s="1">
        <v>16.3</v>
      </c>
      <c r="HP23" s="1">
        <v>18.48</v>
      </c>
      <c r="HQ23" s="1">
        <v>69.680000000000007</v>
      </c>
      <c r="HR23" s="1">
        <v>69.459999999999994</v>
      </c>
      <c r="HS23" s="1">
        <v>33.29</v>
      </c>
      <c r="HT23" s="1">
        <v>153.96</v>
      </c>
      <c r="HU23" s="1">
        <v>567.98</v>
      </c>
    </row>
    <row r="24" spans="1:229" x14ac:dyDescent="0.3">
      <c r="A24" s="1">
        <v>510025</v>
      </c>
      <c r="B24" s="1" t="s">
        <v>236</v>
      </c>
      <c r="C24" s="1" t="s">
        <v>230</v>
      </c>
      <c r="D24">
        <v>2014</v>
      </c>
      <c r="E24" s="1">
        <v>51002511</v>
      </c>
      <c r="F24" s="1" t="s">
        <v>240</v>
      </c>
      <c r="G24" s="1" t="s">
        <v>241</v>
      </c>
      <c r="H24" s="1" t="s">
        <v>233</v>
      </c>
      <c r="I24" s="1" t="s">
        <v>234</v>
      </c>
      <c r="J24" s="1" t="s">
        <v>239</v>
      </c>
      <c r="K24" s="1">
        <v>1</v>
      </c>
      <c r="L24" s="1">
        <v>1</v>
      </c>
      <c r="M24" s="1">
        <v>43338</v>
      </c>
      <c r="N24" s="1">
        <v>43338</v>
      </c>
      <c r="O24" s="1">
        <v>49877</v>
      </c>
      <c r="P24" s="1">
        <v>49877</v>
      </c>
      <c r="Q24" s="1">
        <v>1</v>
      </c>
      <c r="R24" s="1">
        <v>0</v>
      </c>
      <c r="S24" s="1">
        <v>0</v>
      </c>
      <c r="T24" s="1">
        <v>1</v>
      </c>
      <c r="U24" s="1">
        <v>1</v>
      </c>
      <c r="V24" s="1">
        <v>1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>
        <v>2032</v>
      </c>
      <c r="AC24" s="1">
        <v>2032</v>
      </c>
      <c r="AD24" s="1"/>
      <c r="AE24" s="1"/>
      <c r="AF24" s="1"/>
      <c r="AG24" s="1"/>
      <c r="AH24" s="1">
        <v>43338</v>
      </c>
      <c r="AI24" s="1">
        <v>44207</v>
      </c>
      <c r="AJ24" s="1">
        <v>12601</v>
      </c>
      <c r="AK24" s="1">
        <v>11812</v>
      </c>
      <c r="AL24" s="1">
        <v>14158</v>
      </c>
      <c r="AM24" s="1">
        <v>13246</v>
      </c>
      <c r="AN24" s="1">
        <v>12601</v>
      </c>
      <c r="AO24" s="1">
        <v>11812</v>
      </c>
      <c r="AP24" s="1">
        <v>194.18</v>
      </c>
      <c r="AQ24" s="1">
        <v>192.93</v>
      </c>
      <c r="AR24" s="1">
        <v>2936.35</v>
      </c>
      <c r="AS24" s="1">
        <v>2936.35</v>
      </c>
      <c r="AT24" s="1">
        <v>2124.11</v>
      </c>
      <c r="AU24" s="1">
        <v>2124.11</v>
      </c>
      <c r="AV24" s="1">
        <v>2431.33</v>
      </c>
      <c r="AW24" s="1">
        <v>2936.35</v>
      </c>
      <c r="AX24" s="1">
        <v>13134</v>
      </c>
      <c r="AY24" s="1">
        <v>12264</v>
      </c>
      <c r="AZ24" s="1">
        <v>14158</v>
      </c>
      <c r="BA24" s="1">
        <v>13246</v>
      </c>
      <c r="BB24" s="1">
        <v>0</v>
      </c>
      <c r="BC24" s="1"/>
      <c r="BD24" s="1">
        <v>0</v>
      </c>
      <c r="BE24" s="1">
        <v>0</v>
      </c>
      <c r="BF24" s="1">
        <v>0</v>
      </c>
      <c r="BG24" s="1">
        <v>1927.34</v>
      </c>
      <c r="BH24" s="1">
        <v>15237</v>
      </c>
      <c r="BI24" s="1">
        <v>14547</v>
      </c>
      <c r="BJ24" s="1">
        <v>13134</v>
      </c>
      <c r="BK24" s="1">
        <v>12264</v>
      </c>
      <c r="BL24" s="1">
        <v>0</v>
      </c>
      <c r="BM24" s="1"/>
      <c r="BN24" s="1">
        <v>43338</v>
      </c>
      <c r="BO24" s="1">
        <v>43005</v>
      </c>
      <c r="BP24" s="1">
        <v>2936.35</v>
      </c>
      <c r="BQ24" s="1">
        <v>1230.8900000000001</v>
      </c>
      <c r="BR24" s="1">
        <v>3047</v>
      </c>
      <c r="BS24" s="1">
        <v>21130</v>
      </c>
      <c r="BT24" s="1">
        <v>4226</v>
      </c>
      <c r="BU24" s="1">
        <v>2152</v>
      </c>
      <c r="BV24" s="1">
        <v>8052</v>
      </c>
      <c r="BW24" s="1">
        <v>8852</v>
      </c>
      <c r="BX24" s="1">
        <v>11293</v>
      </c>
      <c r="BY24" s="1">
        <v>0</v>
      </c>
      <c r="BZ24" s="1">
        <v>4129</v>
      </c>
      <c r="CA24" s="1">
        <v>18083</v>
      </c>
      <c r="CB24" s="1">
        <v>3611.03</v>
      </c>
      <c r="CC24" s="1">
        <v>5588.03</v>
      </c>
      <c r="CD24" s="1">
        <v>18559</v>
      </c>
      <c r="CE24" s="1">
        <v>17665</v>
      </c>
      <c r="CF24" s="1">
        <v>3762</v>
      </c>
      <c r="CG24" s="1">
        <v>3582</v>
      </c>
      <c r="CH24" s="1">
        <v>4731</v>
      </c>
      <c r="CI24" s="1">
        <v>4398</v>
      </c>
      <c r="CJ24" s="1">
        <v>99.05</v>
      </c>
      <c r="CK24" s="1">
        <v>86.72</v>
      </c>
      <c r="CL24" s="1">
        <v>736.56</v>
      </c>
      <c r="CM24" s="1">
        <v>736.56</v>
      </c>
      <c r="CN24" s="1">
        <v>704.04</v>
      </c>
      <c r="CO24" s="1">
        <v>4034</v>
      </c>
      <c r="CP24" s="1">
        <v>3842</v>
      </c>
      <c r="CQ24" s="1">
        <v>3846</v>
      </c>
      <c r="CR24" s="1">
        <v>3639</v>
      </c>
      <c r="CS24" s="1">
        <v>0</v>
      </c>
      <c r="CT24" s="1">
        <v>0</v>
      </c>
      <c r="CU24" s="1">
        <v>0</v>
      </c>
      <c r="CV24" s="1">
        <v>0</v>
      </c>
      <c r="CW24" s="1"/>
      <c r="CX24" s="1">
        <v>18559</v>
      </c>
      <c r="CY24" s="1">
        <v>17665</v>
      </c>
      <c r="CZ24" s="1">
        <v>314.44</v>
      </c>
      <c r="DA24" s="1">
        <v>8743134.5700000003</v>
      </c>
      <c r="DB24" s="1">
        <v>6546677.21</v>
      </c>
      <c r="DC24" s="1">
        <v>2196457.36</v>
      </c>
      <c r="DD24" s="1">
        <v>620993.03</v>
      </c>
      <c r="DE24" s="1">
        <v>9364127.5999999996</v>
      </c>
      <c r="DF24" s="1">
        <v>8247032.0700000003</v>
      </c>
      <c r="DG24" s="1">
        <v>0</v>
      </c>
      <c r="DH24" s="1">
        <v>2440504.23</v>
      </c>
      <c r="DI24" s="1">
        <v>2158490.36</v>
      </c>
      <c r="DJ24" s="1">
        <v>1029156.76</v>
      </c>
      <c r="DK24" s="1">
        <v>188610.47</v>
      </c>
      <c r="DL24" s="1">
        <v>661615.98</v>
      </c>
      <c r="DM24" s="1">
        <v>287522.62</v>
      </c>
      <c r="DN24" s="1">
        <v>3347876.57</v>
      </c>
      <c r="DO24" s="1">
        <v>1404894.93</v>
      </c>
      <c r="DP24" s="1">
        <v>6808488.2800000003</v>
      </c>
      <c r="DQ24" s="1">
        <v>0</v>
      </c>
      <c r="DR24" s="1">
        <v>1672991.25</v>
      </c>
      <c r="DS24" s="1">
        <v>0</v>
      </c>
      <c r="DT24" s="1">
        <v>893102.16</v>
      </c>
      <c r="DU24" s="1">
        <v>136627.6</v>
      </c>
      <c r="DV24" s="1">
        <v>280982.42</v>
      </c>
      <c r="DW24" s="1">
        <v>2455962.0499999998</v>
      </c>
      <c r="DX24" s="1">
        <v>104050.57</v>
      </c>
      <c r="DY24" s="1">
        <v>25</v>
      </c>
      <c r="DZ24" s="1">
        <v>26</v>
      </c>
      <c r="EA24" s="1">
        <v>287868.58</v>
      </c>
      <c r="EB24" s="1">
        <v>246097.93</v>
      </c>
      <c r="EC24" s="1">
        <v>2840995.04</v>
      </c>
      <c r="ED24" s="1">
        <v>0</v>
      </c>
      <c r="EE24" s="1">
        <v>0</v>
      </c>
      <c r="EF24" s="1">
        <v>2840995.04</v>
      </c>
      <c r="EG24" s="1">
        <v>0</v>
      </c>
      <c r="EH24" s="1">
        <v>1404894.93</v>
      </c>
      <c r="EI24" s="1">
        <v>0</v>
      </c>
      <c r="EJ24" s="1">
        <v>1404894.93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1.1200000000000001</v>
      </c>
      <c r="FD24" s="1">
        <v>716.33</v>
      </c>
      <c r="FE24" s="1">
        <v>2.17</v>
      </c>
      <c r="FF24" s="1">
        <v>2.79</v>
      </c>
      <c r="FG24" s="1">
        <v>2.69</v>
      </c>
      <c r="FH24" s="1">
        <v>3.12</v>
      </c>
      <c r="FI24" s="1">
        <v>19.34</v>
      </c>
      <c r="FJ24" s="1">
        <v>40359.089999999997</v>
      </c>
      <c r="FK24" s="1">
        <v>100</v>
      </c>
      <c r="FL24" s="1">
        <v>72.34</v>
      </c>
      <c r="FM24" s="1">
        <v>100</v>
      </c>
      <c r="FN24" s="1">
        <v>128.41999999999999</v>
      </c>
      <c r="FO24" s="1">
        <v>17.2</v>
      </c>
      <c r="FP24" s="1">
        <v>12.92</v>
      </c>
      <c r="FQ24" s="1">
        <v>34.68</v>
      </c>
      <c r="FR24" s="1">
        <v>100</v>
      </c>
      <c r="FS24" s="1">
        <v>14.79</v>
      </c>
      <c r="FT24" s="1">
        <v>32.619999999999997</v>
      </c>
      <c r="FU24" s="1">
        <v>559.91</v>
      </c>
      <c r="FV24" s="1">
        <v>13</v>
      </c>
      <c r="FW24" s="1">
        <v>24.82</v>
      </c>
      <c r="FX24" s="1">
        <v>132.94999999999999</v>
      </c>
      <c r="FY24" s="1">
        <v>100</v>
      </c>
      <c r="FZ24" s="1">
        <v>42.82</v>
      </c>
      <c r="GA24" s="1">
        <v>17.86</v>
      </c>
      <c r="GB24" s="1">
        <v>1.07</v>
      </c>
      <c r="GC24" s="1">
        <v>183.28</v>
      </c>
      <c r="GD24" s="1">
        <v>82.8</v>
      </c>
      <c r="GE24" s="1">
        <v>11.93</v>
      </c>
      <c r="GF24" s="1">
        <v>38.29</v>
      </c>
      <c r="GG24" s="1">
        <v>11.77</v>
      </c>
      <c r="GH24" s="1">
        <v>15.06</v>
      </c>
      <c r="GI24" s="1">
        <v>16.07</v>
      </c>
      <c r="GJ24" s="1">
        <v>3.29</v>
      </c>
      <c r="GK24" s="1">
        <v>30.74</v>
      </c>
      <c r="GL24" s="1">
        <v>39.33</v>
      </c>
      <c r="GM24" s="1">
        <v>19.760000000000002</v>
      </c>
      <c r="GN24" s="1">
        <v>5.63</v>
      </c>
      <c r="GO24" s="1">
        <v>8.6</v>
      </c>
      <c r="GP24" s="1">
        <v>69.91</v>
      </c>
      <c r="GQ24" s="1">
        <v>23.46</v>
      </c>
      <c r="GR24" s="1">
        <v>6.63</v>
      </c>
      <c r="GS24" s="1">
        <v>92.68</v>
      </c>
      <c r="GT24" s="1">
        <v>100</v>
      </c>
      <c r="GU24" s="1">
        <v>2.09</v>
      </c>
      <c r="GV24" s="1">
        <v>34.68</v>
      </c>
      <c r="GW24" s="1">
        <v>42.82</v>
      </c>
      <c r="GX24" s="1">
        <v>1.61</v>
      </c>
      <c r="GY24" s="1">
        <v>27.66</v>
      </c>
      <c r="GZ24" s="1">
        <v>11.5</v>
      </c>
      <c r="HA24" s="1">
        <v>182.31</v>
      </c>
      <c r="HB24" s="1">
        <v>72.34</v>
      </c>
      <c r="HC24" s="1">
        <v>12.92</v>
      </c>
      <c r="HD24" s="1">
        <v>93.82</v>
      </c>
      <c r="HE24" s="1">
        <v>86.89</v>
      </c>
      <c r="HF24" s="1">
        <v>37.21</v>
      </c>
      <c r="HG24" s="1">
        <v>100</v>
      </c>
      <c r="HH24" s="1">
        <v>0.42</v>
      </c>
      <c r="HI24" s="1">
        <v>0.43</v>
      </c>
      <c r="HJ24" s="1">
        <v>0.43</v>
      </c>
      <c r="HK24" s="1">
        <v>0.38</v>
      </c>
      <c r="HL24" s="1">
        <v>1.72</v>
      </c>
      <c r="HM24" s="1">
        <v>0.57999999999999996</v>
      </c>
      <c r="HN24" s="1">
        <v>36.56</v>
      </c>
      <c r="HO24" s="1">
        <v>19.059999999999999</v>
      </c>
      <c r="HP24" s="1">
        <v>32.119999999999997</v>
      </c>
      <c r="HQ24" s="1">
        <v>65.58</v>
      </c>
      <c r="HR24" s="1">
        <v>49.48</v>
      </c>
      <c r="HS24" s="1">
        <v>31.98</v>
      </c>
      <c r="HT24" s="1">
        <v>168.67</v>
      </c>
      <c r="HU24" s="1">
        <v>486.71</v>
      </c>
    </row>
    <row r="25" spans="1:229" x14ac:dyDescent="0.3">
      <c r="A25" s="1">
        <v>510025</v>
      </c>
      <c r="B25" s="1" t="s">
        <v>236</v>
      </c>
      <c r="C25" s="1" t="s">
        <v>230</v>
      </c>
      <c r="D25">
        <v>2013</v>
      </c>
      <c r="E25" s="1">
        <v>51002511</v>
      </c>
      <c r="F25" s="1" t="s">
        <v>240</v>
      </c>
      <c r="G25" s="1" t="s">
        <v>241</v>
      </c>
      <c r="H25" s="1" t="s">
        <v>233</v>
      </c>
      <c r="I25" s="1" t="s">
        <v>234</v>
      </c>
      <c r="J25" s="1" t="s">
        <v>239</v>
      </c>
      <c r="K25" s="1">
        <v>1</v>
      </c>
      <c r="L25" s="1">
        <v>1</v>
      </c>
      <c r="M25" s="1">
        <v>43237</v>
      </c>
      <c r="N25" s="1">
        <v>43237</v>
      </c>
      <c r="O25" s="1">
        <v>49761</v>
      </c>
      <c r="P25" s="1">
        <v>49761</v>
      </c>
      <c r="Q25" s="1">
        <v>1</v>
      </c>
      <c r="R25" s="1">
        <v>0</v>
      </c>
      <c r="S25" s="1">
        <v>0</v>
      </c>
      <c r="T25" s="1">
        <v>1</v>
      </c>
      <c r="U25" s="1">
        <v>1</v>
      </c>
      <c r="V25" s="1">
        <v>1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>
        <v>2032</v>
      </c>
      <c r="AC25" s="1">
        <v>2032</v>
      </c>
      <c r="AD25" s="1"/>
      <c r="AE25" s="1"/>
      <c r="AF25" s="1"/>
      <c r="AG25" s="1"/>
      <c r="AH25" s="1">
        <v>44207</v>
      </c>
      <c r="AI25" s="1">
        <v>43553</v>
      </c>
      <c r="AJ25" s="1">
        <v>11812</v>
      </c>
      <c r="AK25" s="1">
        <v>11102</v>
      </c>
      <c r="AL25" s="1">
        <v>13246</v>
      </c>
      <c r="AM25" s="1">
        <v>12335</v>
      </c>
      <c r="AN25" s="1">
        <v>11812</v>
      </c>
      <c r="AO25" s="1">
        <v>11102</v>
      </c>
      <c r="AP25" s="1">
        <v>192.93</v>
      </c>
      <c r="AQ25" s="1">
        <v>190.5</v>
      </c>
      <c r="AR25" s="1">
        <v>2748.57</v>
      </c>
      <c r="AS25" s="1">
        <v>2748.57</v>
      </c>
      <c r="AT25" s="1">
        <v>1969.9</v>
      </c>
      <c r="AU25" s="1">
        <v>1969.9</v>
      </c>
      <c r="AV25" s="1">
        <v>2254.83</v>
      </c>
      <c r="AW25" s="1">
        <v>2748.57</v>
      </c>
      <c r="AX25" s="1">
        <v>12264</v>
      </c>
      <c r="AY25" s="1">
        <v>11584</v>
      </c>
      <c r="AZ25" s="1">
        <v>13246</v>
      </c>
      <c r="BA25" s="1">
        <v>12335</v>
      </c>
      <c r="BB25" s="1">
        <v>0</v>
      </c>
      <c r="BC25" s="1"/>
      <c r="BD25" s="1">
        <v>0</v>
      </c>
      <c r="BE25" s="1">
        <v>0</v>
      </c>
      <c r="BF25" s="1">
        <v>0</v>
      </c>
      <c r="BG25" s="1">
        <v>1790.62</v>
      </c>
      <c r="BH25" s="1">
        <v>14547</v>
      </c>
      <c r="BI25" s="1">
        <v>13823</v>
      </c>
      <c r="BJ25" s="1">
        <v>12264</v>
      </c>
      <c r="BK25" s="1">
        <v>11584</v>
      </c>
      <c r="BL25" s="1"/>
      <c r="BM25" s="1"/>
      <c r="BN25" s="1">
        <v>43005</v>
      </c>
      <c r="BO25" s="1">
        <v>43005</v>
      </c>
      <c r="BP25" s="1">
        <v>2748.57</v>
      </c>
      <c r="BQ25" s="1">
        <v>1030.48</v>
      </c>
      <c r="BR25" s="1">
        <v>2578190</v>
      </c>
      <c r="BS25" s="1">
        <v>19516273</v>
      </c>
      <c r="BT25" s="1">
        <v>5261016</v>
      </c>
      <c r="BU25" s="1">
        <v>451091</v>
      </c>
      <c r="BV25" s="1">
        <v>755433</v>
      </c>
      <c r="BW25" s="1">
        <v>6699824</v>
      </c>
      <c r="BX25" s="1">
        <v>10582912.810000001</v>
      </c>
      <c r="BY25" s="1">
        <v>0</v>
      </c>
      <c r="BZ25" s="1">
        <v>5733940</v>
      </c>
      <c r="CA25" s="1">
        <v>16938083</v>
      </c>
      <c r="CB25" s="1">
        <v>1758145.93</v>
      </c>
      <c r="CC25" s="1">
        <v>7040955</v>
      </c>
      <c r="CD25" s="1">
        <v>17665</v>
      </c>
      <c r="CE25" s="1">
        <v>16529</v>
      </c>
      <c r="CF25" s="1">
        <v>3582</v>
      </c>
      <c r="CG25" s="1">
        <v>3341</v>
      </c>
      <c r="CH25" s="1">
        <v>4398</v>
      </c>
      <c r="CI25" s="1">
        <v>4079</v>
      </c>
      <c r="CJ25" s="1">
        <v>86.72</v>
      </c>
      <c r="CK25" s="1">
        <v>75.89</v>
      </c>
      <c r="CL25" s="1">
        <v>689.26</v>
      </c>
      <c r="CM25" s="1">
        <v>689.26</v>
      </c>
      <c r="CN25" s="1">
        <v>667.04</v>
      </c>
      <c r="CO25" s="1">
        <v>3842</v>
      </c>
      <c r="CP25" s="1"/>
      <c r="CQ25" s="1">
        <v>3639</v>
      </c>
      <c r="CR25" s="1">
        <v>3358</v>
      </c>
      <c r="CS25" s="1">
        <v>0</v>
      </c>
      <c r="CT25" s="1">
        <v>0</v>
      </c>
      <c r="CU25" s="1">
        <v>0</v>
      </c>
      <c r="CV25" s="1">
        <v>0</v>
      </c>
      <c r="CW25" s="1"/>
      <c r="CX25" s="1">
        <v>17665</v>
      </c>
      <c r="CY25" s="1">
        <v>16529</v>
      </c>
      <c r="CZ25" s="1">
        <v>271.05</v>
      </c>
      <c r="DA25" s="1">
        <v>7811875.5700000003</v>
      </c>
      <c r="DB25" s="1">
        <v>5794031</v>
      </c>
      <c r="DC25" s="1">
        <v>2017844.57</v>
      </c>
      <c r="DD25" s="1">
        <v>2775037.24</v>
      </c>
      <c r="DE25" s="1">
        <v>10586912.810000001</v>
      </c>
      <c r="DF25" s="1">
        <v>7471263.6699999999</v>
      </c>
      <c r="DG25" s="1">
        <v>0</v>
      </c>
      <c r="DH25" s="1">
        <v>2158490.36</v>
      </c>
      <c r="DI25" s="1">
        <v>1225323.94</v>
      </c>
      <c r="DJ25" s="1">
        <v>1123758.3</v>
      </c>
      <c r="DK25" s="1">
        <v>138959.57999999999</v>
      </c>
      <c r="DL25" s="1">
        <v>501778</v>
      </c>
      <c r="DM25" s="1">
        <v>87360</v>
      </c>
      <c r="DN25" s="1">
        <v>4162847.62</v>
      </c>
      <c r="DO25" s="1">
        <v>1276404.8600000001</v>
      </c>
      <c r="DP25" s="1">
        <v>8135744.1600000001</v>
      </c>
      <c r="DQ25" s="1">
        <v>0</v>
      </c>
      <c r="DR25" s="1">
        <v>1307054.93</v>
      </c>
      <c r="DS25" s="1">
        <v>0</v>
      </c>
      <c r="DT25" s="1">
        <v>740191</v>
      </c>
      <c r="DU25" s="1">
        <v>740141.96</v>
      </c>
      <c r="DV25" s="1">
        <v>638000</v>
      </c>
      <c r="DW25" s="1">
        <v>1989136.24</v>
      </c>
      <c r="DX25" s="1">
        <v>38000</v>
      </c>
      <c r="DY25" s="1">
        <v>26</v>
      </c>
      <c r="DZ25" s="1">
        <v>23</v>
      </c>
      <c r="EA25" s="1">
        <v>1570800.74</v>
      </c>
      <c r="EB25" s="1">
        <v>649294.79</v>
      </c>
      <c r="EC25" s="1">
        <v>2665136.2400000002</v>
      </c>
      <c r="ED25" s="1">
        <v>0</v>
      </c>
      <c r="EE25" s="1">
        <v>0</v>
      </c>
      <c r="EF25" s="1">
        <v>2665136.2400000002</v>
      </c>
      <c r="EG25" s="1">
        <v>0</v>
      </c>
      <c r="EH25" s="1">
        <v>1276404.8600000001</v>
      </c>
      <c r="EI25" s="1">
        <v>0</v>
      </c>
      <c r="EJ25" s="1">
        <v>1276404.8600000001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1.1200000000000001</v>
      </c>
      <c r="FD25" s="1">
        <v>695.06</v>
      </c>
      <c r="FE25" s="1">
        <v>2.78</v>
      </c>
      <c r="FF25" s="1">
        <v>2.67</v>
      </c>
      <c r="FG25" s="1">
        <v>2.57</v>
      </c>
      <c r="FH25" s="1">
        <v>3.03</v>
      </c>
      <c r="FI25" s="1">
        <v>14.89</v>
      </c>
      <c r="FJ25" s="1">
        <v>45867.69</v>
      </c>
      <c r="FK25" s="1">
        <v>100</v>
      </c>
      <c r="FL25" s="1">
        <v>71.67</v>
      </c>
      <c r="FM25" s="1">
        <v>100</v>
      </c>
      <c r="FN25" s="1">
        <v>96.02</v>
      </c>
      <c r="FO25" s="1">
        <v>17.96</v>
      </c>
      <c r="FP25" s="1">
        <v>12.83</v>
      </c>
      <c r="FQ25" s="1">
        <v>34.99</v>
      </c>
      <c r="FR25" s="1">
        <v>100</v>
      </c>
      <c r="FS25" s="1">
        <v>14.69</v>
      </c>
      <c r="FT25" s="1">
        <v>26.4</v>
      </c>
      <c r="FU25" s="1">
        <v>644.92999999999995</v>
      </c>
      <c r="FV25" s="1">
        <v>13.52</v>
      </c>
      <c r="FW25" s="1">
        <v>23.24</v>
      </c>
      <c r="FX25" s="1">
        <v>122.99</v>
      </c>
      <c r="FY25" s="1">
        <v>99.46</v>
      </c>
      <c r="FZ25" s="1">
        <v>40.86</v>
      </c>
      <c r="GA25" s="1">
        <v>17.91</v>
      </c>
      <c r="GB25" s="1">
        <v>1.42</v>
      </c>
      <c r="GC25" s="1">
        <v>244.46</v>
      </c>
      <c r="GD25" s="1">
        <v>82.04</v>
      </c>
      <c r="GE25" s="1">
        <v>29.43</v>
      </c>
      <c r="GF25" s="1">
        <v>53.29</v>
      </c>
      <c r="GG25" s="1">
        <v>14.39</v>
      </c>
      <c r="GH25" s="1">
        <v>15.5</v>
      </c>
      <c r="GI25" s="1">
        <v>16.34</v>
      </c>
      <c r="GJ25" s="1">
        <v>20.11</v>
      </c>
      <c r="GK25" s="1">
        <v>26.99</v>
      </c>
      <c r="GL25" s="1">
        <v>29.09</v>
      </c>
      <c r="GM25" s="1">
        <v>12.05</v>
      </c>
      <c r="GN25" s="1">
        <v>3.34</v>
      </c>
      <c r="GO25" s="1">
        <v>37.729999999999997</v>
      </c>
      <c r="GP25" s="1">
        <v>54.73</v>
      </c>
      <c r="GQ25" s="1">
        <v>19.059999999999999</v>
      </c>
      <c r="GR25" s="1">
        <v>26.21</v>
      </c>
      <c r="GS25" s="1">
        <v>93.23</v>
      </c>
      <c r="GT25" s="1">
        <v>100</v>
      </c>
      <c r="GU25" s="1">
        <v>2.14</v>
      </c>
      <c r="GV25" s="1">
        <v>34.99</v>
      </c>
      <c r="GW25" s="1">
        <v>40.86</v>
      </c>
      <c r="GX25" s="1">
        <v>1.64</v>
      </c>
      <c r="GY25" s="1">
        <v>28.33</v>
      </c>
      <c r="GZ25" s="1">
        <v>11.13</v>
      </c>
      <c r="HA25" s="1">
        <v>186.2</v>
      </c>
      <c r="HB25" s="1">
        <v>71.67</v>
      </c>
      <c r="HC25" s="1">
        <v>12.83</v>
      </c>
      <c r="HD25" s="1">
        <v>73.400000000000006</v>
      </c>
      <c r="HE25" s="1">
        <v>88.84</v>
      </c>
      <c r="HF25" s="1">
        <v>35.5</v>
      </c>
      <c r="HG25" s="1">
        <v>100</v>
      </c>
      <c r="HH25" s="1">
        <v>0.37</v>
      </c>
      <c r="HI25" s="1">
        <v>0.39</v>
      </c>
      <c r="HJ25" s="1">
        <v>0.39</v>
      </c>
      <c r="HK25" s="1">
        <v>3.41</v>
      </c>
      <c r="HL25" s="1">
        <v>3.24</v>
      </c>
      <c r="HM25" s="1">
        <v>0.31</v>
      </c>
      <c r="HN25" s="1">
        <v>54.18</v>
      </c>
      <c r="HO25" s="1">
        <v>4.26</v>
      </c>
      <c r="HP25" s="1">
        <v>7.22</v>
      </c>
      <c r="HQ25" s="1">
        <v>12.56</v>
      </c>
      <c r="HR25" s="1">
        <v>66.53</v>
      </c>
      <c r="HS25" s="1">
        <v>16.61</v>
      </c>
      <c r="HT25" s="1">
        <v>120.91</v>
      </c>
      <c r="HU25" s="1">
        <v>565</v>
      </c>
    </row>
    <row r="26" spans="1:229" x14ac:dyDescent="0.3">
      <c r="A26" s="1">
        <v>510025</v>
      </c>
      <c r="B26" s="1" t="s">
        <v>236</v>
      </c>
      <c r="C26" s="1" t="s">
        <v>230</v>
      </c>
      <c r="D26">
        <v>2012</v>
      </c>
      <c r="E26" s="1">
        <v>51002511</v>
      </c>
      <c r="F26" s="1" t="s">
        <v>240</v>
      </c>
      <c r="G26" s="1" t="s">
        <v>241</v>
      </c>
      <c r="H26" s="1" t="s">
        <v>233</v>
      </c>
      <c r="I26" s="1" t="s">
        <v>234</v>
      </c>
      <c r="J26" s="1" t="s">
        <v>239</v>
      </c>
      <c r="K26" s="1">
        <v>1</v>
      </c>
      <c r="L26" s="1">
        <v>1</v>
      </c>
      <c r="M26" s="1">
        <v>43005</v>
      </c>
      <c r="N26" s="1">
        <v>43005</v>
      </c>
      <c r="O26" s="1">
        <v>49494</v>
      </c>
      <c r="P26" s="1">
        <v>49494</v>
      </c>
      <c r="Q26" s="1">
        <v>1</v>
      </c>
      <c r="R26" s="1">
        <v>0</v>
      </c>
      <c r="S26" s="1">
        <v>0</v>
      </c>
      <c r="T26" s="1">
        <v>1</v>
      </c>
      <c r="U26" s="1">
        <v>1</v>
      </c>
      <c r="V26" s="1">
        <v>1</v>
      </c>
      <c r="W26" s="1">
        <v>0</v>
      </c>
      <c r="X26" s="1">
        <v>0</v>
      </c>
      <c r="Y26" s="1">
        <v>1</v>
      </c>
      <c r="Z26" s="1">
        <v>0</v>
      </c>
      <c r="AA26" s="1">
        <v>0</v>
      </c>
      <c r="AB26">
        <v>2032</v>
      </c>
      <c r="AC26" s="1">
        <v>2032</v>
      </c>
      <c r="AD26" s="1"/>
      <c r="AE26" s="1"/>
      <c r="AF26" s="1"/>
      <c r="AG26" s="1"/>
      <c r="AH26" s="1">
        <v>43553</v>
      </c>
      <c r="AI26" s="1">
        <v>42864</v>
      </c>
      <c r="AJ26" s="1">
        <v>11102</v>
      </c>
      <c r="AK26" s="1">
        <v>10379</v>
      </c>
      <c r="AL26" s="1">
        <v>12335</v>
      </c>
      <c r="AM26" s="1">
        <v>11631</v>
      </c>
      <c r="AN26" s="1">
        <v>11102</v>
      </c>
      <c r="AO26" s="1">
        <v>10379</v>
      </c>
      <c r="AP26" s="1">
        <v>190.5</v>
      </c>
      <c r="AQ26" s="1">
        <v>185.94</v>
      </c>
      <c r="AR26" s="1">
        <v>2521.94</v>
      </c>
      <c r="AS26" s="1">
        <v>2521.94</v>
      </c>
      <c r="AT26" s="1">
        <v>1583.92</v>
      </c>
      <c r="AU26" s="1">
        <v>1583.92</v>
      </c>
      <c r="AV26" s="1">
        <v>1973.01</v>
      </c>
      <c r="AW26" s="1">
        <v>2521.94</v>
      </c>
      <c r="AX26" s="1">
        <v>11584</v>
      </c>
      <c r="AY26" s="1">
        <v>10916</v>
      </c>
      <c r="AZ26" s="1">
        <v>12335</v>
      </c>
      <c r="BA26" s="1">
        <v>11631</v>
      </c>
      <c r="BB26" s="1">
        <v>0</v>
      </c>
      <c r="BC26" s="1"/>
      <c r="BD26" s="1">
        <v>0</v>
      </c>
      <c r="BE26" s="1">
        <v>0</v>
      </c>
      <c r="BF26" s="1">
        <v>0</v>
      </c>
      <c r="BG26" s="1">
        <v>1583.92</v>
      </c>
      <c r="BH26" s="1">
        <v>13823</v>
      </c>
      <c r="BI26" s="1">
        <v>12751</v>
      </c>
      <c r="BJ26" s="1">
        <v>11584</v>
      </c>
      <c r="BK26" s="1">
        <v>10916</v>
      </c>
      <c r="BL26" s="1"/>
      <c r="BM26" s="1"/>
      <c r="BN26" s="1">
        <v>43005</v>
      </c>
      <c r="BO26" s="1">
        <v>42864</v>
      </c>
      <c r="BP26" s="1">
        <v>2521.94</v>
      </c>
      <c r="BQ26" s="1">
        <v>1048.6500000000001</v>
      </c>
      <c r="BR26" s="1">
        <v>5683.72</v>
      </c>
      <c r="BS26" s="1">
        <v>21292.07</v>
      </c>
      <c r="BT26" s="1">
        <v>7730.4</v>
      </c>
      <c r="BU26" s="1">
        <v>1163.75</v>
      </c>
      <c r="BV26" s="1">
        <v>7312.94</v>
      </c>
      <c r="BW26" s="1">
        <v>5084.8999999999996</v>
      </c>
      <c r="BX26" s="1">
        <v>7858.96</v>
      </c>
      <c r="BY26" s="1">
        <v>0</v>
      </c>
      <c r="BZ26" s="1">
        <v>2016.2</v>
      </c>
      <c r="CA26" s="1">
        <v>4537.67</v>
      </c>
      <c r="CB26" s="1">
        <v>2314.89</v>
      </c>
      <c r="CC26" s="1">
        <v>3167.33</v>
      </c>
      <c r="CD26" s="1">
        <v>16529</v>
      </c>
      <c r="CE26" s="1">
        <v>16289</v>
      </c>
      <c r="CF26" s="1">
        <v>3341</v>
      </c>
      <c r="CG26" s="1">
        <v>3110</v>
      </c>
      <c r="CH26" s="1">
        <v>4079</v>
      </c>
      <c r="CI26" s="1">
        <v>3796</v>
      </c>
      <c r="CJ26" s="1">
        <v>75.89</v>
      </c>
      <c r="CK26" s="1">
        <v>75.59</v>
      </c>
      <c r="CL26" s="1">
        <v>741.29</v>
      </c>
      <c r="CM26" s="1">
        <v>741.29</v>
      </c>
      <c r="CN26" s="1">
        <v>590.54999999999995</v>
      </c>
      <c r="CO26" s="1"/>
      <c r="CP26" s="1"/>
      <c r="CQ26" s="1">
        <v>3358</v>
      </c>
      <c r="CR26" s="1">
        <v>3801</v>
      </c>
      <c r="CS26" s="1">
        <v>0</v>
      </c>
      <c r="CT26" s="1">
        <v>0</v>
      </c>
      <c r="CU26" s="1">
        <v>0</v>
      </c>
      <c r="CV26" s="1">
        <v>0</v>
      </c>
      <c r="CW26" s="1"/>
      <c r="CX26" s="1">
        <v>16529</v>
      </c>
      <c r="CY26" s="1">
        <v>16289</v>
      </c>
      <c r="CZ26" s="1">
        <v>209.47</v>
      </c>
      <c r="DA26" s="1">
        <v>6192690.3300000001</v>
      </c>
      <c r="DB26" s="1">
        <v>4569309.8499999996</v>
      </c>
      <c r="DC26" s="1">
        <v>1623380.48</v>
      </c>
      <c r="DD26" s="1">
        <v>2409069.04</v>
      </c>
      <c r="DE26" s="1">
        <v>8601759.3699999992</v>
      </c>
      <c r="DF26" s="1">
        <v>5877305.4199999999</v>
      </c>
      <c r="DG26" s="1">
        <v>0</v>
      </c>
      <c r="DH26" s="1">
        <v>1225323.94</v>
      </c>
      <c r="DI26" s="1">
        <v>892837.32</v>
      </c>
      <c r="DJ26" s="1">
        <v>959260.86</v>
      </c>
      <c r="DK26" s="1">
        <v>160267.38</v>
      </c>
      <c r="DL26" s="1">
        <v>538864.82999999996</v>
      </c>
      <c r="DM26" s="1">
        <v>103889.61</v>
      </c>
      <c r="DN26" s="1">
        <v>3510163.3</v>
      </c>
      <c r="DO26" s="1">
        <v>892915.31</v>
      </c>
      <c r="DP26" s="1">
        <v>6695204.5700000003</v>
      </c>
      <c r="DQ26" s="1">
        <v>0</v>
      </c>
      <c r="DR26" s="1">
        <v>1181674.3500000001</v>
      </c>
      <c r="DS26" s="1">
        <v>0</v>
      </c>
      <c r="DT26" s="1">
        <v>602004.64</v>
      </c>
      <c r="DU26" s="1">
        <v>229447.69</v>
      </c>
      <c r="DV26" s="1">
        <v>1196006.6399999999</v>
      </c>
      <c r="DW26" s="1">
        <v>730952.94</v>
      </c>
      <c r="DX26" s="1">
        <v>503900.03</v>
      </c>
      <c r="DY26" s="1">
        <v>23</v>
      </c>
      <c r="DZ26" s="1">
        <v>26</v>
      </c>
      <c r="EA26" s="1">
        <v>1145875.98</v>
      </c>
      <c r="EB26" s="1">
        <v>881003.92</v>
      </c>
      <c r="EC26" s="1">
        <v>0</v>
      </c>
      <c r="ED26" s="1">
        <v>2430859.61</v>
      </c>
      <c r="EE26" s="1">
        <v>0</v>
      </c>
      <c r="EF26" s="1">
        <v>2430859.61</v>
      </c>
      <c r="EG26" s="1">
        <v>0</v>
      </c>
      <c r="EH26" s="1">
        <v>892915.31</v>
      </c>
      <c r="EI26" s="1">
        <v>0</v>
      </c>
      <c r="EJ26" s="1">
        <v>892915.31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1.1200000000000001</v>
      </c>
      <c r="FD26" s="1">
        <v>649.82000000000005</v>
      </c>
      <c r="FE26" s="1">
        <v>2.61</v>
      </c>
      <c r="FF26" s="1">
        <v>2.42</v>
      </c>
      <c r="FG26" s="1">
        <v>2.3199999999999998</v>
      </c>
      <c r="FH26" s="1">
        <v>2.75</v>
      </c>
      <c r="FI26" s="1">
        <v>15.88</v>
      </c>
      <c r="FJ26" s="1">
        <v>39153.5</v>
      </c>
      <c r="FK26" s="1">
        <v>100</v>
      </c>
      <c r="FL26" s="1">
        <v>62.81</v>
      </c>
      <c r="FM26" s="1">
        <v>100</v>
      </c>
      <c r="FN26" s="1">
        <v>92.49</v>
      </c>
      <c r="FO26" s="1">
        <v>21.77</v>
      </c>
      <c r="FP26" s="1">
        <v>11</v>
      </c>
      <c r="FQ26" s="1">
        <v>46.8</v>
      </c>
      <c r="FR26" s="1">
        <v>100</v>
      </c>
      <c r="FS26" s="1">
        <v>13.7</v>
      </c>
      <c r="FT26" s="1">
        <v>27</v>
      </c>
      <c r="FU26" s="1">
        <v>586.32000000000005</v>
      </c>
      <c r="FV26" s="1">
        <v>14.2</v>
      </c>
      <c r="FW26" s="1">
        <v>21.16</v>
      </c>
      <c r="FX26" s="1">
        <v>100.4</v>
      </c>
      <c r="FY26" s="1">
        <v>100</v>
      </c>
      <c r="FZ26" s="1">
        <v>38.44</v>
      </c>
      <c r="GA26" s="1">
        <v>17.5</v>
      </c>
      <c r="GB26" s="1">
        <v>1.37</v>
      </c>
      <c r="GC26" s="1">
        <v>220.48</v>
      </c>
      <c r="GD26" s="1">
        <v>78.23</v>
      </c>
      <c r="GE26" s="1">
        <v>31.67</v>
      </c>
      <c r="GF26" s="1">
        <v>56.68</v>
      </c>
      <c r="GG26" s="1">
        <v>15.49</v>
      </c>
      <c r="GH26" s="1">
        <v>17.170000000000002</v>
      </c>
      <c r="GI26" s="1">
        <v>14.42</v>
      </c>
      <c r="GJ26" s="1">
        <v>18.5</v>
      </c>
      <c r="GK26" s="1">
        <v>27.33</v>
      </c>
      <c r="GL26" s="1">
        <v>30.29</v>
      </c>
      <c r="GM26" s="1">
        <v>15.35</v>
      </c>
      <c r="GN26" s="1">
        <v>4.57</v>
      </c>
      <c r="GO26" s="1">
        <v>32.64</v>
      </c>
      <c r="GP26" s="1">
        <v>53.12</v>
      </c>
      <c r="GQ26" s="1">
        <v>18.87</v>
      </c>
      <c r="GR26" s="1">
        <v>28.01</v>
      </c>
      <c r="GS26" s="1">
        <v>93.88</v>
      </c>
      <c r="GT26" s="1">
        <v>100</v>
      </c>
      <c r="GU26" s="1">
        <v>2.2799999999999998</v>
      </c>
      <c r="GV26" s="1">
        <v>46.8</v>
      </c>
      <c r="GW26" s="1">
        <v>38.44</v>
      </c>
      <c r="GX26" s="1">
        <v>1.75</v>
      </c>
      <c r="GY26" s="1">
        <v>37.19</v>
      </c>
      <c r="GZ26" s="1">
        <v>13.65</v>
      </c>
      <c r="HA26" s="1">
        <v>239.27</v>
      </c>
      <c r="HB26" s="1">
        <v>62.81</v>
      </c>
      <c r="HC26" s="1">
        <v>11</v>
      </c>
      <c r="HD26" s="1">
        <v>71</v>
      </c>
      <c r="HE26" s="1">
        <v>88</v>
      </c>
      <c r="HF26" s="1">
        <v>33.4</v>
      </c>
      <c r="HG26" s="1">
        <v>100</v>
      </c>
      <c r="HH26" s="1">
        <v>0.42</v>
      </c>
      <c r="HI26" s="1">
        <v>0.28000000000000003</v>
      </c>
      <c r="HJ26" s="1">
        <v>0.43</v>
      </c>
      <c r="HK26" s="1">
        <v>0.78</v>
      </c>
      <c r="HL26" s="1">
        <v>0.68</v>
      </c>
      <c r="HM26" s="1">
        <v>0.71</v>
      </c>
      <c r="HN26" s="1">
        <v>25.65</v>
      </c>
      <c r="HO26" s="1">
        <v>14.81</v>
      </c>
      <c r="HP26" s="1">
        <v>29.68</v>
      </c>
      <c r="HQ26" s="1">
        <v>48.61</v>
      </c>
      <c r="HR26" s="1">
        <v>40.299999999999997</v>
      </c>
      <c r="HS26" s="1">
        <v>29.46</v>
      </c>
      <c r="HT26" s="1">
        <v>126.87</v>
      </c>
      <c r="HU26" s="1">
        <v>514.34</v>
      </c>
    </row>
    <row r="27" spans="1:229" x14ac:dyDescent="0.3">
      <c r="A27" s="1">
        <v>510025</v>
      </c>
      <c r="B27" s="1" t="s">
        <v>236</v>
      </c>
      <c r="C27" s="1" t="s">
        <v>230</v>
      </c>
      <c r="D27">
        <v>2011</v>
      </c>
      <c r="E27" s="1">
        <v>51002511</v>
      </c>
      <c r="F27" s="1" t="s">
        <v>240</v>
      </c>
      <c r="G27" s="1" t="s">
        <v>241</v>
      </c>
      <c r="H27" s="1" t="s">
        <v>233</v>
      </c>
      <c r="I27" s="1" t="s">
        <v>234</v>
      </c>
      <c r="J27" s="1" t="s">
        <v>239</v>
      </c>
      <c r="K27" s="1">
        <v>1</v>
      </c>
      <c r="L27" s="1">
        <v>1</v>
      </c>
      <c r="M27" s="1">
        <v>42864</v>
      </c>
      <c r="N27" s="1">
        <v>42864</v>
      </c>
      <c r="O27" s="1">
        <v>49332</v>
      </c>
      <c r="P27" s="1">
        <v>49332</v>
      </c>
      <c r="Q27" s="1">
        <v>1</v>
      </c>
      <c r="R27" s="1">
        <v>0</v>
      </c>
      <c r="S27" s="1">
        <v>0</v>
      </c>
      <c r="T27" s="1">
        <v>1</v>
      </c>
      <c r="U27" s="1">
        <v>1</v>
      </c>
      <c r="V27" s="1">
        <v>1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>
        <v>2032</v>
      </c>
      <c r="AC27" s="1">
        <v>2032</v>
      </c>
      <c r="AD27" s="1"/>
      <c r="AE27" s="1"/>
      <c r="AF27" s="1"/>
      <c r="AG27" s="1"/>
      <c r="AH27" s="1">
        <v>42864</v>
      </c>
      <c r="AI27" s="1">
        <v>42718</v>
      </c>
      <c r="AJ27" s="1">
        <v>10379</v>
      </c>
      <c r="AK27" s="1">
        <v>9809</v>
      </c>
      <c r="AL27" s="1">
        <v>11631</v>
      </c>
      <c r="AM27" s="1">
        <v>11079</v>
      </c>
      <c r="AN27" s="1">
        <v>10379</v>
      </c>
      <c r="AO27" s="1">
        <v>9809</v>
      </c>
      <c r="AP27" s="1">
        <v>185.94</v>
      </c>
      <c r="AQ27" s="1">
        <v>183.43</v>
      </c>
      <c r="AR27" s="1">
        <v>2741.38</v>
      </c>
      <c r="AS27" s="1">
        <v>2741.38</v>
      </c>
      <c r="AT27" s="1">
        <v>1376.71</v>
      </c>
      <c r="AU27" s="1">
        <v>1376.71</v>
      </c>
      <c r="AV27" s="1">
        <v>1802.96</v>
      </c>
      <c r="AW27" s="1">
        <v>2741.38</v>
      </c>
      <c r="AX27" s="1">
        <v>10916</v>
      </c>
      <c r="AY27" s="1">
        <v>10398</v>
      </c>
      <c r="AZ27" s="1">
        <v>11631</v>
      </c>
      <c r="BA27" s="1">
        <v>11079</v>
      </c>
      <c r="BB27" s="1">
        <v>0</v>
      </c>
      <c r="BC27" s="1"/>
      <c r="BD27" s="1">
        <v>0</v>
      </c>
      <c r="BE27" s="1">
        <v>0</v>
      </c>
      <c r="BF27" s="1">
        <v>0</v>
      </c>
      <c r="BG27" s="1">
        <v>1376.71</v>
      </c>
      <c r="BH27" s="1">
        <v>12751</v>
      </c>
      <c r="BI27" s="1">
        <v>12708</v>
      </c>
      <c r="BJ27" s="1">
        <v>10916</v>
      </c>
      <c r="BK27" s="1">
        <v>10398</v>
      </c>
      <c r="BL27" s="1"/>
      <c r="BM27" s="1">
        <v>0</v>
      </c>
      <c r="BN27" s="1">
        <v>42864</v>
      </c>
      <c r="BO27" s="1">
        <v>42718</v>
      </c>
      <c r="BP27" s="1">
        <v>2741.38</v>
      </c>
      <c r="BQ27" s="1">
        <v>1176.6400000000001</v>
      </c>
      <c r="BR27" s="1">
        <v>1785.27</v>
      </c>
      <c r="BS27" s="1">
        <v>14117.17</v>
      </c>
      <c r="BT27" s="1">
        <v>5475.49</v>
      </c>
      <c r="BU27" s="1">
        <v>345.14</v>
      </c>
      <c r="BV27" s="1">
        <v>3556.77</v>
      </c>
      <c r="BW27" s="1">
        <v>5084.8999999999996</v>
      </c>
      <c r="BX27" s="1">
        <v>5139.55</v>
      </c>
      <c r="BY27" s="1">
        <v>0</v>
      </c>
      <c r="BZ27" s="1">
        <v>1250.53</v>
      </c>
      <c r="CA27" s="1">
        <v>2423.4899999999998</v>
      </c>
      <c r="CB27" s="1">
        <v>1356.3</v>
      </c>
      <c r="CC27" s="1">
        <v>2261.69</v>
      </c>
      <c r="CD27" s="1">
        <v>16289</v>
      </c>
      <c r="CE27" s="1">
        <v>15403</v>
      </c>
      <c r="CF27" s="1">
        <v>3110</v>
      </c>
      <c r="CG27" s="1">
        <v>2928</v>
      </c>
      <c r="CH27" s="1">
        <v>3796</v>
      </c>
      <c r="CI27" s="1">
        <v>3743</v>
      </c>
      <c r="CJ27" s="1">
        <v>75.59</v>
      </c>
      <c r="CK27" s="1">
        <v>70.16</v>
      </c>
      <c r="CL27" s="1">
        <v>560.47</v>
      </c>
      <c r="CM27" s="1">
        <v>560.47</v>
      </c>
      <c r="CN27" s="1">
        <v>510.01</v>
      </c>
      <c r="CO27" s="1"/>
      <c r="CP27" s="1">
        <v>3229</v>
      </c>
      <c r="CQ27" s="1">
        <v>3801</v>
      </c>
      <c r="CR27" s="1">
        <v>3775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16289</v>
      </c>
      <c r="CY27" s="1">
        <v>15403</v>
      </c>
      <c r="CZ27" s="1">
        <v>176.61</v>
      </c>
      <c r="DA27" s="1">
        <v>4976962.99</v>
      </c>
      <c r="DB27" s="1">
        <v>3707130.47</v>
      </c>
      <c r="DC27" s="1">
        <v>1269832.52</v>
      </c>
      <c r="DD27" s="1">
        <v>162588.44</v>
      </c>
      <c r="DE27" s="1">
        <v>5139551.43</v>
      </c>
      <c r="DF27" s="1">
        <v>5454052.0700000003</v>
      </c>
      <c r="DG27" s="1">
        <v>0</v>
      </c>
      <c r="DH27" s="1">
        <v>892837.32</v>
      </c>
      <c r="DI27" s="1">
        <v>693966.57</v>
      </c>
      <c r="DJ27" s="1">
        <v>745438.06</v>
      </c>
      <c r="DK27" s="1">
        <v>184777.82</v>
      </c>
      <c r="DL27" s="1">
        <v>538093.93999999994</v>
      </c>
      <c r="DM27" s="1">
        <v>104514.9</v>
      </c>
      <c r="DN27" s="1">
        <v>2762798.55</v>
      </c>
      <c r="DO27" s="1">
        <v>1007626.33</v>
      </c>
      <c r="DP27" s="1">
        <v>5062083.71</v>
      </c>
      <c r="DQ27" s="1">
        <v>0</v>
      </c>
      <c r="DR27" s="1">
        <v>1212173.9099999999</v>
      </c>
      <c r="DS27" s="1">
        <v>0</v>
      </c>
      <c r="DT27" s="1">
        <v>538242.75</v>
      </c>
      <c r="DU27" s="1">
        <v>79484.92</v>
      </c>
      <c r="DV27" s="1">
        <v>207243.79</v>
      </c>
      <c r="DW27" s="1">
        <v>493853.92</v>
      </c>
      <c r="DX27" s="1">
        <v>338099.64</v>
      </c>
      <c r="DY27" s="1">
        <v>26</v>
      </c>
      <c r="DZ27" s="1">
        <v>31</v>
      </c>
      <c r="EA27" s="1">
        <v>651731.07999999996</v>
      </c>
      <c r="EB27" s="1">
        <v>0</v>
      </c>
      <c r="EC27" s="1">
        <v>1039197.35</v>
      </c>
      <c r="ED27" s="1">
        <v>0</v>
      </c>
      <c r="EE27" s="1">
        <v>0</v>
      </c>
      <c r="EF27" s="1">
        <v>1039197.35</v>
      </c>
      <c r="EG27" s="1">
        <v>0</v>
      </c>
      <c r="EH27" s="1">
        <v>1007626.33</v>
      </c>
      <c r="EI27" s="1">
        <v>0</v>
      </c>
      <c r="EJ27" s="1">
        <v>1007626.33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1.1200000000000001</v>
      </c>
      <c r="FD27" s="1">
        <v>530.67999999999995</v>
      </c>
      <c r="FE27" s="1">
        <v>2.19</v>
      </c>
      <c r="FF27" s="1">
        <v>2.15</v>
      </c>
      <c r="FG27" s="1">
        <v>2.06</v>
      </c>
      <c r="FH27" s="1">
        <v>2.4900000000000002</v>
      </c>
      <c r="FI27" s="1">
        <v>16.79</v>
      </c>
      <c r="FJ27" s="1">
        <v>26155.72</v>
      </c>
      <c r="FK27" s="1">
        <v>100</v>
      </c>
      <c r="FL27" s="1">
        <v>50.22</v>
      </c>
      <c r="FM27" s="1">
        <v>100</v>
      </c>
      <c r="FN27" s="1">
        <v>98.32</v>
      </c>
      <c r="FO27" s="1">
        <v>34.229999999999997</v>
      </c>
      <c r="FP27" s="1">
        <v>10.1</v>
      </c>
      <c r="FQ27" s="1">
        <v>40.71</v>
      </c>
      <c r="FR27" s="1">
        <v>100</v>
      </c>
      <c r="FS27" s="1">
        <v>13.2</v>
      </c>
      <c r="FT27" s="1">
        <v>32</v>
      </c>
      <c r="FU27" s="1">
        <v>465.43</v>
      </c>
      <c r="FV27" s="1">
        <v>14.5</v>
      </c>
      <c r="FW27" s="1">
        <v>19.239999999999998</v>
      </c>
      <c r="FX27" s="1">
        <v>88.1</v>
      </c>
      <c r="FY27" s="1">
        <v>100</v>
      </c>
      <c r="FZ27" s="1">
        <v>38</v>
      </c>
      <c r="GA27" s="1">
        <v>20.100000000000001</v>
      </c>
      <c r="GB27" s="1">
        <v>1.19</v>
      </c>
      <c r="GC27" s="1">
        <v>182.67</v>
      </c>
      <c r="GD27" s="1">
        <v>65.77</v>
      </c>
      <c r="GE27" s="1">
        <v>-6.12</v>
      </c>
      <c r="GF27" s="1">
        <v>55.51</v>
      </c>
      <c r="GG27" s="1">
        <v>14.98</v>
      </c>
      <c r="GH27" s="1">
        <v>17.079999999999998</v>
      </c>
      <c r="GI27" s="1">
        <v>20.25</v>
      </c>
      <c r="GJ27" s="1">
        <v>13.09</v>
      </c>
      <c r="GK27" s="1">
        <v>26.98</v>
      </c>
      <c r="GL27" s="1">
        <v>30.76</v>
      </c>
      <c r="GM27" s="1">
        <v>19.48</v>
      </c>
      <c r="GN27" s="1">
        <v>6.69</v>
      </c>
      <c r="GO27" s="1">
        <v>23.59</v>
      </c>
      <c r="GP27" s="1">
        <v>72.13</v>
      </c>
      <c r="GQ27" s="1">
        <v>24.71</v>
      </c>
      <c r="GR27" s="1">
        <v>3.16</v>
      </c>
      <c r="GS27" s="1">
        <v>93.85</v>
      </c>
      <c r="GT27" s="1">
        <v>100</v>
      </c>
      <c r="GU27" s="1">
        <v>2.82</v>
      </c>
      <c r="GV27" s="1">
        <v>40.71</v>
      </c>
      <c r="GW27" s="1">
        <v>38</v>
      </c>
      <c r="GX27" s="1">
        <v>2.17</v>
      </c>
      <c r="GY27" s="1">
        <v>49.78</v>
      </c>
      <c r="GZ27" s="1">
        <v>20.239999999999998</v>
      </c>
      <c r="HA27" s="1">
        <v>370.4</v>
      </c>
      <c r="HB27" s="1">
        <v>50.22</v>
      </c>
      <c r="HC27" s="1">
        <v>10.1</v>
      </c>
      <c r="HD27" s="1">
        <v>65</v>
      </c>
      <c r="HE27" s="1">
        <v>86.89</v>
      </c>
      <c r="HF27" s="1">
        <v>33.020000000000003</v>
      </c>
      <c r="HG27" s="1">
        <v>100</v>
      </c>
      <c r="HH27" s="1">
        <v>0.43</v>
      </c>
      <c r="HI27" s="1">
        <v>0.32</v>
      </c>
      <c r="HJ27" s="1">
        <v>0.4</v>
      </c>
      <c r="HK27" s="1">
        <v>0.5</v>
      </c>
      <c r="HL27" s="1">
        <v>0.47</v>
      </c>
      <c r="HM27" s="1">
        <v>0.64</v>
      </c>
      <c r="HN27" s="1">
        <v>24.33</v>
      </c>
      <c r="HO27" s="1">
        <v>6.72</v>
      </c>
      <c r="HP27" s="1">
        <v>7.28</v>
      </c>
      <c r="HQ27" s="1">
        <v>39.380000000000003</v>
      </c>
      <c r="HR27" s="1">
        <v>44.01</v>
      </c>
      <c r="HS27" s="1">
        <v>26.39</v>
      </c>
      <c r="HT27" s="1">
        <v>141.66999999999999</v>
      </c>
      <c r="HU27" s="1">
        <v>403.53</v>
      </c>
    </row>
    <row r="28" spans="1:229" x14ac:dyDescent="0.3">
      <c r="A28" s="1">
        <v>510025</v>
      </c>
      <c r="B28" s="1" t="s">
        <v>236</v>
      </c>
      <c r="C28" s="1" t="s">
        <v>230</v>
      </c>
      <c r="D28">
        <v>2010</v>
      </c>
      <c r="E28" s="1">
        <v>51002511</v>
      </c>
      <c r="F28" s="1" t="s">
        <v>240</v>
      </c>
      <c r="G28" s="1" t="s">
        <v>241</v>
      </c>
      <c r="H28" s="1" t="s">
        <v>233</v>
      </c>
      <c r="I28" s="1" t="s">
        <v>234</v>
      </c>
      <c r="J28" s="1" t="s">
        <v>239</v>
      </c>
      <c r="K28" s="1">
        <v>1</v>
      </c>
      <c r="L28" s="1">
        <v>1</v>
      </c>
      <c r="M28" s="1">
        <v>42718</v>
      </c>
      <c r="N28" s="1">
        <v>42718</v>
      </c>
      <c r="O28" s="1">
        <v>49164</v>
      </c>
      <c r="P28" s="1">
        <v>49164</v>
      </c>
      <c r="Q28" s="1">
        <v>1</v>
      </c>
      <c r="R28" s="1">
        <v>0</v>
      </c>
      <c r="S28" s="1">
        <v>0</v>
      </c>
      <c r="T28" s="1">
        <v>1</v>
      </c>
      <c r="U28" s="1">
        <v>1</v>
      </c>
      <c r="V28" s="1">
        <v>1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>
        <v>2032</v>
      </c>
      <c r="AC28" s="1">
        <v>2032</v>
      </c>
      <c r="AD28" s="1"/>
      <c r="AE28" s="1"/>
      <c r="AF28" s="1"/>
      <c r="AG28" s="1"/>
      <c r="AH28" s="1">
        <v>42718</v>
      </c>
      <c r="AI28" s="1">
        <v>43670</v>
      </c>
      <c r="AJ28" s="1">
        <v>9809</v>
      </c>
      <c r="AK28" s="1">
        <v>9090</v>
      </c>
      <c r="AL28" s="1">
        <v>11079</v>
      </c>
      <c r="AM28" s="1">
        <v>10408</v>
      </c>
      <c r="AN28" s="1">
        <v>9809</v>
      </c>
      <c r="AO28" s="1">
        <v>9090</v>
      </c>
      <c r="AP28" s="1">
        <v>183.43</v>
      </c>
      <c r="AQ28" s="1">
        <v>180</v>
      </c>
      <c r="AR28" s="1">
        <v>2583.63</v>
      </c>
      <c r="AS28" s="1">
        <v>2583.63</v>
      </c>
      <c r="AT28" s="1">
        <v>1387.39</v>
      </c>
      <c r="AU28" s="1">
        <v>1387.39</v>
      </c>
      <c r="AV28" s="1">
        <v>1720.43</v>
      </c>
      <c r="AW28" s="1">
        <v>2583.63</v>
      </c>
      <c r="AX28" s="1">
        <v>10398</v>
      </c>
      <c r="AY28" s="1">
        <v>9748</v>
      </c>
      <c r="AZ28" s="1">
        <v>11079</v>
      </c>
      <c r="BA28" s="1">
        <v>10408</v>
      </c>
      <c r="BB28" s="1">
        <v>0</v>
      </c>
      <c r="BC28" s="1"/>
      <c r="BD28" s="1">
        <v>0</v>
      </c>
      <c r="BE28" s="1">
        <v>0</v>
      </c>
      <c r="BF28" s="1">
        <v>0</v>
      </c>
      <c r="BG28" s="1">
        <v>1279.71</v>
      </c>
      <c r="BH28" s="1">
        <v>12708</v>
      </c>
      <c r="BI28" s="1">
        <v>12693</v>
      </c>
      <c r="BJ28" s="1">
        <v>10398</v>
      </c>
      <c r="BK28" s="1">
        <v>9748</v>
      </c>
      <c r="BL28" s="1">
        <v>22</v>
      </c>
      <c r="BM28" s="1">
        <v>0</v>
      </c>
      <c r="BN28" s="1">
        <v>42718</v>
      </c>
      <c r="BO28" s="1">
        <v>43670</v>
      </c>
      <c r="BP28" s="1">
        <v>2583.63</v>
      </c>
      <c r="BQ28" s="1">
        <v>1177.1300000000001</v>
      </c>
      <c r="BR28" s="1">
        <v>1354.68</v>
      </c>
      <c r="BS28" s="1">
        <v>16211.97</v>
      </c>
      <c r="BT28" s="1">
        <v>7490.62</v>
      </c>
      <c r="BU28" s="1">
        <v>137.65</v>
      </c>
      <c r="BV28" s="1">
        <v>4297.3100000000004</v>
      </c>
      <c r="BW28" s="1">
        <v>4286.3900000000003</v>
      </c>
      <c r="BX28" s="1">
        <v>4865.2299999999996</v>
      </c>
      <c r="BY28" s="1">
        <v>0</v>
      </c>
      <c r="BZ28" s="1">
        <v>1082.3800000000001</v>
      </c>
      <c r="CA28" s="1">
        <v>466.97</v>
      </c>
      <c r="CB28" s="1">
        <v>268.95999999999998</v>
      </c>
      <c r="CC28" s="1">
        <v>1213.69</v>
      </c>
      <c r="CD28" s="1">
        <v>15403</v>
      </c>
      <c r="CE28" s="1">
        <v>15424</v>
      </c>
      <c r="CF28" s="1">
        <v>2928</v>
      </c>
      <c r="CG28" s="1">
        <v>2397</v>
      </c>
      <c r="CH28" s="1">
        <v>3743</v>
      </c>
      <c r="CI28" s="1">
        <v>3052</v>
      </c>
      <c r="CJ28" s="1">
        <v>70.16</v>
      </c>
      <c r="CK28" s="1">
        <v>70</v>
      </c>
      <c r="CL28" s="1">
        <v>411.39</v>
      </c>
      <c r="CM28" s="1">
        <v>411.39</v>
      </c>
      <c r="CN28" s="1">
        <v>486.62</v>
      </c>
      <c r="CO28" s="1">
        <v>3229</v>
      </c>
      <c r="CP28" s="1">
        <v>2695</v>
      </c>
      <c r="CQ28" s="1">
        <v>3775</v>
      </c>
      <c r="CR28" s="1">
        <v>3395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15403</v>
      </c>
      <c r="CY28" s="1">
        <v>15424</v>
      </c>
      <c r="CZ28" s="1">
        <v>119.05</v>
      </c>
      <c r="DA28" s="1">
        <v>4619433.16</v>
      </c>
      <c r="DB28" s="1">
        <v>3444958.05</v>
      </c>
      <c r="DC28" s="1">
        <v>1174475.1100000001</v>
      </c>
      <c r="DD28" s="1">
        <v>246102.36</v>
      </c>
      <c r="DE28" s="1">
        <v>4865535.5199999996</v>
      </c>
      <c r="DF28" s="1">
        <v>3978922.05</v>
      </c>
      <c r="DG28" s="1">
        <v>0</v>
      </c>
      <c r="DH28" s="1">
        <v>693966.57</v>
      </c>
      <c r="DI28" s="1">
        <v>278867</v>
      </c>
      <c r="DJ28" s="1">
        <v>710477.73</v>
      </c>
      <c r="DK28" s="1">
        <v>183789.95</v>
      </c>
      <c r="DL28" s="1">
        <v>508312.27</v>
      </c>
      <c r="DM28" s="1">
        <v>133731.82</v>
      </c>
      <c r="DN28" s="1">
        <v>3377347.38</v>
      </c>
      <c r="DO28" s="1">
        <v>1025919.95</v>
      </c>
      <c r="DP28" s="1">
        <v>4864566.22</v>
      </c>
      <c r="DQ28" s="1">
        <v>0</v>
      </c>
      <c r="DR28" s="1">
        <v>461298.89</v>
      </c>
      <c r="DS28" s="1">
        <v>0</v>
      </c>
      <c r="DT28" s="1">
        <v>476037.78</v>
      </c>
      <c r="DU28" s="1">
        <v>0</v>
      </c>
      <c r="DV28" s="1">
        <v>0</v>
      </c>
      <c r="DW28" s="1">
        <v>0</v>
      </c>
      <c r="DX28" s="1">
        <v>0</v>
      </c>
      <c r="DY28" s="1">
        <v>31</v>
      </c>
      <c r="DZ28" s="1">
        <v>26</v>
      </c>
      <c r="EA28" s="1">
        <v>1364997.83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/>
      <c r="EH28" s="1">
        <v>1025919.95</v>
      </c>
      <c r="EI28" s="1">
        <v>0</v>
      </c>
      <c r="EJ28" s="1"/>
      <c r="EK28" s="1">
        <v>0</v>
      </c>
      <c r="EL28" s="1">
        <v>0</v>
      </c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>
        <v>1.1399999999999999</v>
      </c>
      <c r="FD28" s="1">
        <v>496.18</v>
      </c>
      <c r="FE28" s="1">
        <v>2.2000000000000002</v>
      </c>
      <c r="FF28" s="1">
        <v>2.09</v>
      </c>
      <c r="FG28" s="1">
        <v>2</v>
      </c>
      <c r="FH28" s="1">
        <v>2.41</v>
      </c>
      <c r="FI28" s="1">
        <v>17.350000000000001</v>
      </c>
      <c r="FJ28" s="1">
        <v>24929.040000000001</v>
      </c>
      <c r="FK28" s="1">
        <v>100</v>
      </c>
      <c r="FL28" s="1">
        <v>54.16</v>
      </c>
      <c r="FM28" s="1">
        <v>100</v>
      </c>
      <c r="FN28" s="1">
        <v>94.96</v>
      </c>
      <c r="FO28" s="1">
        <v>32.840000000000003</v>
      </c>
      <c r="FP28" s="1">
        <v>10.7</v>
      </c>
      <c r="FQ28" s="1">
        <v>29.65</v>
      </c>
      <c r="FR28" s="1">
        <v>100</v>
      </c>
      <c r="FS28" s="1">
        <v>13.3</v>
      </c>
      <c r="FT28" s="1">
        <v>34</v>
      </c>
      <c r="FU28" s="1">
        <v>417.58</v>
      </c>
      <c r="FV28" s="1">
        <v>14.3</v>
      </c>
      <c r="FW28" s="1">
        <v>19.55</v>
      </c>
      <c r="FX28" s="1">
        <v>87.9</v>
      </c>
      <c r="FY28" s="1">
        <v>100</v>
      </c>
      <c r="FZ28" s="1">
        <v>36.06</v>
      </c>
      <c r="GA28" s="1">
        <v>20</v>
      </c>
      <c r="GB28" s="1">
        <v>1.53</v>
      </c>
      <c r="GC28" s="1">
        <v>238.83</v>
      </c>
      <c r="GD28" s="1">
        <v>67.16</v>
      </c>
      <c r="GE28" s="1">
        <v>18.22</v>
      </c>
      <c r="GF28" s="1">
        <v>73.11</v>
      </c>
      <c r="GG28" s="1">
        <v>15.38</v>
      </c>
      <c r="GH28" s="1">
        <v>18.28</v>
      </c>
      <c r="GI28" s="1"/>
      <c r="GJ28" s="1">
        <v>29.55</v>
      </c>
      <c r="GK28" s="1">
        <v>21.04</v>
      </c>
      <c r="GL28" s="1">
        <v>25</v>
      </c>
      <c r="GM28" s="1">
        <v>15.05</v>
      </c>
      <c r="GN28" s="1">
        <v>5.44</v>
      </c>
      <c r="GO28" s="1">
        <v>40.42</v>
      </c>
      <c r="GP28" s="1">
        <v>70.8</v>
      </c>
      <c r="GQ28" s="1">
        <v>24.14</v>
      </c>
      <c r="GR28" s="1">
        <v>5.0599999999999996</v>
      </c>
      <c r="GS28" s="1">
        <v>93.76</v>
      </c>
      <c r="GT28" s="1">
        <v>100</v>
      </c>
      <c r="GU28" s="1">
        <v>3.02</v>
      </c>
      <c r="GV28" s="1">
        <v>29.65</v>
      </c>
      <c r="GW28" s="1">
        <v>36.06</v>
      </c>
      <c r="GX28" s="1">
        <v>2.35</v>
      </c>
      <c r="GY28" s="1">
        <v>45.84</v>
      </c>
      <c r="GZ28" s="1">
        <v>17.7</v>
      </c>
      <c r="HA28" s="1">
        <v>340.45</v>
      </c>
      <c r="HB28" s="1">
        <v>54.16</v>
      </c>
      <c r="HC28" s="1">
        <v>10.7</v>
      </c>
      <c r="HD28" s="1">
        <v>54</v>
      </c>
      <c r="HE28" s="1">
        <v>86.89</v>
      </c>
      <c r="HF28" s="1">
        <v>31.33</v>
      </c>
      <c r="HG28" s="1">
        <v>100</v>
      </c>
      <c r="HH28" s="1">
        <v>0.46</v>
      </c>
      <c r="HI28" s="1">
        <v>0.28999999999999998</v>
      </c>
      <c r="HJ28" s="1">
        <v>0.39</v>
      </c>
      <c r="HK28" s="1">
        <v>0.32</v>
      </c>
      <c r="HL28" s="1">
        <v>0.15</v>
      </c>
      <c r="HM28" s="1">
        <v>0.73</v>
      </c>
      <c r="HN28" s="1">
        <v>22.25</v>
      </c>
      <c r="HO28" s="1">
        <v>2.83</v>
      </c>
      <c r="HP28" s="1">
        <v>3.32</v>
      </c>
      <c r="HQ28" s="1">
        <v>36.46</v>
      </c>
      <c r="HR28" s="1">
        <v>24.95</v>
      </c>
      <c r="HS28" s="1">
        <v>5.53</v>
      </c>
      <c r="HT28" s="1"/>
      <c r="HU28" s="1">
        <v>357.66</v>
      </c>
    </row>
    <row r="29" spans="1:229" x14ac:dyDescent="0.3">
      <c r="A29" s="1">
        <v>510025</v>
      </c>
      <c r="B29" s="1" t="s">
        <v>236</v>
      </c>
      <c r="C29" s="1" t="s">
        <v>230</v>
      </c>
      <c r="D29">
        <v>2009</v>
      </c>
      <c r="E29" s="1">
        <v>51002511</v>
      </c>
      <c r="F29" s="1" t="s">
        <v>240</v>
      </c>
      <c r="G29" s="1" t="s">
        <v>241</v>
      </c>
      <c r="H29" s="1" t="s">
        <v>233</v>
      </c>
      <c r="I29" s="1" t="s">
        <v>234</v>
      </c>
      <c r="J29" s="1" t="s">
        <v>239</v>
      </c>
      <c r="K29" s="1">
        <v>1</v>
      </c>
      <c r="L29" s="1">
        <v>1</v>
      </c>
      <c r="M29" s="1">
        <v>43732</v>
      </c>
      <c r="N29" s="1">
        <v>43732</v>
      </c>
      <c r="O29" s="1">
        <v>51414</v>
      </c>
      <c r="P29" s="1">
        <v>51414</v>
      </c>
      <c r="Q29" s="1">
        <v>1</v>
      </c>
      <c r="R29" s="1">
        <v>0</v>
      </c>
      <c r="S29" s="1">
        <v>0</v>
      </c>
      <c r="T29" s="1">
        <v>1</v>
      </c>
      <c r="U29" s="1">
        <v>1</v>
      </c>
      <c r="V29" s="1">
        <v>1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C29" s="1"/>
      <c r="AD29" s="1"/>
      <c r="AE29" s="1"/>
      <c r="AF29" s="1"/>
      <c r="AG29" s="1"/>
      <c r="AH29" s="1">
        <v>43670</v>
      </c>
      <c r="AI29" s="1">
        <v>43496</v>
      </c>
      <c r="AJ29" s="1">
        <v>9090</v>
      </c>
      <c r="AK29" s="1">
        <v>8762</v>
      </c>
      <c r="AL29" s="1">
        <v>10408</v>
      </c>
      <c r="AM29" s="1">
        <v>10146</v>
      </c>
      <c r="AN29" s="1">
        <v>9090</v>
      </c>
      <c r="AO29" s="1">
        <v>8762</v>
      </c>
      <c r="AP29" s="1">
        <v>180</v>
      </c>
      <c r="AQ29" s="1">
        <v>178.92</v>
      </c>
      <c r="AR29" s="1">
        <v>2455</v>
      </c>
      <c r="AS29" s="1">
        <v>2455</v>
      </c>
      <c r="AT29" s="1">
        <v>1361</v>
      </c>
      <c r="AU29" s="1">
        <v>1361</v>
      </c>
      <c r="AV29" s="1">
        <v>1644</v>
      </c>
      <c r="AW29" s="1">
        <v>2455</v>
      </c>
      <c r="AX29" s="1">
        <v>9748</v>
      </c>
      <c r="AY29" s="1">
        <v>9452</v>
      </c>
      <c r="AZ29" s="1">
        <v>10408</v>
      </c>
      <c r="BA29" s="1">
        <v>10146</v>
      </c>
      <c r="BB29" s="1">
        <v>0</v>
      </c>
      <c r="BC29" s="1"/>
      <c r="BD29" s="1">
        <v>0</v>
      </c>
      <c r="BE29" s="1">
        <v>0</v>
      </c>
      <c r="BF29" s="1">
        <v>0</v>
      </c>
      <c r="BG29" s="1">
        <v>1189</v>
      </c>
      <c r="BH29" s="1">
        <v>12693</v>
      </c>
      <c r="BI29" s="1">
        <v>12261</v>
      </c>
      <c r="BJ29" s="1">
        <v>9748</v>
      </c>
      <c r="BK29" s="1">
        <v>9452</v>
      </c>
      <c r="BL29" s="1">
        <v>21</v>
      </c>
      <c r="BM29" s="1">
        <v>0</v>
      </c>
      <c r="BN29" s="1">
        <v>43670</v>
      </c>
      <c r="BO29" s="1">
        <v>43496</v>
      </c>
      <c r="BP29" s="1">
        <v>2455</v>
      </c>
      <c r="BQ29" s="1">
        <v>1138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>
        <v>15424</v>
      </c>
      <c r="CE29" s="1">
        <v>15224</v>
      </c>
      <c r="CF29" s="1">
        <v>2397</v>
      </c>
      <c r="CG29" s="1">
        <v>1841</v>
      </c>
      <c r="CH29" s="1">
        <v>3052</v>
      </c>
      <c r="CI29" s="1">
        <v>2381</v>
      </c>
      <c r="CJ29" s="1">
        <v>70</v>
      </c>
      <c r="CK29" s="1">
        <v>64</v>
      </c>
      <c r="CL29" s="1">
        <v>316</v>
      </c>
      <c r="CM29" s="1">
        <v>316</v>
      </c>
      <c r="CN29" s="1">
        <v>429</v>
      </c>
      <c r="CO29" s="1">
        <v>2695</v>
      </c>
      <c r="CP29" s="1">
        <v>2125</v>
      </c>
      <c r="CQ29" s="1">
        <v>3395</v>
      </c>
      <c r="CR29" s="1">
        <v>3057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15424</v>
      </c>
      <c r="CY29" s="1">
        <v>15224</v>
      </c>
      <c r="CZ29" s="1">
        <v>85</v>
      </c>
      <c r="DA29" s="1">
        <v>5888410</v>
      </c>
      <c r="DB29" s="1">
        <v>4578613</v>
      </c>
      <c r="DC29" s="1">
        <v>1309797</v>
      </c>
      <c r="DD29" s="1">
        <v>0</v>
      </c>
      <c r="DE29" s="1">
        <v>5888410</v>
      </c>
      <c r="DF29" s="1">
        <v>5407083</v>
      </c>
      <c r="DG29" s="1">
        <v>0</v>
      </c>
      <c r="DH29" s="1">
        <v>278867</v>
      </c>
      <c r="DI29" s="1">
        <v>129024.92</v>
      </c>
      <c r="DJ29" s="1">
        <v>603770</v>
      </c>
      <c r="DK29" s="1"/>
      <c r="DL29" s="1">
        <v>668483</v>
      </c>
      <c r="DM29" s="1">
        <v>246238</v>
      </c>
      <c r="DN29" s="1">
        <v>2387507</v>
      </c>
      <c r="DO29" s="1"/>
      <c r="DP29" s="1">
        <v>2795399</v>
      </c>
      <c r="DQ29" s="1">
        <v>0</v>
      </c>
      <c r="DR29" s="1">
        <v>1531</v>
      </c>
      <c r="DS29" s="1">
        <v>0</v>
      </c>
      <c r="DT29" s="1">
        <v>610177</v>
      </c>
      <c r="DU29" s="1">
        <v>406360</v>
      </c>
      <c r="DV29" s="1">
        <v>0</v>
      </c>
      <c r="DW29" s="1">
        <v>171377</v>
      </c>
      <c r="DX29" s="1">
        <v>0</v>
      </c>
      <c r="DY29" s="1">
        <v>26</v>
      </c>
      <c r="DZ29" s="1">
        <v>24</v>
      </c>
      <c r="EA29" s="1"/>
      <c r="EB29" s="1"/>
      <c r="EC29" s="1"/>
      <c r="ED29" s="1"/>
      <c r="EE29" s="1"/>
      <c r="EF29" s="1">
        <v>171377</v>
      </c>
      <c r="EG29" s="1">
        <v>588634</v>
      </c>
      <c r="EH29" s="1"/>
      <c r="EI29" s="1"/>
      <c r="EJ29" s="1"/>
      <c r="EK29" s="1">
        <v>0</v>
      </c>
      <c r="EL29" s="1">
        <v>0</v>
      </c>
      <c r="EM29" s="1">
        <v>0</v>
      </c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>
        <v>1.1399999999999999</v>
      </c>
      <c r="FD29" s="1">
        <v>517.69000000000005</v>
      </c>
      <c r="FE29" s="1">
        <v>1.35</v>
      </c>
      <c r="FF29" s="1">
        <v>2.84</v>
      </c>
      <c r="FG29" s="1">
        <v>2.79</v>
      </c>
      <c r="FH29" s="1">
        <v>3.05</v>
      </c>
      <c r="FI29" s="1">
        <v>30.41</v>
      </c>
      <c r="FJ29" s="1">
        <v>23221.919999999998</v>
      </c>
      <c r="FK29" s="1">
        <v>100</v>
      </c>
      <c r="FL29" s="1">
        <v>55.92</v>
      </c>
      <c r="FM29" s="1">
        <v>100</v>
      </c>
      <c r="FN29" s="1">
        <v>210.65</v>
      </c>
      <c r="FO29" s="1">
        <v>32.46</v>
      </c>
      <c r="FP29" s="1">
        <v>10.9</v>
      </c>
      <c r="FQ29" s="1">
        <v>23.22</v>
      </c>
      <c r="FR29" s="1">
        <v>100</v>
      </c>
      <c r="FS29" s="1">
        <v>13.1</v>
      </c>
      <c r="FT29" s="1">
        <v>37</v>
      </c>
      <c r="FU29" s="1">
        <v>367.72</v>
      </c>
      <c r="FV29" s="1">
        <v>14.1</v>
      </c>
      <c r="FW29" s="1">
        <v>20.62</v>
      </c>
      <c r="FX29" s="1">
        <v>85.3</v>
      </c>
      <c r="FY29" s="1">
        <v>99.8</v>
      </c>
      <c r="FZ29" s="1">
        <v>35.270000000000003</v>
      </c>
      <c r="GA29" s="1">
        <v>19.600000000000001</v>
      </c>
      <c r="GB29" s="1">
        <v>1.1499999999999999</v>
      </c>
      <c r="GC29" s="1">
        <v>177.38</v>
      </c>
      <c r="GD29" s="1">
        <v>67.540000000000006</v>
      </c>
      <c r="GE29" s="1">
        <v>8.17</v>
      </c>
      <c r="GF29" s="1">
        <v>40.549999999999997</v>
      </c>
      <c r="GG29" s="1">
        <v>10.25</v>
      </c>
      <c r="GH29" s="1">
        <v>14.44</v>
      </c>
      <c r="GI29" s="1"/>
      <c r="GJ29" s="1"/>
      <c r="GK29" s="1">
        <v>25.29</v>
      </c>
      <c r="GL29" s="1">
        <v>35.6</v>
      </c>
      <c r="GM29" s="1">
        <v>28</v>
      </c>
      <c r="GN29" s="1"/>
      <c r="GO29" s="1"/>
      <c r="GP29" s="1">
        <v>77.760000000000005</v>
      </c>
      <c r="GQ29" s="1">
        <v>22.24</v>
      </c>
      <c r="GR29" s="1">
        <v>0</v>
      </c>
      <c r="GS29" s="1">
        <v>93.66</v>
      </c>
      <c r="GT29" s="1">
        <v>100</v>
      </c>
      <c r="GU29" s="1">
        <v>2.86</v>
      </c>
      <c r="GV29" s="1">
        <v>23.22</v>
      </c>
      <c r="GW29" s="1">
        <v>35.270000000000003</v>
      </c>
      <c r="GX29" s="1">
        <v>2.2599999999999998</v>
      </c>
      <c r="GY29" s="1">
        <v>44.08</v>
      </c>
      <c r="GZ29" s="1">
        <v>16.329999999999998</v>
      </c>
      <c r="HA29" s="1">
        <v>323.39999999999998</v>
      </c>
      <c r="HB29" s="1">
        <v>55.92</v>
      </c>
      <c r="HC29" s="1">
        <v>10.9</v>
      </c>
      <c r="HD29" s="1">
        <v>17</v>
      </c>
      <c r="HE29" s="1">
        <v>84.94</v>
      </c>
      <c r="HF29" s="1">
        <v>30</v>
      </c>
      <c r="HG29" s="1">
        <v>100</v>
      </c>
      <c r="HH29" s="1">
        <v>0.46</v>
      </c>
      <c r="HI29" s="1">
        <v>0.27</v>
      </c>
      <c r="HJ29" s="1">
        <v>0.55000000000000004</v>
      </c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>
        <v>313.82</v>
      </c>
    </row>
    <row r="30" spans="1:229" x14ac:dyDescent="0.3">
      <c r="A30" s="1">
        <v>510025</v>
      </c>
      <c r="B30" s="1" t="s">
        <v>236</v>
      </c>
      <c r="C30" s="1" t="s">
        <v>230</v>
      </c>
      <c r="D30">
        <v>2008</v>
      </c>
      <c r="E30" s="1">
        <v>51002511</v>
      </c>
      <c r="F30" s="1" t="s">
        <v>240</v>
      </c>
      <c r="G30" s="1" t="s">
        <v>241</v>
      </c>
      <c r="H30" s="1" t="s">
        <v>233</v>
      </c>
      <c r="I30" s="1" t="s">
        <v>234</v>
      </c>
      <c r="J30" s="1" t="s">
        <v>239</v>
      </c>
      <c r="K30" s="1">
        <v>1</v>
      </c>
      <c r="L30" s="1">
        <v>1</v>
      </c>
      <c r="M30" s="1">
        <v>43496</v>
      </c>
      <c r="N30" s="1">
        <v>43496</v>
      </c>
      <c r="O30" s="1">
        <v>51136</v>
      </c>
      <c r="P30" s="1">
        <v>51136</v>
      </c>
      <c r="Q30" s="1">
        <v>1</v>
      </c>
      <c r="R30" s="1">
        <v>0</v>
      </c>
      <c r="S30" s="1">
        <v>0</v>
      </c>
      <c r="T30" s="1">
        <v>1</v>
      </c>
      <c r="U30" s="1">
        <v>1</v>
      </c>
      <c r="V30" s="1">
        <v>1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C30" s="1"/>
      <c r="AD30" s="1"/>
      <c r="AE30" s="1"/>
      <c r="AF30" s="1"/>
      <c r="AG30" s="1"/>
      <c r="AH30" s="1">
        <v>43496</v>
      </c>
      <c r="AI30" s="1">
        <v>41798</v>
      </c>
      <c r="AJ30" s="1">
        <v>8762</v>
      </c>
      <c r="AK30" s="1">
        <v>8212</v>
      </c>
      <c r="AL30" s="1">
        <v>10146</v>
      </c>
      <c r="AM30" s="1">
        <v>9691</v>
      </c>
      <c r="AN30" s="1">
        <v>8762</v>
      </c>
      <c r="AO30" s="1">
        <v>8212</v>
      </c>
      <c r="AP30" s="1">
        <v>178.92</v>
      </c>
      <c r="AQ30" s="1">
        <v>174.33</v>
      </c>
      <c r="AR30" s="1">
        <v>2184.79</v>
      </c>
      <c r="AS30" s="1">
        <v>2184.79</v>
      </c>
      <c r="AT30" s="1">
        <v>1542.91</v>
      </c>
      <c r="AU30" s="1">
        <v>1542.91</v>
      </c>
      <c r="AV30" s="1">
        <v>1809.28</v>
      </c>
      <c r="AW30" s="1">
        <v>2184.79</v>
      </c>
      <c r="AX30" s="1">
        <v>9452</v>
      </c>
      <c r="AY30" s="1">
        <v>9045</v>
      </c>
      <c r="AZ30" s="1">
        <v>10146</v>
      </c>
      <c r="BA30" s="1">
        <v>9691</v>
      </c>
      <c r="BB30" s="1">
        <v>0</v>
      </c>
      <c r="BC30" s="1"/>
      <c r="BD30" s="1">
        <v>0</v>
      </c>
      <c r="BE30" s="1">
        <v>0</v>
      </c>
      <c r="BF30" s="1">
        <v>0</v>
      </c>
      <c r="BG30" s="1">
        <v>1169.5</v>
      </c>
      <c r="BH30" s="1">
        <v>12261</v>
      </c>
      <c r="BI30" s="1">
        <v>11831</v>
      </c>
      <c r="BJ30" s="1">
        <v>9452</v>
      </c>
      <c r="BK30" s="1">
        <v>9045</v>
      </c>
      <c r="BL30" s="1">
        <v>21.85</v>
      </c>
      <c r="BM30" s="1">
        <v>0</v>
      </c>
      <c r="BN30" s="1">
        <v>43496</v>
      </c>
      <c r="BO30" s="1">
        <v>41798</v>
      </c>
      <c r="BP30" s="1">
        <v>2184.79</v>
      </c>
      <c r="BQ30" s="1">
        <v>1125.42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>
        <v>15224</v>
      </c>
      <c r="CE30" s="1">
        <v>8360</v>
      </c>
      <c r="CF30" s="1">
        <v>1841</v>
      </c>
      <c r="CG30" s="1">
        <v>348</v>
      </c>
      <c r="CH30" s="1">
        <v>2381</v>
      </c>
      <c r="CI30" s="1">
        <v>439</v>
      </c>
      <c r="CJ30" s="1">
        <v>64</v>
      </c>
      <c r="CK30" s="1">
        <v>56.15</v>
      </c>
      <c r="CL30" s="1">
        <v>200.72</v>
      </c>
      <c r="CM30" s="1">
        <v>200.72</v>
      </c>
      <c r="CN30" s="1">
        <v>286.75</v>
      </c>
      <c r="CO30" s="1">
        <v>2125</v>
      </c>
      <c r="CP30" s="1">
        <v>410</v>
      </c>
      <c r="CQ30" s="1">
        <v>3057</v>
      </c>
      <c r="CR30" s="1">
        <v>1847</v>
      </c>
      <c r="CS30" s="1">
        <v>0</v>
      </c>
      <c r="CT30" s="1">
        <v>0</v>
      </c>
      <c r="CU30" s="1">
        <v>0</v>
      </c>
      <c r="CV30" s="1"/>
      <c r="CW30" s="1">
        <v>0</v>
      </c>
      <c r="CX30" s="1">
        <v>15224</v>
      </c>
      <c r="CY30" s="1">
        <v>8360</v>
      </c>
      <c r="CZ30" s="1">
        <v>68.459999999999994</v>
      </c>
      <c r="DA30" s="1">
        <v>3507606.01</v>
      </c>
      <c r="DB30" s="1">
        <v>2957736.03</v>
      </c>
      <c r="DC30" s="1">
        <v>549869.98</v>
      </c>
      <c r="DD30" s="1">
        <v>0</v>
      </c>
      <c r="DE30" s="1">
        <v>3507606.01</v>
      </c>
      <c r="DF30" s="1">
        <v>3689725.33</v>
      </c>
      <c r="DG30" s="1">
        <v>0</v>
      </c>
      <c r="DH30" s="1">
        <v>129024.92</v>
      </c>
      <c r="DI30" s="1">
        <v>1071441.76</v>
      </c>
      <c r="DJ30" s="1">
        <v>682546.74</v>
      </c>
      <c r="DK30" s="1">
        <v>222408.83</v>
      </c>
      <c r="DL30" s="1">
        <v>505678.48</v>
      </c>
      <c r="DM30" s="1">
        <v>125379.99</v>
      </c>
      <c r="DN30" s="1">
        <v>1920829.91</v>
      </c>
      <c r="DO30" s="1">
        <v>250941.38</v>
      </c>
      <c r="DP30" s="1">
        <v>2613317.9500000002</v>
      </c>
      <c r="DQ30" s="1">
        <v>0</v>
      </c>
      <c r="DR30" s="1">
        <v>425179.15</v>
      </c>
      <c r="DS30" s="1">
        <v>0</v>
      </c>
      <c r="DT30" s="1">
        <v>384815.87</v>
      </c>
      <c r="DU30" s="1">
        <v>16367.51</v>
      </c>
      <c r="DV30" s="1">
        <v>114585.13</v>
      </c>
      <c r="DW30" s="1">
        <v>516088.81</v>
      </c>
      <c r="DX30" s="1">
        <v>4585</v>
      </c>
      <c r="DY30" s="1">
        <v>24</v>
      </c>
      <c r="DZ30" s="1">
        <v>22</v>
      </c>
      <c r="EA30" s="1">
        <v>0</v>
      </c>
      <c r="EB30" s="1">
        <v>0</v>
      </c>
      <c r="EC30" s="1">
        <v>635258.93999999994</v>
      </c>
      <c r="ED30" s="1">
        <v>0</v>
      </c>
      <c r="EE30" s="1">
        <v>0</v>
      </c>
      <c r="EF30" s="1">
        <v>635258.93999999994</v>
      </c>
      <c r="EG30" s="1">
        <v>362427.62</v>
      </c>
      <c r="EH30" s="1">
        <v>250941.38</v>
      </c>
      <c r="EI30" s="1">
        <v>0</v>
      </c>
      <c r="EJ30" s="1">
        <v>613369</v>
      </c>
      <c r="EK30" s="1">
        <v>0</v>
      </c>
      <c r="EL30" s="1">
        <v>0</v>
      </c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>
        <v>1.17</v>
      </c>
      <c r="FD30" s="1">
        <v>492.54</v>
      </c>
      <c r="FE30" s="1">
        <v>1.25</v>
      </c>
      <c r="FF30" s="1">
        <v>1.67</v>
      </c>
      <c r="FG30" s="1">
        <v>1.63</v>
      </c>
      <c r="FH30" s="1">
        <v>1.92</v>
      </c>
      <c r="FI30" s="1">
        <v>30.92</v>
      </c>
      <c r="FJ30" s="1">
        <v>29675.95</v>
      </c>
      <c r="FK30" s="1">
        <v>100</v>
      </c>
      <c r="FL30" s="1">
        <v>71.33</v>
      </c>
      <c r="FM30" s="1">
        <v>100</v>
      </c>
      <c r="FN30" s="1">
        <v>134.22</v>
      </c>
      <c r="FO30" s="1">
        <v>16.350000000000001</v>
      </c>
      <c r="FP30" s="1">
        <v>12.9</v>
      </c>
      <c r="FQ30" s="1">
        <v>13.01</v>
      </c>
      <c r="FR30" s="1">
        <v>100</v>
      </c>
      <c r="FS30" s="1">
        <v>15.2</v>
      </c>
      <c r="FT30" s="1">
        <v>27</v>
      </c>
      <c r="FU30" s="1">
        <v>416.11</v>
      </c>
      <c r="FV30" s="1">
        <v>14.6</v>
      </c>
      <c r="FW30" s="1">
        <v>24.54</v>
      </c>
      <c r="FX30" s="1">
        <v>99.1</v>
      </c>
      <c r="FY30" s="1">
        <v>100</v>
      </c>
      <c r="FZ30" s="1">
        <v>35</v>
      </c>
      <c r="GA30" s="1">
        <v>18.3</v>
      </c>
      <c r="GB30" s="1">
        <v>0.92</v>
      </c>
      <c r="GC30" s="1">
        <v>169.56</v>
      </c>
      <c r="GD30" s="1">
        <v>83.65</v>
      </c>
      <c r="GE30" s="1">
        <v>-5.19</v>
      </c>
      <c r="GF30" s="1">
        <v>54.76</v>
      </c>
      <c r="GG30" s="1">
        <v>19.46</v>
      </c>
      <c r="GH30" s="1">
        <v>23.03</v>
      </c>
      <c r="GI30" s="1">
        <v>17.489999999999998</v>
      </c>
      <c r="GJ30" s="1">
        <v>0</v>
      </c>
      <c r="GK30" s="1">
        <v>35.53</v>
      </c>
      <c r="GL30" s="1">
        <v>42.06</v>
      </c>
      <c r="GM30" s="1">
        <v>26.33</v>
      </c>
      <c r="GN30" s="1">
        <v>11.58</v>
      </c>
      <c r="GO30" s="1">
        <v>0</v>
      </c>
      <c r="GP30" s="1">
        <v>84.32</v>
      </c>
      <c r="GQ30" s="1">
        <v>15.68</v>
      </c>
      <c r="GR30" s="1">
        <v>0</v>
      </c>
      <c r="GS30" s="1">
        <v>93.24</v>
      </c>
      <c r="GT30" s="1">
        <v>100</v>
      </c>
      <c r="GU30" s="1">
        <v>2.71</v>
      </c>
      <c r="GV30" s="1">
        <v>13.01</v>
      </c>
      <c r="GW30" s="1">
        <v>35</v>
      </c>
      <c r="GX30" s="1">
        <v>2.4</v>
      </c>
      <c r="GY30" s="1">
        <v>28.67</v>
      </c>
      <c r="GZ30" s="1">
        <v>9.6199999999999992</v>
      </c>
      <c r="HA30" s="1">
        <v>200.15</v>
      </c>
      <c r="HB30" s="1">
        <v>71.33</v>
      </c>
      <c r="HC30" s="1">
        <v>12.9</v>
      </c>
      <c r="HD30" s="1">
        <v>13</v>
      </c>
      <c r="HE30" s="1">
        <v>85.06</v>
      </c>
      <c r="HF30" s="1">
        <v>29.77</v>
      </c>
      <c r="HG30" s="1">
        <v>100</v>
      </c>
      <c r="HH30" s="1">
        <v>0.52</v>
      </c>
      <c r="HI30" s="1">
        <v>0.34</v>
      </c>
      <c r="HJ30" s="1">
        <v>0.42</v>
      </c>
      <c r="HK30" s="1"/>
      <c r="HL30" s="1"/>
      <c r="HM30" s="1"/>
      <c r="HN30" s="1"/>
      <c r="HO30" s="1"/>
      <c r="HP30" s="1"/>
      <c r="HQ30" s="1"/>
      <c r="HR30" s="1"/>
      <c r="HS30" s="1"/>
      <c r="HT30" s="1">
        <v>144.66</v>
      </c>
      <c r="HU30" s="1">
        <v>351.94</v>
      </c>
    </row>
    <row r="31" spans="1:229" x14ac:dyDescent="0.3">
      <c r="A31" s="1">
        <v>510025</v>
      </c>
      <c r="B31" s="1" t="s">
        <v>236</v>
      </c>
      <c r="C31" s="1" t="s">
        <v>230</v>
      </c>
      <c r="D31">
        <v>2007</v>
      </c>
      <c r="E31" s="1">
        <v>51002511</v>
      </c>
      <c r="F31" s="1" t="s">
        <v>240</v>
      </c>
      <c r="G31" s="1" t="s">
        <v>241</v>
      </c>
      <c r="H31" s="1" t="s">
        <v>233</v>
      </c>
      <c r="I31" s="1" t="s">
        <v>234</v>
      </c>
      <c r="J31" s="1" t="s">
        <v>239</v>
      </c>
      <c r="K31" s="1">
        <v>1</v>
      </c>
      <c r="L31" s="1">
        <v>1</v>
      </c>
      <c r="M31" s="1">
        <v>41798</v>
      </c>
      <c r="N31" s="1">
        <v>41798</v>
      </c>
      <c r="O31" s="1">
        <v>49140</v>
      </c>
      <c r="P31" s="1">
        <v>49140</v>
      </c>
      <c r="Q31" s="1">
        <v>1</v>
      </c>
      <c r="R31" s="1">
        <v>0</v>
      </c>
      <c r="S31" s="1">
        <v>0</v>
      </c>
      <c r="T31" s="1">
        <v>1</v>
      </c>
      <c r="U31" s="1">
        <v>1</v>
      </c>
      <c r="V31" s="1">
        <v>1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C31" s="1"/>
      <c r="AD31" s="1"/>
      <c r="AE31" s="1"/>
      <c r="AF31" s="1"/>
      <c r="AG31" s="1"/>
      <c r="AH31" s="1">
        <v>41798</v>
      </c>
      <c r="AI31" s="1">
        <v>38430</v>
      </c>
      <c r="AJ31" s="1">
        <v>8212</v>
      </c>
      <c r="AK31" s="1">
        <v>7674</v>
      </c>
      <c r="AL31" s="1">
        <v>9691</v>
      </c>
      <c r="AM31" s="1">
        <v>9017</v>
      </c>
      <c r="AN31" s="1">
        <v>8212</v>
      </c>
      <c r="AO31" s="1">
        <v>7674</v>
      </c>
      <c r="AP31" s="1">
        <v>174.33</v>
      </c>
      <c r="AQ31" s="1">
        <v>168</v>
      </c>
      <c r="AR31" s="1">
        <v>2133.58</v>
      </c>
      <c r="AS31" s="1">
        <v>2133.58</v>
      </c>
      <c r="AT31" s="1">
        <v>1508.46</v>
      </c>
      <c r="AU31" s="1">
        <v>1508.46</v>
      </c>
      <c r="AV31" s="1">
        <v>1738.08</v>
      </c>
      <c r="AW31" s="1">
        <v>1173.47</v>
      </c>
      <c r="AX31" s="1">
        <v>9045</v>
      </c>
      <c r="AY31" s="1">
        <v>8423</v>
      </c>
      <c r="AZ31" s="1">
        <v>9691</v>
      </c>
      <c r="BA31" s="1">
        <v>9017</v>
      </c>
      <c r="BB31" s="1">
        <v>0</v>
      </c>
      <c r="BC31" s="1"/>
      <c r="BD31" s="1">
        <v>0</v>
      </c>
      <c r="BE31" s="1">
        <v>0</v>
      </c>
      <c r="BF31" s="1">
        <v>0</v>
      </c>
      <c r="BG31" s="1">
        <v>1172.29</v>
      </c>
      <c r="BH31" s="1">
        <v>11831</v>
      </c>
      <c r="BI31" s="1">
        <v>11535</v>
      </c>
      <c r="BJ31" s="1">
        <v>9045</v>
      </c>
      <c r="BK31" s="1">
        <v>8423</v>
      </c>
      <c r="BL31" s="1">
        <v>21.34</v>
      </c>
      <c r="BM31" s="1">
        <v>0</v>
      </c>
      <c r="BN31" s="1">
        <v>41798</v>
      </c>
      <c r="BO31" s="1">
        <v>38430</v>
      </c>
      <c r="BP31" s="1">
        <v>2133.58</v>
      </c>
      <c r="BQ31" s="1">
        <v>1111.78</v>
      </c>
      <c r="BR31" s="1">
        <v>1360.7</v>
      </c>
      <c r="BS31" s="1">
        <v>11000.46</v>
      </c>
      <c r="BT31" s="1">
        <v>6320.15</v>
      </c>
      <c r="BU31" s="1"/>
      <c r="BV31" s="1">
        <v>539.86</v>
      </c>
      <c r="BW31" s="1">
        <v>4140.4399999999996</v>
      </c>
      <c r="BX31" s="1"/>
      <c r="BY31" s="1">
        <v>0</v>
      </c>
      <c r="BZ31" s="1"/>
      <c r="CA31" s="1">
        <v>0</v>
      </c>
      <c r="CB31" s="1"/>
      <c r="CC31" s="1"/>
      <c r="CD31" s="1">
        <v>8360</v>
      </c>
      <c r="CE31" s="1"/>
      <c r="CF31" s="1">
        <v>348</v>
      </c>
      <c r="CG31" s="1"/>
      <c r="CH31" s="1">
        <v>439</v>
      </c>
      <c r="CI31" s="1"/>
      <c r="CJ31" s="1">
        <v>56.15</v>
      </c>
      <c r="CK31" s="1"/>
      <c r="CL31" s="1">
        <v>9.11</v>
      </c>
      <c r="CM31" s="1">
        <v>9.11</v>
      </c>
      <c r="CN31" s="1">
        <v>12.89</v>
      </c>
      <c r="CO31" s="1">
        <v>410</v>
      </c>
      <c r="CP31" s="1"/>
      <c r="CQ31" s="1">
        <v>1847</v>
      </c>
      <c r="CR31" s="1"/>
      <c r="CS31" s="1">
        <v>0</v>
      </c>
      <c r="CT31" s="1">
        <v>0</v>
      </c>
      <c r="CU31" s="1">
        <v>0</v>
      </c>
      <c r="CV31" s="1"/>
      <c r="CW31" s="1"/>
      <c r="CX31" s="1">
        <v>8360</v>
      </c>
      <c r="CY31" s="1"/>
      <c r="CZ31" s="1">
        <v>2.85</v>
      </c>
      <c r="DA31" s="1">
        <v>2700539.64</v>
      </c>
      <c r="DB31" s="1">
        <v>2676457.06</v>
      </c>
      <c r="DC31" s="1">
        <v>24082.58</v>
      </c>
      <c r="DD31" s="1">
        <v>84556.98</v>
      </c>
      <c r="DE31" s="1">
        <v>2785096.62</v>
      </c>
      <c r="DF31" s="1">
        <v>2990311.9</v>
      </c>
      <c r="DG31" s="1">
        <v>0</v>
      </c>
      <c r="DH31" s="1">
        <v>1071441.76</v>
      </c>
      <c r="DI31" s="1">
        <v>1231007.6499999999</v>
      </c>
      <c r="DJ31" s="1">
        <v>360862.85</v>
      </c>
      <c r="DK31" s="1">
        <v>158895.07999999999</v>
      </c>
      <c r="DL31" s="1">
        <v>349782.42</v>
      </c>
      <c r="DM31" s="1">
        <v>196441.2</v>
      </c>
      <c r="DN31" s="1">
        <v>2239795.83</v>
      </c>
      <c r="DO31" s="1">
        <v>337775.53</v>
      </c>
      <c r="DP31" s="1">
        <v>3021964.68</v>
      </c>
      <c r="DQ31" s="1">
        <v>0</v>
      </c>
      <c r="DR31" s="1">
        <v>391867.39</v>
      </c>
      <c r="DS31" s="1">
        <v>0</v>
      </c>
      <c r="DT31" s="1">
        <v>283425.21999999997</v>
      </c>
      <c r="DU31" s="1">
        <v>0</v>
      </c>
      <c r="DV31" s="1">
        <v>130912.53</v>
      </c>
      <c r="DW31" s="1">
        <v>2331929.6800000002</v>
      </c>
      <c r="DX31" s="1">
        <v>1780</v>
      </c>
      <c r="DY31" s="1">
        <v>22</v>
      </c>
      <c r="DZ31" s="1">
        <v>23</v>
      </c>
      <c r="EA31" s="1">
        <v>890389.06</v>
      </c>
      <c r="EB31" s="1">
        <v>52525.93</v>
      </c>
      <c r="EC31" s="1">
        <v>889906.32</v>
      </c>
      <c r="ED31" s="1">
        <v>1574715.89</v>
      </c>
      <c r="EE31" s="1">
        <v>0</v>
      </c>
      <c r="EF31" s="1">
        <v>2464622.21</v>
      </c>
      <c r="EG31" s="1"/>
      <c r="EH31" s="1">
        <v>337775.53</v>
      </c>
      <c r="EI31" s="1">
        <v>0</v>
      </c>
      <c r="EJ31" s="1"/>
      <c r="EK31" s="1">
        <v>0</v>
      </c>
      <c r="EL31" s="1">
        <v>0</v>
      </c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>
        <v>1.18</v>
      </c>
      <c r="FD31" s="1">
        <v>435.24</v>
      </c>
      <c r="FE31" s="1">
        <v>1.73</v>
      </c>
      <c r="FF31" s="1">
        <v>1.54</v>
      </c>
      <c r="FG31" s="1">
        <v>1.54</v>
      </c>
      <c r="FH31" s="1">
        <v>1.87</v>
      </c>
      <c r="FI31" s="1">
        <v>18.440000000000001</v>
      </c>
      <c r="FJ31" s="1">
        <v>16038.35</v>
      </c>
      <c r="FK31" s="1">
        <v>100</v>
      </c>
      <c r="FL31" s="1">
        <v>71.42</v>
      </c>
      <c r="FM31" s="1">
        <v>55</v>
      </c>
      <c r="FN31" s="1">
        <v>89.36</v>
      </c>
      <c r="FO31" s="1">
        <v>17.71</v>
      </c>
      <c r="FP31" s="1">
        <v>13.4</v>
      </c>
      <c r="FQ31" s="1">
        <v>0.6</v>
      </c>
      <c r="FR31" s="1">
        <v>100</v>
      </c>
      <c r="FS31" s="1">
        <v>15.4</v>
      </c>
      <c r="FT31" s="1">
        <v>35</v>
      </c>
      <c r="FU31" s="1">
        <v>279.8</v>
      </c>
      <c r="FV31" s="1">
        <v>14.6</v>
      </c>
      <c r="FW31" s="1">
        <v>15.2</v>
      </c>
      <c r="FX31" s="1">
        <v>103</v>
      </c>
      <c r="FY31" s="1">
        <v>100</v>
      </c>
      <c r="FZ31" s="1">
        <v>20</v>
      </c>
      <c r="GA31" s="1">
        <v>19</v>
      </c>
      <c r="GB31" s="1">
        <v>1.28</v>
      </c>
      <c r="GC31" s="1">
        <v>228.71</v>
      </c>
      <c r="GD31" s="1">
        <v>82.29</v>
      </c>
      <c r="GE31" s="1">
        <v>-7.37</v>
      </c>
      <c r="GF31" s="1">
        <v>82.94</v>
      </c>
      <c r="GG31" s="1">
        <v>13.36</v>
      </c>
      <c r="GH31" s="1">
        <v>20.64</v>
      </c>
      <c r="GI31" s="1">
        <v>12.51</v>
      </c>
      <c r="GJ31" s="1">
        <v>32.97</v>
      </c>
      <c r="GK31" s="1">
        <v>16.11</v>
      </c>
      <c r="GL31" s="1">
        <v>24.88</v>
      </c>
      <c r="GM31" s="1">
        <v>15.62</v>
      </c>
      <c r="GN31" s="1">
        <v>7.09</v>
      </c>
      <c r="GO31" s="1">
        <v>39.75</v>
      </c>
      <c r="GP31" s="1">
        <v>96.1</v>
      </c>
      <c r="GQ31" s="1">
        <v>0.86</v>
      </c>
      <c r="GR31" s="1">
        <v>3.04</v>
      </c>
      <c r="GS31" s="1">
        <v>93.37</v>
      </c>
      <c r="GT31" s="1">
        <v>100</v>
      </c>
      <c r="GU31" s="1">
        <v>2.83</v>
      </c>
      <c r="GV31" s="1">
        <v>0.6</v>
      </c>
      <c r="GW31" s="1">
        <v>20</v>
      </c>
      <c r="GX31" s="1">
        <v>2.71</v>
      </c>
      <c r="GY31" s="1">
        <v>28.58</v>
      </c>
      <c r="GZ31" s="1">
        <v>9.66</v>
      </c>
      <c r="HA31" s="1">
        <v>208.26</v>
      </c>
      <c r="HB31" s="1">
        <v>71.42</v>
      </c>
      <c r="HC31" s="1">
        <v>13.4</v>
      </c>
      <c r="HD31" s="1">
        <v>143</v>
      </c>
      <c r="HE31" s="1">
        <v>85.06</v>
      </c>
      <c r="HF31" s="1">
        <v>17.010000000000002</v>
      </c>
      <c r="HG31" s="1">
        <v>100</v>
      </c>
      <c r="HH31" s="1">
        <v>0.52</v>
      </c>
      <c r="HI31" s="1">
        <v>0.31</v>
      </c>
      <c r="HJ31" s="1">
        <v>0.31</v>
      </c>
      <c r="HK31" s="1">
        <v>2.52</v>
      </c>
      <c r="HL31" s="1">
        <v>0.2</v>
      </c>
      <c r="HM31" s="1">
        <v>0.62</v>
      </c>
      <c r="HN31" s="1"/>
      <c r="HO31" s="1"/>
      <c r="HP31" s="1">
        <v>0</v>
      </c>
      <c r="HQ31" s="1">
        <v>7.87</v>
      </c>
      <c r="HR31" s="1"/>
      <c r="HS31" s="1"/>
      <c r="HT31" s="1">
        <v>116.01</v>
      </c>
      <c r="HU31" s="1">
        <v>238.6</v>
      </c>
    </row>
    <row r="32" spans="1:229" x14ac:dyDescent="0.3">
      <c r="A32" s="1">
        <v>510030</v>
      </c>
      <c r="B32" s="1" t="s">
        <v>242</v>
      </c>
      <c r="C32" s="1" t="s">
        <v>230</v>
      </c>
      <c r="D32">
        <v>2022</v>
      </c>
      <c r="E32" s="1">
        <v>51003011</v>
      </c>
      <c r="F32" s="1" t="s">
        <v>243</v>
      </c>
      <c r="G32" s="1" t="s">
        <v>244</v>
      </c>
      <c r="H32" s="1" t="s">
        <v>233</v>
      </c>
      <c r="I32" s="1" t="s">
        <v>234</v>
      </c>
      <c r="J32" s="1" t="s">
        <v>235</v>
      </c>
      <c r="K32" s="1">
        <v>1</v>
      </c>
      <c r="L32" s="1">
        <v>1</v>
      </c>
      <c r="M32" s="1"/>
      <c r="N32" s="1"/>
      <c r="O32" s="1">
        <v>17193</v>
      </c>
      <c r="P32" s="1">
        <v>17193</v>
      </c>
      <c r="Q32" s="1"/>
      <c r="R32" s="1"/>
      <c r="S32" s="1"/>
      <c r="T32" s="1">
        <v>1</v>
      </c>
      <c r="U32" s="1">
        <v>1</v>
      </c>
      <c r="V32" s="1">
        <v>1</v>
      </c>
      <c r="W32" s="1">
        <v>1</v>
      </c>
      <c r="X32" s="1">
        <v>0</v>
      </c>
      <c r="Y32" s="1"/>
      <c r="Z32" s="1"/>
      <c r="AA32" s="1"/>
      <c r="AC32" s="1"/>
      <c r="AD32" s="1"/>
      <c r="AE32" s="1"/>
      <c r="AF32" s="1"/>
      <c r="AG32" s="1"/>
      <c r="AH32" s="1">
        <v>15358</v>
      </c>
      <c r="AI32" s="1">
        <v>19385</v>
      </c>
      <c r="AJ32" s="1">
        <v>6111</v>
      </c>
      <c r="AK32" s="1">
        <v>6180</v>
      </c>
      <c r="AL32" s="1">
        <v>6111</v>
      </c>
      <c r="AM32" s="1">
        <v>6182</v>
      </c>
      <c r="AN32" s="1">
        <v>5227</v>
      </c>
      <c r="AO32" s="1">
        <v>5038</v>
      </c>
      <c r="AP32" s="1">
        <v>99.92</v>
      </c>
      <c r="AQ32" s="1">
        <v>99.92</v>
      </c>
      <c r="AR32" s="1">
        <v>2403.63</v>
      </c>
      <c r="AS32" s="1">
        <v>1815.6</v>
      </c>
      <c r="AT32" s="1">
        <v>1922.9</v>
      </c>
      <c r="AU32" s="1">
        <v>2330.29</v>
      </c>
      <c r="AV32" s="1">
        <v>2330.29</v>
      </c>
      <c r="AW32" s="1">
        <v>2403.63</v>
      </c>
      <c r="AX32" s="1">
        <v>5831</v>
      </c>
      <c r="AY32" s="1">
        <v>5832</v>
      </c>
      <c r="AZ32" s="1">
        <v>5227</v>
      </c>
      <c r="BA32" s="1">
        <v>5040</v>
      </c>
      <c r="BB32" s="1">
        <v>588.03</v>
      </c>
      <c r="BC32" s="1"/>
      <c r="BD32" s="1">
        <v>0</v>
      </c>
      <c r="BE32" s="1">
        <v>0</v>
      </c>
      <c r="BF32" s="1">
        <v>0</v>
      </c>
      <c r="BG32" s="1">
        <v>1814.64</v>
      </c>
      <c r="BH32" s="1">
        <v>6967</v>
      </c>
      <c r="BI32" s="1">
        <v>6916</v>
      </c>
      <c r="BJ32" s="1">
        <v>4976</v>
      </c>
      <c r="BK32" s="1">
        <v>4787</v>
      </c>
      <c r="BL32" s="1">
        <v>0</v>
      </c>
      <c r="BM32" s="1"/>
      <c r="BN32" s="1"/>
      <c r="BO32" s="1">
        <v>15900</v>
      </c>
      <c r="BP32" s="1">
        <v>0</v>
      </c>
      <c r="BQ32" s="1">
        <v>582</v>
      </c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>
        <v>980</v>
      </c>
      <c r="CE32" s="1">
        <v>996</v>
      </c>
      <c r="CF32" s="1">
        <v>311</v>
      </c>
      <c r="CG32" s="1">
        <v>312</v>
      </c>
      <c r="CH32" s="1">
        <v>311</v>
      </c>
      <c r="CI32" s="1">
        <v>312</v>
      </c>
      <c r="CJ32" s="1">
        <v>9.2200000000000006</v>
      </c>
      <c r="CK32" s="1">
        <v>9.2200000000000006</v>
      </c>
      <c r="CL32" s="1">
        <v>63.82</v>
      </c>
      <c r="CM32" s="1">
        <v>63.82</v>
      </c>
      <c r="CN32" s="1">
        <v>0</v>
      </c>
      <c r="CO32" s="1">
        <v>311</v>
      </c>
      <c r="CP32" s="1">
        <v>312</v>
      </c>
      <c r="CQ32" s="1">
        <v>344</v>
      </c>
      <c r="CR32" s="1">
        <v>315</v>
      </c>
      <c r="CS32" s="1">
        <v>0</v>
      </c>
      <c r="CT32" s="1">
        <v>0</v>
      </c>
      <c r="CU32" s="1">
        <v>0</v>
      </c>
      <c r="CV32" s="1">
        <v>0</v>
      </c>
      <c r="CW32" s="1"/>
      <c r="CX32" s="1"/>
      <c r="CY32" s="1">
        <v>996</v>
      </c>
      <c r="CZ32" s="1">
        <v>2.97</v>
      </c>
      <c r="DA32" s="1">
        <v>3078075</v>
      </c>
      <c r="DB32" s="1">
        <v>3078075</v>
      </c>
      <c r="DC32" s="1">
        <v>0</v>
      </c>
      <c r="DD32" s="1">
        <v>0</v>
      </c>
      <c r="DE32" s="1">
        <v>3078075</v>
      </c>
      <c r="DF32" s="1">
        <v>3078075</v>
      </c>
      <c r="DG32" s="1">
        <v>0</v>
      </c>
      <c r="DH32" s="1">
        <v>912422</v>
      </c>
      <c r="DI32" s="1">
        <v>708382</v>
      </c>
      <c r="DJ32" s="1">
        <v>924032.19</v>
      </c>
      <c r="DK32" s="1">
        <v>189402.86</v>
      </c>
      <c r="DL32" s="1">
        <v>541252.13</v>
      </c>
      <c r="DM32" s="1">
        <v>2970</v>
      </c>
      <c r="DN32" s="1">
        <v>1658657.18</v>
      </c>
      <c r="DO32" s="1">
        <v>0</v>
      </c>
      <c r="DP32" s="1">
        <v>1658657.18</v>
      </c>
      <c r="DQ32" s="1"/>
      <c r="DR32" s="1">
        <v>0</v>
      </c>
      <c r="DS32" s="1">
        <v>0</v>
      </c>
      <c r="DT32" s="1">
        <v>0</v>
      </c>
      <c r="DU32" s="1">
        <v>0</v>
      </c>
      <c r="DV32" s="1"/>
      <c r="DW32" s="1"/>
      <c r="DX32" s="1"/>
      <c r="DY32" s="1">
        <v>17</v>
      </c>
      <c r="DZ32" s="1">
        <v>18</v>
      </c>
      <c r="EA32" s="1">
        <v>1000</v>
      </c>
      <c r="EB32" s="1">
        <v>0</v>
      </c>
      <c r="EC32" s="1"/>
      <c r="ED32" s="1"/>
      <c r="EE32" s="1"/>
      <c r="EF32" s="1"/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1</v>
      </c>
      <c r="FD32" s="1">
        <v>369.03</v>
      </c>
      <c r="FE32" s="1">
        <v>0.71</v>
      </c>
      <c r="FF32" s="1">
        <v>1.32</v>
      </c>
      <c r="FG32" s="1">
        <v>1.32</v>
      </c>
      <c r="FH32" s="1"/>
      <c r="FI32" s="1">
        <v>55.89</v>
      </c>
      <c r="FJ32" s="1">
        <v>52801.84</v>
      </c>
      <c r="FK32" s="1">
        <v>83.52</v>
      </c>
      <c r="FL32" s="1">
        <v>80</v>
      </c>
      <c r="FM32" s="1">
        <v>100</v>
      </c>
      <c r="FN32" s="1">
        <v>185.58</v>
      </c>
      <c r="FO32" s="1">
        <v>3.05</v>
      </c>
      <c r="FP32" s="1">
        <v>31.21</v>
      </c>
      <c r="FQ32" s="1">
        <v>2.74</v>
      </c>
      <c r="FR32" s="1">
        <v>100</v>
      </c>
      <c r="FS32" s="1">
        <v>31.59</v>
      </c>
      <c r="FT32" s="1">
        <v>17.559999999999999</v>
      </c>
      <c r="FU32" s="1">
        <v>367.85</v>
      </c>
      <c r="FV32" s="1">
        <v>14.39</v>
      </c>
      <c r="FW32" s="1">
        <v>27.98</v>
      </c>
      <c r="FX32" s="1">
        <v>367.52</v>
      </c>
      <c r="FY32" s="1"/>
      <c r="FZ32" s="1"/>
      <c r="GA32" s="1">
        <v>32.590000000000003</v>
      </c>
      <c r="GB32" s="1">
        <v>0.71</v>
      </c>
      <c r="GC32" s="1">
        <v>256.83999999999997</v>
      </c>
      <c r="GD32" s="1">
        <v>96.95</v>
      </c>
      <c r="GE32" s="1">
        <v>0</v>
      </c>
      <c r="GF32" s="1">
        <v>53.89</v>
      </c>
      <c r="GG32" s="1">
        <v>30.02</v>
      </c>
      <c r="GH32" s="1">
        <v>30.12</v>
      </c>
      <c r="GI32" s="1">
        <v>0</v>
      </c>
      <c r="GJ32" s="1">
        <v>0.03</v>
      </c>
      <c r="GK32" s="1">
        <v>55.71</v>
      </c>
      <c r="GL32" s="1">
        <v>55.89</v>
      </c>
      <c r="GM32" s="1">
        <v>32.630000000000003</v>
      </c>
      <c r="GN32" s="1">
        <v>11.42</v>
      </c>
      <c r="GO32" s="1">
        <v>0.06</v>
      </c>
      <c r="GP32" s="1">
        <v>100</v>
      </c>
      <c r="GQ32" s="1">
        <v>0</v>
      </c>
      <c r="GR32" s="1">
        <v>0</v>
      </c>
      <c r="GS32" s="1">
        <v>94.88</v>
      </c>
      <c r="GT32" s="1">
        <v>82.52</v>
      </c>
      <c r="GU32" s="1">
        <v>2.85</v>
      </c>
      <c r="GV32" s="1">
        <v>2.74</v>
      </c>
      <c r="GW32" s="1"/>
      <c r="GX32" s="1">
        <v>2.71</v>
      </c>
      <c r="GY32" s="1">
        <v>3.05</v>
      </c>
      <c r="GZ32" s="1">
        <v>2.0099999999999998</v>
      </c>
      <c r="HA32" s="1">
        <v>32.700000000000003</v>
      </c>
      <c r="HB32" s="1">
        <v>96.95</v>
      </c>
      <c r="HC32" s="1">
        <v>31.59</v>
      </c>
      <c r="HD32" s="1">
        <v>106.71</v>
      </c>
      <c r="HE32" s="1">
        <v>89.33</v>
      </c>
      <c r="HF32" s="1">
        <v>5.7</v>
      </c>
      <c r="HG32" s="1">
        <v>0</v>
      </c>
      <c r="HH32" s="1">
        <v>0.24</v>
      </c>
      <c r="HI32" s="1">
        <v>0.05</v>
      </c>
      <c r="HJ32" s="1">
        <v>0.93</v>
      </c>
      <c r="HK32" s="1"/>
      <c r="HL32" s="1"/>
      <c r="HM32" s="1"/>
      <c r="HN32" s="1"/>
      <c r="HO32" s="1"/>
      <c r="HP32" s="1"/>
      <c r="HQ32" s="1"/>
      <c r="HR32" s="1"/>
      <c r="HS32" s="1"/>
      <c r="HT32" s="1">
        <v>185.58</v>
      </c>
      <c r="HU32" s="1">
        <v>367.79</v>
      </c>
    </row>
    <row r="33" spans="1:229" x14ac:dyDescent="0.3">
      <c r="A33" s="1">
        <v>510030</v>
      </c>
      <c r="B33" s="1" t="s">
        <v>242</v>
      </c>
      <c r="C33" s="1" t="s">
        <v>230</v>
      </c>
      <c r="D33">
        <v>2021</v>
      </c>
      <c r="E33" s="1">
        <v>51003011</v>
      </c>
      <c r="F33" s="1" t="s">
        <v>243</v>
      </c>
      <c r="G33" s="1" t="s">
        <v>244</v>
      </c>
      <c r="H33" s="1" t="s">
        <v>233</v>
      </c>
      <c r="I33" s="1" t="s">
        <v>234</v>
      </c>
      <c r="J33" s="1" t="s">
        <v>235</v>
      </c>
      <c r="K33" s="1">
        <v>1</v>
      </c>
      <c r="L33" s="1">
        <v>1</v>
      </c>
      <c r="M33" s="1">
        <v>17417</v>
      </c>
      <c r="N33" s="1">
        <v>17417</v>
      </c>
      <c r="O33" s="1">
        <v>19714</v>
      </c>
      <c r="P33" s="1">
        <v>19714</v>
      </c>
      <c r="Q33" s="1"/>
      <c r="R33" s="1"/>
      <c r="S33" s="1"/>
      <c r="T33" s="1">
        <v>1</v>
      </c>
      <c r="U33" s="1">
        <v>1</v>
      </c>
      <c r="V33" s="1">
        <v>1</v>
      </c>
      <c r="W33" s="1">
        <v>1</v>
      </c>
      <c r="X33" s="1">
        <v>0</v>
      </c>
      <c r="Y33" s="1"/>
      <c r="Z33" s="1"/>
      <c r="AA33" s="1"/>
      <c r="AC33" s="1"/>
      <c r="AD33" s="1"/>
      <c r="AE33" s="1"/>
      <c r="AF33" s="1"/>
      <c r="AG33" s="1"/>
      <c r="AH33" s="1">
        <v>19385</v>
      </c>
      <c r="AI33" s="1">
        <v>17980</v>
      </c>
      <c r="AJ33" s="1">
        <v>6180</v>
      </c>
      <c r="AK33" s="1">
        <v>6101</v>
      </c>
      <c r="AL33" s="1">
        <v>6182</v>
      </c>
      <c r="AM33" s="1">
        <v>6103</v>
      </c>
      <c r="AN33" s="1">
        <v>5038</v>
      </c>
      <c r="AO33" s="1">
        <v>4951</v>
      </c>
      <c r="AP33" s="1">
        <v>99.92</v>
      </c>
      <c r="AQ33" s="1">
        <v>99.92</v>
      </c>
      <c r="AR33" s="1">
        <v>2356.5</v>
      </c>
      <c r="AS33" s="1">
        <v>1780</v>
      </c>
      <c r="AT33" s="1">
        <v>1885.2</v>
      </c>
      <c r="AU33" s="1">
        <v>2284.6</v>
      </c>
      <c r="AV33" s="1">
        <v>2284.6</v>
      </c>
      <c r="AW33" s="1">
        <v>2356.5</v>
      </c>
      <c r="AX33" s="1">
        <v>5832</v>
      </c>
      <c r="AY33" s="1">
        <v>5823</v>
      </c>
      <c r="AZ33" s="1">
        <v>5040</v>
      </c>
      <c r="BA33" s="1">
        <v>4953</v>
      </c>
      <c r="BB33" s="1">
        <v>576.5</v>
      </c>
      <c r="BC33" s="1"/>
      <c r="BD33" s="1">
        <v>0</v>
      </c>
      <c r="BE33" s="1">
        <v>0</v>
      </c>
      <c r="BF33" s="1">
        <v>0</v>
      </c>
      <c r="BG33" s="1">
        <v>1782</v>
      </c>
      <c r="BH33" s="1">
        <v>6916</v>
      </c>
      <c r="BI33" s="1">
        <v>6847</v>
      </c>
      <c r="BJ33" s="1">
        <v>4787</v>
      </c>
      <c r="BK33" s="1">
        <v>4705</v>
      </c>
      <c r="BL33" s="1">
        <v>0</v>
      </c>
      <c r="BM33" s="1"/>
      <c r="BN33" s="1">
        <v>15900</v>
      </c>
      <c r="BO33" s="1">
        <v>15900</v>
      </c>
      <c r="BP33" s="1">
        <v>0</v>
      </c>
      <c r="BQ33" s="1">
        <v>582</v>
      </c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>
        <v>996</v>
      </c>
      <c r="CE33" s="1">
        <v>996</v>
      </c>
      <c r="CF33" s="1">
        <v>312</v>
      </c>
      <c r="CG33" s="1">
        <v>310</v>
      </c>
      <c r="CH33" s="1">
        <v>312</v>
      </c>
      <c r="CI33" s="1">
        <v>311</v>
      </c>
      <c r="CJ33" s="1">
        <v>9.2200000000000006</v>
      </c>
      <c r="CK33" s="1">
        <v>9.2200000000000006</v>
      </c>
      <c r="CL33" s="1">
        <v>63.15</v>
      </c>
      <c r="CM33" s="1">
        <v>63.15</v>
      </c>
      <c r="CN33" s="1">
        <v>0</v>
      </c>
      <c r="CO33" s="1">
        <v>312</v>
      </c>
      <c r="CP33" s="1">
        <v>311</v>
      </c>
      <c r="CQ33" s="1">
        <v>315</v>
      </c>
      <c r="CR33" s="1">
        <v>311</v>
      </c>
      <c r="CS33" s="1">
        <v>0</v>
      </c>
      <c r="CT33" s="1">
        <v>0</v>
      </c>
      <c r="CU33" s="1">
        <v>0</v>
      </c>
      <c r="CV33" s="1">
        <v>0</v>
      </c>
      <c r="CW33" s="1"/>
      <c r="CX33" s="1">
        <v>996</v>
      </c>
      <c r="CY33" s="1">
        <v>996</v>
      </c>
      <c r="CZ33" s="1">
        <v>2.6</v>
      </c>
      <c r="DA33" s="1">
        <v>2590143.98</v>
      </c>
      <c r="DB33" s="1">
        <v>2590143.98</v>
      </c>
      <c r="DC33" s="1">
        <v>0</v>
      </c>
      <c r="DD33" s="1">
        <v>0</v>
      </c>
      <c r="DE33" s="1">
        <v>2590143.98</v>
      </c>
      <c r="DF33" s="1">
        <v>2590143.98</v>
      </c>
      <c r="DG33" s="1">
        <v>0</v>
      </c>
      <c r="DH33" s="1">
        <v>708382</v>
      </c>
      <c r="DI33" s="1">
        <v>606580.36</v>
      </c>
      <c r="DJ33" s="1">
        <v>800371.73</v>
      </c>
      <c r="DK33" s="1">
        <v>136309.01</v>
      </c>
      <c r="DL33" s="1">
        <v>537801.6</v>
      </c>
      <c r="DM33" s="1">
        <v>1244450.0900000001</v>
      </c>
      <c r="DN33" s="1">
        <v>2718932.43</v>
      </c>
      <c r="DO33" s="1">
        <v>0</v>
      </c>
      <c r="DP33" s="1">
        <v>2718932.43</v>
      </c>
      <c r="DQ33" s="1"/>
      <c r="DR33" s="1">
        <v>0</v>
      </c>
      <c r="DS33" s="1">
        <v>0</v>
      </c>
      <c r="DT33" s="1">
        <v>0</v>
      </c>
      <c r="DU33" s="1">
        <v>0</v>
      </c>
      <c r="DV33" s="1"/>
      <c r="DW33" s="1"/>
      <c r="DX33" s="1"/>
      <c r="DY33" s="1">
        <v>18</v>
      </c>
      <c r="DZ33" s="1">
        <v>18</v>
      </c>
      <c r="EA33" s="1">
        <v>0</v>
      </c>
      <c r="EB33" s="1">
        <v>0</v>
      </c>
      <c r="EC33" s="1"/>
      <c r="ED33" s="1"/>
      <c r="EE33" s="1"/>
      <c r="EF33" s="1"/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1</v>
      </c>
      <c r="FD33" s="1">
        <v>358.56</v>
      </c>
      <c r="FE33" s="1">
        <v>1.19</v>
      </c>
      <c r="FF33" s="1">
        <v>1.1299999999999999</v>
      </c>
      <c r="FG33" s="1">
        <v>1.1299999999999999</v>
      </c>
      <c r="FH33" s="1"/>
      <c r="FI33" s="1">
        <v>75.209999999999994</v>
      </c>
      <c r="FJ33" s="1">
        <v>44465.1</v>
      </c>
      <c r="FK33" s="1">
        <v>81.34</v>
      </c>
      <c r="FL33" s="1">
        <v>80</v>
      </c>
      <c r="FM33" s="1">
        <v>100</v>
      </c>
      <c r="FN33" s="1">
        <v>95.26</v>
      </c>
      <c r="FO33" s="1">
        <v>3.05</v>
      </c>
      <c r="FP33" s="1">
        <v>31.44</v>
      </c>
      <c r="FQ33" s="1">
        <v>2.76</v>
      </c>
      <c r="FR33" s="1">
        <v>100</v>
      </c>
      <c r="FS33" s="1">
        <v>30.99</v>
      </c>
      <c r="FT33" s="1">
        <v>45.99</v>
      </c>
      <c r="FU33" s="1">
        <v>140.34</v>
      </c>
      <c r="FV33" s="1">
        <v>14.52</v>
      </c>
      <c r="FW33" s="1">
        <v>29.46</v>
      </c>
      <c r="FX33" s="1">
        <v>335.03</v>
      </c>
      <c r="FY33" s="1">
        <v>91.29</v>
      </c>
      <c r="FZ33" s="1">
        <v>5.72</v>
      </c>
      <c r="GA33" s="1">
        <v>31.97</v>
      </c>
      <c r="GB33" s="1">
        <v>1.19</v>
      </c>
      <c r="GC33" s="1">
        <v>421.28</v>
      </c>
      <c r="GD33" s="1">
        <v>96.95</v>
      </c>
      <c r="GE33" s="1">
        <v>0</v>
      </c>
      <c r="GF33" s="1">
        <v>104.97</v>
      </c>
      <c r="GG33" s="1">
        <v>30.9</v>
      </c>
      <c r="GH33" s="1">
        <v>78.95</v>
      </c>
      <c r="GI33" s="1">
        <v>0</v>
      </c>
      <c r="GJ33" s="1">
        <v>0</v>
      </c>
      <c r="GK33" s="1">
        <v>29.44</v>
      </c>
      <c r="GL33" s="1">
        <v>75.209999999999994</v>
      </c>
      <c r="GM33" s="1">
        <v>19.78</v>
      </c>
      <c r="GN33" s="1">
        <v>5.01</v>
      </c>
      <c r="GO33" s="1">
        <v>0</v>
      </c>
      <c r="GP33" s="1">
        <v>100</v>
      </c>
      <c r="GQ33" s="1">
        <v>0</v>
      </c>
      <c r="GR33" s="1">
        <v>0</v>
      </c>
      <c r="GS33" s="1">
        <v>94.87</v>
      </c>
      <c r="GT33" s="1">
        <v>82.52</v>
      </c>
      <c r="GU33" s="1">
        <v>2.93</v>
      </c>
      <c r="GV33" s="1">
        <v>2.76</v>
      </c>
      <c r="GW33" s="1">
        <v>5.72</v>
      </c>
      <c r="GX33" s="1">
        <v>2.79</v>
      </c>
      <c r="GY33" s="1">
        <v>3.05</v>
      </c>
      <c r="GZ33" s="1">
        <v>1.97</v>
      </c>
      <c r="HA33" s="1">
        <v>32.08</v>
      </c>
      <c r="HB33" s="1">
        <v>96.95</v>
      </c>
      <c r="HC33" s="1">
        <v>30.99</v>
      </c>
      <c r="HD33" s="1">
        <v>98.46</v>
      </c>
      <c r="HE33" s="1">
        <v>98.33</v>
      </c>
      <c r="HF33" s="1">
        <v>5.05</v>
      </c>
      <c r="HG33" s="1">
        <v>0</v>
      </c>
      <c r="HH33" s="1">
        <v>0.25</v>
      </c>
      <c r="HI33" s="1">
        <v>0.04</v>
      </c>
      <c r="HJ33" s="1">
        <v>0.92</v>
      </c>
      <c r="HK33" s="1"/>
      <c r="HL33" s="1"/>
      <c r="HM33" s="1"/>
      <c r="HN33" s="1"/>
      <c r="HO33" s="1"/>
      <c r="HP33" s="1"/>
      <c r="HQ33" s="1"/>
      <c r="HR33" s="1"/>
      <c r="HS33" s="1"/>
      <c r="HT33" s="1">
        <v>95.26</v>
      </c>
      <c r="HU33" s="1">
        <v>140.29</v>
      </c>
    </row>
    <row r="34" spans="1:229" x14ac:dyDescent="0.3">
      <c r="A34" s="1">
        <v>510030</v>
      </c>
      <c r="B34" s="1" t="s">
        <v>242</v>
      </c>
      <c r="C34" s="1" t="s">
        <v>230</v>
      </c>
      <c r="D34">
        <v>2020</v>
      </c>
      <c r="E34" s="1">
        <v>51003011</v>
      </c>
      <c r="F34" s="1" t="s">
        <v>243</v>
      </c>
      <c r="G34" s="1" t="s">
        <v>244</v>
      </c>
      <c r="H34" s="1" t="s">
        <v>233</v>
      </c>
      <c r="I34" s="1" t="s">
        <v>234</v>
      </c>
      <c r="J34" s="1" t="s">
        <v>235</v>
      </c>
      <c r="K34" s="1">
        <v>1</v>
      </c>
      <c r="L34" s="1">
        <v>1</v>
      </c>
      <c r="M34" s="1">
        <v>17126</v>
      </c>
      <c r="N34" s="1">
        <v>17126</v>
      </c>
      <c r="O34" s="1">
        <v>19385</v>
      </c>
      <c r="P34" s="1">
        <v>19385</v>
      </c>
      <c r="Q34" s="1"/>
      <c r="R34" s="1"/>
      <c r="S34" s="1"/>
      <c r="T34" s="1">
        <v>1</v>
      </c>
      <c r="U34" s="1">
        <v>1</v>
      </c>
      <c r="V34" s="1">
        <v>1</v>
      </c>
      <c r="W34" s="1">
        <v>1</v>
      </c>
      <c r="X34" s="1">
        <v>0</v>
      </c>
      <c r="Y34" s="1"/>
      <c r="Z34" s="1"/>
      <c r="AA34" s="1"/>
      <c r="AC34" s="1"/>
      <c r="AD34" s="1"/>
      <c r="AE34" s="1"/>
      <c r="AF34" s="1"/>
      <c r="AG34" s="1"/>
      <c r="AH34" s="1">
        <v>17980</v>
      </c>
      <c r="AI34" s="1">
        <v>17980</v>
      </c>
      <c r="AJ34" s="1">
        <v>6101</v>
      </c>
      <c r="AK34" s="1">
        <v>6033</v>
      </c>
      <c r="AL34" s="1">
        <v>6103</v>
      </c>
      <c r="AM34" s="1">
        <v>6035</v>
      </c>
      <c r="AN34" s="1">
        <v>4951</v>
      </c>
      <c r="AO34" s="1">
        <v>4915</v>
      </c>
      <c r="AP34" s="1">
        <v>99.92</v>
      </c>
      <c r="AQ34" s="1">
        <v>99.92</v>
      </c>
      <c r="AR34" s="1">
        <v>2356.5</v>
      </c>
      <c r="AS34" s="1">
        <v>0</v>
      </c>
      <c r="AT34" s="1">
        <v>2044.8</v>
      </c>
      <c r="AU34" s="1">
        <v>2284.6</v>
      </c>
      <c r="AV34" s="1">
        <v>2284.6</v>
      </c>
      <c r="AW34" s="1">
        <v>2356.5</v>
      </c>
      <c r="AX34" s="1">
        <v>5823</v>
      </c>
      <c r="AY34" s="1">
        <v>6033</v>
      </c>
      <c r="AZ34" s="1">
        <v>4953</v>
      </c>
      <c r="BA34" s="1">
        <v>4938</v>
      </c>
      <c r="BB34" s="1">
        <v>2356.5</v>
      </c>
      <c r="BC34" s="1"/>
      <c r="BD34" s="1">
        <v>0</v>
      </c>
      <c r="BE34" s="1">
        <v>0</v>
      </c>
      <c r="BF34" s="1">
        <v>0</v>
      </c>
      <c r="BG34" s="1">
        <v>2028.2</v>
      </c>
      <c r="BH34" s="1">
        <v>6847</v>
      </c>
      <c r="BI34" s="1">
        <v>6790</v>
      </c>
      <c r="BJ34" s="1">
        <v>4705</v>
      </c>
      <c r="BK34" s="1">
        <v>4938</v>
      </c>
      <c r="BL34" s="1">
        <v>0</v>
      </c>
      <c r="BM34" s="1"/>
      <c r="BN34" s="1">
        <v>15900</v>
      </c>
      <c r="BO34" s="1">
        <v>15900</v>
      </c>
      <c r="BP34" s="1">
        <v>0</v>
      </c>
      <c r="BQ34" s="1">
        <v>468.2</v>
      </c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>
        <v>996</v>
      </c>
      <c r="CE34" s="1">
        <v>996</v>
      </c>
      <c r="CF34" s="1">
        <v>310</v>
      </c>
      <c r="CG34" s="1">
        <v>308</v>
      </c>
      <c r="CH34" s="1">
        <v>311</v>
      </c>
      <c r="CI34" s="1">
        <v>309</v>
      </c>
      <c r="CJ34" s="1">
        <v>9.2200000000000006</v>
      </c>
      <c r="CK34" s="1">
        <v>9.2200000000000006</v>
      </c>
      <c r="CL34" s="1">
        <v>63.15</v>
      </c>
      <c r="CM34" s="1">
        <v>63.15</v>
      </c>
      <c r="CN34" s="1">
        <v>0</v>
      </c>
      <c r="CO34" s="1">
        <v>311</v>
      </c>
      <c r="CP34" s="1">
        <v>308</v>
      </c>
      <c r="CQ34" s="1">
        <v>311</v>
      </c>
      <c r="CR34" s="1">
        <v>310</v>
      </c>
      <c r="CS34" s="1">
        <v>0</v>
      </c>
      <c r="CT34" s="1">
        <v>0</v>
      </c>
      <c r="CU34" s="1">
        <v>0</v>
      </c>
      <c r="CV34" s="1">
        <v>0</v>
      </c>
      <c r="CW34" s="1"/>
      <c r="CX34" s="1">
        <v>996</v>
      </c>
      <c r="CY34" s="1">
        <v>996</v>
      </c>
      <c r="CZ34" s="1">
        <v>2.58</v>
      </c>
      <c r="DA34" s="1">
        <v>2714241.7</v>
      </c>
      <c r="DB34" s="1">
        <v>2714241.7</v>
      </c>
      <c r="DC34" s="1">
        <v>0</v>
      </c>
      <c r="DD34" s="1">
        <v>0</v>
      </c>
      <c r="DE34" s="1">
        <v>2714241.7</v>
      </c>
      <c r="DF34" s="1">
        <v>2714241.7</v>
      </c>
      <c r="DG34" s="1">
        <v>0</v>
      </c>
      <c r="DH34" s="1">
        <v>606580.36</v>
      </c>
      <c r="DI34" s="1">
        <v>595986.61</v>
      </c>
      <c r="DJ34" s="1">
        <v>606288.76</v>
      </c>
      <c r="DK34" s="1">
        <v>57967.93</v>
      </c>
      <c r="DL34" s="1">
        <v>480180</v>
      </c>
      <c r="DM34" s="1">
        <v>2300</v>
      </c>
      <c r="DN34" s="1">
        <v>1146736.69</v>
      </c>
      <c r="DO34" s="1">
        <v>0</v>
      </c>
      <c r="DP34" s="1">
        <v>1146736.69</v>
      </c>
      <c r="DQ34" s="1"/>
      <c r="DR34" s="1">
        <v>0</v>
      </c>
      <c r="DS34" s="1">
        <v>0</v>
      </c>
      <c r="DT34" s="1">
        <v>0</v>
      </c>
      <c r="DU34" s="1">
        <v>0</v>
      </c>
      <c r="DV34" s="1"/>
      <c r="DW34" s="1"/>
      <c r="DX34" s="1"/>
      <c r="DY34" s="1">
        <v>18</v>
      </c>
      <c r="DZ34" s="1">
        <v>18</v>
      </c>
      <c r="EA34" s="1">
        <v>0</v>
      </c>
      <c r="EB34" s="1">
        <v>0</v>
      </c>
      <c r="EC34" s="1"/>
      <c r="ED34" s="1"/>
      <c r="EE34" s="1"/>
      <c r="EF34" s="1"/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588061.65</v>
      </c>
      <c r="EO34" s="1">
        <v>0</v>
      </c>
      <c r="EP34" s="1">
        <v>57967.93</v>
      </c>
      <c r="EQ34" s="1">
        <v>646029.57999999996</v>
      </c>
      <c r="ER34" s="1">
        <v>0</v>
      </c>
      <c r="ES34" s="1">
        <v>0</v>
      </c>
      <c r="ET34" s="1">
        <v>646029.57999999996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1</v>
      </c>
      <c r="FD34" s="1">
        <v>354.39</v>
      </c>
      <c r="FE34" s="1">
        <v>0.5</v>
      </c>
      <c r="FF34" s="1">
        <v>1.19</v>
      </c>
      <c r="FG34" s="1">
        <v>1.19</v>
      </c>
      <c r="FH34" s="1"/>
      <c r="FI34" s="1">
        <v>53.07</v>
      </c>
      <c r="FJ34" s="1">
        <v>33682.71</v>
      </c>
      <c r="FK34" s="1">
        <v>81.31</v>
      </c>
      <c r="FL34" s="1">
        <v>86.77</v>
      </c>
      <c r="FM34" s="1">
        <v>100</v>
      </c>
      <c r="FN34" s="1">
        <v>236.69</v>
      </c>
      <c r="FO34" s="1">
        <v>3.05</v>
      </c>
      <c r="FP34" s="1">
        <v>34.46</v>
      </c>
      <c r="FQ34" s="1">
        <v>2.76</v>
      </c>
      <c r="FR34" s="1">
        <v>100</v>
      </c>
      <c r="FS34" s="1">
        <v>31.37</v>
      </c>
      <c r="FT34" s="1">
        <v>18.07</v>
      </c>
      <c r="FU34" s="1">
        <v>353.05</v>
      </c>
      <c r="FV34" s="1">
        <v>14.65</v>
      </c>
      <c r="FW34" s="1">
        <v>29.69</v>
      </c>
      <c r="FX34" s="1">
        <v>348.12</v>
      </c>
      <c r="FY34" s="1">
        <v>92.84</v>
      </c>
      <c r="FZ34" s="1">
        <v>5.82</v>
      </c>
      <c r="GA34" s="1">
        <v>32.36</v>
      </c>
      <c r="GB34" s="1">
        <v>0.5</v>
      </c>
      <c r="GC34" s="1">
        <v>179.77</v>
      </c>
      <c r="GD34" s="1">
        <v>96.95</v>
      </c>
      <c r="GE34" s="1">
        <v>0</v>
      </c>
      <c r="GF34" s="1">
        <v>42.25</v>
      </c>
      <c r="GG34" s="1">
        <v>22.34</v>
      </c>
      <c r="GH34" s="1">
        <v>22.42</v>
      </c>
      <c r="GI34" s="1">
        <v>0</v>
      </c>
      <c r="GJ34" s="1">
        <v>0</v>
      </c>
      <c r="GK34" s="1">
        <v>52.87</v>
      </c>
      <c r="GL34" s="1">
        <v>53.07</v>
      </c>
      <c r="GM34" s="1">
        <v>41.87</v>
      </c>
      <c r="GN34" s="1">
        <v>5.0599999999999996</v>
      </c>
      <c r="GO34" s="1">
        <v>0</v>
      </c>
      <c r="GP34" s="1">
        <v>100</v>
      </c>
      <c r="GQ34" s="1">
        <v>0</v>
      </c>
      <c r="GR34" s="1">
        <v>0</v>
      </c>
      <c r="GS34" s="1">
        <v>97.68</v>
      </c>
      <c r="GT34" s="1">
        <v>89.5</v>
      </c>
      <c r="GU34" s="1">
        <v>2.97</v>
      </c>
      <c r="GV34" s="1">
        <v>2.76</v>
      </c>
      <c r="GW34" s="1">
        <v>5.82</v>
      </c>
      <c r="GX34" s="1">
        <v>2.82</v>
      </c>
      <c r="GY34" s="1">
        <v>3.05</v>
      </c>
      <c r="GZ34" s="1">
        <v>1.97</v>
      </c>
      <c r="HA34" s="1">
        <v>32.47</v>
      </c>
      <c r="HB34" s="1">
        <v>96.95</v>
      </c>
      <c r="HC34" s="1">
        <v>31.37</v>
      </c>
      <c r="HD34" s="1">
        <v>80.45</v>
      </c>
      <c r="HE34" s="1">
        <v>92.75</v>
      </c>
      <c r="HF34" s="1">
        <v>5.14</v>
      </c>
      <c r="HG34" s="1">
        <v>0</v>
      </c>
      <c r="HH34" s="1">
        <v>0.2</v>
      </c>
      <c r="HI34" s="1">
        <v>0.04</v>
      </c>
      <c r="HJ34" s="1">
        <v>1.02</v>
      </c>
      <c r="HK34" s="1"/>
      <c r="HL34" s="1"/>
      <c r="HM34" s="1"/>
      <c r="HN34" s="1"/>
      <c r="HO34" s="1"/>
      <c r="HP34" s="1"/>
      <c r="HQ34" s="1"/>
      <c r="HR34" s="1"/>
      <c r="HS34" s="1"/>
      <c r="HT34" s="1">
        <v>236.69</v>
      </c>
      <c r="HU34" s="1">
        <v>352.88</v>
      </c>
    </row>
    <row r="35" spans="1:229" x14ac:dyDescent="0.3">
      <c r="A35" s="1">
        <v>510030</v>
      </c>
      <c r="B35" s="1" t="s">
        <v>242</v>
      </c>
      <c r="C35" s="1" t="s">
        <v>230</v>
      </c>
      <c r="D35">
        <v>2019</v>
      </c>
      <c r="E35" s="1">
        <v>51003011</v>
      </c>
      <c r="F35" s="1" t="s">
        <v>243</v>
      </c>
      <c r="G35" s="1" t="s">
        <v>244</v>
      </c>
      <c r="H35" s="1" t="s">
        <v>233</v>
      </c>
      <c r="I35" s="1" t="s">
        <v>234</v>
      </c>
      <c r="J35" s="1" t="s">
        <v>235</v>
      </c>
      <c r="K35" s="1">
        <v>1</v>
      </c>
      <c r="L35" s="1">
        <v>1</v>
      </c>
      <c r="M35" s="1">
        <v>16825</v>
      </c>
      <c r="N35" s="1">
        <v>16825</v>
      </c>
      <c r="O35" s="1">
        <v>19044</v>
      </c>
      <c r="P35" s="1">
        <v>19044</v>
      </c>
      <c r="Q35" s="1"/>
      <c r="R35" s="1"/>
      <c r="S35" s="1"/>
      <c r="T35" s="1">
        <v>1</v>
      </c>
      <c r="U35" s="1">
        <v>1</v>
      </c>
      <c r="V35" s="1">
        <v>1</v>
      </c>
      <c r="W35" s="1">
        <v>1</v>
      </c>
      <c r="X35" s="1">
        <v>0</v>
      </c>
      <c r="Y35" s="1"/>
      <c r="Z35" s="1"/>
      <c r="AA35" s="1"/>
      <c r="AC35" s="1"/>
      <c r="AD35" s="1"/>
      <c r="AE35" s="1"/>
      <c r="AF35" s="1"/>
      <c r="AG35" s="1"/>
      <c r="AH35" s="1">
        <v>17980</v>
      </c>
      <c r="AI35" s="1">
        <v>17920</v>
      </c>
      <c r="AJ35" s="1">
        <v>6033</v>
      </c>
      <c r="AK35" s="1">
        <v>6026</v>
      </c>
      <c r="AL35" s="1">
        <v>6035</v>
      </c>
      <c r="AM35" s="1">
        <v>6028</v>
      </c>
      <c r="AN35" s="1">
        <v>4915</v>
      </c>
      <c r="AO35" s="1">
        <v>4932</v>
      </c>
      <c r="AP35" s="1">
        <v>99.92</v>
      </c>
      <c r="AQ35" s="1">
        <v>99.92</v>
      </c>
      <c r="AR35" s="1">
        <v>2356.5</v>
      </c>
      <c r="AS35" s="1">
        <v>0</v>
      </c>
      <c r="AT35" s="1">
        <v>2044.8</v>
      </c>
      <c r="AU35" s="1">
        <v>2284.6</v>
      </c>
      <c r="AV35" s="1">
        <v>2356.9499999999998</v>
      </c>
      <c r="AW35" s="1">
        <v>2356.5</v>
      </c>
      <c r="AX35" s="1">
        <v>6033</v>
      </c>
      <c r="AY35" s="1">
        <v>6026</v>
      </c>
      <c r="AZ35" s="1">
        <v>4938</v>
      </c>
      <c r="BA35" s="1">
        <v>4936</v>
      </c>
      <c r="BB35" s="1">
        <v>2356.5</v>
      </c>
      <c r="BC35" s="1"/>
      <c r="BD35" s="1">
        <v>0</v>
      </c>
      <c r="BE35" s="1">
        <v>0</v>
      </c>
      <c r="BF35" s="1">
        <v>0</v>
      </c>
      <c r="BG35" s="1">
        <v>2027.8</v>
      </c>
      <c r="BH35" s="1">
        <v>6790</v>
      </c>
      <c r="BI35" s="1">
        <v>6762</v>
      </c>
      <c r="BJ35" s="1">
        <v>4938</v>
      </c>
      <c r="BK35" s="1">
        <v>4936</v>
      </c>
      <c r="BL35" s="1">
        <v>0</v>
      </c>
      <c r="BM35" s="1"/>
      <c r="BN35" s="1">
        <v>15900</v>
      </c>
      <c r="BO35" s="1">
        <v>15000</v>
      </c>
      <c r="BP35" s="1">
        <v>0</v>
      </c>
      <c r="BQ35" s="1">
        <v>470.12</v>
      </c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>
        <v>996</v>
      </c>
      <c r="CE35" s="1">
        <v>940</v>
      </c>
      <c r="CF35" s="1">
        <v>308</v>
      </c>
      <c r="CG35" s="1">
        <v>299</v>
      </c>
      <c r="CH35" s="1">
        <v>309</v>
      </c>
      <c r="CI35" s="1">
        <v>300</v>
      </c>
      <c r="CJ35" s="1">
        <v>9.2200000000000006</v>
      </c>
      <c r="CK35" s="1">
        <v>8.92</v>
      </c>
      <c r="CL35" s="1">
        <v>63.15</v>
      </c>
      <c r="CM35" s="1">
        <v>0</v>
      </c>
      <c r="CN35" s="1">
        <v>0</v>
      </c>
      <c r="CO35" s="1">
        <v>308</v>
      </c>
      <c r="CP35" s="1">
        <v>296</v>
      </c>
      <c r="CQ35" s="1">
        <v>310</v>
      </c>
      <c r="CR35" s="1">
        <v>305</v>
      </c>
      <c r="CS35" s="1">
        <v>0</v>
      </c>
      <c r="CT35" s="1">
        <v>0</v>
      </c>
      <c r="CU35" s="1">
        <v>0</v>
      </c>
      <c r="CV35" s="1">
        <v>0</v>
      </c>
      <c r="CW35" s="1"/>
      <c r="CX35" s="1">
        <v>996</v>
      </c>
      <c r="CY35" s="1">
        <v>940</v>
      </c>
      <c r="CZ35" s="1">
        <v>2.52</v>
      </c>
      <c r="DA35" s="1">
        <v>2918527.95</v>
      </c>
      <c r="DB35" s="1">
        <v>2918527.95</v>
      </c>
      <c r="DC35" s="1">
        <v>0</v>
      </c>
      <c r="DD35" s="1">
        <v>0</v>
      </c>
      <c r="DE35" s="1">
        <v>2918527.95</v>
      </c>
      <c r="DF35" s="1">
        <v>2918527.95</v>
      </c>
      <c r="DG35" s="1">
        <v>0</v>
      </c>
      <c r="DH35" s="1">
        <v>595986.61</v>
      </c>
      <c r="DI35" s="1">
        <v>562251.52000000002</v>
      </c>
      <c r="DJ35" s="1">
        <v>680232.76</v>
      </c>
      <c r="DK35" s="1">
        <v>71942.22</v>
      </c>
      <c r="DL35" s="1">
        <v>491017.87</v>
      </c>
      <c r="DM35" s="1">
        <v>48274</v>
      </c>
      <c r="DN35" s="1">
        <v>1291466.8500000001</v>
      </c>
      <c r="DO35" s="1">
        <v>0</v>
      </c>
      <c r="DP35" s="1">
        <v>1291466.8500000001</v>
      </c>
      <c r="DQ35" s="1"/>
      <c r="DR35" s="1">
        <v>0</v>
      </c>
      <c r="DS35" s="1">
        <v>0</v>
      </c>
      <c r="DT35" s="1">
        <v>0</v>
      </c>
      <c r="DU35" s="1">
        <v>0</v>
      </c>
      <c r="DV35" s="1"/>
      <c r="DW35" s="1"/>
      <c r="DX35" s="1"/>
      <c r="DY35" s="1">
        <v>18</v>
      </c>
      <c r="DZ35" s="1">
        <v>18</v>
      </c>
      <c r="EA35" s="1">
        <v>0</v>
      </c>
      <c r="EB35" s="1">
        <v>0</v>
      </c>
      <c r="EC35" s="1"/>
      <c r="ED35" s="1"/>
      <c r="EE35" s="1"/>
      <c r="EF35" s="1"/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124256</v>
      </c>
      <c r="EO35" s="1">
        <v>0</v>
      </c>
      <c r="EP35" s="1">
        <v>0</v>
      </c>
      <c r="EQ35" s="1">
        <v>124256</v>
      </c>
      <c r="ER35" s="1">
        <v>0</v>
      </c>
      <c r="ES35" s="1">
        <v>0</v>
      </c>
      <c r="ET35" s="1">
        <v>124256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1</v>
      </c>
      <c r="FD35" s="1">
        <v>352</v>
      </c>
      <c r="FE35" s="1">
        <v>0.55000000000000004</v>
      </c>
      <c r="FF35" s="1">
        <v>1.24</v>
      </c>
      <c r="FG35" s="1">
        <v>1.24</v>
      </c>
      <c r="FH35" s="1"/>
      <c r="FI35" s="1">
        <v>56.41</v>
      </c>
      <c r="FJ35" s="1">
        <v>37790.71</v>
      </c>
      <c r="FK35" s="1">
        <v>81.66</v>
      </c>
      <c r="FL35" s="1">
        <v>86.77</v>
      </c>
      <c r="FM35" s="1">
        <v>100</v>
      </c>
      <c r="FN35" s="1">
        <v>225.99</v>
      </c>
      <c r="FO35" s="1">
        <v>-0.02</v>
      </c>
      <c r="FP35" s="1">
        <v>34.51</v>
      </c>
      <c r="FQ35" s="1">
        <v>2.76</v>
      </c>
      <c r="FR35" s="1">
        <v>0</v>
      </c>
      <c r="FS35" s="1">
        <v>32.56</v>
      </c>
      <c r="FT35" s="1">
        <v>19.28</v>
      </c>
      <c r="FU35" s="1">
        <v>328.67</v>
      </c>
      <c r="FV35" s="1">
        <v>14.75</v>
      </c>
      <c r="FW35" s="1">
        <v>29.5</v>
      </c>
      <c r="FX35" s="1">
        <v>348.7</v>
      </c>
      <c r="FY35" s="1">
        <v>94.5</v>
      </c>
      <c r="FZ35" s="1">
        <v>5.92</v>
      </c>
      <c r="GA35" s="1">
        <v>32.56</v>
      </c>
      <c r="GB35" s="1">
        <v>0.55000000000000004</v>
      </c>
      <c r="GC35" s="1">
        <v>203.83</v>
      </c>
      <c r="GD35" s="1">
        <v>100.02</v>
      </c>
      <c r="GE35" s="1">
        <v>0</v>
      </c>
      <c r="GF35" s="1">
        <v>44.25</v>
      </c>
      <c r="GG35" s="1">
        <v>23.31</v>
      </c>
      <c r="GH35" s="1">
        <v>24.96</v>
      </c>
      <c r="GI35" s="1">
        <v>0</v>
      </c>
      <c r="GJ35" s="1">
        <v>0</v>
      </c>
      <c r="GK35" s="1">
        <v>52.67</v>
      </c>
      <c r="GL35" s="1">
        <v>56.41</v>
      </c>
      <c r="GM35" s="1">
        <v>38.020000000000003</v>
      </c>
      <c r="GN35" s="1">
        <v>5.57</v>
      </c>
      <c r="GO35" s="1">
        <v>0</v>
      </c>
      <c r="GP35" s="1">
        <v>100</v>
      </c>
      <c r="GQ35" s="1">
        <v>0</v>
      </c>
      <c r="GR35" s="1">
        <v>0</v>
      </c>
      <c r="GS35" s="1">
        <v>99.97</v>
      </c>
      <c r="GT35" s="1">
        <v>89.5</v>
      </c>
      <c r="GU35" s="1">
        <v>2.99</v>
      </c>
      <c r="GV35" s="1">
        <v>0</v>
      </c>
      <c r="GW35" s="1">
        <v>5.92</v>
      </c>
      <c r="GX35" s="1">
        <v>2.84</v>
      </c>
      <c r="GY35" s="1">
        <v>3.05</v>
      </c>
      <c r="GZ35" s="1">
        <v>1.97</v>
      </c>
      <c r="HA35" s="1">
        <v>32.67</v>
      </c>
      <c r="HB35" s="1">
        <v>96.95</v>
      </c>
      <c r="HC35" s="1">
        <v>31.56</v>
      </c>
      <c r="HD35" s="1">
        <v>73.510000000000005</v>
      </c>
      <c r="HE35" s="1">
        <v>94.41</v>
      </c>
      <c r="HF35" s="1">
        <v>5.23</v>
      </c>
      <c r="HG35" s="1">
        <v>0</v>
      </c>
      <c r="HH35" s="1">
        <v>0.2</v>
      </c>
      <c r="HI35" s="1">
        <v>0.04</v>
      </c>
      <c r="HJ35" s="1">
        <v>1.04</v>
      </c>
      <c r="HK35" s="1"/>
      <c r="HL35" s="1"/>
      <c r="HM35" s="1"/>
      <c r="HN35" s="1"/>
      <c r="HO35" s="1"/>
      <c r="HP35" s="1"/>
      <c r="HQ35" s="1"/>
      <c r="HR35" s="1"/>
      <c r="HS35" s="1"/>
      <c r="HT35" s="1">
        <v>225.99</v>
      </c>
      <c r="HU35" s="1">
        <v>328.52</v>
      </c>
    </row>
    <row r="36" spans="1:229" x14ac:dyDescent="0.3">
      <c r="A36" s="1">
        <v>510030</v>
      </c>
      <c r="B36" s="1" t="s">
        <v>242</v>
      </c>
      <c r="C36" s="1" t="s">
        <v>230</v>
      </c>
      <c r="D36">
        <v>2018</v>
      </c>
      <c r="E36" s="1">
        <v>51003011</v>
      </c>
      <c r="F36" s="1" t="s">
        <v>243</v>
      </c>
      <c r="G36" s="1" t="s">
        <v>244</v>
      </c>
      <c r="H36" s="1" t="s">
        <v>233</v>
      </c>
      <c r="I36" s="1" t="s">
        <v>234</v>
      </c>
      <c r="J36" s="1" t="s">
        <v>235</v>
      </c>
      <c r="K36" s="1">
        <v>1</v>
      </c>
      <c r="L36" s="1">
        <v>1</v>
      </c>
      <c r="M36" s="1">
        <v>16524</v>
      </c>
      <c r="N36" s="1">
        <v>16524</v>
      </c>
      <c r="O36" s="1">
        <v>18703</v>
      </c>
      <c r="P36" s="1">
        <v>18703</v>
      </c>
      <c r="Q36" s="1"/>
      <c r="R36" s="1"/>
      <c r="S36" s="1"/>
      <c r="T36" s="1">
        <v>1</v>
      </c>
      <c r="U36" s="1">
        <v>1</v>
      </c>
      <c r="V36" s="1">
        <v>1</v>
      </c>
      <c r="W36" s="1">
        <v>1</v>
      </c>
      <c r="X36" s="1">
        <v>0</v>
      </c>
      <c r="Y36" s="1"/>
      <c r="Z36" s="1"/>
      <c r="AA36" s="1"/>
      <c r="AC36" s="1"/>
      <c r="AD36" s="1"/>
      <c r="AE36" s="1"/>
      <c r="AF36" s="1"/>
      <c r="AG36" s="1"/>
      <c r="AH36" s="1">
        <v>17920</v>
      </c>
      <c r="AI36" s="1">
        <v>17900</v>
      </c>
      <c r="AJ36" s="1">
        <v>6026</v>
      </c>
      <c r="AK36" s="1">
        <v>6007</v>
      </c>
      <c r="AL36" s="1">
        <v>6028</v>
      </c>
      <c r="AM36" s="1">
        <v>6009</v>
      </c>
      <c r="AN36" s="1">
        <v>4932</v>
      </c>
      <c r="AO36" s="1">
        <v>4864</v>
      </c>
      <c r="AP36" s="1">
        <v>99.92</v>
      </c>
      <c r="AQ36" s="1">
        <v>99.92</v>
      </c>
      <c r="AR36" s="1">
        <v>2356.4299999999998</v>
      </c>
      <c r="AS36" s="1">
        <v>0</v>
      </c>
      <c r="AT36" s="1">
        <v>2044.75</v>
      </c>
      <c r="AU36" s="1">
        <v>2284.54</v>
      </c>
      <c r="AV36" s="1">
        <v>2356.4299999999998</v>
      </c>
      <c r="AW36" s="1">
        <v>2356.4299999999998</v>
      </c>
      <c r="AX36" s="1">
        <v>6026</v>
      </c>
      <c r="AY36" s="1">
        <v>6007</v>
      </c>
      <c r="AZ36" s="1">
        <v>4936</v>
      </c>
      <c r="BA36" s="1">
        <v>4866</v>
      </c>
      <c r="BB36" s="1">
        <v>2356.4299999999998</v>
      </c>
      <c r="BC36" s="1"/>
      <c r="BD36" s="1">
        <v>0</v>
      </c>
      <c r="BE36" s="1">
        <v>0</v>
      </c>
      <c r="BF36" s="1">
        <v>0</v>
      </c>
      <c r="BG36" s="1">
        <v>2027.7</v>
      </c>
      <c r="BH36" s="1">
        <v>6762</v>
      </c>
      <c r="BI36" s="1">
        <v>6565</v>
      </c>
      <c r="BJ36" s="1">
        <v>4936</v>
      </c>
      <c r="BK36" s="1">
        <v>4866</v>
      </c>
      <c r="BL36" s="1">
        <v>0</v>
      </c>
      <c r="BM36" s="1"/>
      <c r="BN36" s="1">
        <v>15000</v>
      </c>
      <c r="BO36" s="1">
        <v>14980</v>
      </c>
      <c r="BP36" s="1">
        <v>0</v>
      </c>
      <c r="BQ36" s="1">
        <v>469.89</v>
      </c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>
        <v>940</v>
      </c>
      <c r="CE36" s="1">
        <v>931</v>
      </c>
      <c r="CF36" s="1">
        <v>299</v>
      </c>
      <c r="CG36" s="1">
        <v>295</v>
      </c>
      <c r="CH36" s="1">
        <v>300</v>
      </c>
      <c r="CI36" s="1">
        <v>296</v>
      </c>
      <c r="CJ36" s="1">
        <v>8.92</v>
      </c>
      <c r="CK36" s="1">
        <v>8.42</v>
      </c>
      <c r="CL36" s="1">
        <v>63.04</v>
      </c>
      <c r="CM36" s="1">
        <v>0</v>
      </c>
      <c r="CN36" s="1">
        <v>0</v>
      </c>
      <c r="CO36" s="1">
        <v>296</v>
      </c>
      <c r="CP36" s="1">
        <v>291</v>
      </c>
      <c r="CQ36" s="1">
        <v>305</v>
      </c>
      <c r="CR36" s="1">
        <v>303</v>
      </c>
      <c r="CS36" s="1">
        <v>0</v>
      </c>
      <c r="CT36" s="1">
        <v>0</v>
      </c>
      <c r="CU36" s="1">
        <v>0</v>
      </c>
      <c r="CV36" s="1">
        <v>0</v>
      </c>
      <c r="CW36" s="1"/>
      <c r="CX36" s="1">
        <v>940</v>
      </c>
      <c r="CY36" s="1">
        <v>931</v>
      </c>
      <c r="CZ36" s="1">
        <v>2.4900000000000002</v>
      </c>
      <c r="DA36" s="1">
        <v>2978829.51</v>
      </c>
      <c r="DB36" s="1">
        <v>2978829.51</v>
      </c>
      <c r="DC36" s="1">
        <v>0</v>
      </c>
      <c r="DD36" s="1">
        <v>99525.53</v>
      </c>
      <c r="DE36" s="1">
        <v>3078355.04</v>
      </c>
      <c r="DF36" s="1">
        <v>3078355.04</v>
      </c>
      <c r="DG36" s="1">
        <v>0</v>
      </c>
      <c r="DH36" s="1">
        <v>562251.52000000002</v>
      </c>
      <c r="DI36" s="1">
        <v>423925.9</v>
      </c>
      <c r="DJ36" s="1">
        <v>636922.06000000006</v>
      </c>
      <c r="DK36" s="1">
        <v>68516.399999999994</v>
      </c>
      <c r="DL36" s="1">
        <v>467636.07</v>
      </c>
      <c r="DM36" s="1">
        <v>63820</v>
      </c>
      <c r="DN36" s="1">
        <v>1236894.53</v>
      </c>
      <c r="DO36" s="1">
        <v>0</v>
      </c>
      <c r="DP36" s="1">
        <v>1236894.53</v>
      </c>
      <c r="DQ36" s="1"/>
      <c r="DR36" s="1">
        <v>0</v>
      </c>
      <c r="DS36" s="1">
        <v>0</v>
      </c>
      <c r="DT36" s="1">
        <v>0</v>
      </c>
      <c r="DU36" s="1">
        <v>0</v>
      </c>
      <c r="DV36" s="1"/>
      <c r="DW36" s="1"/>
      <c r="DX36" s="1"/>
      <c r="DY36" s="1">
        <v>18</v>
      </c>
      <c r="DZ36" s="1">
        <v>19</v>
      </c>
      <c r="EA36" s="1">
        <v>0</v>
      </c>
      <c r="EB36" s="1">
        <v>0</v>
      </c>
      <c r="EC36" s="1"/>
      <c r="ED36" s="1"/>
      <c r="EE36" s="1"/>
      <c r="EF36" s="1"/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347828</v>
      </c>
      <c r="EO36" s="1">
        <v>0</v>
      </c>
      <c r="EP36" s="1">
        <v>0</v>
      </c>
      <c r="EQ36" s="1">
        <v>347828</v>
      </c>
      <c r="ER36" s="1">
        <v>0</v>
      </c>
      <c r="ES36" s="1">
        <v>0</v>
      </c>
      <c r="ET36" s="1">
        <v>347828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1</v>
      </c>
      <c r="FD36" s="1">
        <v>341.43</v>
      </c>
      <c r="FE36" s="1">
        <v>0.52</v>
      </c>
      <c r="FF36" s="1">
        <v>1.26</v>
      </c>
      <c r="FG36" s="1">
        <v>1.26</v>
      </c>
      <c r="FH36" s="1"/>
      <c r="FI36" s="1">
        <v>56.65</v>
      </c>
      <c r="FJ36" s="1">
        <v>34428.22</v>
      </c>
      <c r="FK36" s="1">
        <v>81.41</v>
      </c>
      <c r="FL36" s="1">
        <v>86.77</v>
      </c>
      <c r="FM36" s="1">
        <v>100</v>
      </c>
      <c r="FN36" s="1">
        <v>240.83</v>
      </c>
      <c r="FO36" s="1">
        <v>0</v>
      </c>
      <c r="FP36" s="1">
        <v>34.770000000000003</v>
      </c>
      <c r="FQ36" s="1">
        <v>2.76</v>
      </c>
      <c r="FR36" s="1">
        <v>0</v>
      </c>
      <c r="FS36" s="1">
        <v>32.630000000000003</v>
      </c>
      <c r="FT36" s="1">
        <v>20.350000000000001</v>
      </c>
      <c r="FU36" s="1">
        <v>310.33999999999997</v>
      </c>
      <c r="FV36" s="1">
        <v>15</v>
      </c>
      <c r="FW36" s="1">
        <v>28.52</v>
      </c>
      <c r="FX36" s="1">
        <v>349.47</v>
      </c>
      <c r="FY36" s="1">
        <v>90.78</v>
      </c>
      <c r="FZ36" s="1">
        <v>5.69</v>
      </c>
      <c r="GA36" s="1">
        <v>32.630000000000003</v>
      </c>
      <c r="GB36" s="1">
        <v>0.52</v>
      </c>
      <c r="GC36" s="1">
        <v>195.82</v>
      </c>
      <c r="GD36" s="1">
        <v>100</v>
      </c>
      <c r="GE36" s="1">
        <v>0</v>
      </c>
      <c r="GF36" s="1">
        <v>41.52</v>
      </c>
      <c r="GG36" s="1">
        <v>21.38</v>
      </c>
      <c r="GH36" s="1">
        <v>23.52</v>
      </c>
      <c r="GI36" s="1">
        <v>0</v>
      </c>
      <c r="GJ36" s="1">
        <v>0</v>
      </c>
      <c r="GK36" s="1">
        <v>51.49</v>
      </c>
      <c r="GL36" s="1">
        <v>56.65</v>
      </c>
      <c r="GM36" s="1">
        <v>37.81</v>
      </c>
      <c r="GN36" s="1">
        <v>5.54</v>
      </c>
      <c r="GO36" s="1">
        <v>0</v>
      </c>
      <c r="GP36" s="1">
        <v>96.77</v>
      </c>
      <c r="GQ36" s="1">
        <v>0</v>
      </c>
      <c r="GR36" s="1">
        <v>3.23</v>
      </c>
      <c r="GS36" s="1">
        <v>99.97</v>
      </c>
      <c r="GT36" s="1">
        <v>89.5</v>
      </c>
      <c r="GU36" s="1">
        <v>3.07</v>
      </c>
      <c r="GV36" s="1">
        <v>0</v>
      </c>
      <c r="GW36" s="1">
        <v>5.69</v>
      </c>
      <c r="GX36" s="1">
        <v>2.93</v>
      </c>
      <c r="GY36" s="1">
        <v>3.05</v>
      </c>
      <c r="GZ36" s="1">
        <v>1.97</v>
      </c>
      <c r="HA36" s="1">
        <v>32.74</v>
      </c>
      <c r="HB36" s="1">
        <v>96.95</v>
      </c>
      <c r="HC36" s="1">
        <v>31.63</v>
      </c>
      <c r="HD36" s="1">
        <v>65.75</v>
      </c>
      <c r="HE36" s="1">
        <v>95.81</v>
      </c>
      <c r="HF36" s="1">
        <v>5.03</v>
      </c>
      <c r="HG36" s="1">
        <v>0</v>
      </c>
      <c r="HH36" s="1">
        <v>0.2</v>
      </c>
      <c r="HI36" s="1">
        <v>0.04</v>
      </c>
      <c r="HJ36" s="1">
        <v>0.99</v>
      </c>
      <c r="HK36" s="1"/>
      <c r="HL36" s="1"/>
      <c r="HM36" s="1"/>
      <c r="HN36" s="1"/>
      <c r="HO36" s="1"/>
      <c r="HP36" s="1"/>
      <c r="HQ36" s="1"/>
      <c r="HR36" s="1"/>
      <c r="HS36" s="1"/>
      <c r="HT36" s="1">
        <v>248.88</v>
      </c>
      <c r="HU36" s="1">
        <v>310.19</v>
      </c>
    </row>
    <row r="37" spans="1:229" x14ac:dyDescent="0.3">
      <c r="A37" s="1">
        <v>510030</v>
      </c>
      <c r="B37" s="1" t="s">
        <v>242</v>
      </c>
      <c r="C37" s="1" t="s">
        <v>230</v>
      </c>
      <c r="D37">
        <v>2017</v>
      </c>
      <c r="E37" s="1">
        <v>51003011</v>
      </c>
      <c r="F37" s="1" t="s">
        <v>243</v>
      </c>
      <c r="G37" s="1" t="s">
        <v>244</v>
      </c>
      <c r="H37" s="1" t="s">
        <v>233</v>
      </c>
      <c r="I37" s="1" t="s">
        <v>234</v>
      </c>
      <c r="J37" s="1" t="s">
        <v>235</v>
      </c>
      <c r="K37" s="1">
        <v>1</v>
      </c>
      <c r="L37" s="1">
        <v>1</v>
      </c>
      <c r="M37" s="1">
        <v>16047</v>
      </c>
      <c r="N37" s="1">
        <v>16047</v>
      </c>
      <c r="O37" s="1">
        <v>18164</v>
      </c>
      <c r="P37" s="1">
        <v>18164</v>
      </c>
      <c r="Q37" s="1"/>
      <c r="R37" s="1"/>
      <c r="S37" s="1"/>
      <c r="T37" s="1">
        <v>1</v>
      </c>
      <c r="U37" s="1">
        <v>1</v>
      </c>
      <c r="V37" s="1">
        <v>1</v>
      </c>
      <c r="W37" s="1">
        <v>1</v>
      </c>
      <c r="X37" s="1">
        <v>0</v>
      </c>
      <c r="Y37" s="1"/>
      <c r="Z37" s="1"/>
      <c r="AA37" s="1"/>
      <c r="AC37" s="1"/>
      <c r="AD37" s="1"/>
      <c r="AE37" s="1"/>
      <c r="AF37" s="1"/>
      <c r="AG37" s="1"/>
      <c r="AH37" s="1">
        <v>17900</v>
      </c>
      <c r="AI37" s="1">
        <v>17841</v>
      </c>
      <c r="AJ37" s="1">
        <v>6007</v>
      </c>
      <c r="AK37" s="1">
        <v>5370</v>
      </c>
      <c r="AL37" s="1">
        <v>6009</v>
      </c>
      <c r="AM37" s="1">
        <v>5407</v>
      </c>
      <c r="AN37" s="1">
        <v>4864</v>
      </c>
      <c r="AO37" s="1">
        <v>4565</v>
      </c>
      <c r="AP37" s="1">
        <v>99.92</v>
      </c>
      <c r="AQ37" s="1">
        <v>99.82</v>
      </c>
      <c r="AR37" s="1">
        <v>2287.8000000000002</v>
      </c>
      <c r="AS37" s="1">
        <v>0</v>
      </c>
      <c r="AT37" s="1">
        <v>1985.2</v>
      </c>
      <c r="AU37" s="1">
        <v>2218</v>
      </c>
      <c r="AV37" s="1">
        <v>2287.8000000000002</v>
      </c>
      <c r="AW37" s="1">
        <v>2287.8000000000002</v>
      </c>
      <c r="AX37" s="1">
        <v>6007</v>
      </c>
      <c r="AY37" s="1">
        <v>5300</v>
      </c>
      <c r="AZ37" s="1">
        <v>4866</v>
      </c>
      <c r="BA37" s="1">
        <v>4595</v>
      </c>
      <c r="BB37" s="1">
        <v>2287.8000000000002</v>
      </c>
      <c r="BC37" s="1"/>
      <c r="BD37" s="1">
        <v>0</v>
      </c>
      <c r="BE37" s="1">
        <v>0</v>
      </c>
      <c r="BF37" s="1">
        <v>0</v>
      </c>
      <c r="BG37" s="1">
        <v>1968.65</v>
      </c>
      <c r="BH37" s="1">
        <v>6565</v>
      </c>
      <c r="BI37" s="1">
        <v>6422</v>
      </c>
      <c r="BJ37" s="1">
        <v>4866</v>
      </c>
      <c r="BK37" s="1">
        <v>4545</v>
      </c>
      <c r="BL37" s="1">
        <v>0</v>
      </c>
      <c r="BM37" s="1"/>
      <c r="BN37" s="1">
        <v>14980</v>
      </c>
      <c r="BO37" s="1">
        <v>14920</v>
      </c>
      <c r="BP37" s="1">
        <v>0</v>
      </c>
      <c r="BQ37" s="1">
        <v>456.3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931</v>
      </c>
      <c r="CE37" s="1">
        <v>926</v>
      </c>
      <c r="CF37" s="1">
        <v>295</v>
      </c>
      <c r="CG37" s="1">
        <v>257</v>
      </c>
      <c r="CH37" s="1">
        <v>296</v>
      </c>
      <c r="CI37" s="1">
        <v>295</v>
      </c>
      <c r="CJ37" s="1">
        <v>8.42</v>
      </c>
      <c r="CK37" s="1">
        <v>4</v>
      </c>
      <c r="CL37" s="1">
        <v>61.21</v>
      </c>
      <c r="CM37" s="1">
        <v>0</v>
      </c>
      <c r="CN37" s="1">
        <v>0</v>
      </c>
      <c r="CO37" s="1">
        <v>291</v>
      </c>
      <c r="CP37" s="1">
        <v>291</v>
      </c>
      <c r="CQ37" s="1">
        <v>303</v>
      </c>
      <c r="CR37" s="1">
        <v>264</v>
      </c>
      <c r="CS37" s="1">
        <v>0</v>
      </c>
      <c r="CT37" s="1">
        <v>0</v>
      </c>
      <c r="CU37" s="1">
        <v>0</v>
      </c>
      <c r="CV37" s="1">
        <v>0</v>
      </c>
      <c r="CW37" s="1"/>
      <c r="CX37" s="1">
        <v>931</v>
      </c>
      <c r="CY37" s="1">
        <v>926</v>
      </c>
      <c r="CZ37" s="1">
        <v>2.4700000000000002</v>
      </c>
      <c r="DA37" s="1">
        <v>2095291.25</v>
      </c>
      <c r="DB37" s="1">
        <v>2095291.25</v>
      </c>
      <c r="DC37" s="1">
        <v>0</v>
      </c>
      <c r="DD37" s="1">
        <v>76558.149999999994</v>
      </c>
      <c r="DE37" s="1">
        <v>2171849.4</v>
      </c>
      <c r="DF37" s="1">
        <v>2171849.4</v>
      </c>
      <c r="DG37" s="1">
        <v>0</v>
      </c>
      <c r="DH37" s="1">
        <v>423925.9</v>
      </c>
      <c r="DI37" s="1">
        <v>336062.45</v>
      </c>
      <c r="DJ37" s="1">
        <v>591000</v>
      </c>
      <c r="DK37" s="1">
        <v>57097</v>
      </c>
      <c r="DL37" s="1">
        <v>363913.2</v>
      </c>
      <c r="DM37" s="1">
        <v>41961.63</v>
      </c>
      <c r="DN37" s="1">
        <v>1053971.83</v>
      </c>
      <c r="DO37" s="1">
        <v>0</v>
      </c>
      <c r="DP37" s="1">
        <v>1053971.83</v>
      </c>
      <c r="DQ37" s="1"/>
      <c r="DR37" s="1">
        <v>0</v>
      </c>
      <c r="DS37" s="1">
        <v>0</v>
      </c>
      <c r="DT37" s="1">
        <v>0</v>
      </c>
      <c r="DU37" s="1">
        <v>0</v>
      </c>
      <c r="DV37" s="1"/>
      <c r="DW37" s="1"/>
      <c r="DX37" s="1"/>
      <c r="DY37" s="1">
        <v>19</v>
      </c>
      <c r="DZ37" s="1">
        <v>18</v>
      </c>
      <c r="EA37" s="1">
        <v>0</v>
      </c>
      <c r="EB37" s="1">
        <v>0</v>
      </c>
      <c r="EC37" s="1"/>
      <c r="ED37" s="1"/>
      <c r="EE37" s="1"/>
      <c r="EF37" s="1"/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538298.21</v>
      </c>
      <c r="EO37" s="1">
        <v>0</v>
      </c>
      <c r="EP37" s="1">
        <v>0</v>
      </c>
      <c r="EQ37" s="1">
        <v>0</v>
      </c>
      <c r="ER37" s="1"/>
      <c r="ES37" s="1">
        <v>0</v>
      </c>
      <c r="ET37" s="1">
        <v>538298.21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1</v>
      </c>
      <c r="FD37" s="1">
        <v>324.51</v>
      </c>
      <c r="FE37" s="1">
        <v>0.46</v>
      </c>
      <c r="FF37" s="1">
        <v>0.92</v>
      </c>
      <c r="FG37" s="1">
        <v>0.92</v>
      </c>
      <c r="FH37" s="1"/>
      <c r="FI37" s="1">
        <v>60.05</v>
      </c>
      <c r="FJ37" s="1">
        <v>31945.95</v>
      </c>
      <c r="FK37" s="1">
        <v>82.88</v>
      </c>
      <c r="FL37" s="1">
        <v>86.77</v>
      </c>
      <c r="FM37" s="1">
        <v>100</v>
      </c>
      <c r="FN37" s="1">
        <v>198.8</v>
      </c>
      <c r="FO37" s="1">
        <v>0</v>
      </c>
      <c r="FP37" s="1">
        <v>34.97</v>
      </c>
      <c r="FQ37" s="1">
        <v>2.76</v>
      </c>
      <c r="FR37" s="1">
        <v>0</v>
      </c>
      <c r="FS37" s="1">
        <v>33.4</v>
      </c>
      <c r="FT37" s="1">
        <v>19.809999999999999</v>
      </c>
      <c r="FU37" s="1">
        <v>303</v>
      </c>
      <c r="FV37" s="1">
        <v>15.38</v>
      </c>
      <c r="FW37" s="1">
        <v>21.9</v>
      </c>
      <c r="FX37" s="1">
        <v>340.04</v>
      </c>
      <c r="FY37" s="1">
        <v>93.35</v>
      </c>
      <c r="FZ37" s="1">
        <v>5.8</v>
      </c>
      <c r="GA37" s="1">
        <v>33.4</v>
      </c>
      <c r="GB37" s="1">
        <v>0.46</v>
      </c>
      <c r="GC37" s="1">
        <v>175.56</v>
      </c>
      <c r="GD37" s="1">
        <v>100</v>
      </c>
      <c r="GE37" s="1">
        <v>0</v>
      </c>
      <c r="GF37" s="1">
        <v>50.3</v>
      </c>
      <c r="GG37" s="1">
        <v>28.21</v>
      </c>
      <c r="GH37" s="1">
        <v>30.21</v>
      </c>
      <c r="GI37" s="1">
        <v>0</v>
      </c>
      <c r="GJ37" s="1">
        <v>0</v>
      </c>
      <c r="GK37" s="1">
        <v>56.07</v>
      </c>
      <c r="GL37" s="1">
        <v>60.05</v>
      </c>
      <c r="GM37" s="1">
        <v>34.53</v>
      </c>
      <c r="GN37" s="1">
        <v>5.42</v>
      </c>
      <c r="GO37" s="1">
        <v>0</v>
      </c>
      <c r="GP37" s="1">
        <v>96.47</v>
      </c>
      <c r="GQ37" s="1">
        <v>0</v>
      </c>
      <c r="GR37" s="1">
        <v>3.53</v>
      </c>
      <c r="GS37" s="1">
        <v>99.05</v>
      </c>
      <c r="GT37" s="1">
        <v>89.5</v>
      </c>
      <c r="GU37" s="1">
        <v>3.25</v>
      </c>
      <c r="GV37" s="1">
        <v>0</v>
      </c>
      <c r="GW37" s="1">
        <v>5.8</v>
      </c>
      <c r="GX37" s="1">
        <v>3.1</v>
      </c>
      <c r="GY37" s="1">
        <v>3.05</v>
      </c>
      <c r="GZ37" s="1">
        <v>1.91</v>
      </c>
      <c r="HA37" s="1">
        <v>33.619999999999997</v>
      </c>
      <c r="HB37" s="1">
        <v>96.95</v>
      </c>
      <c r="HC37" s="1">
        <v>32.380000000000003</v>
      </c>
      <c r="HD37" s="1">
        <v>70.27</v>
      </c>
      <c r="HE37" s="1">
        <v>98.55</v>
      </c>
      <c r="HF37" s="1">
        <v>5.13</v>
      </c>
      <c r="HG37" s="1">
        <v>0</v>
      </c>
      <c r="HH37" s="1">
        <v>0.2</v>
      </c>
      <c r="HI37" s="1">
        <v>0.04</v>
      </c>
      <c r="HJ37" s="1">
        <v>0.79</v>
      </c>
      <c r="HK37" s="1"/>
      <c r="HL37" s="1"/>
      <c r="HM37" s="1"/>
      <c r="HN37" s="1"/>
      <c r="HO37" s="1"/>
      <c r="HP37" s="1"/>
      <c r="HQ37" s="1"/>
      <c r="HR37" s="1"/>
      <c r="HS37" s="1"/>
      <c r="HT37" s="1">
        <v>206.06</v>
      </c>
      <c r="HU37" s="1">
        <v>301.02999999999997</v>
      </c>
    </row>
    <row r="38" spans="1:229" x14ac:dyDescent="0.3">
      <c r="A38" s="1">
        <v>510030</v>
      </c>
      <c r="B38" s="1" t="s">
        <v>242</v>
      </c>
      <c r="C38" s="1" t="s">
        <v>230</v>
      </c>
      <c r="D38">
        <v>2016</v>
      </c>
      <c r="E38" s="1">
        <v>51003011</v>
      </c>
      <c r="F38" s="1" t="s">
        <v>243</v>
      </c>
      <c r="G38" s="1" t="s">
        <v>244</v>
      </c>
      <c r="H38" s="1" t="s">
        <v>233</v>
      </c>
      <c r="I38" s="1" t="s">
        <v>234</v>
      </c>
      <c r="J38" s="1" t="s">
        <v>235</v>
      </c>
      <c r="K38" s="1">
        <v>1</v>
      </c>
      <c r="L38" s="1">
        <v>1</v>
      </c>
      <c r="M38" s="1">
        <v>15762</v>
      </c>
      <c r="N38" s="1">
        <v>15762</v>
      </c>
      <c r="O38" s="1">
        <v>17841</v>
      </c>
      <c r="P38" s="1">
        <v>17841</v>
      </c>
      <c r="Q38" s="1"/>
      <c r="R38" s="1"/>
      <c r="S38" s="1"/>
      <c r="T38" s="1">
        <v>1</v>
      </c>
      <c r="U38" s="1">
        <v>1</v>
      </c>
      <c r="V38" s="1">
        <v>1</v>
      </c>
      <c r="W38" s="1">
        <v>2</v>
      </c>
      <c r="X38" s="1">
        <v>0</v>
      </c>
      <c r="Y38" s="1"/>
      <c r="Z38" s="1"/>
      <c r="AA38" s="1"/>
      <c r="AC38" s="1"/>
      <c r="AD38" s="1"/>
      <c r="AE38" s="1"/>
      <c r="AF38" s="1"/>
      <c r="AG38" s="1"/>
      <c r="AH38" s="1">
        <v>17841</v>
      </c>
      <c r="AI38" s="1">
        <v>17116</v>
      </c>
      <c r="AJ38" s="1">
        <v>5370</v>
      </c>
      <c r="AK38" s="1">
        <v>5173</v>
      </c>
      <c r="AL38" s="1">
        <v>5407</v>
      </c>
      <c r="AM38" s="1">
        <v>5210</v>
      </c>
      <c r="AN38" s="1">
        <v>4565</v>
      </c>
      <c r="AO38" s="1">
        <v>4509</v>
      </c>
      <c r="AP38" s="1">
        <v>99.82</v>
      </c>
      <c r="AQ38" s="1">
        <v>80.5</v>
      </c>
      <c r="AR38" s="1">
        <v>2232</v>
      </c>
      <c r="AS38" s="1">
        <v>0</v>
      </c>
      <c r="AT38" s="1">
        <v>2023.78</v>
      </c>
      <c r="AU38" s="1">
        <v>2213.1999999999998</v>
      </c>
      <c r="AV38" s="1">
        <v>2213.1999999999998</v>
      </c>
      <c r="AW38" s="1">
        <v>2217.6</v>
      </c>
      <c r="AX38" s="1">
        <v>5300</v>
      </c>
      <c r="AY38" s="1">
        <v>4692</v>
      </c>
      <c r="AZ38" s="1">
        <v>4595</v>
      </c>
      <c r="BA38" s="1">
        <v>4594</v>
      </c>
      <c r="BB38" s="1">
        <v>2217.6</v>
      </c>
      <c r="BC38" s="1"/>
      <c r="BD38" s="1">
        <v>0</v>
      </c>
      <c r="BE38" s="1">
        <v>0</v>
      </c>
      <c r="BF38" s="1">
        <v>0</v>
      </c>
      <c r="BG38" s="1">
        <v>1944.85</v>
      </c>
      <c r="BH38" s="1">
        <v>6422</v>
      </c>
      <c r="BI38" s="1">
        <v>6318</v>
      </c>
      <c r="BJ38" s="1">
        <v>4545</v>
      </c>
      <c r="BK38" s="1">
        <v>4292</v>
      </c>
      <c r="BL38" s="1">
        <v>0</v>
      </c>
      <c r="BM38" s="1"/>
      <c r="BN38" s="1">
        <v>14920</v>
      </c>
      <c r="BO38" s="1">
        <v>14486</v>
      </c>
      <c r="BP38" s="1">
        <v>0</v>
      </c>
      <c r="BQ38" s="1">
        <v>779.49</v>
      </c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>
        <v>926</v>
      </c>
      <c r="CE38" s="1">
        <v>926</v>
      </c>
      <c r="CF38" s="1">
        <v>257</v>
      </c>
      <c r="CG38" s="1">
        <v>257</v>
      </c>
      <c r="CH38" s="1">
        <v>295</v>
      </c>
      <c r="CI38" s="1">
        <v>295</v>
      </c>
      <c r="CJ38" s="1">
        <v>4</v>
      </c>
      <c r="CK38" s="1">
        <v>4</v>
      </c>
      <c r="CL38" s="1">
        <v>53.23</v>
      </c>
      <c r="CM38" s="1">
        <v>0</v>
      </c>
      <c r="CN38" s="1">
        <v>0</v>
      </c>
      <c r="CO38" s="1">
        <v>291</v>
      </c>
      <c r="CP38" s="1">
        <v>291</v>
      </c>
      <c r="CQ38" s="1">
        <v>264</v>
      </c>
      <c r="CR38" s="1">
        <v>264</v>
      </c>
      <c r="CS38" s="1">
        <v>0</v>
      </c>
      <c r="CT38" s="1">
        <v>0</v>
      </c>
      <c r="CU38" s="1">
        <v>0</v>
      </c>
      <c r="CV38" s="1">
        <v>0</v>
      </c>
      <c r="CW38" s="1"/>
      <c r="CX38" s="1">
        <v>926</v>
      </c>
      <c r="CY38" s="1">
        <v>926</v>
      </c>
      <c r="CZ38" s="1">
        <v>0</v>
      </c>
      <c r="DA38" s="1">
        <v>1997281.94</v>
      </c>
      <c r="DB38" s="1">
        <v>1997281.94</v>
      </c>
      <c r="DC38" s="1">
        <v>0</v>
      </c>
      <c r="DD38" s="1">
        <v>44607.46</v>
      </c>
      <c r="DE38" s="1">
        <v>2041889.4</v>
      </c>
      <c r="DF38" s="1">
        <v>2041889.4</v>
      </c>
      <c r="DG38" s="1">
        <v>0</v>
      </c>
      <c r="DH38" s="1">
        <v>336062.45</v>
      </c>
      <c r="DI38" s="1">
        <v>152998.85</v>
      </c>
      <c r="DJ38" s="1">
        <v>550798.5</v>
      </c>
      <c r="DK38" s="1">
        <v>46215</v>
      </c>
      <c r="DL38" s="1">
        <v>472505.76</v>
      </c>
      <c r="DM38" s="1">
        <v>259821.8</v>
      </c>
      <c r="DN38" s="1">
        <v>1329341.06</v>
      </c>
      <c r="DO38" s="1">
        <v>0</v>
      </c>
      <c r="DP38" s="1">
        <v>1329341.06</v>
      </c>
      <c r="DQ38" s="1"/>
      <c r="DR38" s="1">
        <v>0</v>
      </c>
      <c r="DS38" s="1">
        <v>0</v>
      </c>
      <c r="DT38" s="1">
        <v>0</v>
      </c>
      <c r="DU38" s="1">
        <v>0</v>
      </c>
      <c r="DV38" s="1"/>
      <c r="DW38" s="1"/>
      <c r="DX38" s="1"/>
      <c r="DY38" s="1">
        <v>18</v>
      </c>
      <c r="DZ38" s="1">
        <v>16</v>
      </c>
      <c r="EA38" s="1">
        <v>0</v>
      </c>
      <c r="EB38" s="1">
        <v>0</v>
      </c>
      <c r="EC38" s="1"/>
      <c r="ED38" s="1"/>
      <c r="EE38" s="1"/>
      <c r="EF38" s="1"/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227447.8</v>
      </c>
      <c r="EO38" s="1">
        <v>0</v>
      </c>
      <c r="EP38" s="1">
        <v>0</v>
      </c>
      <c r="EQ38" s="1">
        <v>0</v>
      </c>
      <c r="ER38" s="1">
        <v>227447.8</v>
      </c>
      <c r="ES38" s="1">
        <v>0</v>
      </c>
      <c r="ET38" s="1">
        <v>227447.8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1.01</v>
      </c>
      <c r="FD38" s="1">
        <v>329.62</v>
      </c>
      <c r="FE38" s="1">
        <v>0.6</v>
      </c>
      <c r="FF38" s="1">
        <v>0.9</v>
      </c>
      <c r="FG38" s="1">
        <v>0.9</v>
      </c>
      <c r="FH38" s="1"/>
      <c r="FI38" s="1">
        <v>60.98</v>
      </c>
      <c r="FJ38" s="1">
        <v>32399.91</v>
      </c>
      <c r="FK38" s="1">
        <v>86.07</v>
      </c>
      <c r="FL38" s="1">
        <v>90.67</v>
      </c>
      <c r="FM38" s="1">
        <v>99.35</v>
      </c>
      <c r="FN38" s="1">
        <v>150.25</v>
      </c>
      <c r="FO38" s="1">
        <v>0.84</v>
      </c>
      <c r="FP38" s="1">
        <v>36.71</v>
      </c>
      <c r="FQ38" s="1">
        <v>2.41</v>
      </c>
      <c r="FR38" s="1">
        <v>0</v>
      </c>
      <c r="FS38" s="1">
        <v>34.74</v>
      </c>
      <c r="FT38" s="1">
        <v>25.02</v>
      </c>
      <c r="FU38" s="1">
        <v>223.97</v>
      </c>
      <c r="FV38" s="1">
        <v>14.15</v>
      </c>
      <c r="FW38" s="1">
        <v>15.15</v>
      </c>
      <c r="FX38" s="1">
        <v>346.92</v>
      </c>
      <c r="FY38" s="1">
        <v>94.66</v>
      </c>
      <c r="FZ38" s="1">
        <v>5.87</v>
      </c>
      <c r="GA38" s="1">
        <v>35.04</v>
      </c>
      <c r="GB38" s="1">
        <v>0.6</v>
      </c>
      <c r="GC38" s="1">
        <v>237.23</v>
      </c>
      <c r="GD38" s="1">
        <v>99.16</v>
      </c>
      <c r="GE38" s="1">
        <v>0</v>
      </c>
      <c r="GF38" s="1">
        <v>66.56</v>
      </c>
      <c r="GG38" s="1">
        <v>27.58</v>
      </c>
      <c r="GH38" s="1">
        <v>40.590000000000003</v>
      </c>
      <c r="GI38" s="1">
        <v>0</v>
      </c>
      <c r="GJ38" s="1">
        <v>0</v>
      </c>
      <c r="GK38" s="1">
        <v>41.43</v>
      </c>
      <c r="GL38" s="1">
        <v>60.98</v>
      </c>
      <c r="GM38" s="1">
        <v>35.54</v>
      </c>
      <c r="GN38" s="1">
        <v>3.48</v>
      </c>
      <c r="GO38" s="1">
        <v>0</v>
      </c>
      <c r="GP38" s="1">
        <v>97.82</v>
      </c>
      <c r="GQ38" s="1">
        <v>0</v>
      </c>
      <c r="GR38" s="1">
        <v>2.1800000000000002</v>
      </c>
      <c r="GS38" s="1">
        <v>94.11</v>
      </c>
      <c r="GT38" s="1">
        <v>91.44</v>
      </c>
      <c r="GU38" s="1">
        <v>3.22</v>
      </c>
      <c r="GV38" s="1">
        <v>0</v>
      </c>
      <c r="GW38" s="1">
        <v>5.87</v>
      </c>
      <c r="GX38" s="1">
        <v>3.07</v>
      </c>
      <c r="GY38" s="1">
        <v>0.84</v>
      </c>
      <c r="GZ38" s="1">
        <v>0.56999999999999995</v>
      </c>
      <c r="HA38" s="1">
        <v>9.77</v>
      </c>
      <c r="HB38" s="1">
        <v>99.16</v>
      </c>
      <c r="HC38" s="1">
        <v>34.74</v>
      </c>
      <c r="HD38" s="1">
        <v>59.25</v>
      </c>
      <c r="HE38" s="1">
        <v>100</v>
      </c>
      <c r="HF38" s="1">
        <v>5.19</v>
      </c>
      <c r="HG38" s="1">
        <v>0</v>
      </c>
      <c r="HH38" s="1">
        <v>0.35</v>
      </c>
      <c r="HI38" s="1">
        <v>0</v>
      </c>
      <c r="HJ38" s="1">
        <v>0.61</v>
      </c>
      <c r="HK38" s="1"/>
      <c r="HL38" s="1"/>
      <c r="HM38" s="1"/>
      <c r="HN38" s="1"/>
      <c r="HO38" s="1"/>
      <c r="HP38" s="1"/>
      <c r="HQ38" s="1"/>
      <c r="HR38" s="1"/>
      <c r="HS38" s="1"/>
      <c r="HT38" s="1">
        <v>153.6</v>
      </c>
      <c r="HU38" s="1">
        <v>220.97</v>
      </c>
    </row>
    <row r="39" spans="1:229" x14ac:dyDescent="0.3">
      <c r="A39" s="1">
        <v>510030</v>
      </c>
      <c r="B39" s="1" t="s">
        <v>242</v>
      </c>
      <c r="C39" s="1" t="s">
        <v>230</v>
      </c>
      <c r="D39">
        <v>2015</v>
      </c>
      <c r="E39" s="1">
        <v>51003011</v>
      </c>
      <c r="F39" s="1" t="s">
        <v>243</v>
      </c>
      <c r="G39" s="1" t="s">
        <v>244</v>
      </c>
      <c r="H39" s="1" t="s">
        <v>233</v>
      </c>
      <c r="I39" s="1" t="s">
        <v>234</v>
      </c>
      <c r="J39" s="1" t="s">
        <v>235</v>
      </c>
      <c r="K39" s="1">
        <v>1</v>
      </c>
      <c r="L39" s="1">
        <v>1</v>
      </c>
      <c r="M39" s="1">
        <v>15469</v>
      </c>
      <c r="N39" s="1">
        <v>15469</v>
      </c>
      <c r="O39" s="1">
        <v>17509</v>
      </c>
      <c r="P39" s="1">
        <v>17509</v>
      </c>
      <c r="Q39" s="1"/>
      <c r="R39" s="1"/>
      <c r="S39" s="1"/>
      <c r="T39" s="1">
        <v>1</v>
      </c>
      <c r="U39" s="1">
        <v>1</v>
      </c>
      <c r="V39" s="1">
        <v>1</v>
      </c>
      <c r="W39" s="1">
        <v>2</v>
      </c>
      <c r="X39" s="1">
        <v>0</v>
      </c>
      <c r="Y39" s="1"/>
      <c r="Z39" s="1"/>
      <c r="AA39" s="1"/>
      <c r="AC39" s="1"/>
      <c r="AD39" s="1"/>
      <c r="AE39" s="1"/>
      <c r="AF39" s="1"/>
      <c r="AG39" s="1"/>
      <c r="AH39" s="1">
        <v>17116</v>
      </c>
      <c r="AI39" s="1">
        <v>17116</v>
      </c>
      <c r="AJ39" s="1">
        <v>5173</v>
      </c>
      <c r="AK39" s="1">
        <v>5172</v>
      </c>
      <c r="AL39" s="1">
        <v>5210</v>
      </c>
      <c r="AM39" s="1">
        <v>5208</v>
      </c>
      <c r="AN39" s="1">
        <v>4509</v>
      </c>
      <c r="AO39" s="1">
        <v>4548</v>
      </c>
      <c r="AP39" s="1">
        <v>80.5</v>
      </c>
      <c r="AQ39" s="1">
        <v>80.12</v>
      </c>
      <c r="AR39" s="1">
        <v>2232</v>
      </c>
      <c r="AS39" s="1">
        <v>0</v>
      </c>
      <c r="AT39" s="1">
        <v>1995.84</v>
      </c>
      <c r="AU39" s="1">
        <v>2212.8000000000002</v>
      </c>
      <c r="AV39" s="1">
        <v>2212.8000000000002</v>
      </c>
      <c r="AW39" s="1">
        <v>2217.6</v>
      </c>
      <c r="AX39" s="1">
        <v>4692</v>
      </c>
      <c r="AY39" s="1">
        <v>4691</v>
      </c>
      <c r="AZ39" s="1">
        <v>4594</v>
      </c>
      <c r="BA39" s="1">
        <v>4594</v>
      </c>
      <c r="BB39" s="1">
        <v>2217.6</v>
      </c>
      <c r="BC39" s="1"/>
      <c r="BD39" s="1">
        <v>0</v>
      </c>
      <c r="BE39" s="1">
        <v>0</v>
      </c>
      <c r="BF39" s="1">
        <v>0</v>
      </c>
      <c r="BG39" s="1">
        <v>1918</v>
      </c>
      <c r="BH39" s="1">
        <v>6318</v>
      </c>
      <c r="BI39" s="1">
        <v>6209</v>
      </c>
      <c r="BJ39" s="1">
        <v>4292</v>
      </c>
      <c r="BK39" s="1">
        <v>4292</v>
      </c>
      <c r="BL39" s="1">
        <v>18</v>
      </c>
      <c r="BM39" s="1"/>
      <c r="BN39" s="1">
        <v>14486</v>
      </c>
      <c r="BO39" s="1">
        <v>14486</v>
      </c>
      <c r="BP39" s="1">
        <v>0</v>
      </c>
      <c r="BQ39" s="1">
        <v>354.2</v>
      </c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926</v>
      </c>
      <c r="CE39" s="1">
        <v>926</v>
      </c>
      <c r="CF39" s="1">
        <v>257</v>
      </c>
      <c r="CG39" s="1">
        <v>257</v>
      </c>
      <c r="CH39" s="1">
        <v>295</v>
      </c>
      <c r="CI39" s="1">
        <v>295</v>
      </c>
      <c r="CJ39" s="1">
        <v>4</v>
      </c>
      <c r="CK39" s="1">
        <v>4</v>
      </c>
      <c r="CL39" s="1">
        <v>53.23</v>
      </c>
      <c r="CM39" s="1">
        <v>0</v>
      </c>
      <c r="CN39" s="1">
        <v>0</v>
      </c>
      <c r="CO39" s="1">
        <v>291</v>
      </c>
      <c r="CP39" s="1">
        <v>291</v>
      </c>
      <c r="CQ39" s="1">
        <v>264</v>
      </c>
      <c r="CR39" s="1">
        <v>264</v>
      </c>
      <c r="CS39" s="1">
        <v>0</v>
      </c>
      <c r="CT39" s="1">
        <v>0</v>
      </c>
      <c r="CU39" s="1">
        <v>0</v>
      </c>
      <c r="CV39" s="1">
        <v>0</v>
      </c>
      <c r="CW39" s="1"/>
      <c r="CX39" s="1">
        <v>926</v>
      </c>
      <c r="CY39" s="1">
        <v>926</v>
      </c>
      <c r="CZ39" s="1">
        <v>0</v>
      </c>
      <c r="DA39" s="1">
        <v>1739285.23</v>
      </c>
      <c r="DB39" s="1">
        <v>1739285.23</v>
      </c>
      <c r="DC39" s="1">
        <v>0</v>
      </c>
      <c r="DD39" s="1">
        <v>34928.25</v>
      </c>
      <c r="DE39" s="1">
        <v>1774213.48</v>
      </c>
      <c r="DF39" s="1">
        <v>1774213.48</v>
      </c>
      <c r="DG39" s="1">
        <v>0</v>
      </c>
      <c r="DH39" s="1">
        <v>152998.85</v>
      </c>
      <c r="DI39" s="1">
        <v>175724.78</v>
      </c>
      <c r="DJ39" s="1">
        <v>497962.64</v>
      </c>
      <c r="DK39" s="1">
        <v>44561.5</v>
      </c>
      <c r="DL39" s="1">
        <v>449166.77</v>
      </c>
      <c r="DM39" s="1">
        <v>910</v>
      </c>
      <c r="DN39" s="1">
        <v>992600.91</v>
      </c>
      <c r="DO39" s="1">
        <v>0</v>
      </c>
      <c r="DP39" s="1">
        <v>992600.91</v>
      </c>
      <c r="DQ39" s="1"/>
      <c r="DR39" s="1">
        <v>0</v>
      </c>
      <c r="DS39" s="1">
        <v>0</v>
      </c>
      <c r="DT39" s="1">
        <v>0</v>
      </c>
      <c r="DU39" s="1">
        <v>0</v>
      </c>
      <c r="DV39" s="1"/>
      <c r="DW39" s="1"/>
      <c r="DX39" s="1"/>
      <c r="DY39" s="1">
        <v>16</v>
      </c>
      <c r="DZ39" s="1">
        <v>16</v>
      </c>
      <c r="EA39" s="1">
        <v>0</v>
      </c>
      <c r="EB39" s="1">
        <v>0</v>
      </c>
      <c r="EC39" s="1"/>
      <c r="ED39" s="1"/>
      <c r="EE39" s="1"/>
      <c r="EF39" s="1"/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74911.3</v>
      </c>
      <c r="EO39" s="1">
        <v>0</v>
      </c>
      <c r="EP39" s="1">
        <v>0</v>
      </c>
      <c r="EQ39" s="1">
        <v>0</v>
      </c>
      <c r="ER39" s="1">
        <v>74911.3</v>
      </c>
      <c r="ES39" s="1">
        <v>0</v>
      </c>
      <c r="ET39" s="1">
        <v>74911.3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1.01</v>
      </c>
      <c r="FD39" s="1">
        <v>344</v>
      </c>
      <c r="FE39" s="1">
        <v>0.45</v>
      </c>
      <c r="FF39" s="1">
        <v>0.79</v>
      </c>
      <c r="FG39" s="1">
        <v>0.79</v>
      </c>
      <c r="FH39" s="1"/>
      <c r="FI39" s="1">
        <v>50.26</v>
      </c>
      <c r="FJ39" s="1">
        <v>31122.66</v>
      </c>
      <c r="FK39" s="1">
        <v>87.55</v>
      </c>
      <c r="FL39" s="1">
        <v>90.15</v>
      </c>
      <c r="FM39" s="1">
        <v>99.35</v>
      </c>
      <c r="FN39" s="1">
        <v>175.23</v>
      </c>
      <c r="FO39" s="1">
        <v>0.05</v>
      </c>
      <c r="FP39" s="1">
        <v>36.200000000000003</v>
      </c>
      <c r="FQ39" s="1">
        <v>2.41</v>
      </c>
      <c r="FR39" s="1">
        <v>0</v>
      </c>
      <c r="FS39" s="1">
        <v>35.4</v>
      </c>
      <c r="FT39" s="1">
        <v>16.03</v>
      </c>
      <c r="FU39" s="1">
        <v>343.37</v>
      </c>
      <c r="FV39" s="1">
        <v>12.82</v>
      </c>
      <c r="FW39" s="1">
        <v>15.15</v>
      </c>
      <c r="FX39" s="1">
        <v>354.2</v>
      </c>
      <c r="FY39" s="1">
        <v>93.65</v>
      </c>
      <c r="FZ39" s="1">
        <v>5.99</v>
      </c>
      <c r="GA39" s="1">
        <v>35.71</v>
      </c>
      <c r="GB39" s="1">
        <v>0.45</v>
      </c>
      <c r="GC39" s="1">
        <v>180.34</v>
      </c>
      <c r="GD39" s="1">
        <v>99.95</v>
      </c>
      <c r="GE39" s="1">
        <v>0</v>
      </c>
      <c r="GF39" s="1">
        <v>57.07</v>
      </c>
      <c r="GG39" s="1">
        <v>28.63</v>
      </c>
      <c r="GH39" s="1">
        <v>28.68</v>
      </c>
      <c r="GI39" s="1">
        <v>0</v>
      </c>
      <c r="GJ39" s="1">
        <v>0</v>
      </c>
      <c r="GK39" s="1">
        <v>50.17</v>
      </c>
      <c r="GL39" s="1">
        <v>50.26</v>
      </c>
      <c r="GM39" s="1">
        <v>45.25</v>
      </c>
      <c r="GN39" s="1">
        <v>4.49</v>
      </c>
      <c r="GO39" s="1">
        <v>0</v>
      </c>
      <c r="GP39" s="1">
        <v>98.03</v>
      </c>
      <c r="GQ39" s="1">
        <v>0</v>
      </c>
      <c r="GR39" s="1">
        <v>1.97</v>
      </c>
      <c r="GS39" s="1">
        <v>90.07</v>
      </c>
      <c r="GT39" s="1">
        <v>90.2</v>
      </c>
      <c r="GU39" s="1">
        <v>3.09</v>
      </c>
      <c r="GV39" s="1">
        <v>0</v>
      </c>
      <c r="GW39" s="1">
        <v>5.99</v>
      </c>
      <c r="GX39" s="1">
        <v>2.95</v>
      </c>
      <c r="GY39" s="1">
        <v>0.05</v>
      </c>
      <c r="GZ39" s="1">
        <v>0.04</v>
      </c>
      <c r="HA39" s="1">
        <v>0.64</v>
      </c>
      <c r="HB39" s="1">
        <v>99.95</v>
      </c>
      <c r="HC39" s="1">
        <v>35.4</v>
      </c>
      <c r="HD39" s="1">
        <v>31.04</v>
      </c>
      <c r="HE39" s="1">
        <v>97.76</v>
      </c>
      <c r="HF39" s="1">
        <v>5.29</v>
      </c>
      <c r="HG39" s="1">
        <v>0</v>
      </c>
      <c r="HH39" s="1">
        <v>0.16</v>
      </c>
      <c r="HI39" s="1">
        <v>0</v>
      </c>
      <c r="HJ39" s="1">
        <v>1.27</v>
      </c>
      <c r="HK39" s="1"/>
      <c r="HL39" s="1"/>
      <c r="HM39" s="1"/>
      <c r="HN39" s="1"/>
      <c r="HO39" s="1"/>
      <c r="HP39" s="1"/>
      <c r="HQ39" s="1"/>
      <c r="HR39" s="1"/>
      <c r="HS39" s="1"/>
      <c r="HT39" s="1">
        <v>178.74</v>
      </c>
      <c r="HU39" s="1">
        <v>338.72</v>
      </c>
    </row>
    <row r="40" spans="1:229" x14ac:dyDescent="0.3">
      <c r="A40" s="1">
        <v>510030</v>
      </c>
      <c r="B40" s="1" t="s">
        <v>242</v>
      </c>
      <c r="C40" s="1" t="s">
        <v>230</v>
      </c>
      <c r="D40">
        <v>2014</v>
      </c>
      <c r="E40" s="1">
        <v>51003011</v>
      </c>
      <c r="F40" s="1" t="s">
        <v>243</v>
      </c>
      <c r="G40" s="1" t="s">
        <v>244</v>
      </c>
      <c r="H40" s="1" t="s">
        <v>233</v>
      </c>
      <c r="I40" s="1" t="s">
        <v>234</v>
      </c>
      <c r="J40" s="1" t="s">
        <v>235</v>
      </c>
      <c r="K40" s="1">
        <v>1</v>
      </c>
      <c r="L40" s="1">
        <v>1</v>
      </c>
      <c r="M40" s="1">
        <v>15167</v>
      </c>
      <c r="N40" s="1">
        <v>15167</v>
      </c>
      <c r="O40" s="1">
        <v>17168</v>
      </c>
      <c r="P40" s="1">
        <v>17168</v>
      </c>
      <c r="Q40" s="1"/>
      <c r="R40" s="1"/>
      <c r="S40" s="1"/>
      <c r="T40" s="1">
        <v>1</v>
      </c>
      <c r="U40" s="1">
        <v>1</v>
      </c>
      <c r="V40" s="1">
        <v>1</v>
      </c>
      <c r="W40" s="1">
        <v>2</v>
      </c>
      <c r="X40" s="1">
        <v>0</v>
      </c>
      <c r="Y40" s="1"/>
      <c r="Z40" s="1"/>
      <c r="AA40" s="1"/>
      <c r="AC40" s="1"/>
      <c r="AD40" s="1"/>
      <c r="AE40" s="1"/>
      <c r="AF40" s="1"/>
      <c r="AG40" s="1"/>
      <c r="AH40" s="1">
        <v>17116</v>
      </c>
      <c r="AI40" s="1">
        <v>16284</v>
      </c>
      <c r="AJ40" s="1">
        <v>5172</v>
      </c>
      <c r="AK40" s="1">
        <v>5277</v>
      </c>
      <c r="AL40" s="1">
        <v>5208</v>
      </c>
      <c r="AM40" s="1">
        <v>5368</v>
      </c>
      <c r="AN40" s="1">
        <v>4548</v>
      </c>
      <c r="AO40" s="1">
        <v>4789</v>
      </c>
      <c r="AP40" s="1">
        <v>80.12</v>
      </c>
      <c r="AQ40" s="1">
        <v>80.099999999999994</v>
      </c>
      <c r="AR40" s="1">
        <v>2790</v>
      </c>
      <c r="AS40" s="1">
        <v>0</v>
      </c>
      <c r="AT40" s="1">
        <v>2494.8000000000002</v>
      </c>
      <c r="AU40" s="1">
        <v>2766</v>
      </c>
      <c r="AV40" s="1">
        <v>2766</v>
      </c>
      <c r="AW40" s="1">
        <v>2772</v>
      </c>
      <c r="AX40" s="1">
        <v>4691</v>
      </c>
      <c r="AY40" s="1">
        <v>5041</v>
      </c>
      <c r="AZ40" s="1">
        <v>4594</v>
      </c>
      <c r="BA40" s="1">
        <v>4799</v>
      </c>
      <c r="BB40" s="1">
        <v>2772</v>
      </c>
      <c r="BC40" s="1"/>
      <c r="BD40" s="1">
        <v>0</v>
      </c>
      <c r="BE40" s="1">
        <v>0</v>
      </c>
      <c r="BF40" s="1">
        <v>0</v>
      </c>
      <c r="BG40" s="1">
        <v>2398</v>
      </c>
      <c r="BH40" s="1">
        <v>6209</v>
      </c>
      <c r="BI40" s="1">
        <v>6064</v>
      </c>
      <c r="BJ40" s="1">
        <v>4292</v>
      </c>
      <c r="BK40" s="1">
        <v>4540</v>
      </c>
      <c r="BL40" s="1">
        <v>18</v>
      </c>
      <c r="BM40" s="1"/>
      <c r="BN40" s="1">
        <v>14486</v>
      </c>
      <c r="BO40" s="1">
        <v>14167</v>
      </c>
      <c r="BP40" s="1">
        <v>0</v>
      </c>
      <c r="BQ40" s="1">
        <v>351.43</v>
      </c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>
        <v>926</v>
      </c>
      <c r="CE40" s="1">
        <v>926</v>
      </c>
      <c r="CF40" s="1">
        <v>257</v>
      </c>
      <c r="CG40" s="1">
        <v>257</v>
      </c>
      <c r="CH40" s="1">
        <v>295</v>
      </c>
      <c r="CI40" s="1">
        <v>295</v>
      </c>
      <c r="CJ40" s="1">
        <v>4</v>
      </c>
      <c r="CK40" s="1">
        <v>4</v>
      </c>
      <c r="CL40" s="1">
        <v>53.23</v>
      </c>
      <c r="CM40" s="1">
        <v>0</v>
      </c>
      <c r="CN40" s="1">
        <v>0</v>
      </c>
      <c r="CO40" s="1">
        <v>291</v>
      </c>
      <c r="CP40" s="1">
        <v>291</v>
      </c>
      <c r="CQ40" s="1">
        <v>264</v>
      </c>
      <c r="CR40" s="1">
        <v>264</v>
      </c>
      <c r="CS40" s="1">
        <v>0</v>
      </c>
      <c r="CT40" s="1">
        <v>0</v>
      </c>
      <c r="CU40" s="1">
        <v>0</v>
      </c>
      <c r="CV40" s="1">
        <v>0</v>
      </c>
      <c r="CW40" s="1"/>
      <c r="CX40" s="1">
        <v>926</v>
      </c>
      <c r="CY40" s="1">
        <v>926</v>
      </c>
      <c r="CZ40" s="1">
        <v>0</v>
      </c>
      <c r="DA40" s="1">
        <v>1687081.86</v>
      </c>
      <c r="DB40" s="1">
        <v>1687081.86</v>
      </c>
      <c r="DC40" s="1">
        <v>0</v>
      </c>
      <c r="DD40" s="1">
        <v>21853.26</v>
      </c>
      <c r="DE40" s="1">
        <v>1708935.12</v>
      </c>
      <c r="DF40" s="1">
        <v>1708935.12</v>
      </c>
      <c r="DG40" s="1">
        <v>0</v>
      </c>
      <c r="DH40" s="1">
        <v>175724.78</v>
      </c>
      <c r="DI40" s="1">
        <v>317226.45</v>
      </c>
      <c r="DJ40" s="1">
        <v>483293.49</v>
      </c>
      <c r="DK40" s="1">
        <v>74455.83</v>
      </c>
      <c r="DL40" s="1">
        <v>343882.66</v>
      </c>
      <c r="DM40" s="1">
        <v>83719.95</v>
      </c>
      <c r="DN40" s="1">
        <v>985351.93</v>
      </c>
      <c r="DO40" s="1">
        <v>0</v>
      </c>
      <c r="DP40" s="1">
        <v>987151.93</v>
      </c>
      <c r="DQ40" s="1"/>
      <c r="DR40" s="1">
        <v>0</v>
      </c>
      <c r="DS40" s="1">
        <v>0</v>
      </c>
      <c r="DT40" s="1">
        <v>0</v>
      </c>
      <c r="DU40" s="1">
        <v>0</v>
      </c>
      <c r="DV40" s="1"/>
      <c r="DW40" s="1"/>
      <c r="DX40" s="1"/>
      <c r="DY40" s="1">
        <v>16</v>
      </c>
      <c r="DZ40" s="1">
        <v>17</v>
      </c>
      <c r="EA40" s="1">
        <v>0</v>
      </c>
      <c r="EB40" s="1">
        <v>1800</v>
      </c>
      <c r="EC40" s="1"/>
      <c r="ED40" s="1"/>
      <c r="EE40" s="1"/>
      <c r="EF40" s="1"/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35300</v>
      </c>
      <c r="EO40" s="1">
        <v>0</v>
      </c>
      <c r="EP40" s="1">
        <v>0</v>
      </c>
      <c r="EQ40" s="1">
        <v>0</v>
      </c>
      <c r="ER40" s="1">
        <v>35300</v>
      </c>
      <c r="ES40" s="1">
        <v>0</v>
      </c>
      <c r="ET40" s="1">
        <v>35300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1.01</v>
      </c>
      <c r="FD40" s="1">
        <v>338.36</v>
      </c>
      <c r="FE40" s="1">
        <v>0.36</v>
      </c>
      <c r="FF40" s="1">
        <v>0.61</v>
      </c>
      <c r="FG40" s="1">
        <v>0.61</v>
      </c>
      <c r="FH40" s="1"/>
      <c r="FI40" s="1">
        <v>57.44</v>
      </c>
      <c r="FJ40" s="1">
        <v>29290.51</v>
      </c>
      <c r="FK40" s="1">
        <v>89.36</v>
      </c>
      <c r="FL40" s="1">
        <v>90</v>
      </c>
      <c r="FM40" s="1">
        <v>99.35</v>
      </c>
      <c r="FN40" s="1">
        <v>170.9</v>
      </c>
      <c r="FO40" s="1">
        <v>0.22</v>
      </c>
      <c r="FP40" s="1">
        <v>44.27</v>
      </c>
      <c r="FQ40" s="1">
        <v>1.92</v>
      </c>
      <c r="FR40" s="1">
        <v>0</v>
      </c>
      <c r="FS40" s="1">
        <v>43.59</v>
      </c>
      <c r="FT40" s="1">
        <v>19.36</v>
      </c>
      <c r="FU40" s="1">
        <v>288.39999999999998</v>
      </c>
      <c r="FV40" s="1">
        <v>13.05</v>
      </c>
      <c r="FW40" s="1">
        <v>15.15</v>
      </c>
      <c r="FX40" s="1">
        <v>453.78</v>
      </c>
      <c r="FY40" s="1">
        <v>95.51</v>
      </c>
      <c r="FZ40" s="1">
        <v>6.11</v>
      </c>
      <c r="GA40" s="1">
        <v>43.97</v>
      </c>
      <c r="GB40" s="1">
        <v>0.36</v>
      </c>
      <c r="GC40" s="1">
        <v>176.49</v>
      </c>
      <c r="GD40" s="1">
        <v>99.78</v>
      </c>
      <c r="GE40" s="1">
        <v>0</v>
      </c>
      <c r="GF40" s="1">
        <v>58.41</v>
      </c>
      <c r="GG40" s="1">
        <v>28.65</v>
      </c>
      <c r="GH40" s="1">
        <v>33.61</v>
      </c>
      <c r="GI40" s="1">
        <v>0</v>
      </c>
      <c r="GJ40" s="1">
        <v>0</v>
      </c>
      <c r="GK40" s="1">
        <v>49.05</v>
      </c>
      <c r="GL40" s="1">
        <v>57.54</v>
      </c>
      <c r="GM40" s="1">
        <v>34.9</v>
      </c>
      <c r="GN40" s="1">
        <v>7.56</v>
      </c>
      <c r="GO40" s="1">
        <v>0</v>
      </c>
      <c r="GP40" s="1">
        <v>98.72</v>
      </c>
      <c r="GQ40" s="1">
        <v>0</v>
      </c>
      <c r="GR40" s="1">
        <v>1.28</v>
      </c>
      <c r="GS40" s="1">
        <v>92.02</v>
      </c>
      <c r="GT40" s="1">
        <v>90.2</v>
      </c>
      <c r="GU40" s="1">
        <v>3.16</v>
      </c>
      <c r="GV40" s="1">
        <v>0</v>
      </c>
      <c r="GW40" s="1">
        <v>6.11</v>
      </c>
      <c r="GX40" s="1">
        <v>3.01</v>
      </c>
      <c r="GY40" s="1">
        <v>0.22</v>
      </c>
      <c r="GZ40" s="1">
        <v>0.21</v>
      </c>
      <c r="HA40" s="1">
        <v>3.15</v>
      </c>
      <c r="HB40" s="1">
        <v>99.78</v>
      </c>
      <c r="HC40" s="1">
        <v>43.59</v>
      </c>
      <c r="HD40" s="1">
        <v>37.020000000000003</v>
      </c>
      <c r="HE40" s="1">
        <v>99.7</v>
      </c>
      <c r="HF40" s="1">
        <v>5.39</v>
      </c>
      <c r="HG40" s="1">
        <v>0</v>
      </c>
      <c r="HH40" s="1">
        <v>0.13</v>
      </c>
      <c r="HI40" s="1">
        <v>0</v>
      </c>
      <c r="HJ40" s="1">
        <v>0.98</v>
      </c>
      <c r="HK40" s="1"/>
      <c r="HL40" s="1"/>
      <c r="HM40" s="1"/>
      <c r="HN40" s="1"/>
      <c r="HO40" s="1"/>
      <c r="HP40" s="1"/>
      <c r="HQ40" s="1"/>
      <c r="HR40" s="1"/>
      <c r="HS40" s="1"/>
      <c r="HT40" s="1">
        <v>173.43</v>
      </c>
      <c r="HU40" s="1">
        <v>283.16000000000003</v>
      </c>
    </row>
    <row r="41" spans="1:229" x14ac:dyDescent="0.3">
      <c r="A41" s="1">
        <v>510030</v>
      </c>
      <c r="B41" s="1" t="s">
        <v>242</v>
      </c>
      <c r="C41" s="1" t="s">
        <v>230</v>
      </c>
      <c r="D41">
        <v>2013</v>
      </c>
      <c r="E41" s="1">
        <v>51003011</v>
      </c>
      <c r="F41" s="1" t="s">
        <v>243</v>
      </c>
      <c r="G41" s="1" t="s">
        <v>244</v>
      </c>
      <c r="H41" s="1" t="s">
        <v>233</v>
      </c>
      <c r="I41" s="1" t="s">
        <v>234</v>
      </c>
      <c r="J41" s="1" t="s">
        <v>235</v>
      </c>
      <c r="K41" s="1">
        <v>1</v>
      </c>
      <c r="L41" s="1">
        <v>1</v>
      </c>
      <c r="M41" s="1">
        <v>14858</v>
      </c>
      <c r="N41" s="1">
        <v>14858</v>
      </c>
      <c r="O41" s="1">
        <v>16818</v>
      </c>
      <c r="P41" s="1">
        <v>16818</v>
      </c>
      <c r="Q41" s="1"/>
      <c r="R41" s="1"/>
      <c r="S41" s="1"/>
      <c r="T41" s="1">
        <v>1</v>
      </c>
      <c r="U41" s="1">
        <v>1</v>
      </c>
      <c r="V41" s="1">
        <v>1</v>
      </c>
      <c r="W41" s="1">
        <v>2</v>
      </c>
      <c r="X41" s="1">
        <v>0</v>
      </c>
      <c r="Y41" s="1"/>
      <c r="Z41" s="1"/>
      <c r="AA41" s="1"/>
      <c r="AC41" s="1"/>
      <c r="AD41" s="1"/>
      <c r="AE41" s="1"/>
      <c r="AF41" s="1"/>
      <c r="AG41" s="1"/>
      <c r="AH41" s="1">
        <v>16284</v>
      </c>
      <c r="AI41" s="1">
        <v>16284</v>
      </c>
      <c r="AJ41" s="1">
        <v>5277</v>
      </c>
      <c r="AK41" s="1">
        <v>5275</v>
      </c>
      <c r="AL41" s="1">
        <v>5368</v>
      </c>
      <c r="AM41" s="1">
        <v>5363</v>
      </c>
      <c r="AN41" s="1">
        <v>4789</v>
      </c>
      <c r="AO41" s="1">
        <v>4601</v>
      </c>
      <c r="AP41" s="1">
        <v>80.099999999999994</v>
      </c>
      <c r="AQ41" s="1">
        <v>80.099999999999994</v>
      </c>
      <c r="AR41" s="1">
        <v>2766.84</v>
      </c>
      <c r="AS41" s="1">
        <v>0</v>
      </c>
      <c r="AT41" s="1">
        <v>2489.4</v>
      </c>
      <c r="AU41" s="1">
        <v>2760</v>
      </c>
      <c r="AV41" s="1">
        <v>2760</v>
      </c>
      <c r="AW41" s="1">
        <v>2764.44</v>
      </c>
      <c r="AX41" s="1">
        <v>5041</v>
      </c>
      <c r="AY41" s="1">
        <v>4853</v>
      </c>
      <c r="AZ41" s="1">
        <v>4799</v>
      </c>
      <c r="BA41" s="1">
        <v>4669</v>
      </c>
      <c r="BB41" s="1">
        <v>2764.44</v>
      </c>
      <c r="BC41" s="1"/>
      <c r="BD41" s="1">
        <v>0</v>
      </c>
      <c r="BE41" s="1">
        <v>0</v>
      </c>
      <c r="BF41" s="1">
        <v>0</v>
      </c>
      <c r="BG41" s="1">
        <v>2330.4</v>
      </c>
      <c r="BH41" s="1">
        <v>6064</v>
      </c>
      <c r="BI41" s="1">
        <v>5894</v>
      </c>
      <c r="BJ41" s="1">
        <v>4540</v>
      </c>
      <c r="BK41" s="1">
        <v>4365</v>
      </c>
      <c r="BL41" s="1">
        <v>18.45</v>
      </c>
      <c r="BM41" s="1"/>
      <c r="BN41" s="1">
        <v>14167</v>
      </c>
      <c r="BO41" s="1">
        <v>14167</v>
      </c>
      <c r="BP41" s="1">
        <v>0</v>
      </c>
      <c r="BQ41" s="1">
        <v>906.69</v>
      </c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>
        <v>926</v>
      </c>
      <c r="CE41" s="1">
        <v>926</v>
      </c>
      <c r="CF41" s="1">
        <v>257</v>
      </c>
      <c r="CG41" s="1">
        <v>257</v>
      </c>
      <c r="CH41" s="1">
        <v>295</v>
      </c>
      <c r="CI41" s="1">
        <v>295</v>
      </c>
      <c r="CJ41" s="1">
        <v>4</v>
      </c>
      <c r="CK41" s="1">
        <v>4</v>
      </c>
      <c r="CL41" s="1">
        <v>53.23</v>
      </c>
      <c r="CM41" s="1">
        <v>0</v>
      </c>
      <c r="CN41" s="1">
        <v>0</v>
      </c>
      <c r="CO41" s="1">
        <v>291</v>
      </c>
      <c r="CP41" s="1">
        <v>291</v>
      </c>
      <c r="CQ41" s="1">
        <v>264</v>
      </c>
      <c r="CR41" s="1">
        <v>264</v>
      </c>
      <c r="CS41" s="1">
        <v>0</v>
      </c>
      <c r="CT41" s="1">
        <v>0</v>
      </c>
      <c r="CU41" s="1">
        <v>0</v>
      </c>
      <c r="CV41" s="1">
        <v>0</v>
      </c>
      <c r="CW41" s="1"/>
      <c r="CX41" s="1">
        <v>926</v>
      </c>
      <c r="CY41" s="1">
        <v>926</v>
      </c>
      <c r="CZ41" s="1">
        <v>0</v>
      </c>
      <c r="DA41" s="1">
        <v>1548047.75</v>
      </c>
      <c r="DB41" s="1">
        <v>1548047.75</v>
      </c>
      <c r="DC41" s="1">
        <v>0</v>
      </c>
      <c r="DD41" s="1">
        <v>46948.43</v>
      </c>
      <c r="DE41" s="1">
        <v>1594996.18</v>
      </c>
      <c r="DF41" s="1">
        <v>1594996.18</v>
      </c>
      <c r="DG41" s="1">
        <v>0</v>
      </c>
      <c r="DH41" s="1">
        <v>317226.45</v>
      </c>
      <c r="DI41" s="1">
        <v>238425</v>
      </c>
      <c r="DJ41" s="1">
        <v>463699.20000000001</v>
      </c>
      <c r="DK41" s="1">
        <v>32794</v>
      </c>
      <c r="DL41" s="1">
        <v>256265.52</v>
      </c>
      <c r="DM41" s="1">
        <v>1594996.18</v>
      </c>
      <c r="DN41" s="1">
        <v>2347754.9</v>
      </c>
      <c r="DO41" s="1">
        <v>0</v>
      </c>
      <c r="DP41" s="1">
        <v>2437233.64</v>
      </c>
      <c r="DQ41" s="1"/>
      <c r="DR41" s="1">
        <v>0</v>
      </c>
      <c r="DS41" s="1">
        <v>0</v>
      </c>
      <c r="DT41" s="1">
        <v>0</v>
      </c>
      <c r="DU41" s="1">
        <v>0</v>
      </c>
      <c r="DV41" s="1"/>
      <c r="DW41" s="1"/>
      <c r="DX41" s="1"/>
      <c r="DY41" s="1">
        <v>17</v>
      </c>
      <c r="DZ41" s="1">
        <v>19</v>
      </c>
      <c r="EA41" s="1">
        <v>0</v>
      </c>
      <c r="EB41" s="1">
        <v>89478.74</v>
      </c>
      <c r="EC41" s="1"/>
      <c r="ED41" s="1"/>
      <c r="EE41" s="1"/>
      <c r="EF41" s="1"/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1.02</v>
      </c>
      <c r="FD41" s="1">
        <v>314.47000000000003</v>
      </c>
      <c r="FE41" s="1">
        <v>0.88</v>
      </c>
      <c r="FF41" s="1">
        <v>0.56000000000000005</v>
      </c>
      <c r="FG41" s="1">
        <v>0.56000000000000005</v>
      </c>
      <c r="FH41" s="1"/>
      <c r="FI41" s="1">
        <v>84.47</v>
      </c>
      <c r="FJ41" s="1">
        <v>25761.07</v>
      </c>
      <c r="FK41" s="1">
        <v>88.99</v>
      </c>
      <c r="FL41" s="1">
        <v>90.58</v>
      </c>
      <c r="FM41" s="1">
        <v>99.91</v>
      </c>
      <c r="FN41" s="1">
        <v>63.52</v>
      </c>
      <c r="FO41" s="1">
        <v>-0.42</v>
      </c>
      <c r="FP41" s="1">
        <v>43.82</v>
      </c>
      <c r="FQ41" s="1">
        <v>1.93</v>
      </c>
      <c r="FR41" s="1">
        <v>0</v>
      </c>
      <c r="FS41" s="1">
        <v>42.87</v>
      </c>
      <c r="FT41" s="1">
        <v>79.91</v>
      </c>
      <c r="FU41" s="1">
        <v>70.83</v>
      </c>
      <c r="FV41" s="1">
        <v>13.4</v>
      </c>
      <c r="FW41" s="1">
        <v>15.15</v>
      </c>
      <c r="FX41" s="1">
        <v>464.36</v>
      </c>
      <c r="FY41" s="1">
        <v>95.35</v>
      </c>
      <c r="FZ41" s="1">
        <v>6.23</v>
      </c>
      <c r="GA41" s="1">
        <v>42.97</v>
      </c>
      <c r="GB41" s="1">
        <v>0.85</v>
      </c>
      <c r="GC41" s="1">
        <v>414.76</v>
      </c>
      <c r="GD41" s="1">
        <v>100.42</v>
      </c>
      <c r="GE41" s="1">
        <v>0</v>
      </c>
      <c r="GF41" s="1">
        <v>151.66</v>
      </c>
      <c r="GG41" s="1">
        <v>29.95</v>
      </c>
      <c r="GH41" s="1">
        <v>132.99</v>
      </c>
      <c r="GI41" s="1">
        <v>0</v>
      </c>
      <c r="GJ41" s="1">
        <v>0</v>
      </c>
      <c r="GK41" s="1">
        <v>19.75</v>
      </c>
      <c r="GL41" s="1">
        <v>87.69</v>
      </c>
      <c r="GM41" s="1">
        <v>10.92</v>
      </c>
      <c r="GN41" s="1">
        <v>1.4</v>
      </c>
      <c r="GO41" s="1">
        <v>0</v>
      </c>
      <c r="GP41" s="1">
        <v>97.06</v>
      </c>
      <c r="GQ41" s="1">
        <v>0</v>
      </c>
      <c r="GR41" s="1">
        <v>2.94</v>
      </c>
      <c r="GS41" s="1">
        <v>92.2</v>
      </c>
      <c r="GT41" s="1">
        <v>90.2</v>
      </c>
      <c r="GU41" s="1">
        <v>3.41</v>
      </c>
      <c r="GV41" s="1">
        <v>0</v>
      </c>
      <c r="GW41" s="1">
        <v>6.23</v>
      </c>
      <c r="GX41" s="1">
        <v>3.25</v>
      </c>
      <c r="GY41" s="1">
        <v>-0.42</v>
      </c>
      <c r="GZ41" s="1">
        <v>-0.4</v>
      </c>
      <c r="HA41" s="1">
        <v>-6.03</v>
      </c>
      <c r="HB41" s="1">
        <v>100.42</v>
      </c>
      <c r="HC41" s="1">
        <v>42.87</v>
      </c>
      <c r="HD41" s="1">
        <v>71.599999999999994</v>
      </c>
      <c r="HE41" s="1">
        <v>96.82</v>
      </c>
      <c r="HF41" s="1">
        <v>5.51</v>
      </c>
      <c r="HG41" s="1">
        <v>0</v>
      </c>
      <c r="HH41" s="1">
        <v>0.33</v>
      </c>
      <c r="HI41" s="1">
        <v>0</v>
      </c>
      <c r="HJ41" s="1">
        <v>0.28000000000000003</v>
      </c>
      <c r="HK41" s="1"/>
      <c r="HL41" s="1"/>
      <c r="HM41" s="1"/>
      <c r="HN41" s="1"/>
      <c r="HO41" s="1"/>
      <c r="HP41" s="1"/>
      <c r="HQ41" s="1"/>
      <c r="HR41" s="1"/>
      <c r="HS41" s="1"/>
      <c r="HT41" s="1">
        <v>67.94</v>
      </c>
      <c r="HU41" s="1">
        <v>69.239999999999995</v>
      </c>
    </row>
    <row r="42" spans="1:229" x14ac:dyDescent="0.3">
      <c r="A42" s="1">
        <v>510030</v>
      </c>
      <c r="B42" s="1" t="s">
        <v>242</v>
      </c>
      <c r="C42" s="1" t="s">
        <v>230</v>
      </c>
      <c r="D42">
        <v>2012</v>
      </c>
      <c r="E42" s="1">
        <v>51003011</v>
      </c>
      <c r="F42" s="1" t="s">
        <v>243</v>
      </c>
      <c r="G42" s="1" t="s">
        <v>244</v>
      </c>
      <c r="H42" s="1" t="s">
        <v>233</v>
      </c>
      <c r="I42" s="1" t="s">
        <v>234</v>
      </c>
      <c r="J42" s="1" t="s">
        <v>235</v>
      </c>
      <c r="K42" s="1">
        <v>1</v>
      </c>
      <c r="L42" s="1">
        <v>1</v>
      </c>
      <c r="M42" s="1">
        <v>14386</v>
      </c>
      <c r="N42" s="1">
        <v>14386</v>
      </c>
      <c r="O42" s="1">
        <v>16284</v>
      </c>
      <c r="P42" s="1">
        <v>16284</v>
      </c>
      <c r="Q42" s="1"/>
      <c r="R42" s="1"/>
      <c r="S42" s="1"/>
      <c r="T42" s="1">
        <v>1</v>
      </c>
      <c r="U42" s="1">
        <v>1</v>
      </c>
      <c r="V42" s="1">
        <v>1</v>
      </c>
      <c r="W42" s="1">
        <v>2</v>
      </c>
      <c r="X42" s="1">
        <v>0</v>
      </c>
      <c r="Y42" s="1"/>
      <c r="Z42" s="1"/>
      <c r="AA42" s="1"/>
      <c r="AC42" s="1"/>
      <c r="AD42" s="1"/>
      <c r="AE42" s="1"/>
      <c r="AF42" s="1"/>
      <c r="AG42" s="1"/>
      <c r="AH42" s="1">
        <v>16284</v>
      </c>
      <c r="AI42" s="1">
        <v>15644</v>
      </c>
      <c r="AJ42" s="1">
        <v>5275</v>
      </c>
      <c r="AK42" s="1">
        <v>5083</v>
      </c>
      <c r="AL42" s="1">
        <v>5363</v>
      </c>
      <c r="AM42" s="1">
        <v>5159</v>
      </c>
      <c r="AN42" s="1">
        <v>4601</v>
      </c>
      <c r="AO42" s="1">
        <v>4587</v>
      </c>
      <c r="AP42" s="1">
        <v>80.099999999999994</v>
      </c>
      <c r="AQ42" s="1">
        <v>73.900000000000006</v>
      </c>
      <c r="AR42" s="1">
        <v>2279.77</v>
      </c>
      <c r="AS42" s="1">
        <v>0</v>
      </c>
      <c r="AT42" s="1">
        <v>1983.99</v>
      </c>
      <c r="AU42" s="1">
        <v>2261.77</v>
      </c>
      <c r="AV42" s="1">
        <v>2261.77</v>
      </c>
      <c r="AW42" s="1">
        <v>2279.77</v>
      </c>
      <c r="AX42" s="1">
        <v>4853</v>
      </c>
      <c r="AY42" s="1">
        <v>4688</v>
      </c>
      <c r="AZ42" s="1">
        <v>4669</v>
      </c>
      <c r="BA42" s="1">
        <v>4655</v>
      </c>
      <c r="BB42" s="1">
        <v>2279.77</v>
      </c>
      <c r="BC42" s="1"/>
      <c r="BD42" s="1">
        <v>0</v>
      </c>
      <c r="BE42" s="1">
        <v>0</v>
      </c>
      <c r="BF42" s="1">
        <v>0</v>
      </c>
      <c r="BG42" s="1">
        <v>1937.8</v>
      </c>
      <c r="BH42" s="1">
        <v>5894</v>
      </c>
      <c r="BI42" s="1">
        <v>5675</v>
      </c>
      <c r="BJ42" s="1">
        <v>4365</v>
      </c>
      <c r="BK42" s="1">
        <v>4397</v>
      </c>
      <c r="BL42" s="1">
        <v>15</v>
      </c>
      <c r="BM42" s="1"/>
      <c r="BN42" s="1">
        <v>14167</v>
      </c>
      <c r="BO42" s="1">
        <v>13821</v>
      </c>
      <c r="BP42" s="1">
        <v>0</v>
      </c>
      <c r="BQ42" s="1">
        <v>894.65</v>
      </c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>
        <v>926</v>
      </c>
      <c r="CE42" s="1">
        <v>926</v>
      </c>
      <c r="CF42" s="1">
        <v>257</v>
      </c>
      <c r="CG42" s="1">
        <v>248</v>
      </c>
      <c r="CH42" s="1">
        <v>295</v>
      </c>
      <c r="CI42" s="1">
        <v>267</v>
      </c>
      <c r="CJ42" s="1">
        <v>4</v>
      </c>
      <c r="CK42" s="1">
        <v>4</v>
      </c>
      <c r="CL42" s="1">
        <v>53.23</v>
      </c>
      <c r="CM42" s="1">
        <v>0</v>
      </c>
      <c r="CN42" s="1">
        <v>0</v>
      </c>
      <c r="CO42" s="1">
        <v>291</v>
      </c>
      <c r="CP42" s="1">
        <v>262</v>
      </c>
      <c r="CQ42" s="1">
        <v>264</v>
      </c>
      <c r="CR42" s="1">
        <v>248</v>
      </c>
      <c r="CS42" s="1">
        <v>0</v>
      </c>
      <c r="CT42" s="1">
        <v>0</v>
      </c>
      <c r="CU42" s="1">
        <v>0</v>
      </c>
      <c r="CV42" s="1">
        <v>0</v>
      </c>
      <c r="CW42" s="1"/>
      <c r="CX42" s="1">
        <v>926</v>
      </c>
      <c r="CY42" s="1">
        <v>926</v>
      </c>
      <c r="CZ42" s="1">
        <v>0</v>
      </c>
      <c r="DA42" s="1">
        <v>1348302.16</v>
      </c>
      <c r="DB42" s="1">
        <v>1348302.16</v>
      </c>
      <c r="DC42" s="1">
        <v>0</v>
      </c>
      <c r="DD42" s="1">
        <v>86062.64</v>
      </c>
      <c r="DE42" s="1">
        <v>1434364.8</v>
      </c>
      <c r="DF42" s="1">
        <v>1434364.8</v>
      </c>
      <c r="DG42" s="1">
        <v>0</v>
      </c>
      <c r="DH42" s="1">
        <v>238425</v>
      </c>
      <c r="DI42" s="1">
        <v>185756</v>
      </c>
      <c r="DJ42" s="1">
        <v>490565.41</v>
      </c>
      <c r="DK42" s="1">
        <v>35785</v>
      </c>
      <c r="DL42" s="1">
        <v>319318.15000000002</v>
      </c>
      <c r="DM42" s="1">
        <v>417450.96</v>
      </c>
      <c r="DN42" s="1">
        <v>1263119.52</v>
      </c>
      <c r="DO42" s="1">
        <v>0</v>
      </c>
      <c r="DP42" s="1">
        <v>1263119.52</v>
      </c>
      <c r="DQ42" s="1"/>
      <c r="DR42" s="1">
        <v>0</v>
      </c>
      <c r="DS42" s="1">
        <v>0</v>
      </c>
      <c r="DT42" s="1">
        <v>0</v>
      </c>
      <c r="DU42" s="1">
        <v>0</v>
      </c>
      <c r="DV42" s="1"/>
      <c r="DW42" s="1"/>
      <c r="DX42" s="1"/>
      <c r="DY42" s="1">
        <v>19</v>
      </c>
      <c r="DZ42" s="1">
        <v>19</v>
      </c>
      <c r="EA42" s="1">
        <v>0</v>
      </c>
      <c r="EB42" s="1">
        <v>0</v>
      </c>
      <c r="EC42" s="1"/>
      <c r="ED42" s="1"/>
      <c r="EE42" s="1"/>
      <c r="EF42" s="1"/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1.02</v>
      </c>
      <c r="FD42" s="1">
        <v>291.68</v>
      </c>
      <c r="FE42" s="1">
        <v>0.56000000000000005</v>
      </c>
      <c r="FF42" s="1">
        <v>0.6</v>
      </c>
      <c r="FG42" s="1">
        <v>0.6</v>
      </c>
      <c r="FH42" s="1"/>
      <c r="FI42" s="1">
        <v>71.89</v>
      </c>
      <c r="FJ42" s="1">
        <v>25819.23</v>
      </c>
      <c r="FK42" s="1">
        <v>88.7</v>
      </c>
      <c r="FL42" s="1">
        <v>87.6</v>
      </c>
      <c r="FM42" s="1">
        <v>100</v>
      </c>
      <c r="FN42" s="1">
        <v>106.74</v>
      </c>
      <c r="FO42" s="1">
        <v>0.13</v>
      </c>
      <c r="FP42" s="1">
        <v>35.5</v>
      </c>
      <c r="FQ42" s="1">
        <v>2.35</v>
      </c>
      <c r="FR42" s="1">
        <v>0</v>
      </c>
      <c r="FS42" s="1">
        <v>35.799999999999997</v>
      </c>
      <c r="FT42" s="1">
        <v>35</v>
      </c>
      <c r="FU42" s="1">
        <v>157.59</v>
      </c>
      <c r="FV42" s="1">
        <v>13.3</v>
      </c>
      <c r="FW42" s="1">
        <v>15.62</v>
      </c>
      <c r="FX42" s="1">
        <v>388.2</v>
      </c>
      <c r="FY42" s="1">
        <v>98.5</v>
      </c>
      <c r="FZ42" s="1">
        <v>6.44</v>
      </c>
      <c r="GA42" s="1">
        <v>36.1</v>
      </c>
      <c r="GB42" s="1">
        <v>0.56000000000000005</v>
      </c>
      <c r="GC42" s="1">
        <v>227.92</v>
      </c>
      <c r="GD42" s="1">
        <v>99.87</v>
      </c>
      <c r="GE42" s="1">
        <v>0</v>
      </c>
      <c r="GF42" s="1">
        <v>93.68</v>
      </c>
      <c r="GG42" s="1">
        <v>36.380000000000003</v>
      </c>
      <c r="GH42" s="1">
        <v>67.349999999999994</v>
      </c>
      <c r="GI42" s="1">
        <v>0</v>
      </c>
      <c r="GJ42" s="1">
        <v>0</v>
      </c>
      <c r="GK42" s="1">
        <v>38.840000000000003</v>
      </c>
      <c r="GL42" s="1">
        <v>71.89</v>
      </c>
      <c r="GM42" s="1">
        <v>25.28</v>
      </c>
      <c r="GN42" s="1">
        <v>2.83</v>
      </c>
      <c r="GO42" s="1">
        <v>0</v>
      </c>
      <c r="GP42" s="1">
        <v>94</v>
      </c>
      <c r="GQ42" s="1">
        <v>0</v>
      </c>
      <c r="GR42" s="1">
        <v>6</v>
      </c>
      <c r="GS42" s="1">
        <v>90.68</v>
      </c>
      <c r="GT42" s="1">
        <v>87.72</v>
      </c>
      <c r="GU42" s="1">
        <v>3.67</v>
      </c>
      <c r="GV42" s="1">
        <v>0</v>
      </c>
      <c r="GW42" s="1">
        <v>6.44</v>
      </c>
      <c r="GX42" s="1">
        <v>3.5</v>
      </c>
      <c r="GY42" s="1">
        <v>0.13</v>
      </c>
      <c r="GZ42" s="1">
        <v>0.11</v>
      </c>
      <c r="HA42" s="1">
        <v>1.59</v>
      </c>
      <c r="HB42" s="1">
        <v>99.87</v>
      </c>
      <c r="HC42" s="1">
        <v>35.799999999999997</v>
      </c>
      <c r="HD42" s="1">
        <v>64</v>
      </c>
      <c r="HE42" s="1">
        <v>100</v>
      </c>
      <c r="HF42" s="1">
        <v>5.69</v>
      </c>
      <c r="HG42" s="1">
        <v>0</v>
      </c>
      <c r="HH42" s="1">
        <v>0.39</v>
      </c>
      <c r="HI42" s="1">
        <v>0</v>
      </c>
      <c r="HJ42" s="1">
        <v>0.36</v>
      </c>
      <c r="HK42" s="1"/>
      <c r="HL42" s="1"/>
      <c r="HM42" s="1"/>
      <c r="HN42" s="1"/>
      <c r="HO42" s="1"/>
      <c r="HP42" s="1"/>
      <c r="HQ42" s="1"/>
      <c r="HR42" s="1"/>
      <c r="HS42" s="1"/>
      <c r="HT42" s="1">
        <v>113.56</v>
      </c>
      <c r="HU42" s="1">
        <v>154.44</v>
      </c>
    </row>
    <row r="43" spans="1:229" x14ac:dyDescent="0.3">
      <c r="A43" s="1">
        <v>510030</v>
      </c>
      <c r="B43" s="1" t="s">
        <v>242</v>
      </c>
      <c r="C43" s="1" t="s">
        <v>230</v>
      </c>
      <c r="D43">
        <v>2011</v>
      </c>
      <c r="E43" s="1">
        <v>51003011</v>
      </c>
      <c r="F43" s="1" t="s">
        <v>243</v>
      </c>
      <c r="G43" s="1" t="s">
        <v>244</v>
      </c>
      <c r="H43" s="1" t="s">
        <v>233</v>
      </c>
      <c r="I43" s="1" t="s">
        <v>234</v>
      </c>
      <c r="J43" s="1" t="s">
        <v>235</v>
      </c>
      <c r="K43" s="1">
        <v>1</v>
      </c>
      <c r="L43" s="1">
        <v>1</v>
      </c>
      <c r="M43" s="1">
        <v>14108</v>
      </c>
      <c r="N43" s="1">
        <v>14108</v>
      </c>
      <c r="O43" s="1">
        <v>15969</v>
      </c>
      <c r="P43" s="1">
        <v>15969</v>
      </c>
      <c r="Q43" s="1"/>
      <c r="R43" s="1"/>
      <c r="S43" s="1"/>
      <c r="T43" s="1">
        <v>1</v>
      </c>
      <c r="U43" s="1">
        <v>1</v>
      </c>
      <c r="V43" s="1">
        <v>1</v>
      </c>
      <c r="W43" s="1">
        <v>2</v>
      </c>
      <c r="X43" s="1">
        <v>0</v>
      </c>
      <c r="Y43" s="1"/>
      <c r="Z43" s="1"/>
      <c r="AA43" s="1"/>
      <c r="AC43" s="1"/>
      <c r="AD43" s="1"/>
      <c r="AE43" s="1"/>
      <c r="AF43" s="1"/>
      <c r="AG43" s="1"/>
      <c r="AH43" s="1">
        <v>15644</v>
      </c>
      <c r="AI43" s="1">
        <v>15644</v>
      </c>
      <c r="AJ43" s="1">
        <v>5083</v>
      </c>
      <c r="AK43" s="1">
        <v>4890</v>
      </c>
      <c r="AL43" s="1">
        <v>5159</v>
      </c>
      <c r="AM43" s="1">
        <v>4937</v>
      </c>
      <c r="AN43" s="1">
        <v>4587</v>
      </c>
      <c r="AO43" s="1">
        <v>4163</v>
      </c>
      <c r="AP43" s="1">
        <v>73.900000000000006</v>
      </c>
      <c r="AQ43" s="1">
        <v>64.400000000000006</v>
      </c>
      <c r="AR43" s="1">
        <v>2174.21</v>
      </c>
      <c r="AS43" s="1">
        <v>0</v>
      </c>
      <c r="AT43" s="1">
        <v>1875.91</v>
      </c>
      <c r="AU43" s="1">
        <v>2156.21</v>
      </c>
      <c r="AV43" s="1">
        <v>2156.21</v>
      </c>
      <c r="AW43" s="1">
        <v>2174.21</v>
      </c>
      <c r="AX43" s="1">
        <v>4688</v>
      </c>
      <c r="AY43" s="1">
        <v>4497</v>
      </c>
      <c r="AZ43" s="1">
        <v>4655</v>
      </c>
      <c r="BA43" s="1">
        <v>4228</v>
      </c>
      <c r="BB43" s="1">
        <v>2174.21</v>
      </c>
      <c r="BC43" s="1"/>
      <c r="BD43" s="1">
        <v>0</v>
      </c>
      <c r="BE43" s="1">
        <v>0</v>
      </c>
      <c r="BF43" s="1">
        <v>0</v>
      </c>
      <c r="BG43" s="1">
        <v>1814.4</v>
      </c>
      <c r="BH43" s="1">
        <v>5675</v>
      </c>
      <c r="BI43" s="1">
        <v>5367</v>
      </c>
      <c r="BJ43" s="1">
        <v>4397</v>
      </c>
      <c r="BK43" s="1">
        <v>4085</v>
      </c>
      <c r="BL43" s="1">
        <v>18</v>
      </c>
      <c r="BM43" s="1">
        <v>1823</v>
      </c>
      <c r="BN43" s="1">
        <v>13821</v>
      </c>
      <c r="BO43" s="1">
        <v>13821</v>
      </c>
      <c r="BP43" s="1">
        <v>0</v>
      </c>
      <c r="BQ43" s="1">
        <v>852.05</v>
      </c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>
        <v>926</v>
      </c>
      <c r="CE43" s="1">
        <v>734</v>
      </c>
      <c r="CF43" s="1">
        <v>248</v>
      </c>
      <c r="CG43" s="1">
        <v>204</v>
      </c>
      <c r="CH43" s="1">
        <v>267</v>
      </c>
      <c r="CI43" s="1">
        <v>217</v>
      </c>
      <c r="CJ43" s="1">
        <v>4</v>
      </c>
      <c r="CK43" s="1">
        <v>4</v>
      </c>
      <c r="CL43" s="1">
        <v>51.11</v>
      </c>
      <c r="CM43" s="1">
        <v>0</v>
      </c>
      <c r="CN43" s="1">
        <v>0</v>
      </c>
      <c r="CO43" s="1">
        <v>262</v>
      </c>
      <c r="CP43" s="1">
        <v>215</v>
      </c>
      <c r="CQ43" s="1">
        <v>248</v>
      </c>
      <c r="CR43" s="1">
        <v>204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926</v>
      </c>
      <c r="CY43" s="1">
        <v>734</v>
      </c>
      <c r="CZ43" s="1">
        <v>0</v>
      </c>
      <c r="DA43" s="1">
        <v>1261691.7</v>
      </c>
      <c r="DB43" s="1">
        <v>1261691.7</v>
      </c>
      <c r="DC43" s="1">
        <v>0</v>
      </c>
      <c r="DD43" s="1">
        <v>6990.2</v>
      </c>
      <c r="DE43" s="1">
        <v>1268681.8999999999</v>
      </c>
      <c r="DF43" s="1">
        <v>1268681.8999999999</v>
      </c>
      <c r="DG43" s="1">
        <v>0</v>
      </c>
      <c r="DH43" s="1">
        <v>185756</v>
      </c>
      <c r="DI43" s="1">
        <v>123652</v>
      </c>
      <c r="DJ43" s="1">
        <v>403496.28</v>
      </c>
      <c r="DK43" s="1">
        <v>25767</v>
      </c>
      <c r="DL43" s="1">
        <v>357286.61</v>
      </c>
      <c r="DM43" s="1">
        <v>1078.2</v>
      </c>
      <c r="DN43" s="1">
        <v>787628.09</v>
      </c>
      <c r="DO43" s="1">
        <v>0</v>
      </c>
      <c r="DP43" s="1">
        <v>787628.09</v>
      </c>
      <c r="DQ43" s="1"/>
      <c r="DR43" s="1">
        <v>0</v>
      </c>
      <c r="DS43" s="1">
        <v>0</v>
      </c>
      <c r="DT43" s="1">
        <v>0</v>
      </c>
      <c r="DU43" s="1">
        <v>0</v>
      </c>
      <c r="DV43" s="1"/>
      <c r="DW43" s="1"/>
      <c r="DX43" s="1"/>
      <c r="DY43" s="1">
        <v>19</v>
      </c>
      <c r="DZ43" s="1">
        <v>19</v>
      </c>
      <c r="EA43" s="1">
        <v>0</v>
      </c>
      <c r="EB43" s="1">
        <v>0</v>
      </c>
      <c r="EC43" s="1"/>
      <c r="ED43" s="1"/>
      <c r="EE43" s="1"/>
      <c r="EF43" s="1"/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118200.17</v>
      </c>
      <c r="EO43" s="1">
        <v>0</v>
      </c>
      <c r="EP43" s="1">
        <v>0</v>
      </c>
      <c r="EQ43" s="1">
        <v>118200.17</v>
      </c>
      <c r="ER43" s="1">
        <v>0</v>
      </c>
      <c r="ES43" s="1">
        <v>0</v>
      </c>
      <c r="ET43" s="1">
        <v>118200.17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1.01</v>
      </c>
      <c r="FD43" s="1">
        <v>278.42</v>
      </c>
      <c r="FE43" s="1">
        <v>0.37</v>
      </c>
      <c r="FF43" s="1">
        <v>0.59</v>
      </c>
      <c r="FG43" s="1">
        <v>0.59</v>
      </c>
      <c r="FH43" s="1"/>
      <c r="FI43" s="1">
        <v>51.37</v>
      </c>
      <c r="FJ43" s="1">
        <v>21236.65</v>
      </c>
      <c r="FK43" s="1">
        <v>87.74</v>
      </c>
      <c r="FL43" s="1">
        <v>87</v>
      </c>
      <c r="FM43" s="1">
        <v>100</v>
      </c>
      <c r="FN43" s="1">
        <v>160.19</v>
      </c>
      <c r="FO43" s="1">
        <v>0</v>
      </c>
      <c r="FP43" s="1">
        <v>35.200000000000003</v>
      </c>
      <c r="FQ43" s="1">
        <v>2.37</v>
      </c>
      <c r="FR43" s="1">
        <v>0</v>
      </c>
      <c r="FS43" s="1">
        <v>35.6</v>
      </c>
      <c r="FT43" s="1">
        <v>19</v>
      </c>
      <c r="FU43" s="1">
        <v>277.68</v>
      </c>
      <c r="FV43" s="1">
        <v>12.5</v>
      </c>
      <c r="FW43" s="1">
        <v>17.7</v>
      </c>
      <c r="FX43" s="1">
        <v>377.6</v>
      </c>
      <c r="FY43" s="1">
        <v>98</v>
      </c>
      <c r="FZ43" s="1">
        <v>6.56</v>
      </c>
      <c r="GA43" s="1">
        <v>35.9</v>
      </c>
      <c r="GB43" s="1">
        <v>0.37</v>
      </c>
      <c r="GC43" s="1">
        <v>148.88999999999999</v>
      </c>
      <c r="GD43" s="1">
        <v>100</v>
      </c>
      <c r="GE43" s="1">
        <v>0</v>
      </c>
      <c r="GF43" s="1">
        <v>62.43</v>
      </c>
      <c r="GG43" s="1">
        <v>31.98</v>
      </c>
      <c r="GH43" s="1">
        <v>32.07</v>
      </c>
      <c r="GI43" s="1">
        <v>0</v>
      </c>
      <c r="GJ43" s="1">
        <v>0</v>
      </c>
      <c r="GK43" s="1">
        <v>51.23</v>
      </c>
      <c r="GL43" s="1">
        <v>51.37</v>
      </c>
      <c r="GM43" s="1">
        <v>45.36</v>
      </c>
      <c r="GN43" s="1">
        <v>3.27</v>
      </c>
      <c r="GO43" s="1">
        <v>0</v>
      </c>
      <c r="GP43" s="1">
        <v>99.45</v>
      </c>
      <c r="GQ43" s="1">
        <v>0</v>
      </c>
      <c r="GR43" s="1">
        <v>0.55000000000000004</v>
      </c>
      <c r="GS43" s="1">
        <v>90.98</v>
      </c>
      <c r="GT43" s="1">
        <v>87</v>
      </c>
      <c r="GU43" s="1">
        <v>3.81</v>
      </c>
      <c r="GV43" s="1">
        <v>0</v>
      </c>
      <c r="GW43" s="1">
        <v>6.56</v>
      </c>
      <c r="GX43" s="1">
        <v>3.65</v>
      </c>
      <c r="GY43" s="1">
        <v>0</v>
      </c>
      <c r="GZ43" s="1">
        <v>0</v>
      </c>
      <c r="HA43" s="1">
        <v>0</v>
      </c>
      <c r="HB43" s="1">
        <v>100</v>
      </c>
      <c r="HC43" s="1">
        <v>35.6</v>
      </c>
      <c r="HD43" s="1">
        <v>53</v>
      </c>
      <c r="HE43" s="1">
        <v>97.96</v>
      </c>
      <c r="HF43" s="1">
        <v>5.8</v>
      </c>
      <c r="HG43" s="1">
        <v>0</v>
      </c>
      <c r="HH43" s="1">
        <v>0.39</v>
      </c>
      <c r="HI43" s="1">
        <v>0</v>
      </c>
      <c r="HJ43" s="1">
        <v>0.42</v>
      </c>
      <c r="HK43" s="1"/>
      <c r="HL43" s="1"/>
      <c r="HM43" s="1"/>
      <c r="HN43" s="1"/>
      <c r="HO43" s="1"/>
      <c r="HP43" s="1"/>
      <c r="HQ43" s="1"/>
      <c r="HR43" s="1"/>
      <c r="HS43" s="1"/>
      <c r="HT43" s="1">
        <v>161.08000000000001</v>
      </c>
      <c r="HU43" s="1">
        <v>273.61</v>
      </c>
    </row>
    <row r="44" spans="1:229" x14ac:dyDescent="0.3">
      <c r="A44" s="1">
        <v>510030</v>
      </c>
      <c r="B44" s="1" t="s">
        <v>242</v>
      </c>
      <c r="C44" s="1" t="s">
        <v>230</v>
      </c>
      <c r="D44">
        <v>2010</v>
      </c>
      <c r="E44" s="1">
        <v>51003011</v>
      </c>
      <c r="F44" s="1" t="s">
        <v>243</v>
      </c>
      <c r="G44" s="1" t="s">
        <v>244</v>
      </c>
      <c r="H44" s="1" t="s">
        <v>233</v>
      </c>
      <c r="I44" s="1" t="s">
        <v>234</v>
      </c>
      <c r="J44" s="1" t="s">
        <v>235</v>
      </c>
      <c r="K44" s="1">
        <v>1</v>
      </c>
      <c r="L44" s="1">
        <v>1</v>
      </c>
      <c r="M44" s="1">
        <v>13821</v>
      </c>
      <c r="N44" s="1">
        <v>13821</v>
      </c>
      <c r="O44" s="1">
        <v>15644</v>
      </c>
      <c r="P44" s="1">
        <v>15644</v>
      </c>
      <c r="Q44" s="1"/>
      <c r="R44" s="1"/>
      <c r="S44" s="1"/>
      <c r="T44" s="1">
        <v>1</v>
      </c>
      <c r="U44" s="1">
        <v>1</v>
      </c>
      <c r="V44" s="1">
        <v>1</v>
      </c>
      <c r="W44" s="1">
        <v>2</v>
      </c>
      <c r="X44" s="1">
        <v>0</v>
      </c>
      <c r="Y44" s="1"/>
      <c r="Z44" s="1"/>
      <c r="AA44" s="1"/>
      <c r="AC44" s="1"/>
      <c r="AD44" s="1"/>
      <c r="AE44" s="1"/>
      <c r="AF44" s="1"/>
      <c r="AG44" s="1"/>
      <c r="AH44" s="1">
        <v>15644</v>
      </c>
      <c r="AI44" s="1">
        <v>14611</v>
      </c>
      <c r="AJ44" s="1">
        <v>4890</v>
      </c>
      <c r="AK44" s="1">
        <v>4513</v>
      </c>
      <c r="AL44" s="1">
        <v>4937</v>
      </c>
      <c r="AM44" s="1">
        <v>4560</v>
      </c>
      <c r="AN44" s="1">
        <v>4163</v>
      </c>
      <c r="AO44" s="1">
        <v>4063</v>
      </c>
      <c r="AP44" s="1">
        <v>64.400000000000006</v>
      </c>
      <c r="AQ44" s="1">
        <v>64</v>
      </c>
      <c r="AR44" s="1">
        <v>2098</v>
      </c>
      <c r="AS44" s="1">
        <v>0</v>
      </c>
      <c r="AT44" s="1">
        <v>1794</v>
      </c>
      <c r="AU44" s="1">
        <v>1890</v>
      </c>
      <c r="AV44" s="1">
        <v>1832</v>
      </c>
      <c r="AW44" s="1">
        <v>2098</v>
      </c>
      <c r="AX44" s="1">
        <v>4497</v>
      </c>
      <c r="AY44" s="1">
        <v>4301</v>
      </c>
      <c r="AZ44" s="1">
        <v>4228</v>
      </c>
      <c r="BA44" s="1">
        <v>4085</v>
      </c>
      <c r="BB44" s="1">
        <v>2098</v>
      </c>
      <c r="BC44" s="1"/>
      <c r="BD44" s="1">
        <v>0</v>
      </c>
      <c r="BE44" s="1">
        <v>0</v>
      </c>
      <c r="BF44" s="1">
        <v>0</v>
      </c>
      <c r="BG44" s="1">
        <v>1512</v>
      </c>
      <c r="BH44" s="1">
        <v>5367</v>
      </c>
      <c r="BI44" s="1">
        <v>4952</v>
      </c>
      <c r="BJ44" s="1">
        <v>4085</v>
      </c>
      <c r="BK44" s="1">
        <v>4012</v>
      </c>
      <c r="BL44" s="1">
        <v>90</v>
      </c>
      <c r="BM44" s="1">
        <v>0</v>
      </c>
      <c r="BN44" s="1">
        <v>13821</v>
      </c>
      <c r="BO44" s="1">
        <v>14611</v>
      </c>
      <c r="BP44" s="1">
        <v>0</v>
      </c>
      <c r="BQ44" s="1">
        <v>852.69</v>
      </c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>
        <v>734</v>
      </c>
      <c r="CE44" s="1">
        <v>732</v>
      </c>
      <c r="CF44" s="1">
        <v>204</v>
      </c>
      <c r="CG44" s="1">
        <v>192</v>
      </c>
      <c r="CH44" s="1">
        <v>217</v>
      </c>
      <c r="CI44" s="1">
        <v>205</v>
      </c>
      <c r="CJ44" s="1">
        <v>4</v>
      </c>
      <c r="CK44" s="1">
        <v>4</v>
      </c>
      <c r="CL44" s="1">
        <v>41.9</v>
      </c>
      <c r="CM44" s="1">
        <v>0</v>
      </c>
      <c r="CN44" s="1">
        <v>0</v>
      </c>
      <c r="CO44" s="1">
        <v>215</v>
      </c>
      <c r="CP44" s="1">
        <v>203</v>
      </c>
      <c r="CQ44" s="1">
        <v>204</v>
      </c>
      <c r="CR44" s="1">
        <v>192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734</v>
      </c>
      <c r="CY44" s="1">
        <v>732</v>
      </c>
      <c r="CZ44" s="1">
        <v>0</v>
      </c>
      <c r="DA44" s="1">
        <v>1303494</v>
      </c>
      <c r="DB44" s="1">
        <v>1303494</v>
      </c>
      <c r="DC44" s="1">
        <v>0</v>
      </c>
      <c r="DD44" s="1">
        <v>128917.02</v>
      </c>
      <c r="DE44" s="1">
        <v>1432411.02</v>
      </c>
      <c r="DF44" s="1">
        <v>1432411.02</v>
      </c>
      <c r="DG44" s="1">
        <v>0</v>
      </c>
      <c r="DH44" s="1">
        <v>123652</v>
      </c>
      <c r="DI44" s="1">
        <v>98239</v>
      </c>
      <c r="DJ44" s="1">
        <v>386173.88</v>
      </c>
      <c r="DK44" s="1">
        <v>39450</v>
      </c>
      <c r="DL44" s="1">
        <v>331002.62</v>
      </c>
      <c r="DM44" s="1">
        <v>1184</v>
      </c>
      <c r="DN44" s="1">
        <v>757810.5</v>
      </c>
      <c r="DO44" s="1">
        <v>0</v>
      </c>
      <c r="DP44" s="1">
        <v>757810.5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12210</v>
      </c>
      <c r="DW44" s="1">
        <v>0</v>
      </c>
      <c r="DX44" s="1">
        <v>0</v>
      </c>
      <c r="DY44" s="1">
        <v>19</v>
      </c>
      <c r="DZ44" s="1">
        <v>19</v>
      </c>
      <c r="EA44" s="1">
        <v>0</v>
      </c>
      <c r="EB44" s="1">
        <v>0</v>
      </c>
      <c r="EC44" s="1">
        <v>12210</v>
      </c>
      <c r="ED44" s="1">
        <v>0</v>
      </c>
      <c r="EE44" s="1">
        <v>0</v>
      </c>
      <c r="EF44" s="1">
        <v>12210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>
        <v>1.01</v>
      </c>
      <c r="FD44" s="1">
        <v>261.02999999999997</v>
      </c>
      <c r="FE44" s="1">
        <v>0.41</v>
      </c>
      <c r="FF44" s="1">
        <v>0.71</v>
      </c>
      <c r="FG44" s="1">
        <v>0.71</v>
      </c>
      <c r="FH44" s="1"/>
      <c r="FI44" s="1">
        <v>51.12</v>
      </c>
      <c r="FJ44" s="1">
        <v>20324.939999999999</v>
      </c>
      <c r="FK44" s="1">
        <v>87.48</v>
      </c>
      <c r="FL44" s="1">
        <v>89.34</v>
      </c>
      <c r="FM44" s="1">
        <v>100</v>
      </c>
      <c r="FN44" s="1">
        <v>172.01</v>
      </c>
      <c r="FO44" s="1">
        <v>8.76</v>
      </c>
      <c r="FP44" s="1">
        <v>35.9</v>
      </c>
      <c r="FQ44" s="1">
        <v>2.2200000000000002</v>
      </c>
      <c r="FR44" s="1">
        <v>0</v>
      </c>
      <c r="FS44" s="1">
        <v>32.1</v>
      </c>
      <c r="FT44" s="1">
        <v>19</v>
      </c>
      <c r="FU44" s="1">
        <v>260.23</v>
      </c>
      <c r="FV44" s="1">
        <v>12.4</v>
      </c>
      <c r="FW44" s="1">
        <v>20.2</v>
      </c>
      <c r="FX44" s="1">
        <v>342.2</v>
      </c>
      <c r="FY44" s="1">
        <v>100</v>
      </c>
      <c r="FZ44" s="1">
        <v>5.31</v>
      </c>
      <c r="GA44" s="1">
        <v>36.799999999999997</v>
      </c>
      <c r="GB44" s="1">
        <v>0.41</v>
      </c>
      <c r="GC44" s="1">
        <v>152.80000000000001</v>
      </c>
      <c r="GD44" s="1">
        <v>91.24</v>
      </c>
      <c r="GE44" s="1">
        <v>0</v>
      </c>
      <c r="GF44" s="1">
        <v>58.14</v>
      </c>
      <c r="GG44" s="1">
        <v>29.63</v>
      </c>
      <c r="GH44" s="1">
        <v>29.72</v>
      </c>
      <c r="GI44" s="1">
        <v>0</v>
      </c>
      <c r="GJ44" s="1">
        <v>0</v>
      </c>
      <c r="GK44" s="1">
        <v>50.96</v>
      </c>
      <c r="GL44" s="1">
        <v>51.12</v>
      </c>
      <c r="GM44" s="1">
        <v>43.68</v>
      </c>
      <c r="GN44" s="1">
        <v>5.21</v>
      </c>
      <c r="GO44" s="1">
        <v>0</v>
      </c>
      <c r="GP44" s="1">
        <v>91</v>
      </c>
      <c r="GQ44" s="1">
        <v>0</v>
      </c>
      <c r="GR44" s="1">
        <v>9</v>
      </c>
      <c r="GS44" s="1">
        <v>92.64</v>
      </c>
      <c r="GT44" s="1">
        <v>94.92</v>
      </c>
      <c r="GU44" s="1">
        <v>4.04</v>
      </c>
      <c r="GV44" s="1">
        <v>0</v>
      </c>
      <c r="GW44" s="1">
        <v>5.31</v>
      </c>
      <c r="GX44" s="1">
        <v>3.88</v>
      </c>
      <c r="GY44" s="1">
        <v>5.88</v>
      </c>
      <c r="GZ44" s="1">
        <v>5.04</v>
      </c>
      <c r="HA44" s="1">
        <v>68.760000000000005</v>
      </c>
      <c r="HB44" s="1">
        <v>94.12</v>
      </c>
      <c r="HC44" s="1">
        <v>33.1</v>
      </c>
      <c r="HD44" s="1">
        <v>34</v>
      </c>
      <c r="HE44" s="1">
        <v>100</v>
      </c>
      <c r="HF44" s="1">
        <v>4.6900000000000004</v>
      </c>
      <c r="HG44" s="1">
        <v>0</v>
      </c>
      <c r="HH44" s="1">
        <v>0.41</v>
      </c>
      <c r="HI44" s="1">
        <v>0</v>
      </c>
      <c r="HJ44" s="1">
        <v>0.39</v>
      </c>
      <c r="HK44" s="1"/>
      <c r="HL44" s="1"/>
      <c r="HM44" s="1"/>
      <c r="HN44" s="1"/>
      <c r="HO44" s="1"/>
      <c r="HP44" s="1"/>
      <c r="HQ44" s="1"/>
      <c r="HR44" s="1"/>
      <c r="HS44" s="1"/>
      <c r="HT44" s="1">
        <v>189.02</v>
      </c>
      <c r="HU44" s="1">
        <v>257.08</v>
      </c>
    </row>
    <row r="45" spans="1:229" x14ac:dyDescent="0.3">
      <c r="A45" s="1">
        <v>510030</v>
      </c>
      <c r="B45" s="1" t="s">
        <v>242</v>
      </c>
      <c r="C45" s="1" t="s">
        <v>230</v>
      </c>
      <c r="D45">
        <v>2009</v>
      </c>
      <c r="E45" s="1">
        <v>51003011</v>
      </c>
      <c r="F45" s="1" t="s">
        <v>243</v>
      </c>
      <c r="G45" s="1" t="s">
        <v>244</v>
      </c>
      <c r="H45" s="1" t="s">
        <v>233</v>
      </c>
      <c r="I45" s="1" t="s">
        <v>234</v>
      </c>
      <c r="J45" s="1" t="s">
        <v>235</v>
      </c>
      <c r="K45" s="1">
        <v>1</v>
      </c>
      <c r="L45" s="1">
        <v>1</v>
      </c>
      <c r="M45" s="1">
        <v>12376</v>
      </c>
      <c r="N45" s="1">
        <v>12376</v>
      </c>
      <c r="O45" s="1">
        <v>14611</v>
      </c>
      <c r="P45" s="1">
        <v>14611</v>
      </c>
      <c r="Q45" s="1"/>
      <c r="R45" s="1"/>
      <c r="S45" s="1"/>
      <c r="T45" s="1">
        <v>1</v>
      </c>
      <c r="U45" s="1">
        <v>1</v>
      </c>
      <c r="V45" s="1">
        <v>1</v>
      </c>
      <c r="W45" s="1">
        <v>2</v>
      </c>
      <c r="X45" s="1">
        <v>0</v>
      </c>
      <c r="Y45" s="1"/>
      <c r="Z45" s="1"/>
      <c r="AA45" s="1"/>
      <c r="AC45" s="1"/>
      <c r="AD45" s="1"/>
      <c r="AE45" s="1"/>
      <c r="AF45" s="1"/>
      <c r="AG45" s="1"/>
      <c r="AH45" s="1">
        <v>14611</v>
      </c>
      <c r="AI45" s="1">
        <v>13790</v>
      </c>
      <c r="AJ45" s="1">
        <v>4513</v>
      </c>
      <c r="AK45" s="1">
        <v>4082</v>
      </c>
      <c r="AL45" s="1">
        <v>4560</v>
      </c>
      <c r="AM45" s="1">
        <v>4093</v>
      </c>
      <c r="AN45" s="1">
        <v>4063</v>
      </c>
      <c r="AO45" s="1">
        <v>3625</v>
      </c>
      <c r="AP45" s="1">
        <v>64</v>
      </c>
      <c r="AQ45" s="1">
        <v>59.38</v>
      </c>
      <c r="AR45" s="1">
        <v>1987</v>
      </c>
      <c r="AS45" s="1">
        <v>0</v>
      </c>
      <c r="AT45" s="1">
        <v>1590</v>
      </c>
      <c r="AU45" s="1">
        <v>1787</v>
      </c>
      <c r="AV45" s="1">
        <v>1702</v>
      </c>
      <c r="AW45" s="1">
        <v>1987</v>
      </c>
      <c r="AX45" s="1">
        <v>4301</v>
      </c>
      <c r="AY45" s="1">
        <v>3914</v>
      </c>
      <c r="AZ45" s="1">
        <v>4085</v>
      </c>
      <c r="BA45" s="1">
        <v>3658</v>
      </c>
      <c r="BB45" s="1">
        <v>1987</v>
      </c>
      <c r="BC45" s="1"/>
      <c r="BD45" s="1">
        <v>0</v>
      </c>
      <c r="BE45" s="1">
        <v>0</v>
      </c>
      <c r="BF45" s="1">
        <v>0</v>
      </c>
      <c r="BG45" s="1">
        <v>1347</v>
      </c>
      <c r="BH45" s="1">
        <v>4952</v>
      </c>
      <c r="BI45" s="1">
        <v>4625</v>
      </c>
      <c r="BJ45" s="1">
        <v>4012</v>
      </c>
      <c r="BK45" s="1">
        <v>3614</v>
      </c>
      <c r="BL45" s="1">
        <v>87</v>
      </c>
      <c r="BM45" s="1">
        <v>0</v>
      </c>
      <c r="BN45" s="1">
        <v>14611</v>
      </c>
      <c r="BO45" s="1">
        <v>13790</v>
      </c>
      <c r="BP45" s="1">
        <v>0</v>
      </c>
      <c r="BQ45" s="1">
        <v>800</v>
      </c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>
        <v>732</v>
      </c>
      <c r="CE45" s="1">
        <v>720</v>
      </c>
      <c r="CF45" s="1">
        <v>192</v>
      </c>
      <c r="CG45" s="1">
        <v>180</v>
      </c>
      <c r="CH45" s="1">
        <v>205</v>
      </c>
      <c r="CI45" s="1">
        <v>205</v>
      </c>
      <c r="CJ45" s="1">
        <v>4</v>
      </c>
      <c r="CK45" s="1">
        <v>4</v>
      </c>
      <c r="CL45" s="1">
        <v>41</v>
      </c>
      <c r="CM45" s="1">
        <v>0</v>
      </c>
      <c r="CN45" s="1">
        <v>0</v>
      </c>
      <c r="CO45" s="1">
        <v>203</v>
      </c>
      <c r="CP45" s="1">
        <v>198</v>
      </c>
      <c r="CQ45" s="1">
        <v>192</v>
      </c>
      <c r="CR45" s="1">
        <v>180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732</v>
      </c>
      <c r="CY45" s="1">
        <v>720</v>
      </c>
      <c r="CZ45" s="1">
        <v>0</v>
      </c>
      <c r="DA45" s="1">
        <v>1135675</v>
      </c>
      <c r="DB45" s="1">
        <v>1135675</v>
      </c>
      <c r="DC45" s="1">
        <v>0</v>
      </c>
      <c r="DD45" s="1">
        <v>163170</v>
      </c>
      <c r="DE45" s="1">
        <v>1298845</v>
      </c>
      <c r="DF45" s="1">
        <v>1298845</v>
      </c>
      <c r="DG45" s="1">
        <v>0</v>
      </c>
      <c r="DH45" s="1">
        <v>98239</v>
      </c>
      <c r="DI45" s="1">
        <v>64390.42</v>
      </c>
      <c r="DJ45" s="1">
        <v>315577</v>
      </c>
      <c r="DK45" s="1">
        <v>24150</v>
      </c>
      <c r="DL45" s="1">
        <v>345601</v>
      </c>
      <c r="DM45" s="1">
        <v>87506</v>
      </c>
      <c r="DN45" s="1">
        <v>797481</v>
      </c>
      <c r="DO45" s="1"/>
      <c r="DP45" s="1">
        <v>797481</v>
      </c>
      <c r="DQ45" s="1">
        <v>0</v>
      </c>
      <c r="DR45" s="1"/>
      <c r="DS45" s="1">
        <v>0</v>
      </c>
      <c r="DT45" s="1">
        <v>24647</v>
      </c>
      <c r="DU45" s="1"/>
      <c r="DV45" s="1">
        <v>52155</v>
      </c>
      <c r="DW45" s="1">
        <v>0</v>
      </c>
      <c r="DX45" s="1">
        <v>1290</v>
      </c>
      <c r="DY45" s="1">
        <v>19</v>
      </c>
      <c r="DZ45" s="1">
        <v>19</v>
      </c>
      <c r="EA45" s="1">
        <v>0</v>
      </c>
      <c r="EB45" s="1"/>
      <c r="EC45" s="1">
        <v>53445</v>
      </c>
      <c r="ED45" s="1">
        <v>0</v>
      </c>
      <c r="EE45" s="1">
        <v>0</v>
      </c>
      <c r="EF45" s="1">
        <v>53445</v>
      </c>
      <c r="EG45" s="1"/>
      <c r="EH45" s="1"/>
      <c r="EI45" s="1"/>
      <c r="EJ45" s="1"/>
      <c r="EK45" s="1">
        <v>0</v>
      </c>
      <c r="EL45" s="1">
        <v>0</v>
      </c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>
        <v>1.01</v>
      </c>
      <c r="FD45" s="1">
        <v>250.79</v>
      </c>
      <c r="FE45" s="1">
        <v>0.47</v>
      </c>
      <c r="FF45" s="1">
        <v>0.67</v>
      </c>
      <c r="FG45" s="1">
        <v>0.67</v>
      </c>
      <c r="FH45" s="1"/>
      <c r="FI45" s="1">
        <v>50.54</v>
      </c>
      <c r="FJ45" s="1">
        <v>16609.32</v>
      </c>
      <c r="FK45" s="1">
        <v>90.03</v>
      </c>
      <c r="FL45" s="1">
        <v>83.68</v>
      </c>
      <c r="FM45" s="1">
        <v>100</v>
      </c>
      <c r="FN45" s="1">
        <v>142.41</v>
      </c>
      <c r="FO45" s="1">
        <v>10.42</v>
      </c>
      <c r="FP45" s="1">
        <v>32.4</v>
      </c>
      <c r="FQ45" s="1">
        <v>2.29</v>
      </c>
      <c r="FR45" s="1">
        <v>0</v>
      </c>
      <c r="FS45" s="1">
        <v>31.1</v>
      </c>
      <c r="FT45" s="1">
        <v>24</v>
      </c>
      <c r="FU45" s="1">
        <v>196.35</v>
      </c>
      <c r="FV45" s="1">
        <v>12.9</v>
      </c>
      <c r="FW45" s="1">
        <v>20.83</v>
      </c>
      <c r="FX45" s="1">
        <v>335</v>
      </c>
      <c r="FY45" s="1">
        <v>100</v>
      </c>
      <c r="FZ45" s="1">
        <v>5.91</v>
      </c>
      <c r="GA45" s="1">
        <v>36.299999999999997</v>
      </c>
      <c r="GB45" s="1">
        <v>0.47</v>
      </c>
      <c r="GC45" s="1">
        <v>167.36</v>
      </c>
      <c r="GD45" s="1">
        <v>89.58</v>
      </c>
      <c r="GE45" s="1">
        <v>0</v>
      </c>
      <c r="GF45" s="1">
        <v>70.22</v>
      </c>
      <c r="GG45" s="1">
        <v>27.79</v>
      </c>
      <c r="GH45" s="1">
        <v>35.49</v>
      </c>
      <c r="GI45" s="1"/>
      <c r="GJ45" s="1">
        <v>0</v>
      </c>
      <c r="GK45" s="1">
        <v>39.57</v>
      </c>
      <c r="GL45" s="1">
        <v>50.54</v>
      </c>
      <c r="GM45" s="1">
        <v>43.34</v>
      </c>
      <c r="GN45" s="1">
        <v>3.03</v>
      </c>
      <c r="GO45" s="1">
        <v>0</v>
      </c>
      <c r="GP45" s="1">
        <v>87.44</v>
      </c>
      <c r="GQ45" s="1">
        <v>0</v>
      </c>
      <c r="GR45" s="1">
        <v>12.56</v>
      </c>
      <c r="GS45" s="1">
        <v>94.32</v>
      </c>
      <c r="GT45" s="1">
        <v>88.98</v>
      </c>
      <c r="GU45" s="1">
        <v>4.21</v>
      </c>
      <c r="GV45" s="1">
        <v>0</v>
      </c>
      <c r="GW45" s="1">
        <v>5.91</v>
      </c>
      <c r="GX45" s="1">
        <v>4.04</v>
      </c>
      <c r="GY45" s="1">
        <v>5.95</v>
      </c>
      <c r="GZ45" s="1">
        <v>4.84</v>
      </c>
      <c r="HA45" s="1">
        <v>68.599999999999994</v>
      </c>
      <c r="HB45" s="1">
        <v>94.05</v>
      </c>
      <c r="HC45" s="1">
        <v>32.6</v>
      </c>
      <c r="HD45" s="1">
        <v>31</v>
      </c>
      <c r="HE45" s="1">
        <v>100</v>
      </c>
      <c r="HF45" s="1">
        <v>5.01</v>
      </c>
      <c r="HG45" s="1">
        <v>0</v>
      </c>
      <c r="HH45" s="1">
        <v>0.4</v>
      </c>
      <c r="HI45" s="1">
        <v>0</v>
      </c>
      <c r="HJ45" s="1">
        <v>0.43</v>
      </c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>
        <v>193.87</v>
      </c>
    </row>
    <row r="46" spans="1:229" x14ac:dyDescent="0.3">
      <c r="A46" s="1">
        <v>510030</v>
      </c>
      <c r="B46" s="1" t="s">
        <v>242</v>
      </c>
      <c r="C46" s="1" t="s">
        <v>230</v>
      </c>
      <c r="D46">
        <v>2008</v>
      </c>
      <c r="E46" s="1">
        <v>51003011</v>
      </c>
      <c r="F46" s="1" t="s">
        <v>243</v>
      </c>
      <c r="G46" s="1" t="s">
        <v>244</v>
      </c>
      <c r="H46" s="1" t="s">
        <v>233</v>
      </c>
      <c r="I46" s="1" t="s">
        <v>234</v>
      </c>
      <c r="J46" s="1" t="s">
        <v>235</v>
      </c>
      <c r="K46" s="1">
        <v>1</v>
      </c>
      <c r="L46" s="1">
        <v>1</v>
      </c>
      <c r="M46" s="1">
        <v>12133</v>
      </c>
      <c r="N46" s="1">
        <v>12133</v>
      </c>
      <c r="O46" s="1">
        <v>14324</v>
      </c>
      <c r="P46" s="1">
        <v>14324</v>
      </c>
      <c r="Q46" s="1"/>
      <c r="R46" s="1"/>
      <c r="S46" s="1"/>
      <c r="T46" s="1">
        <v>1</v>
      </c>
      <c r="U46" s="1">
        <v>1</v>
      </c>
      <c r="V46" s="1">
        <v>1</v>
      </c>
      <c r="W46" s="1">
        <v>1</v>
      </c>
      <c r="X46" s="1">
        <v>0</v>
      </c>
      <c r="Y46" s="1"/>
      <c r="Z46" s="1"/>
      <c r="AA46" s="1"/>
      <c r="AC46" s="1"/>
      <c r="AD46" s="1"/>
      <c r="AE46" s="1"/>
      <c r="AF46" s="1"/>
      <c r="AG46" s="1"/>
      <c r="AH46" s="1">
        <v>13790</v>
      </c>
      <c r="AI46" s="1">
        <v>13790</v>
      </c>
      <c r="AJ46" s="1">
        <v>4082</v>
      </c>
      <c r="AK46" s="1">
        <v>3624</v>
      </c>
      <c r="AL46" s="1">
        <v>4093</v>
      </c>
      <c r="AM46" s="1">
        <v>3652</v>
      </c>
      <c r="AN46" s="1">
        <v>3625</v>
      </c>
      <c r="AO46" s="1">
        <v>2088</v>
      </c>
      <c r="AP46" s="1">
        <v>59.38</v>
      </c>
      <c r="AQ46" s="1">
        <v>53.5</v>
      </c>
      <c r="AR46" s="1">
        <v>1702.01</v>
      </c>
      <c r="AS46" s="1">
        <v>0</v>
      </c>
      <c r="AT46" s="1">
        <v>1218.28</v>
      </c>
      <c r="AU46" s="1">
        <v>1582.86</v>
      </c>
      <c r="AV46" s="1">
        <v>1698</v>
      </c>
      <c r="AW46" s="1">
        <v>1702.01</v>
      </c>
      <c r="AX46" s="1">
        <v>3914</v>
      </c>
      <c r="AY46" s="1">
        <v>3465</v>
      </c>
      <c r="AZ46" s="1">
        <v>3658</v>
      </c>
      <c r="BA46" s="1">
        <v>2108</v>
      </c>
      <c r="BB46" s="1">
        <v>1702.01</v>
      </c>
      <c r="BC46" s="1"/>
      <c r="BD46" s="1">
        <v>0</v>
      </c>
      <c r="BE46" s="1">
        <v>0</v>
      </c>
      <c r="BF46" s="1">
        <v>0</v>
      </c>
      <c r="BG46" s="1">
        <v>1192.27</v>
      </c>
      <c r="BH46" s="1">
        <v>4625</v>
      </c>
      <c r="BI46" s="1">
        <v>3838</v>
      </c>
      <c r="BJ46" s="1">
        <v>3614</v>
      </c>
      <c r="BK46" s="1">
        <v>1968</v>
      </c>
      <c r="BL46" s="1">
        <v>0</v>
      </c>
      <c r="BM46" s="1">
        <v>0</v>
      </c>
      <c r="BN46" s="1">
        <v>13790</v>
      </c>
      <c r="BO46" s="1">
        <v>13790</v>
      </c>
      <c r="BP46" s="1">
        <v>0</v>
      </c>
      <c r="BQ46" s="1">
        <v>766.98</v>
      </c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>
        <v>720</v>
      </c>
      <c r="CE46" s="1"/>
      <c r="CF46" s="1">
        <v>180</v>
      </c>
      <c r="CG46" s="1"/>
      <c r="CH46" s="1">
        <v>205</v>
      </c>
      <c r="CI46" s="1"/>
      <c r="CJ46" s="1">
        <v>4</v>
      </c>
      <c r="CK46" s="1"/>
      <c r="CL46" s="1">
        <v>39.42</v>
      </c>
      <c r="CM46" s="1">
        <v>0</v>
      </c>
      <c r="CN46" s="1">
        <v>0</v>
      </c>
      <c r="CO46" s="1">
        <v>198</v>
      </c>
      <c r="CP46" s="1"/>
      <c r="CQ46" s="1">
        <v>180</v>
      </c>
      <c r="CR46" s="1"/>
      <c r="CS46" s="1">
        <v>0</v>
      </c>
      <c r="CT46" s="1">
        <v>0</v>
      </c>
      <c r="CU46" s="1">
        <v>0</v>
      </c>
      <c r="CV46" s="1"/>
      <c r="CW46" s="1"/>
      <c r="CX46" s="1">
        <v>720</v>
      </c>
      <c r="CY46" s="1"/>
      <c r="CZ46" s="1">
        <v>0</v>
      </c>
      <c r="DA46" s="1">
        <v>1135780.44</v>
      </c>
      <c r="DB46" s="1">
        <v>1135780.44</v>
      </c>
      <c r="DC46" s="1">
        <v>0</v>
      </c>
      <c r="DD46" s="1">
        <v>98763.51</v>
      </c>
      <c r="DE46" s="1">
        <v>1234543.95</v>
      </c>
      <c r="DF46" s="1">
        <v>1234543.95</v>
      </c>
      <c r="DG46" s="1">
        <v>0</v>
      </c>
      <c r="DH46" s="1">
        <v>64390.42</v>
      </c>
      <c r="DI46" s="1">
        <v>143339.32</v>
      </c>
      <c r="DJ46" s="1">
        <v>270007.59999999998</v>
      </c>
      <c r="DK46" s="1">
        <v>22926.2</v>
      </c>
      <c r="DL46" s="1">
        <v>345346.69</v>
      </c>
      <c r="DM46" s="1">
        <v>84630.76</v>
      </c>
      <c r="DN46" s="1">
        <v>972560.81</v>
      </c>
      <c r="DO46" s="1">
        <v>0</v>
      </c>
      <c r="DP46" s="1">
        <v>972560.81</v>
      </c>
      <c r="DQ46" s="1">
        <v>0</v>
      </c>
      <c r="DR46" s="1">
        <v>0</v>
      </c>
      <c r="DS46" s="1">
        <v>0</v>
      </c>
      <c r="DT46" s="1">
        <v>17633.419999999998</v>
      </c>
      <c r="DU46" s="1">
        <v>0</v>
      </c>
      <c r="DV46" s="1">
        <v>51279.31</v>
      </c>
      <c r="DW46" s="1">
        <v>801.13</v>
      </c>
      <c r="DX46" s="1">
        <v>3378.21</v>
      </c>
      <c r="DY46" s="1">
        <v>19</v>
      </c>
      <c r="DZ46" s="1">
        <v>17</v>
      </c>
      <c r="EA46" s="1">
        <v>232016.14</v>
      </c>
      <c r="EB46" s="1">
        <v>0</v>
      </c>
      <c r="EC46" s="1">
        <v>55458.65</v>
      </c>
      <c r="ED46" s="1">
        <v>0</v>
      </c>
      <c r="EE46" s="1">
        <v>0</v>
      </c>
      <c r="EF46" s="1">
        <v>55458.65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>
        <v>1.01</v>
      </c>
      <c r="FD46" s="1">
        <v>226.53</v>
      </c>
      <c r="FE46" s="1">
        <v>0.56999999999999995</v>
      </c>
      <c r="FF46" s="1">
        <v>0.67</v>
      </c>
      <c r="FG46" s="1">
        <v>0.67</v>
      </c>
      <c r="FH46" s="1"/>
      <c r="FI46" s="1">
        <v>36.46</v>
      </c>
      <c r="FJ46" s="1">
        <v>15000.42</v>
      </c>
      <c r="FK46" s="1">
        <v>74.14</v>
      </c>
      <c r="FL46" s="1">
        <v>71.58</v>
      </c>
      <c r="FM46" s="1">
        <v>100</v>
      </c>
      <c r="FN46" s="1">
        <v>116.78</v>
      </c>
      <c r="FO46" s="1">
        <v>0.24</v>
      </c>
      <c r="FP46" s="1">
        <v>35.200000000000003</v>
      </c>
      <c r="FQ46" s="1">
        <v>2.4900000000000002</v>
      </c>
      <c r="FR46" s="1">
        <v>0</v>
      </c>
      <c r="FS46" s="1">
        <v>36.5</v>
      </c>
      <c r="FT46" s="1">
        <v>24</v>
      </c>
      <c r="FU46" s="1">
        <v>172.47</v>
      </c>
      <c r="FV46" s="1">
        <v>13.3</v>
      </c>
      <c r="FW46" s="1">
        <v>22.22</v>
      </c>
      <c r="FX46" s="1">
        <v>314.39999999999998</v>
      </c>
      <c r="FY46" s="1">
        <v>100</v>
      </c>
      <c r="FZ46" s="1">
        <v>5.93</v>
      </c>
      <c r="GA46" s="1">
        <v>36.6</v>
      </c>
      <c r="GB46" s="1">
        <v>0.56999999999999995</v>
      </c>
      <c r="GC46" s="1">
        <v>238.52</v>
      </c>
      <c r="GD46" s="1">
        <v>99.76</v>
      </c>
      <c r="GE46" s="1">
        <v>0</v>
      </c>
      <c r="GF46" s="1">
        <v>85.63</v>
      </c>
      <c r="GG46" s="1">
        <v>23.77</v>
      </c>
      <c r="GH46" s="1">
        <v>31.22</v>
      </c>
      <c r="GI46" s="1">
        <v>0</v>
      </c>
      <c r="GJ46" s="1">
        <v>20.43</v>
      </c>
      <c r="GK46" s="1">
        <v>27.76</v>
      </c>
      <c r="GL46" s="1">
        <v>36.46</v>
      </c>
      <c r="GM46" s="1">
        <v>35.51</v>
      </c>
      <c r="GN46" s="1">
        <v>2.36</v>
      </c>
      <c r="GO46" s="1">
        <v>23.86</v>
      </c>
      <c r="GP46" s="1">
        <v>92</v>
      </c>
      <c r="GQ46" s="1">
        <v>0</v>
      </c>
      <c r="GR46" s="1">
        <v>8</v>
      </c>
      <c r="GS46" s="1">
        <v>95.27</v>
      </c>
      <c r="GT46" s="1">
        <v>76.97</v>
      </c>
      <c r="GU46" s="1">
        <v>4.67</v>
      </c>
      <c r="GV46" s="1">
        <v>0</v>
      </c>
      <c r="GW46" s="1">
        <v>5.93</v>
      </c>
      <c r="GX46" s="1">
        <v>4.46</v>
      </c>
      <c r="GY46" s="1">
        <v>7</v>
      </c>
      <c r="GZ46" s="1">
        <v>5.78</v>
      </c>
      <c r="HA46" s="1">
        <v>84.72</v>
      </c>
      <c r="HB46" s="1">
        <v>93</v>
      </c>
      <c r="HC46" s="1">
        <v>34</v>
      </c>
      <c r="HD46" s="1">
        <v>20</v>
      </c>
      <c r="HE46" s="1">
        <v>96.27</v>
      </c>
      <c r="HF46" s="1">
        <v>5.03</v>
      </c>
      <c r="HG46" s="1">
        <v>0</v>
      </c>
      <c r="HH46" s="1">
        <v>0.45</v>
      </c>
      <c r="HI46" s="1">
        <v>0</v>
      </c>
      <c r="HJ46" s="1">
        <v>0.45</v>
      </c>
      <c r="HK46" s="1"/>
      <c r="HL46" s="1"/>
      <c r="HM46" s="1"/>
      <c r="HN46" s="1"/>
      <c r="HO46" s="1"/>
      <c r="HP46" s="1"/>
      <c r="HQ46" s="1"/>
      <c r="HR46" s="1"/>
      <c r="HS46" s="1"/>
      <c r="HT46" s="1">
        <v>126.94</v>
      </c>
      <c r="HU46" s="1">
        <v>170.59</v>
      </c>
    </row>
    <row r="47" spans="1:229" x14ac:dyDescent="0.3">
      <c r="A47" s="1">
        <v>510050</v>
      </c>
      <c r="B47" s="1" t="s">
        <v>245</v>
      </c>
      <c r="C47" s="1" t="s">
        <v>230</v>
      </c>
      <c r="D47">
        <v>2009</v>
      </c>
      <c r="E47" s="1">
        <v>51005011</v>
      </c>
      <c r="F47" s="1" t="s">
        <v>246</v>
      </c>
      <c r="G47" s="1" t="s">
        <v>247</v>
      </c>
      <c r="H47" s="1" t="s">
        <v>233</v>
      </c>
      <c r="I47" s="1" t="s">
        <v>234</v>
      </c>
      <c r="J47" s="1" t="s">
        <v>235</v>
      </c>
      <c r="K47" s="1">
        <v>1</v>
      </c>
      <c r="L47" s="1">
        <v>1</v>
      </c>
      <c r="M47" s="1">
        <v>5933</v>
      </c>
      <c r="N47" s="1">
        <v>5933</v>
      </c>
      <c r="O47" s="1">
        <v>8329</v>
      </c>
      <c r="P47" s="1">
        <v>8329</v>
      </c>
      <c r="Q47" s="1"/>
      <c r="R47" s="1"/>
      <c r="S47" s="1"/>
      <c r="T47" s="1">
        <v>1</v>
      </c>
      <c r="U47" s="1">
        <v>1</v>
      </c>
      <c r="V47" s="1"/>
      <c r="W47" s="1">
        <v>0</v>
      </c>
      <c r="X47" s="1"/>
      <c r="Y47" s="1"/>
      <c r="Z47" s="1"/>
      <c r="AA47" s="1"/>
      <c r="AC47" s="1"/>
      <c r="AD47" s="1"/>
      <c r="AE47" s="1"/>
      <c r="AF47" s="1"/>
      <c r="AG47" s="1"/>
      <c r="AH47" s="1">
        <v>6261</v>
      </c>
      <c r="AI47" s="1"/>
      <c r="AJ47" s="1">
        <v>1570</v>
      </c>
      <c r="AK47" s="1"/>
      <c r="AL47" s="1">
        <v>1902</v>
      </c>
      <c r="AM47" s="1"/>
      <c r="AN47" s="1"/>
      <c r="AO47" s="1"/>
      <c r="AP47" s="1">
        <v>24</v>
      </c>
      <c r="AQ47" s="1"/>
      <c r="AR47" s="1">
        <v>964</v>
      </c>
      <c r="AS47" s="1">
        <v>964</v>
      </c>
      <c r="AT47" s="1"/>
      <c r="AU47" s="1"/>
      <c r="AV47" s="1"/>
      <c r="AW47" s="1"/>
      <c r="AX47" s="1">
        <v>1570</v>
      </c>
      <c r="AY47" s="1"/>
      <c r="AZ47" s="1"/>
      <c r="BA47" s="1"/>
      <c r="BB47" s="1">
        <v>0</v>
      </c>
      <c r="BC47" s="1"/>
      <c r="BD47" s="1">
        <v>0</v>
      </c>
      <c r="BE47" s="1">
        <v>0</v>
      </c>
      <c r="BF47" s="1">
        <v>0</v>
      </c>
      <c r="BG47" s="1"/>
      <c r="BH47" s="1">
        <v>1852</v>
      </c>
      <c r="BI47" s="1"/>
      <c r="BJ47" s="1"/>
      <c r="BK47" s="1"/>
      <c r="BL47" s="1"/>
      <c r="BM47" s="1"/>
      <c r="BN47" s="1">
        <v>5933</v>
      </c>
      <c r="BO47" s="1"/>
      <c r="BP47" s="1"/>
      <c r="BQ47" s="1">
        <v>352</v>
      </c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>
        <v>6261</v>
      </c>
      <c r="CE47" s="1"/>
      <c r="CF47" s="1"/>
      <c r="CG47" s="1"/>
      <c r="CH47" s="1"/>
      <c r="CI47" s="1"/>
      <c r="CJ47" s="1"/>
      <c r="CK47" s="1"/>
      <c r="CL47" s="1"/>
      <c r="CM47" s="1"/>
      <c r="CN47" s="1">
        <v>0</v>
      </c>
      <c r="CO47" s="1"/>
      <c r="CP47" s="1"/>
      <c r="CQ47" s="1">
        <v>1258</v>
      </c>
      <c r="CR47" s="1"/>
      <c r="CS47" s="1">
        <v>0</v>
      </c>
      <c r="CT47" s="1">
        <v>0</v>
      </c>
      <c r="CU47" s="1">
        <v>0</v>
      </c>
      <c r="CV47" s="1">
        <v>0</v>
      </c>
      <c r="CW47" s="1"/>
      <c r="CX47" s="1">
        <v>5933</v>
      </c>
      <c r="CY47" s="1"/>
      <c r="CZ47" s="1"/>
      <c r="DA47" s="1"/>
      <c r="DB47" s="1">
        <v>108866</v>
      </c>
      <c r="DC47" s="1"/>
      <c r="DD47" s="1"/>
      <c r="DE47" s="1"/>
      <c r="DF47" s="1"/>
      <c r="DG47" s="1"/>
      <c r="DH47" s="1">
        <v>1410000</v>
      </c>
      <c r="DI47" s="1"/>
      <c r="DJ47" s="1">
        <v>170329</v>
      </c>
      <c r="DK47" s="1">
        <v>62328</v>
      </c>
      <c r="DL47" s="1">
        <v>49423</v>
      </c>
      <c r="DM47" s="1">
        <v>55914</v>
      </c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>
        <v>0</v>
      </c>
      <c r="EH47" s="1"/>
      <c r="EI47" s="1"/>
      <c r="EJ47" s="1"/>
      <c r="EK47" s="1">
        <v>0</v>
      </c>
      <c r="EL47" s="1">
        <v>0</v>
      </c>
      <c r="EM47" s="1"/>
      <c r="EN47" s="1"/>
      <c r="EO47" s="1"/>
      <c r="EP47" s="1"/>
      <c r="EQ47" s="1"/>
      <c r="ER47" s="1"/>
      <c r="ES47" s="1"/>
      <c r="ET47" s="1"/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1.21</v>
      </c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>
        <v>12.9</v>
      </c>
      <c r="FW47" s="1"/>
      <c r="FX47" s="1"/>
      <c r="FY47" s="1">
        <v>100</v>
      </c>
      <c r="FZ47" s="1">
        <v>100</v>
      </c>
      <c r="GA47" s="1">
        <v>42.2</v>
      </c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>
        <v>82.54</v>
      </c>
      <c r="GT47" s="1"/>
      <c r="GU47" s="1"/>
      <c r="GV47" s="1"/>
      <c r="GW47" s="1">
        <v>100</v>
      </c>
      <c r="GX47" s="1"/>
      <c r="GY47" s="1"/>
      <c r="GZ47" s="1"/>
      <c r="HA47" s="1"/>
      <c r="HB47" s="1"/>
      <c r="HC47" s="1"/>
      <c r="HD47" s="1"/>
      <c r="HE47" s="1">
        <v>75.17</v>
      </c>
      <c r="HF47" s="1">
        <v>75.17</v>
      </c>
      <c r="HG47" s="1"/>
      <c r="HH47" s="1">
        <v>0.37</v>
      </c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</row>
    <row r="48" spans="1:229" x14ac:dyDescent="0.3">
      <c r="A48" s="1">
        <v>510120</v>
      </c>
      <c r="B48" s="1" t="s">
        <v>248</v>
      </c>
      <c r="C48" s="1" t="s">
        <v>230</v>
      </c>
      <c r="D48">
        <v>2014</v>
      </c>
      <c r="E48" s="1">
        <v>51012011</v>
      </c>
      <c r="F48" s="1" t="s">
        <v>249</v>
      </c>
      <c r="G48" s="1" t="s">
        <v>250</v>
      </c>
      <c r="H48" s="1" t="s">
        <v>233</v>
      </c>
      <c r="I48" s="1" t="s">
        <v>234</v>
      </c>
      <c r="J48" s="1" t="s">
        <v>235</v>
      </c>
      <c r="K48" s="1">
        <v>1</v>
      </c>
      <c r="L48" s="1">
        <v>1</v>
      </c>
      <c r="M48" s="1">
        <v>861</v>
      </c>
      <c r="N48" s="1">
        <v>861</v>
      </c>
      <c r="O48" s="1">
        <v>1000</v>
      </c>
      <c r="P48" s="1">
        <v>1000</v>
      </c>
      <c r="Q48" s="1"/>
      <c r="R48" s="1"/>
      <c r="S48" s="1"/>
      <c r="T48" s="1">
        <v>1</v>
      </c>
      <c r="U48" s="1">
        <v>1</v>
      </c>
      <c r="V48" s="1">
        <v>1</v>
      </c>
      <c r="W48" s="1">
        <v>0</v>
      </c>
      <c r="X48" s="1">
        <v>0</v>
      </c>
      <c r="Y48" s="1"/>
      <c r="Z48" s="1"/>
      <c r="AA48" s="1"/>
      <c r="AC48" s="1"/>
      <c r="AD48" s="1"/>
      <c r="AE48" s="1"/>
      <c r="AF48" s="1"/>
      <c r="AG48" s="1"/>
      <c r="AH48" s="1">
        <v>902</v>
      </c>
      <c r="AI48" s="1">
        <v>946</v>
      </c>
      <c r="AJ48" s="1">
        <v>428</v>
      </c>
      <c r="AK48" s="1">
        <v>416</v>
      </c>
      <c r="AL48" s="1">
        <v>430</v>
      </c>
      <c r="AM48" s="1">
        <v>417</v>
      </c>
      <c r="AN48" s="1">
        <v>0</v>
      </c>
      <c r="AO48" s="1">
        <v>0</v>
      </c>
      <c r="AP48" s="1">
        <v>8</v>
      </c>
      <c r="AQ48" s="1">
        <v>8</v>
      </c>
      <c r="AR48" s="1">
        <v>136</v>
      </c>
      <c r="AS48" s="1">
        <v>0</v>
      </c>
      <c r="AT48" s="1">
        <v>0</v>
      </c>
      <c r="AU48" s="1">
        <v>136</v>
      </c>
      <c r="AV48" s="1">
        <v>118</v>
      </c>
      <c r="AW48" s="1">
        <v>0</v>
      </c>
      <c r="AX48" s="1">
        <v>350</v>
      </c>
      <c r="AY48" s="1">
        <v>346</v>
      </c>
      <c r="AZ48" s="1">
        <v>0</v>
      </c>
      <c r="BA48" s="1">
        <v>0</v>
      </c>
      <c r="BB48" s="1">
        <v>136</v>
      </c>
      <c r="BC48" s="1"/>
      <c r="BD48" s="1">
        <v>0</v>
      </c>
      <c r="BE48" s="1">
        <v>0</v>
      </c>
      <c r="BF48" s="1">
        <v>0</v>
      </c>
      <c r="BG48" s="1">
        <v>0</v>
      </c>
      <c r="BH48" s="1">
        <v>532</v>
      </c>
      <c r="BI48" s="1">
        <v>528</v>
      </c>
      <c r="BJ48" s="1">
        <v>0</v>
      </c>
      <c r="BK48" s="1">
        <v>0</v>
      </c>
      <c r="BL48" s="1">
        <v>3</v>
      </c>
      <c r="BM48" s="1"/>
      <c r="BN48" s="1">
        <v>845</v>
      </c>
      <c r="BO48" s="1">
        <v>842</v>
      </c>
      <c r="BP48" s="1">
        <v>0</v>
      </c>
      <c r="BQ48" s="1">
        <v>15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>
        <v>150</v>
      </c>
      <c r="CE48" s="1">
        <v>150</v>
      </c>
      <c r="CF48" s="1">
        <v>50</v>
      </c>
      <c r="CG48" s="1">
        <v>50</v>
      </c>
      <c r="CH48" s="1">
        <v>52</v>
      </c>
      <c r="CI48" s="1">
        <v>50</v>
      </c>
      <c r="CJ48" s="1">
        <v>1</v>
      </c>
      <c r="CK48" s="1">
        <v>1</v>
      </c>
      <c r="CL48" s="1">
        <v>20</v>
      </c>
      <c r="CM48" s="1">
        <v>0</v>
      </c>
      <c r="CN48" s="1">
        <v>0</v>
      </c>
      <c r="CO48" s="1">
        <v>50</v>
      </c>
      <c r="CP48" s="1">
        <v>50</v>
      </c>
      <c r="CQ48" s="1">
        <v>55</v>
      </c>
      <c r="CR48" s="1">
        <v>50</v>
      </c>
      <c r="CS48" s="1">
        <v>0</v>
      </c>
      <c r="CT48" s="1">
        <v>0</v>
      </c>
      <c r="CU48" s="1">
        <v>0</v>
      </c>
      <c r="CV48" s="1">
        <v>0</v>
      </c>
      <c r="CW48" s="1"/>
      <c r="CX48" s="1">
        <v>148</v>
      </c>
      <c r="CY48" s="1">
        <v>150</v>
      </c>
      <c r="CZ48" s="1">
        <v>0</v>
      </c>
      <c r="DA48" s="1">
        <v>78568</v>
      </c>
      <c r="DB48" s="1">
        <v>78568</v>
      </c>
      <c r="DC48" s="1">
        <v>0</v>
      </c>
      <c r="DD48" s="1">
        <v>0</v>
      </c>
      <c r="DE48" s="1">
        <v>78568</v>
      </c>
      <c r="DF48" s="1">
        <v>78568</v>
      </c>
      <c r="DG48" s="1">
        <v>0</v>
      </c>
      <c r="DH48" s="1">
        <v>10248</v>
      </c>
      <c r="DI48" s="1">
        <v>10248</v>
      </c>
      <c r="DJ48" s="1">
        <v>103946.64</v>
      </c>
      <c r="DK48" s="1">
        <v>15000</v>
      </c>
      <c r="DL48" s="1">
        <v>66000</v>
      </c>
      <c r="DM48" s="1">
        <v>0</v>
      </c>
      <c r="DN48" s="1">
        <v>184946.64</v>
      </c>
      <c r="DO48" s="1">
        <v>0</v>
      </c>
      <c r="DP48" s="1">
        <v>184946.64</v>
      </c>
      <c r="DQ48" s="1"/>
      <c r="DR48" s="1">
        <v>0</v>
      </c>
      <c r="DS48" s="1">
        <v>0</v>
      </c>
      <c r="DT48" s="1">
        <v>0</v>
      </c>
      <c r="DU48" s="1">
        <v>0</v>
      </c>
      <c r="DV48" s="1"/>
      <c r="DW48" s="1"/>
      <c r="DX48" s="1"/>
      <c r="DY48" s="1">
        <v>5</v>
      </c>
      <c r="DZ48" s="1">
        <v>4</v>
      </c>
      <c r="EA48" s="1">
        <v>0</v>
      </c>
      <c r="EB48" s="1">
        <v>0</v>
      </c>
      <c r="EC48" s="1"/>
      <c r="ED48" s="1"/>
      <c r="EE48" s="1"/>
      <c r="EF48" s="1"/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/>
      <c r="ER48" s="1"/>
      <c r="ES48" s="1"/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1</v>
      </c>
      <c r="FD48" s="1">
        <v>105.44</v>
      </c>
      <c r="FE48" s="1">
        <v>1.57</v>
      </c>
      <c r="FF48" s="1">
        <v>0.67</v>
      </c>
      <c r="FG48" s="1">
        <v>0.67</v>
      </c>
      <c r="FH48" s="1"/>
      <c r="FI48" s="1">
        <v>56.2</v>
      </c>
      <c r="FJ48" s="1">
        <v>23099.25</v>
      </c>
      <c r="FK48" s="1">
        <v>0</v>
      </c>
      <c r="FL48" s="1">
        <v>0</v>
      </c>
      <c r="FM48" s="1">
        <v>0</v>
      </c>
      <c r="FN48" s="1">
        <v>42.48</v>
      </c>
      <c r="FO48" s="1">
        <v>11.28</v>
      </c>
      <c r="FP48" s="1"/>
      <c r="FQ48" s="1">
        <v>14.71</v>
      </c>
      <c r="FR48" s="1">
        <v>0</v>
      </c>
      <c r="FS48" s="1">
        <v>23.22</v>
      </c>
      <c r="FT48" s="1">
        <v>4.5</v>
      </c>
      <c r="FU48" s="1">
        <v>105.44</v>
      </c>
      <c r="FV48" s="1">
        <v>15.09</v>
      </c>
      <c r="FW48" s="1">
        <v>19.05</v>
      </c>
      <c r="FX48" s="1">
        <v>403.25</v>
      </c>
      <c r="FY48" s="1">
        <v>98.14</v>
      </c>
      <c r="FZ48" s="1">
        <v>17.190000000000001</v>
      </c>
      <c r="GA48" s="1">
        <v>26.76</v>
      </c>
      <c r="GB48" s="1">
        <v>1.57</v>
      </c>
      <c r="GC48" s="1">
        <v>389.77</v>
      </c>
      <c r="GD48" s="1">
        <v>88.72</v>
      </c>
      <c r="GE48" s="1">
        <v>0</v>
      </c>
      <c r="GF48" s="1">
        <v>235.4</v>
      </c>
      <c r="GG48" s="1">
        <v>132.30000000000001</v>
      </c>
      <c r="GH48" s="1">
        <v>132.30000000000001</v>
      </c>
      <c r="GI48" s="1">
        <v>0</v>
      </c>
      <c r="GJ48" s="1">
        <v>0</v>
      </c>
      <c r="GK48" s="1">
        <v>56.2</v>
      </c>
      <c r="GL48" s="1">
        <v>56.2</v>
      </c>
      <c r="GM48" s="1">
        <v>35.69</v>
      </c>
      <c r="GN48" s="1">
        <v>8.11</v>
      </c>
      <c r="GO48" s="1">
        <v>0</v>
      </c>
      <c r="GP48" s="1">
        <v>100</v>
      </c>
      <c r="GQ48" s="1">
        <v>0</v>
      </c>
      <c r="GR48" s="1">
        <v>0</v>
      </c>
      <c r="GS48" s="1">
        <v>82.17</v>
      </c>
      <c r="GT48" s="1">
        <v>0</v>
      </c>
      <c r="GU48" s="1">
        <v>10.66</v>
      </c>
      <c r="GV48" s="1">
        <v>0</v>
      </c>
      <c r="GW48" s="1">
        <v>17.190000000000001</v>
      </c>
      <c r="GX48" s="1">
        <v>9.5299999999999994</v>
      </c>
      <c r="GY48" s="1"/>
      <c r="GZ48" s="1"/>
      <c r="HA48" s="1"/>
      <c r="HB48" s="1">
        <v>102.26</v>
      </c>
      <c r="HC48" s="1">
        <v>26.76</v>
      </c>
      <c r="HD48" s="1">
        <v>46.96</v>
      </c>
      <c r="HE48" s="1">
        <v>90.2</v>
      </c>
      <c r="HF48" s="1">
        <v>15</v>
      </c>
      <c r="HG48" s="1">
        <v>0</v>
      </c>
      <c r="HH48" s="1">
        <v>0.11</v>
      </c>
      <c r="HI48" s="1">
        <v>0</v>
      </c>
      <c r="HJ48" s="1">
        <v>4.4000000000000004</v>
      </c>
      <c r="HK48" s="1"/>
      <c r="HL48" s="1"/>
      <c r="HM48" s="1"/>
      <c r="HN48" s="1"/>
      <c r="HO48" s="1"/>
      <c r="HP48" s="1"/>
      <c r="HQ48" s="1"/>
      <c r="HR48" s="1"/>
      <c r="HS48" s="1"/>
      <c r="HT48" s="1">
        <v>42.48</v>
      </c>
      <c r="HU48" s="1">
        <v>104.89</v>
      </c>
    </row>
    <row r="49" spans="1:229" x14ac:dyDescent="0.3">
      <c r="A49" s="1">
        <v>510120</v>
      </c>
      <c r="B49" s="1" t="s">
        <v>248</v>
      </c>
      <c r="C49" s="1" t="s">
        <v>230</v>
      </c>
      <c r="D49">
        <v>2013</v>
      </c>
      <c r="E49" s="1">
        <v>51012011</v>
      </c>
      <c r="F49" s="1" t="s">
        <v>249</v>
      </c>
      <c r="G49" s="1" t="s">
        <v>250</v>
      </c>
      <c r="H49" s="1" t="s">
        <v>233</v>
      </c>
      <c r="I49" s="1" t="s">
        <v>234</v>
      </c>
      <c r="J49" s="1" t="s">
        <v>235</v>
      </c>
      <c r="K49" s="1">
        <v>1</v>
      </c>
      <c r="L49" s="1">
        <v>1</v>
      </c>
      <c r="M49" s="1">
        <v>882</v>
      </c>
      <c r="N49" s="1">
        <v>882</v>
      </c>
      <c r="O49" s="1">
        <v>1024</v>
      </c>
      <c r="P49" s="1">
        <v>1024</v>
      </c>
      <c r="Q49" s="1"/>
      <c r="R49" s="1"/>
      <c r="S49" s="1"/>
      <c r="T49" s="1">
        <v>1</v>
      </c>
      <c r="U49" s="1">
        <v>1</v>
      </c>
      <c r="V49" s="1">
        <v>1</v>
      </c>
      <c r="W49" s="1">
        <v>0</v>
      </c>
      <c r="X49" s="1">
        <v>0</v>
      </c>
      <c r="Y49" s="1"/>
      <c r="Z49" s="1"/>
      <c r="AA49" s="1"/>
      <c r="AC49" s="1"/>
      <c r="AD49" s="1"/>
      <c r="AE49" s="1"/>
      <c r="AF49" s="1"/>
      <c r="AG49" s="1"/>
      <c r="AH49" s="1">
        <v>946</v>
      </c>
      <c r="AI49" s="1">
        <v>946</v>
      </c>
      <c r="AJ49" s="1">
        <v>416</v>
      </c>
      <c r="AK49" s="1">
        <v>416</v>
      </c>
      <c r="AL49" s="1">
        <v>417</v>
      </c>
      <c r="AM49" s="1">
        <v>416</v>
      </c>
      <c r="AN49" s="1">
        <v>0</v>
      </c>
      <c r="AO49" s="1">
        <v>0</v>
      </c>
      <c r="AP49" s="1">
        <v>8</v>
      </c>
      <c r="AQ49" s="1">
        <v>8</v>
      </c>
      <c r="AR49" s="1">
        <v>136</v>
      </c>
      <c r="AS49" s="1">
        <v>0</v>
      </c>
      <c r="AT49" s="1">
        <v>0</v>
      </c>
      <c r="AU49" s="1">
        <v>119</v>
      </c>
      <c r="AV49" s="1">
        <v>108</v>
      </c>
      <c r="AW49" s="1">
        <v>0</v>
      </c>
      <c r="AX49" s="1">
        <v>346</v>
      </c>
      <c r="AY49" s="1">
        <v>346</v>
      </c>
      <c r="AZ49" s="1">
        <v>0</v>
      </c>
      <c r="BA49" s="1">
        <v>0</v>
      </c>
      <c r="BB49" s="1">
        <v>133</v>
      </c>
      <c r="BC49" s="1"/>
      <c r="BD49" s="1">
        <v>0</v>
      </c>
      <c r="BE49" s="1">
        <v>0</v>
      </c>
      <c r="BF49" s="1">
        <v>0</v>
      </c>
      <c r="BG49" s="1">
        <v>0</v>
      </c>
      <c r="BH49" s="1">
        <v>528</v>
      </c>
      <c r="BI49" s="1">
        <v>528</v>
      </c>
      <c r="BJ49" s="1">
        <v>0</v>
      </c>
      <c r="BK49" s="1">
        <v>0</v>
      </c>
      <c r="BL49" s="1">
        <v>3</v>
      </c>
      <c r="BM49" s="1"/>
      <c r="BN49" s="1">
        <v>842</v>
      </c>
      <c r="BO49" s="1">
        <v>840</v>
      </c>
      <c r="BP49" s="1">
        <v>0</v>
      </c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>
        <v>150</v>
      </c>
      <c r="CE49" s="1">
        <v>150</v>
      </c>
      <c r="CF49" s="1">
        <v>50</v>
      </c>
      <c r="CG49" s="1">
        <v>50</v>
      </c>
      <c r="CH49" s="1">
        <v>50</v>
      </c>
      <c r="CI49" s="1">
        <v>50</v>
      </c>
      <c r="CJ49" s="1">
        <v>1</v>
      </c>
      <c r="CK49" s="1">
        <v>1</v>
      </c>
      <c r="CL49" s="1">
        <v>20</v>
      </c>
      <c r="CM49" s="1">
        <v>0</v>
      </c>
      <c r="CN49" s="1">
        <v>0</v>
      </c>
      <c r="CO49" s="1">
        <v>50</v>
      </c>
      <c r="CP49" s="1">
        <v>50</v>
      </c>
      <c r="CQ49" s="1">
        <v>50</v>
      </c>
      <c r="CR49" s="1">
        <v>50</v>
      </c>
      <c r="CS49" s="1">
        <v>0</v>
      </c>
      <c r="CT49" s="1">
        <v>0</v>
      </c>
      <c r="CU49" s="1">
        <v>0</v>
      </c>
      <c r="CV49" s="1">
        <v>0</v>
      </c>
      <c r="CW49" s="1"/>
      <c r="CX49" s="1">
        <v>150</v>
      </c>
      <c r="CY49" s="1">
        <v>150</v>
      </c>
      <c r="CZ49" s="1">
        <v>0</v>
      </c>
      <c r="DA49" s="1">
        <v>78568</v>
      </c>
      <c r="DB49" s="1">
        <v>78568</v>
      </c>
      <c r="DC49" s="1">
        <v>0</v>
      </c>
      <c r="DD49" s="1">
        <v>0</v>
      </c>
      <c r="DE49" s="1">
        <v>78568</v>
      </c>
      <c r="DF49" s="1">
        <v>78568</v>
      </c>
      <c r="DG49" s="1">
        <v>0</v>
      </c>
      <c r="DH49" s="1">
        <v>10248</v>
      </c>
      <c r="DI49" s="1">
        <v>8972.23</v>
      </c>
      <c r="DJ49" s="1">
        <v>106519.83</v>
      </c>
      <c r="DK49" s="1">
        <v>5917</v>
      </c>
      <c r="DL49" s="1">
        <v>62000</v>
      </c>
      <c r="DM49" s="1">
        <v>0</v>
      </c>
      <c r="DN49" s="1">
        <v>176436.83</v>
      </c>
      <c r="DO49" s="1">
        <v>0</v>
      </c>
      <c r="DP49" s="1">
        <v>181436.83</v>
      </c>
      <c r="DQ49" s="1"/>
      <c r="DR49" s="1">
        <v>0</v>
      </c>
      <c r="DS49" s="1">
        <v>0</v>
      </c>
      <c r="DT49" s="1">
        <v>0</v>
      </c>
      <c r="DU49" s="1">
        <v>0</v>
      </c>
      <c r="DV49" s="1"/>
      <c r="DW49" s="1"/>
      <c r="DX49" s="1"/>
      <c r="DY49" s="1">
        <v>4</v>
      </c>
      <c r="DZ49" s="1">
        <v>4</v>
      </c>
      <c r="EA49" s="1">
        <v>2000</v>
      </c>
      <c r="EB49" s="1">
        <v>5000</v>
      </c>
      <c r="EC49" s="1"/>
      <c r="ED49" s="1"/>
      <c r="EE49" s="1"/>
      <c r="EF49" s="1"/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1</v>
      </c>
      <c r="FD49" s="1">
        <v>116.62</v>
      </c>
      <c r="FE49" s="1">
        <v>1.68</v>
      </c>
      <c r="FF49" s="1">
        <v>0.73</v>
      </c>
      <c r="FG49" s="1">
        <v>0.73</v>
      </c>
      <c r="FH49" s="1"/>
      <c r="FI49" s="1">
        <v>58.71</v>
      </c>
      <c r="FJ49" s="1">
        <v>26629.96</v>
      </c>
      <c r="FK49" s="1">
        <v>0</v>
      </c>
      <c r="FL49" s="1">
        <v>0</v>
      </c>
      <c r="FM49" s="1">
        <v>0</v>
      </c>
      <c r="FN49" s="1">
        <v>43.3</v>
      </c>
      <c r="FO49" s="1">
        <v>18.8</v>
      </c>
      <c r="FP49" s="1"/>
      <c r="FQ49" s="1">
        <v>16.809999999999999</v>
      </c>
      <c r="FR49" s="1">
        <v>0</v>
      </c>
      <c r="FS49" s="1">
        <v>21.61</v>
      </c>
      <c r="FT49" s="1">
        <v>4</v>
      </c>
      <c r="FU49" s="1">
        <v>116.62</v>
      </c>
      <c r="FV49" s="1">
        <v>15.15</v>
      </c>
      <c r="FW49" s="1">
        <v>20</v>
      </c>
      <c r="FX49" s="1">
        <v>344.64</v>
      </c>
      <c r="FY49" s="1">
        <v>95.46</v>
      </c>
      <c r="FZ49" s="1">
        <v>17.010000000000002</v>
      </c>
      <c r="GA49" s="1">
        <v>27.21</v>
      </c>
      <c r="GB49" s="1">
        <v>1.63</v>
      </c>
      <c r="GC49" s="1">
        <v>378.21</v>
      </c>
      <c r="GD49" s="1">
        <v>81.2</v>
      </c>
      <c r="GE49" s="1">
        <v>0</v>
      </c>
      <c r="GF49" s="1">
        <v>224.57</v>
      </c>
      <c r="GG49" s="1">
        <v>135.58000000000001</v>
      </c>
      <c r="GH49" s="1">
        <v>135.58000000000001</v>
      </c>
      <c r="GI49" s="1">
        <v>0</v>
      </c>
      <c r="GJ49" s="1">
        <v>2.5499999999999998</v>
      </c>
      <c r="GK49" s="1">
        <v>60.37</v>
      </c>
      <c r="GL49" s="1">
        <v>60.37</v>
      </c>
      <c r="GM49" s="1">
        <v>35.14</v>
      </c>
      <c r="GN49" s="1">
        <v>3.35</v>
      </c>
      <c r="GO49" s="1">
        <v>1.1299999999999999</v>
      </c>
      <c r="GP49" s="1">
        <v>100</v>
      </c>
      <c r="GQ49" s="1">
        <v>0</v>
      </c>
      <c r="GR49" s="1">
        <v>0</v>
      </c>
      <c r="GS49" s="1">
        <v>83.07</v>
      </c>
      <c r="GT49" s="1">
        <v>0</v>
      </c>
      <c r="GU49" s="1">
        <v>9.6199999999999992</v>
      </c>
      <c r="GV49" s="1">
        <v>0</v>
      </c>
      <c r="GW49" s="1">
        <v>17.010000000000002</v>
      </c>
      <c r="GX49" s="1">
        <v>8.58</v>
      </c>
      <c r="GY49" s="1">
        <v>10.53</v>
      </c>
      <c r="GZ49" s="1">
        <v>4.79</v>
      </c>
      <c r="HA49" s="1">
        <v>92.2</v>
      </c>
      <c r="HB49" s="1">
        <v>89.47</v>
      </c>
      <c r="HC49" s="1">
        <v>23.81</v>
      </c>
      <c r="HD49" s="1">
        <v>46.96</v>
      </c>
      <c r="HE49" s="1">
        <v>92.38</v>
      </c>
      <c r="HF49" s="1">
        <v>14.65</v>
      </c>
      <c r="HG49" s="1">
        <v>0</v>
      </c>
      <c r="HH49" s="1"/>
      <c r="HI49" s="1">
        <v>0</v>
      </c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>
        <v>44.53</v>
      </c>
      <c r="HU49" s="1">
        <v>116.5</v>
      </c>
    </row>
    <row r="50" spans="1:229" x14ac:dyDescent="0.3">
      <c r="A50" s="1">
        <v>510120</v>
      </c>
      <c r="B50" s="1" t="s">
        <v>248</v>
      </c>
      <c r="C50" s="1" t="s">
        <v>230</v>
      </c>
      <c r="D50">
        <v>2012</v>
      </c>
      <c r="E50" s="1">
        <v>51012011</v>
      </c>
      <c r="F50" s="1" t="s">
        <v>249</v>
      </c>
      <c r="G50" s="1" t="s">
        <v>250</v>
      </c>
      <c r="H50" s="1" t="s">
        <v>233</v>
      </c>
      <c r="I50" s="1" t="s">
        <v>234</v>
      </c>
      <c r="J50" s="1" t="s">
        <v>235</v>
      </c>
      <c r="K50" s="1">
        <v>1</v>
      </c>
      <c r="L50" s="1">
        <v>1</v>
      </c>
      <c r="M50" s="1">
        <v>911</v>
      </c>
      <c r="N50" s="1">
        <v>911</v>
      </c>
      <c r="O50" s="1">
        <v>1058</v>
      </c>
      <c r="P50" s="1">
        <v>1058</v>
      </c>
      <c r="Q50" s="1"/>
      <c r="R50" s="1"/>
      <c r="S50" s="1"/>
      <c r="T50" s="1">
        <v>1</v>
      </c>
      <c r="U50" s="1">
        <v>1</v>
      </c>
      <c r="V50" s="1">
        <v>1</v>
      </c>
      <c r="W50" s="1">
        <v>0</v>
      </c>
      <c r="X50" s="1">
        <v>0</v>
      </c>
      <c r="Y50" s="1"/>
      <c r="Z50" s="1"/>
      <c r="AA50" s="1"/>
      <c r="AC50" s="1"/>
      <c r="AD50" s="1"/>
      <c r="AE50" s="1"/>
      <c r="AF50" s="1"/>
      <c r="AG50" s="1"/>
      <c r="AH50" s="1">
        <v>946</v>
      </c>
      <c r="AI50" s="1">
        <v>946</v>
      </c>
      <c r="AJ50" s="1">
        <v>416</v>
      </c>
      <c r="AK50" s="1">
        <v>400</v>
      </c>
      <c r="AL50" s="1">
        <v>416</v>
      </c>
      <c r="AM50" s="1">
        <v>400</v>
      </c>
      <c r="AN50" s="1">
        <v>0</v>
      </c>
      <c r="AO50" s="1">
        <v>0</v>
      </c>
      <c r="AP50" s="1">
        <v>8</v>
      </c>
      <c r="AQ50" s="1">
        <v>8</v>
      </c>
      <c r="AR50" s="1">
        <v>136</v>
      </c>
      <c r="AS50" s="1">
        <v>0</v>
      </c>
      <c r="AT50" s="1">
        <v>0</v>
      </c>
      <c r="AU50" s="1">
        <v>119</v>
      </c>
      <c r="AV50" s="1">
        <v>108</v>
      </c>
      <c r="AW50" s="1">
        <v>0</v>
      </c>
      <c r="AX50" s="1">
        <v>346</v>
      </c>
      <c r="AY50" s="1">
        <v>346</v>
      </c>
      <c r="AZ50" s="1">
        <v>0</v>
      </c>
      <c r="BA50" s="1">
        <v>0</v>
      </c>
      <c r="BB50" s="1">
        <v>133</v>
      </c>
      <c r="BC50" s="1"/>
      <c r="BD50" s="1">
        <v>0</v>
      </c>
      <c r="BE50" s="1">
        <v>0</v>
      </c>
      <c r="BF50" s="1">
        <v>0</v>
      </c>
      <c r="BG50" s="1">
        <v>0</v>
      </c>
      <c r="BH50" s="1">
        <v>528</v>
      </c>
      <c r="BI50" s="1">
        <v>520</v>
      </c>
      <c r="BJ50" s="1">
        <v>0</v>
      </c>
      <c r="BK50" s="1">
        <v>0</v>
      </c>
      <c r="BL50" s="1">
        <v>3</v>
      </c>
      <c r="BM50" s="1"/>
      <c r="BN50" s="1">
        <v>840</v>
      </c>
      <c r="BO50" s="1">
        <v>920</v>
      </c>
      <c r="BP50" s="1">
        <v>0</v>
      </c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>
        <v>150</v>
      </c>
      <c r="CE50" s="1">
        <v>150</v>
      </c>
      <c r="CF50" s="1">
        <v>50</v>
      </c>
      <c r="CG50" s="1">
        <v>50</v>
      </c>
      <c r="CH50" s="1">
        <v>50</v>
      </c>
      <c r="CI50" s="1">
        <v>50</v>
      </c>
      <c r="CJ50" s="1">
        <v>1</v>
      </c>
      <c r="CK50" s="1">
        <v>1</v>
      </c>
      <c r="CL50" s="1">
        <v>20</v>
      </c>
      <c r="CM50" s="1">
        <v>0</v>
      </c>
      <c r="CN50" s="1">
        <v>0</v>
      </c>
      <c r="CO50" s="1">
        <v>50</v>
      </c>
      <c r="CP50" s="1">
        <v>50</v>
      </c>
      <c r="CQ50" s="1">
        <v>50</v>
      </c>
      <c r="CR50" s="1">
        <v>50</v>
      </c>
      <c r="CS50" s="1">
        <v>0</v>
      </c>
      <c r="CT50" s="1">
        <v>0</v>
      </c>
      <c r="CU50" s="1">
        <v>0</v>
      </c>
      <c r="CV50" s="1">
        <v>0</v>
      </c>
      <c r="CW50" s="1"/>
      <c r="CX50" s="1">
        <v>150</v>
      </c>
      <c r="CY50" s="1">
        <v>150</v>
      </c>
      <c r="CZ50" s="1">
        <v>0</v>
      </c>
      <c r="DA50" s="1">
        <v>63923.16</v>
      </c>
      <c r="DB50" s="1">
        <v>63923.16</v>
      </c>
      <c r="DC50" s="1">
        <v>0</v>
      </c>
      <c r="DD50" s="1">
        <v>0</v>
      </c>
      <c r="DE50" s="1">
        <v>63923.16</v>
      </c>
      <c r="DF50" s="1">
        <v>63923.16</v>
      </c>
      <c r="DG50" s="1">
        <v>0</v>
      </c>
      <c r="DH50" s="1">
        <v>8972.23</v>
      </c>
      <c r="DI50" s="1">
        <v>7286.7</v>
      </c>
      <c r="DJ50" s="1">
        <v>99551.25</v>
      </c>
      <c r="DK50" s="1">
        <v>5742.36</v>
      </c>
      <c r="DL50" s="1">
        <v>53742.09</v>
      </c>
      <c r="DM50" s="1">
        <v>0</v>
      </c>
      <c r="DN50" s="1">
        <v>159035.70000000001</v>
      </c>
      <c r="DO50" s="1">
        <v>0</v>
      </c>
      <c r="DP50" s="1">
        <v>159035.70000000001</v>
      </c>
      <c r="DQ50" s="1"/>
      <c r="DR50" s="1">
        <v>0</v>
      </c>
      <c r="DS50" s="1">
        <v>0</v>
      </c>
      <c r="DT50" s="1">
        <v>0</v>
      </c>
      <c r="DU50" s="1">
        <v>0</v>
      </c>
      <c r="DV50" s="1"/>
      <c r="DW50" s="1"/>
      <c r="DX50" s="1"/>
      <c r="DY50" s="1">
        <v>4</v>
      </c>
      <c r="DZ50" s="1">
        <v>4</v>
      </c>
      <c r="EA50" s="1">
        <v>0</v>
      </c>
      <c r="EB50" s="1">
        <v>0</v>
      </c>
      <c r="EC50" s="1"/>
      <c r="ED50" s="1"/>
      <c r="EE50" s="1"/>
      <c r="EF50" s="1"/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1</v>
      </c>
      <c r="FD50" s="1">
        <v>114.5</v>
      </c>
      <c r="FE50" s="1">
        <v>1.47</v>
      </c>
      <c r="FF50" s="1">
        <v>0.59</v>
      </c>
      <c r="FG50" s="1">
        <v>0.59</v>
      </c>
      <c r="FH50" s="1"/>
      <c r="FI50" s="1">
        <v>62.6</v>
      </c>
      <c r="FJ50" s="1">
        <v>24887.81</v>
      </c>
      <c r="FK50" s="1">
        <v>0</v>
      </c>
      <c r="FL50" s="1">
        <v>0</v>
      </c>
      <c r="FM50" s="1">
        <v>0</v>
      </c>
      <c r="FN50" s="1">
        <v>40.19</v>
      </c>
      <c r="FO50" s="1">
        <v>18.8</v>
      </c>
      <c r="FP50" s="1"/>
      <c r="FQ50" s="1">
        <v>16.809999999999999</v>
      </c>
      <c r="FR50" s="1">
        <v>0</v>
      </c>
      <c r="FS50" s="1">
        <v>22.1</v>
      </c>
      <c r="FT50" s="1">
        <v>4</v>
      </c>
      <c r="FU50" s="1">
        <v>114.5</v>
      </c>
      <c r="FV50" s="1">
        <v>15.3</v>
      </c>
      <c r="FW50" s="1">
        <v>20</v>
      </c>
      <c r="FX50" s="1">
        <v>344.6</v>
      </c>
      <c r="FY50" s="1">
        <v>92.2</v>
      </c>
      <c r="FZ50" s="1">
        <v>16.47</v>
      </c>
      <c r="GA50" s="1">
        <v>27.8</v>
      </c>
      <c r="GB50" s="1">
        <v>1.47</v>
      </c>
      <c r="GC50" s="1">
        <v>347.24</v>
      </c>
      <c r="GD50" s="1">
        <v>81.2</v>
      </c>
      <c r="GE50" s="1">
        <v>0</v>
      </c>
      <c r="GF50" s="1">
        <v>248.79</v>
      </c>
      <c r="GG50" s="1">
        <v>155.74</v>
      </c>
      <c r="GH50" s="1">
        <v>155.74</v>
      </c>
      <c r="GI50" s="1">
        <v>0</v>
      </c>
      <c r="GJ50" s="1">
        <v>0</v>
      </c>
      <c r="GK50" s="1">
        <v>62.6</v>
      </c>
      <c r="GL50" s="1">
        <v>62.6</v>
      </c>
      <c r="GM50" s="1">
        <v>33.79</v>
      </c>
      <c r="GN50" s="1">
        <v>3.61</v>
      </c>
      <c r="GO50" s="1">
        <v>0</v>
      </c>
      <c r="GP50" s="1">
        <v>100</v>
      </c>
      <c r="GQ50" s="1">
        <v>0</v>
      </c>
      <c r="GR50" s="1">
        <v>0</v>
      </c>
      <c r="GS50" s="1">
        <v>84.8</v>
      </c>
      <c r="GT50" s="1">
        <v>0</v>
      </c>
      <c r="GU50" s="1">
        <v>9.8000000000000007</v>
      </c>
      <c r="GV50" s="1">
        <v>0</v>
      </c>
      <c r="GW50" s="1">
        <v>16.47</v>
      </c>
      <c r="GX50" s="1">
        <v>8.73</v>
      </c>
      <c r="GY50" s="1">
        <v>10.53</v>
      </c>
      <c r="GZ50" s="1">
        <v>4.79</v>
      </c>
      <c r="HA50" s="1">
        <v>94.01</v>
      </c>
      <c r="HB50" s="1">
        <v>89.47</v>
      </c>
      <c r="HC50" s="1">
        <v>24.3</v>
      </c>
      <c r="HD50" s="1">
        <v>51</v>
      </c>
      <c r="HE50" s="1">
        <v>89.41</v>
      </c>
      <c r="HF50" s="1">
        <v>14.18</v>
      </c>
      <c r="HG50" s="1">
        <v>0</v>
      </c>
      <c r="HH50" s="1"/>
      <c r="HI50" s="1">
        <v>0</v>
      </c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>
        <v>40.19</v>
      </c>
      <c r="HU50" s="1">
        <v>114.5</v>
      </c>
    </row>
    <row r="51" spans="1:229" x14ac:dyDescent="0.3">
      <c r="A51" s="1">
        <v>510120</v>
      </c>
      <c r="B51" s="1" t="s">
        <v>248</v>
      </c>
      <c r="C51" s="1" t="s">
        <v>230</v>
      </c>
      <c r="D51">
        <v>2011</v>
      </c>
      <c r="E51" s="1">
        <v>51012011</v>
      </c>
      <c r="F51" s="1" t="s">
        <v>249</v>
      </c>
      <c r="G51" s="1" t="s">
        <v>250</v>
      </c>
      <c r="H51" s="1" t="s">
        <v>233</v>
      </c>
      <c r="I51" s="1" t="s">
        <v>234</v>
      </c>
      <c r="J51" s="1" t="s">
        <v>235</v>
      </c>
      <c r="K51" s="1">
        <v>1</v>
      </c>
      <c r="L51" s="1">
        <v>1</v>
      </c>
      <c r="M51" s="1">
        <v>928</v>
      </c>
      <c r="N51" s="1">
        <v>928</v>
      </c>
      <c r="O51" s="1">
        <v>1077</v>
      </c>
      <c r="P51" s="1">
        <v>1077</v>
      </c>
      <c r="Q51" s="1"/>
      <c r="R51" s="1"/>
      <c r="S51" s="1"/>
      <c r="T51" s="1">
        <v>1</v>
      </c>
      <c r="U51" s="1">
        <v>1</v>
      </c>
      <c r="V51" s="1">
        <v>1</v>
      </c>
      <c r="W51" s="1">
        <v>0</v>
      </c>
      <c r="X51" s="1">
        <v>0</v>
      </c>
      <c r="Y51" s="1"/>
      <c r="Z51" s="1"/>
      <c r="AA51" s="1"/>
      <c r="AC51" s="1"/>
      <c r="AD51" s="1"/>
      <c r="AE51" s="1"/>
      <c r="AF51" s="1"/>
      <c r="AG51" s="1"/>
      <c r="AH51" s="1">
        <v>946</v>
      </c>
      <c r="AI51" s="1">
        <v>944</v>
      </c>
      <c r="AJ51" s="1">
        <v>400</v>
      </c>
      <c r="AK51" s="1">
        <v>420</v>
      </c>
      <c r="AL51" s="1">
        <v>400</v>
      </c>
      <c r="AM51" s="1">
        <v>420</v>
      </c>
      <c r="AN51" s="1">
        <v>0</v>
      </c>
      <c r="AO51" s="1">
        <v>0</v>
      </c>
      <c r="AP51" s="1">
        <v>8</v>
      </c>
      <c r="AQ51" s="1">
        <v>8</v>
      </c>
      <c r="AR51" s="1">
        <v>135</v>
      </c>
      <c r="AS51" s="1">
        <v>0</v>
      </c>
      <c r="AT51" s="1">
        <v>0</v>
      </c>
      <c r="AU51" s="1">
        <v>105</v>
      </c>
      <c r="AV51" s="1">
        <v>108</v>
      </c>
      <c r="AW51" s="1">
        <v>0</v>
      </c>
      <c r="AX51" s="1">
        <v>346</v>
      </c>
      <c r="AY51" s="1">
        <v>370</v>
      </c>
      <c r="AZ51" s="1">
        <v>0</v>
      </c>
      <c r="BA51" s="1">
        <v>0</v>
      </c>
      <c r="BB51" s="1">
        <v>135</v>
      </c>
      <c r="BC51" s="1"/>
      <c r="BD51" s="1">
        <v>0</v>
      </c>
      <c r="BE51" s="1">
        <v>0</v>
      </c>
      <c r="BF51" s="1">
        <v>0</v>
      </c>
      <c r="BG51" s="1">
        <v>0</v>
      </c>
      <c r="BH51" s="1">
        <v>520</v>
      </c>
      <c r="BI51" s="1">
        <v>517</v>
      </c>
      <c r="BJ51" s="1">
        <v>0</v>
      </c>
      <c r="BK51" s="1">
        <v>0</v>
      </c>
      <c r="BL51" s="1"/>
      <c r="BM51" s="1">
        <v>0</v>
      </c>
      <c r="BN51" s="1">
        <v>920</v>
      </c>
      <c r="BO51" s="1">
        <v>944</v>
      </c>
      <c r="BP51" s="1">
        <v>0</v>
      </c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>
        <v>150</v>
      </c>
      <c r="CE51" s="1">
        <v>150</v>
      </c>
      <c r="CF51" s="1">
        <v>50</v>
      </c>
      <c r="CG51" s="1">
        <v>50</v>
      </c>
      <c r="CH51" s="1">
        <v>50</v>
      </c>
      <c r="CI51" s="1">
        <v>50</v>
      </c>
      <c r="CJ51" s="1">
        <v>1</v>
      </c>
      <c r="CK51" s="1">
        <v>1</v>
      </c>
      <c r="CL51" s="1">
        <v>20</v>
      </c>
      <c r="CM51" s="1">
        <v>0</v>
      </c>
      <c r="CN51" s="1">
        <v>0</v>
      </c>
      <c r="CO51" s="1">
        <v>50</v>
      </c>
      <c r="CP51" s="1">
        <v>50</v>
      </c>
      <c r="CQ51" s="1">
        <v>50</v>
      </c>
      <c r="CR51" s="1">
        <v>50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150</v>
      </c>
      <c r="CY51" s="1">
        <v>150</v>
      </c>
      <c r="CZ51" s="1">
        <v>0</v>
      </c>
      <c r="DA51" s="1">
        <v>58246.09</v>
      </c>
      <c r="DB51" s="1">
        <v>58246.09</v>
      </c>
      <c r="DC51" s="1">
        <v>0</v>
      </c>
      <c r="DD51" s="1">
        <v>0</v>
      </c>
      <c r="DE51" s="1">
        <v>58246.09</v>
      </c>
      <c r="DF51" s="1">
        <v>58246.09</v>
      </c>
      <c r="DG51" s="1">
        <v>0</v>
      </c>
      <c r="DH51" s="1">
        <v>7286.7</v>
      </c>
      <c r="DI51" s="1">
        <v>15414.6</v>
      </c>
      <c r="DJ51" s="1">
        <v>91551.33</v>
      </c>
      <c r="DK51" s="1">
        <v>5317.75</v>
      </c>
      <c r="DL51" s="1">
        <v>51057.96</v>
      </c>
      <c r="DM51" s="1">
        <v>0</v>
      </c>
      <c r="DN51" s="1">
        <v>147927.04000000001</v>
      </c>
      <c r="DO51" s="1">
        <v>0</v>
      </c>
      <c r="DP51" s="1">
        <v>147927.04000000001</v>
      </c>
      <c r="DQ51" s="1"/>
      <c r="DR51" s="1">
        <v>0</v>
      </c>
      <c r="DS51" s="1">
        <v>0</v>
      </c>
      <c r="DT51" s="1">
        <v>0</v>
      </c>
      <c r="DU51" s="1">
        <v>0</v>
      </c>
      <c r="DV51" s="1"/>
      <c r="DW51" s="1"/>
      <c r="DX51" s="1"/>
      <c r="DY51" s="1">
        <v>4</v>
      </c>
      <c r="DZ51" s="1">
        <v>4</v>
      </c>
      <c r="EA51" s="1">
        <v>0</v>
      </c>
      <c r="EB51" s="1">
        <v>0</v>
      </c>
      <c r="EC51" s="1"/>
      <c r="ED51" s="1"/>
      <c r="EE51" s="1"/>
      <c r="EF51" s="1"/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1</v>
      </c>
      <c r="FD51" s="1">
        <v>115</v>
      </c>
      <c r="FE51" s="1">
        <v>1.37</v>
      </c>
      <c r="FF51" s="1">
        <v>0.54</v>
      </c>
      <c r="FG51" s="1">
        <v>0.54</v>
      </c>
      <c r="FH51" s="1"/>
      <c r="FI51" s="1">
        <v>61.89</v>
      </c>
      <c r="FJ51" s="1">
        <v>22887.83</v>
      </c>
      <c r="FK51" s="1">
        <v>0</v>
      </c>
      <c r="FL51" s="1">
        <v>0</v>
      </c>
      <c r="FM51" s="1">
        <v>0</v>
      </c>
      <c r="FN51" s="1">
        <v>39.369999999999997</v>
      </c>
      <c r="FO51" s="1">
        <v>20</v>
      </c>
      <c r="FP51" s="1"/>
      <c r="FQ51" s="1">
        <v>19.05</v>
      </c>
      <c r="FR51" s="1">
        <v>0</v>
      </c>
      <c r="FS51" s="1">
        <v>22</v>
      </c>
      <c r="FT51" s="1">
        <v>4</v>
      </c>
      <c r="FU51" s="1">
        <v>115</v>
      </c>
      <c r="FV51" s="1">
        <v>15.4</v>
      </c>
      <c r="FW51" s="1">
        <v>20</v>
      </c>
      <c r="FX51" s="1">
        <v>304.39999999999998</v>
      </c>
      <c r="FY51" s="1">
        <v>99.1</v>
      </c>
      <c r="FZ51" s="1">
        <v>16.16</v>
      </c>
      <c r="GA51" s="1">
        <v>27.4</v>
      </c>
      <c r="GB51" s="1">
        <v>1.37</v>
      </c>
      <c r="GC51" s="1">
        <v>321.58</v>
      </c>
      <c r="GD51" s="1">
        <v>80</v>
      </c>
      <c r="GE51" s="1">
        <v>0</v>
      </c>
      <c r="GF51" s="1">
        <v>253.97</v>
      </c>
      <c r="GG51" s="1">
        <v>157.18</v>
      </c>
      <c r="GH51" s="1">
        <v>157.18</v>
      </c>
      <c r="GI51" s="1">
        <v>0</v>
      </c>
      <c r="GJ51" s="1">
        <v>0</v>
      </c>
      <c r="GK51" s="1">
        <v>61.89</v>
      </c>
      <c r="GL51" s="1">
        <v>61.89</v>
      </c>
      <c r="GM51" s="1">
        <v>34.520000000000003</v>
      </c>
      <c r="GN51" s="1">
        <v>3.59</v>
      </c>
      <c r="GO51" s="1">
        <v>0</v>
      </c>
      <c r="GP51" s="1">
        <v>100</v>
      </c>
      <c r="GQ51" s="1">
        <v>0</v>
      </c>
      <c r="GR51" s="1">
        <v>0</v>
      </c>
      <c r="GS51" s="1">
        <v>87.32</v>
      </c>
      <c r="GT51" s="1">
        <v>0</v>
      </c>
      <c r="GU51" s="1">
        <v>9.76</v>
      </c>
      <c r="GV51" s="1">
        <v>0</v>
      </c>
      <c r="GW51" s="1">
        <v>16.16</v>
      </c>
      <c r="GX51" s="1">
        <v>8.6999999999999993</v>
      </c>
      <c r="GY51" s="1">
        <v>22.22</v>
      </c>
      <c r="GZ51" s="1">
        <v>10.27</v>
      </c>
      <c r="HA51" s="1">
        <v>200.47</v>
      </c>
      <c r="HB51" s="1">
        <v>77.78</v>
      </c>
      <c r="HC51" s="1">
        <v>21.3</v>
      </c>
      <c r="HD51" s="1">
        <v>45</v>
      </c>
      <c r="HE51" s="1">
        <v>87.84</v>
      </c>
      <c r="HF51" s="1">
        <v>13.93</v>
      </c>
      <c r="HG51" s="1">
        <v>0</v>
      </c>
      <c r="HH51" s="1"/>
      <c r="HI51" s="1">
        <v>0</v>
      </c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>
        <v>39.369999999999997</v>
      </c>
      <c r="HU51" s="1">
        <v>115</v>
      </c>
    </row>
    <row r="52" spans="1:229" x14ac:dyDescent="0.3">
      <c r="A52" s="1">
        <v>510120</v>
      </c>
      <c r="B52" s="1" t="s">
        <v>248</v>
      </c>
      <c r="C52" s="1" t="s">
        <v>230</v>
      </c>
      <c r="D52">
        <v>2010</v>
      </c>
      <c r="E52" s="1">
        <v>51012011</v>
      </c>
      <c r="F52" s="1" t="s">
        <v>249</v>
      </c>
      <c r="G52" s="1" t="s">
        <v>250</v>
      </c>
      <c r="H52" s="1" t="s">
        <v>233</v>
      </c>
      <c r="I52" s="1" t="s">
        <v>234</v>
      </c>
      <c r="J52" s="1" t="s">
        <v>235</v>
      </c>
      <c r="K52" s="1">
        <v>1</v>
      </c>
      <c r="L52" s="1">
        <v>1</v>
      </c>
      <c r="M52" s="1">
        <v>944</v>
      </c>
      <c r="N52" s="1">
        <v>944</v>
      </c>
      <c r="O52" s="1">
        <v>1096</v>
      </c>
      <c r="P52" s="1">
        <v>1096</v>
      </c>
      <c r="Q52" s="1"/>
      <c r="R52" s="1"/>
      <c r="S52" s="1"/>
      <c r="T52" s="1">
        <v>1</v>
      </c>
      <c r="U52" s="1">
        <v>1</v>
      </c>
      <c r="V52" s="1">
        <v>1</v>
      </c>
      <c r="W52" s="1">
        <v>0</v>
      </c>
      <c r="X52" s="1">
        <v>0</v>
      </c>
      <c r="Y52" s="1"/>
      <c r="Z52" s="1"/>
      <c r="AA52" s="1"/>
      <c r="AC52" s="1"/>
      <c r="AD52" s="1"/>
      <c r="AE52" s="1"/>
      <c r="AF52" s="1"/>
      <c r="AG52" s="1"/>
      <c r="AH52" s="1">
        <v>944</v>
      </c>
      <c r="AI52" s="1">
        <v>1115</v>
      </c>
      <c r="AJ52" s="1">
        <v>420</v>
      </c>
      <c r="AK52" s="1">
        <v>484</v>
      </c>
      <c r="AL52" s="1">
        <v>420</v>
      </c>
      <c r="AM52" s="1">
        <v>484</v>
      </c>
      <c r="AN52" s="1">
        <v>0</v>
      </c>
      <c r="AO52" s="1">
        <v>0</v>
      </c>
      <c r="AP52" s="1">
        <v>8</v>
      </c>
      <c r="AQ52" s="1">
        <v>8</v>
      </c>
      <c r="AR52" s="1">
        <v>135</v>
      </c>
      <c r="AS52" s="1">
        <v>0</v>
      </c>
      <c r="AT52" s="1">
        <v>0</v>
      </c>
      <c r="AU52" s="1">
        <v>105</v>
      </c>
      <c r="AV52" s="1">
        <v>108</v>
      </c>
      <c r="AW52" s="1">
        <v>0</v>
      </c>
      <c r="AX52" s="1">
        <v>370</v>
      </c>
      <c r="AY52" s="1">
        <v>329</v>
      </c>
      <c r="AZ52" s="1">
        <v>0</v>
      </c>
      <c r="BA52" s="1">
        <v>0</v>
      </c>
      <c r="BB52" s="1">
        <v>135</v>
      </c>
      <c r="BC52" s="1"/>
      <c r="BD52" s="1">
        <v>0</v>
      </c>
      <c r="BE52" s="1">
        <v>0</v>
      </c>
      <c r="BF52" s="1">
        <v>0</v>
      </c>
      <c r="BG52" s="1">
        <v>0</v>
      </c>
      <c r="BH52" s="1">
        <v>517</v>
      </c>
      <c r="BI52" s="1">
        <v>512</v>
      </c>
      <c r="BJ52" s="1">
        <v>0</v>
      </c>
      <c r="BK52" s="1">
        <v>0</v>
      </c>
      <c r="BL52" s="1"/>
      <c r="BM52" s="1">
        <v>0</v>
      </c>
      <c r="BN52" s="1">
        <v>944</v>
      </c>
      <c r="BO52" s="1">
        <v>1115</v>
      </c>
      <c r="BP52" s="1">
        <v>0</v>
      </c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>
        <v>150</v>
      </c>
      <c r="CE52" s="1"/>
      <c r="CF52" s="1">
        <v>50</v>
      </c>
      <c r="CG52" s="1"/>
      <c r="CH52" s="1">
        <v>50</v>
      </c>
      <c r="CI52" s="1"/>
      <c r="CJ52" s="1">
        <v>1</v>
      </c>
      <c r="CK52" s="1"/>
      <c r="CL52" s="1">
        <v>10</v>
      </c>
      <c r="CM52" s="1">
        <v>0</v>
      </c>
      <c r="CN52" s="1">
        <v>0</v>
      </c>
      <c r="CO52" s="1">
        <v>50</v>
      </c>
      <c r="CP52" s="1"/>
      <c r="CQ52" s="1">
        <v>50</v>
      </c>
      <c r="CR52" s="1"/>
      <c r="CS52" s="1">
        <v>0</v>
      </c>
      <c r="CT52" s="1">
        <v>0</v>
      </c>
      <c r="CU52" s="1">
        <v>0</v>
      </c>
      <c r="CV52" s="1">
        <v>0</v>
      </c>
      <c r="CW52" s="1"/>
      <c r="CX52" s="1">
        <v>150</v>
      </c>
      <c r="CY52" s="1"/>
      <c r="CZ52" s="1">
        <v>0</v>
      </c>
      <c r="DA52" s="1">
        <v>29782.400000000001</v>
      </c>
      <c r="DB52" s="1">
        <v>29782.400000000001</v>
      </c>
      <c r="DC52" s="1">
        <v>0</v>
      </c>
      <c r="DD52" s="1">
        <v>0</v>
      </c>
      <c r="DE52" s="1">
        <v>29782.400000000001</v>
      </c>
      <c r="DF52" s="1">
        <v>29782.400000000001</v>
      </c>
      <c r="DG52" s="1">
        <v>0</v>
      </c>
      <c r="DH52" s="1">
        <v>15414.6</v>
      </c>
      <c r="DI52" s="1">
        <v>25683</v>
      </c>
      <c r="DJ52" s="1">
        <v>42751.25</v>
      </c>
      <c r="DK52" s="1">
        <v>5784.14</v>
      </c>
      <c r="DL52" s="1">
        <v>35751.1</v>
      </c>
      <c r="DM52" s="1">
        <v>0</v>
      </c>
      <c r="DN52" s="1">
        <v>84286.49</v>
      </c>
      <c r="DO52" s="1">
        <v>0</v>
      </c>
      <c r="DP52" s="1">
        <v>84286.49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4</v>
      </c>
      <c r="DZ52" s="1">
        <v>3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/>
      <c r="EN52" s="1"/>
      <c r="EO52" s="1"/>
      <c r="EP52" s="1"/>
      <c r="EQ52" s="1"/>
      <c r="ER52" s="1"/>
      <c r="ES52" s="1"/>
      <c r="ET52" s="1"/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1</v>
      </c>
      <c r="FD52" s="1">
        <v>143.43</v>
      </c>
      <c r="FE52" s="1">
        <v>0.78</v>
      </c>
      <c r="FF52" s="1">
        <v>0.28000000000000003</v>
      </c>
      <c r="FG52" s="1">
        <v>0.28000000000000003</v>
      </c>
      <c r="FH52" s="1"/>
      <c r="FI52" s="1">
        <v>50.72</v>
      </c>
      <c r="FJ52" s="1">
        <v>12214.64</v>
      </c>
      <c r="FK52" s="1">
        <v>0</v>
      </c>
      <c r="FL52" s="1">
        <v>0</v>
      </c>
      <c r="FM52" s="1">
        <v>0</v>
      </c>
      <c r="FN52" s="1">
        <v>35.33</v>
      </c>
      <c r="FO52" s="1">
        <v>20</v>
      </c>
      <c r="FP52" s="1"/>
      <c r="FQ52" s="1">
        <v>9.52</v>
      </c>
      <c r="FR52" s="1">
        <v>0</v>
      </c>
      <c r="FS52" s="1">
        <v>19.899999999999999</v>
      </c>
      <c r="FT52" s="1">
        <v>4</v>
      </c>
      <c r="FU52" s="1">
        <v>143.43</v>
      </c>
      <c r="FV52" s="1">
        <v>15.5</v>
      </c>
      <c r="FW52" s="1">
        <v>20</v>
      </c>
      <c r="FX52" s="1">
        <v>279.39999999999998</v>
      </c>
      <c r="FY52" s="1">
        <v>100</v>
      </c>
      <c r="FZ52" s="1">
        <v>15.89</v>
      </c>
      <c r="GA52" s="1">
        <v>24.8</v>
      </c>
      <c r="GB52" s="1">
        <v>0.78</v>
      </c>
      <c r="GC52" s="1">
        <v>167.9</v>
      </c>
      <c r="GD52" s="1">
        <v>80</v>
      </c>
      <c r="GE52" s="1">
        <v>0</v>
      </c>
      <c r="GF52" s="1">
        <v>283.01</v>
      </c>
      <c r="GG52" s="1">
        <v>143.55000000000001</v>
      </c>
      <c r="GH52" s="1">
        <v>143.55000000000001</v>
      </c>
      <c r="GI52" s="1">
        <v>0</v>
      </c>
      <c r="GJ52" s="1">
        <v>0</v>
      </c>
      <c r="GK52" s="1">
        <v>50.72</v>
      </c>
      <c r="GL52" s="1">
        <v>50.72</v>
      </c>
      <c r="GM52" s="1">
        <v>42.42</v>
      </c>
      <c r="GN52" s="1">
        <v>6.86</v>
      </c>
      <c r="GO52" s="1">
        <v>0</v>
      </c>
      <c r="GP52" s="1">
        <v>100</v>
      </c>
      <c r="GQ52" s="1">
        <v>0</v>
      </c>
      <c r="GR52" s="1">
        <v>0</v>
      </c>
      <c r="GS52" s="1">
        <v>77.319999999999993</v>
      </c>
      <c r="GT52" s="1">
        <v>0</v>
      </c>
      <c r="GU52" s="1">
        <v>7.74</v>
      </c>
      <c r="GV52" s="1">
        <v>0</v>
      </c>
      <c r="GW52" s="1">
        <v>15.89</v>
      </c>
      <c r="GX52" s="1">
        <v>6.97</v>
      </c>
      <c r="GY52" s="1">
        <v>22.22</v>
      </c>
      <c r="GZ52" s="1">
        <v>10.27</v>
      </c>
      <c r="HA52" s="1">
        <v>181.84</v>
      </c>
      <c r="HB52" s="1">
        <v>77.78</v>
      </c>
      <c r="HC52" s="1">
        <v>19.3</v>
      </c>
      <c r="HD52" s="1">
        <v>186</v>
      </c>
      <c r="HE52" s="1">
        <v>86.13</v>
      </c>
      <c r="HF52" s="1">
        <v>13.69</v>
      </c>
      <c r="HG52" s="1">
        <v>0</v>
      </c>
      <c r="HH52" s="1"/>
      <c r="HI52" s="1">
        <v>0</v>
      </c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>
        <v>35.33</v>
      </c>
      <c r="HU52" s="1">
        <v>143.43</v>
      </c>
    </row>
    <row r="53" spans="1:229" x14ac:dyDescent="0.3">
      <c r="A53" s="1">
        <v>510125</v>
      </c>
      <c r="B53" s="1" t="s">
        <v>251</v>
      </c>
      <c r="C53" s="1" t="s">
        <v>230</v>
      </c>
      <c r="D53">
        <v>2020</v>
      </c>
      <c r="E53" s="1">
        <v>51012511</v>
      </c>
      <c r="F53" s="1" t="s">
        <v>252</v>
      </c>
      <c r="G53" s="1" t="s">
        <v>250</v>
      </c>
      <c r="H53" s="1" t="s">
        <v>233</v>
      </c>
      <c r="I53" s="1" t="s">
        <v>234</v>
      </c>
      <c r="J53" s="1" t="s">
        <v>235</v>
      </c>
      <c r="K53" s="1">
        <v>1</v>
      </c>
      <c r="L53" s="1">
        <v>1</v>
      </c>
      <c r="M53" s="1">
        <v>13463</v>
      </c>
      <c r="N53" s="1">
        <v>13463</v>
      </c>
      <c r="O53" s="1">
        <v>16951</v>
      </c>
      <c r="P53" s="1">
        <v>16951</v>
      </c>
      <c r="Q53" s="1"/>
      <c r="R53" s="1"/>
      <c r="S53" s="1"/>
      <c r="T53" s="1">
        <v>1</v>
      </c>
      <c r="U53" s="1">
        <v>1</v>
      </c>
      <c r="V53" s="1">
        <v>1</v>
      </c>
      <c r="W53" s="1">
        <v>3</v>
      </c>
      <c r="X53" s="1">
        <v>0</v>
      </c>
      <c r="Y53" s="1"/>
      <c r="Z53" s="1"/>
      <c r="AA53" s="1"/>
      <c r="AC53" s="1"/>
      <c r="AD53" s="1"/>
      <c r="AE53" s="1"/>
      <c r="AF53" s="1"/>
      <c r="AG53" s="1"/>
      <c r="AH53" s="1">
        <v>16951</v>
      </c>
      <c r="AI53" s="1">
        <v>15498</v>
      </c>
      <c r="AJ53" s="1">
        <v>5157</v>
      </c>
      <c r="AK53" s="1">
        <v>4725</v>
      </c>
      <c r="AL53" s="1">
        <v>5712</v>
      </c>
      <c r="AM53" s="1">
        <v>5710</v>
      </c>
      <c r="AN53" s="1">
        <v>2934</v>
      </c>
      <c r="AO53" s="1">
        <v>2933</v>
      </c>
      <c r="AP53" s="1">
        <v>90</v>
      </c>
      <c r="AQ53" s="1">
        <v>90</v>
      </c>
      <c r="AR53" s="1">
        <v>1314</v>
      </c>
      <c r="AS53" s="1">
        <v>762</v>
      </c>
      <c r="AT53" s="1">
        <v>632</v>
      </c>
      <c r="AU53" s="1">
        <v>830</v>
      </c>
      <c r="AV53" s="1">
        <v>830</v>
      </c>
      <c r="AW53" s="1">
        <v>0</v>
      </c>
      <c r="AX53" s="1">
        <v>4858</v>
      </c>
      <c r="AY53" s="1">
        <v>4701</v>
      </c>
      <c r="AZ53" s="1">
        <v>3106</v>
      </c>
      <c r="BA53" s="1">
        <v>3105</v>
      </c>
      <c r="BB53" s="1">
        <v>550</v>
      </c>
      <c r="BC53" s="1"/>
      <c r="BD53" s="1">
        <v>0</v>
      </c>
      <c r="BE53" s="1">
        <v>0</v>
      </c>
      <c r="BF53" s="1">
        <v>0</v>
      </c>
      <c r="BG53" s="1">
        <v>497</v>
      </c>
      <c r="BH53" s="1">
        <v>5955</v>
      </c>
      <c r="BI53" s="1">
        <v>5138</v>
      </c>
      <c r="BJ53" s="1">
        <v>3106</v>
      </c>
      <c r="BK53" s="1">
        <v>3105</v>
      </c>
      <c r="BL53" s="1">
        <v>1</v>
      </c>
      <c r="BM53" s="1"/>
      <c r="BN53" s="1">
        <v>13463</v>
      </c>
      <c r="BO53" s="1">
        <v>12316</v>
      </c>
      <c r="BP53" s="1">
        <v>0</v>
      </c>
      <c r="BQ53" s="1">
        <v>1300</v>
      </c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>
        <v>3500</v>
      </c>
      <c r="CE53" s="1"/>
      <c r="CF53" s="1">
        <v>623</v>
      </c>
      <c r="CG53" s="1"/>
      <c r="CH53" s="1">
        <v>623</v>
      </c>
      <c r="CI53" s="1"/>
      <c r="CJ53" s="1">
        <v>6.2</v>
      </c>
      <c r="CK53" s="1"/>
      <c r="CL53" s="1">
        <v>119.62</v>
      </c>
      <c r="CM53" s="1">
        <v>119.62</v>
      </c>
      <c r="CN53" s="1">
        <v>119.62</v>
      </c>
      <c r="CO53" s="1">
        <v>565</v>
      </c>
      <c r="CP53" s="1"/>
      <c r="CQ53" s="1">
        <v>702</v>
      </c>
      <c r="CR53" s="1"/>
      <c r="CS53" s="1">
        <v>0</v>
      </c>
      <c r="CT53" s="1">
        <v>0</v>
      </c>
      <c r="CU53" s="1">
        <v>0</v>
      </c>
      <c r="CV53" s="1">
        <v>0</v>
      </c>
      <c r="CW53" s="1"/>
      <c r="CX53" s="1">
        <v>3500</v>
      </c>
      <c r="CY53" s="1"/>
      <c r="CZ53" s="1">
        <v>30</v>
      </c>
      <c r="DA53" s="1">
        <v>1316204.3999999999</v>
      </c>
      <c r="DB53" s="1">
        <v>1194992.3999999999</v>
      </c>
      <c r="DC53" s="1">
        <v>121212</v>
      </c>
      <c r="DD53" s="1">
        <v>0</v>
      </c>
      <c r="DE53" s="1">
        <v>1316204.3999999999</v>
      </c>
      <c r="DF53" s="1">
        <v>1708734.37</v>
      </c>
      <c r="DG53" s="1">
        <v>0</v>
      </c>
      <c r="DH53" s="1">
        <v>275287.87</v>
      </c>
      <c r="DI53" s="1">
        <v>315356.78000000003</v>
      </c>
      <c r="DJ53" s="1">
        <v>313000</v>
      </c>
      <c r="DK53" s="1">
        <v>202350</v>
      </c>
      <c r="DL53" s="1">
        <v>1150000</v>
      </c>
      <c r="DM53" s="1">
        <v>70000</v>
      </c>
      <c r="DN53" s="1">
        <v>1750000</v>
      </c>
      <c r="DO53" s="1">
        <v>0</v>
      </c>
      <c r="DP53" s="1">
        <v>1750000</v>
      </c>
      <c r="DQ53" s="1"/>
      <c r="DR53" s="1">
        <v>0</v>
      </c>
      <c r="DS53" s="1">
        <v>0</v>
      </c>
      <c r="DT53" s="1">
        <v>1400</v>
      </c>
      <c r="DU53" s="1">
        <v>0</v>
      </c>
      <c r="DV53" s="1"/>
      <c r="DW53" s="1"/>
      <c r="DX53" s="1"/>
      <c r="DY53" s="1">
        <v>12</v>
      </c>
      <c r="DZ53" s="1">
        <v>11</v>
      </c>
      <c r="EA53" s="1">
        <v>13250</v>
      </c>
      <c r="EB53" s="1">
        <v>0</v>
      </c>
      <c r="EC53" s="1"/>
      <c r="ED53" s="1"/>
      <c r="EE53" s="1"/>
      <c r="EF53" s="1"/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/>
      <c r="ER53" s="1"/>
      <c r="ES53" s="1"/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1.1599999999999999</v>
      </c>
      <c r="FD53" s="1">
        <v>550.78</v>
      </c>
      <c r="FE53" s="1">
        <v>1.84</v>
      </c>
      <c r="FF53" s="1">
        <v>1.39</v>
      </c>
      <c r="FG53" s="1">
        <v>1.44</v>
      </c>
      <c r="FH53" s="1">
        <v>1.01</v>
      </c>
      <c r="FI53" s="1">
        <v>21.89</v>
      </c>
      <c r="FJ53" s="1">
        <v>27217.39</v>
      </c>
      <c r="FK53" s="1">
        <v>59.37</v>
      </c>
      <c r="FL53" s="1">
        <v>48.13</v>
      </c>
      <c r="FM53" s="1">
        <v>0</v>
      </c>
      <c r="FN53" s="1">
        <v>75.209999999999994</v>
      </c>
      <c r="FO53" s="1">
        <v>36.79</v>
      </c>
      <c r="FP53" s="1">
        <v>16.96</v>
      </c>
      <c r="FQ53" s="1">
        <v>14.41</v>
      </c>
      <c r="FR53" s="1">
        <v>100</v>
      </c>
      <c r="FS53" s="1">
        <v>12.11</v>
      </c>
      <c r="FT53" s="1">
        <v>14.07</v>
      </c>
      <c r="FU53" s="1">
        <v>450.12</v>
      </c>
      <c r="FV53" s="1">
        <v>16.23</v>
      </c>
      <c r="FW53" s="1">
        <v>8.83</v>
      </c>
      <c r="FX53" s="1">
        <v>140.16</v>
      </c>
      <c r="FY53" s="1">
        <v>100</v>
      </c>
      <c r="FZ53" s="1">
        <v>26</v>
      </c>
      <c r="GA53" s="1">
        <v>19.170000000000002</v>
      </c>
      <c r="GB53" s="1">
        <v>1.84</v>
      </c>
      <c r="GC53" s="1">
        <v>276.29000000000002</v>
      </c>
      <c r="GD53" s="1">
        <v>63.21</v>
      </c>
      <c r="GE53" s="1">
        <v>-29.82</v>
      </c>
      <c r="GF53" s="1">
        <v>132.96</v>
      </c>
      <c r="GG53" s="1">
        <v>23.78</v>
      </c>
      <c r="GH53" s="1">
        <v>29.1</v>
      </c>
      <c r="GI53" s="1">
        <v>0</v>
      </c>
      <c r="GJ53" s="1">
        <v>1.01</v>
      </c>
      <c r="GK53" s="1">
        <v>17.89</v>
      </c>
      <c r="GL53" s="1">
        <v>21.89</v>
      </c>
      <c r="GM53" s="1">
        <v>65.709999999999994</v>
      </c>
      <c r="GN53" s="1">
        <v>11.56</v>
      </c>
      <c r="GO53" s="1">
        <v>0.76</v>
      </c>
      <c r="GP53" s="1">
        <v>90.79</v>
      </c>
      <c r="GQ53" s="1">
        <v>9.2100000000000009</v>
      </c>
      <c r="GR53" s="1">
        <v>0</v>
      </c>
      <c r="GS53" s="1">
        <v>83.69</v>
      </c>
      <c r="GT53" s="1">
        <v>76.14</v>
      </c>
      <c r="GU53" s="1">
        <v>2.33</v>
      </c>
      <c r="GV53" s="1">
        <v>14.41</v>
      </c>
      <c r="GW53" s="1">
        <v>26</v>
      </c>
      <c r="GX53" s="1">
        <v>2.0699999999999998</v>
      </c>
      <c r="GY53" s="1">
        <v>36.79</v>
      </c>
      <c r="GZ53" s="1">
        <v>14.7</v>
      </c>
      <c r="HA53" s="1">
        <v>267.82</v>
      </c>
      <c r="HB53" s="1">
        <v>63.21</v>
      </c>
      <c r="HC53" s="1">
        <v>12.11</v>
      </c>
      <c r="HD53" s="1">
        <v>75.3</v>
      </c>
      <c r="HE53" s="1">
        <v>100</v>
      </c>
      <c r="HF53" s="1">
        <v>20.65</v>
      </c>
      <c r="HG53" s="1">
        <v>0</v>
      </c>
      <c r="HH53" s="1">
        <v>0.99</v>
      </c>
      <c r="HI53" s="1">
        <v>0.25</v>
      </c>
      <c r="HJ53" s="1">
        <v>0.86</v>
      </c>
      <c r="HK53" s="1"/>
      <c r="HL53" s="1"/>
      <c r="HM53" s="1"/>
      <c r="HN53" s="1"/>
      <c r="HO53" s="1"/>
      <c r="HP53" s="1"/>
      <c r="HQ53" s="1"/>
      <c r="HR53" s="1"/>
      <c r="HS53" s="1"/>
      <c r="HT53" s="1">
        <v>97.64</v>
      </c>
      <c r="HU53" s="1">
        <v>395.4</v>
      </c>
    </row>
    <row r="54" spans="1:229" x14ac:dyDescent="0.3">
      <c r="A54" s="1">
        <v>510140</v>
      </c>
      <c r="B54" s="1" t="s">
        <v>253</v>
      </c>
      <c r="C54" s="1" t="s">
        <v>230</v>
      </c>
      <c r="D54">
        <v>2022</v>
      </c>
      <c r="E54" s="1">
        <v>51014011</v>
      </c>
      <c r="F54" s="1" t="s">
        <v>254</v>
      </c>
      <c r="G54" s="1" t="s">
        <v>255</v>
      </c>
      <c r="H54" s="1" t="s">
        <v>233</v>
      </c>
      <c r="I54" s="1" t="s">
        <v>234</v>
      </c>
      <c r="J54" s="1" t="s">
        <v>235</v>
      </c>
      <c r="K54" s="1">
        <v>1</v>
      </c>
      <c r="L54" s="1">
        <v>1</v>
      </c>
      <c r="M54" s="1"/>
      <c r="N54" s="1"/>
      <c r="O54" s="1">
        <v>24626</v>
      </c>
      <c r="P54" s="1">
        <v>24626</v>
      </c>
      <c r="Q54" s="1"/>
      <c r="R54" s="1"/>
      <c r="S54" s="1"/>
      <c r="T54" s="1">
        <v>1</v>
      </c>
      <c r="U54" s="1">
        <v>1</v>
      </c>
      <c r="V54" s="1">
        <v>1</v>
      </c>
      <c r="W54" s="1">
        <v>5</v>
      </c>
      <c r="X54" s="1">
        <v>0</v>
      </c>
      <c r="Y54" s="1"/>
      <c r="Z54" s="1"/>
      <c r="AA54" s="1"/>
      <c r="AC54" s="1"/>
      <c r="AD54" s="1"/>
      <c r="AE54" s="1"/>
      <c r="AF54" s="1"/>
      <c r="AG54" s="1"/>
      <c r="AH54" s="1">
        <v>14500</v>
      </c>
      <c r="AI54" s="1">
        <v>14787</v>
      </c>
      <c r="AJ54" s="1">
        <v>4868</v>
      </c>
      <c r="AK54" s="1">
        <v>4751</v>
      </c>
      <c r="AL54" s="1">
        <v>5195</v>
      </c>
      <c r="AM54" s="1">
        <v>5073</v>
      </c>
      <c r="AN54" s="1">
        <v>4610</v>
      </c>
      <c r="AO54" s="1">
        <v>4304</v>
      </c>
      <c r="AP54" s="1">
        <v>101.4</v>
      </c>
      <c r="AQ54" s="1">
        <v>86.07</v>
      </c>
      <c r="AR54" s="1">
        <v>1624.06</v>
      </c>
      <c r="AS54" s="1">
        <v>1208.06</v>
      </c>
      <c r="AT54" s="1">
        <v>1094</v>
      </c>
      <c r="AU54" s="1">
        <v>1262</v>
      </c>
      <c r="AV54" s="1">
        <v>1262</v>
      </c>
      <c r="AW54" s="1">
        <v>0</v>
      </c>
      <c r="AX54" s="1">
        <v>4687</v>
      </c>
      <c r="AY54" s="1">
        <v>4590</v>
      </c>
      <c r="AZ54" s="1">
        <v>4847</v>
      </c>
      <c r="BA54" s="1">
        <v>4531</v>
      </c>
      <c r="BB54" s="1">
        <v>416</v>
      </c>
      <c r="BC54" s="1"/>
      <c r="BD54" s="1">
        <v>0</v>
      </c>
      <c r="BE54" s="1">
        <v>0</v>
      </c>
      <c r="BF54" s="1">
        <v>0</v>
      </c>
      <c r="BG54" s="1">
        <v>1037</v>
      </c>
      <c r="BH54" s="1">
        <v>5384</v>
      </c>
      <c r="BI54" s="1">
        <v>5209</v>
      </c>
      <c r="BJ54" s="1">
        <v>4377</v>
      </c>
      <c r="BK54" s="1">
        <v>4095</v>
      </c>
      <c r="BL54" s="1"/>
      <c r="BM54" s="1"/>
      <c r="BN54" s="1"/>
      <c r="BO54" s="1">
        <v>14367</v>
      </c>
      <c r="BP54" s="1">
        <v>0</v>
      </c>
      <c r="BQ54" s="1">
        <v>1660.1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>
        <v>450</v>
      </c>
      <c r="CE54" s="1">
        <v>415</v>
      </c>
      <c r="CF54" s="1">
        <v>220</v>
      </c>
      <c r="CG54" s="1">
        <v>200</v>
      </c>
      <c r="CH54" s="1"/>
      <c r="CI54" s="1"/>
      <c r="CJ54" s="1">
        <v>11</v>
      </c>
      <c r="CK54" s="1">
        <v>6</v>
      </c>
      <c r="CL54" s="1">
        <v>43.8</v>
      </c>
      <c r="CM54" s="1">
        <v>43.7</v>
      </c>
      <c r="CN54" s="1">
        <v>0</v>
      </c>
      <c r="CO54" s="1"/>
      <c r="CP54" s="1"/>
      <c r="CQ54" s="1">
        <v>620</v>
      </c>
      <c r="CR54" s="1">
        <v>602</v>
      </c>
      <c r="CS54" s="1">
        <v>0</v>
      </c>
      <c r="CT54" s="1">
        <v>0</v>
      </c>
      <c r="CU54" s="1">
        <v>0</v>
      </c>
      <c r="CV54" s="1">
        <v>0</v>
      </c>
      <c r="CW54" s="1"/>
      <c r="CX54" s="1"/>
      <c r="CY54" s="1">
        <v>415</v>
      </c>
      <c r="CZ54" s="1"/>
      <c r="DA54" s="1">
        <v>2851583.44</v>
      </c>
      <c r="DB54" s="1">
        <v>2827643.44</v>
      </c>
      <c r="DC54" s="1">
        <v>23940</v>
      </c>
      <c r="DD54" s="1">
        <v>203441.79</v>
      </c>
      <c r="DE54" s="1">
        <v>3055025.23</v>
      </c>
      <c r="DF54" s="1">
        <v>3055025.23</v>
      </c>
      <c r="DG54" s="1">
        <v>0</v>
      </c>
      <c r="DH54" s="1">
        <v>901452.03</v>
      </c>
      <c r="DI54" s="1">
        <v>1034291.38</v>
      </c>
      <c r="DJ54" s="1">
        <v>1042277.08</v>
      </c>
      <c r="DK54" s="1">
        <v>128836</v>
      </c>
      <c r="DL54" s="1">
        <v>1844146.2</v>
      </c>
      <c r="DM54" s="1">
        <v>561148.38</v>
      </c>
      <c r="DN54" s="1">
        <v>4056958.92</v>
      </c>
      <c r="DO54" s="1">
        <v>0</v>
      </c>
      <c r="DP54" s="1">
        <v>4155213.75</v>
      </c>
      <c r="DQ54" s="1"/>
      <c r="DR54" s="1">
        <v>0</v>
      </c>
      <c r="DS54" s="1">
        <v>0</v>
      </c>
      <c r="DT54" s="1">
        <v>42535.73</v>
      </c>
      <c r="DU54" s="1">
        <v>0</v>
      </c>
      <c r="DV54" s="1"/>
      <c r="DW54" s="1"/>
      <c r="DX54" s="1"/>
      <c r="DY54" s="1">
        <v>16</v>
      </c>
      <c r="DZ54" s="1">
        <v>13</v>
      </c>
      <c r="EA54" s="1">
        <v>438015.53</v>
      </c>
      <c r="EB54" s="1">
        <v>98254.83</v>
      </c>
      <c r="EC54" s="1"/>
      <c r="ED54" s="1"/>
      <c r="EE54" s="1"/>
      <c r="EF54" s="1"/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9938790.2599999998</v>
      </c>
      <c r="EO54" s="1">
        <v>45323.33</v>
      </c>
      <c r="EP54" s="1">
        <v>0</v>
      </c>
      <c r="EQ54" s="1">
        <v>9984113.5899999999</v>
      </c>
      <c r="ER54" s="1">
        <v>0</v>
      </c>
      <c r="ES54" s="1">
        <v>0</v>
      </c>
      <c r="ET54" s="1">
        <v>9984113.5899999999</v>
      </c>
      <c r="EU54" s="1">
        <v>0</v>
      </c>
      <c r="EV54" s="1">
        <v>0</v>
      </c>
      <c r="EW54" s="1">
        <v>0</v>
      </c>
      <c r="EX54" s="1">
        <v>0</v>
      </c>
      <c r="EY54" s="1"/>
      <c r="EZ54" s="1"/>
      <c r="FA54" s="1"/>
      <c r="FB54" s="1">
        <v>0</v>
      </c>
      <c r="FC54" s="1">
        <v>1.07</v>
      </c>
      <c r="FD54" s="1"/>
      <c r="FE54" s="1">
        <v>3.29</v>
      </c>
      <c r="FF54" s="1">
        <v>2.2599999999999998</v>
      </c>
      <c r="FG54" s="1">
        <v>2.2400000000000002</v>
      </c>
      <c r="FH54" s="1"/>
      <c r="FI54" s="1">
        <v>38.590000000000003</v>
      </c>
      <c r="FJ54" s="1">
        <v>71881.179999999993</v>
      </c>
      <c r="FK54" s="1">
        <v>92.67</v>
      </c>
      <c r="FL54" s="1">
        <v>67.36</v>
      </c>
      <c r="FM54" s="1">
        <v>0</v>
      </c>
      <c r="FN54" s="1">
        <v>68.63</v>
      </c>
      <c r="FO54" s="1">
        <v>22.29</v>
      </c>
      <c r="FP54" s="1">
        <v>19.440000000000001</v>
      </c>
      <c r="FQ54" s="1">
        <v>3.47</v>
      </c>
      <c r="FR54" s="1">
        <v>99.77</v>
      </c>
      <c r="FS54" s="1">
        <v>20.48</v>
      </c>
      <c r="FT54" s="1">
        <v>22.31</v>
      </c>
      <c r="FU54" s="1"/>
      <c r="FV54" s="1">
        <v>17.7</v>
      </c>
      <c r="FW54" s="1">
        <v>13.91</v>
      </c>
      <c r="FX54" s="1">
        <v>236.11</v>
      </c>
      <c r="FY54" s="1"/>
      <c r="FZ54" s="1"/>
      <c r="GA54" s="1">
        <v>26.36</v>
      </c>
      <c r="GB54" s="1">
        <v>3.21</v>
      </c>
      <c r="GC54" s="1"/>
      <c r="GD54" s="1">
        <v>77.709999999999994</v>
      </c>
      <c r="GE54" s="1">
        <v>0</v>
      </c>
      <c r="GF54" s="1">
        <v>142.27000000000001</v>
      </c>
      <c r="GG54" s="1">
        <v>36.549999999999997</v>
      </c>
      <c r="GH54" s="1">
        <v>56.23</v>
      </c>
      <c r="GI54" s="1">
        <v>0</v>
      </c>
      <c r="GJ54" s="1">
        <v>15.36</v>
      </c>
      <c r="GK54" s="1">
        <v>25.69</v>
      </c>
      <c r="GL54" s="1">
        <v>39.520000000000003</v>
      </c>
      <c r="GM54" s="1">
        <v>45.46</v>
      </c>
      <c r="GN54" s="1">
        <v>3.18</v>
      </c>
      <c r="GO54" s="1">
        <v>10.8</v>
      </c>
      <c r="GP54" s="1">
        <v>92.56</v>
      </c>
      <c r="GQ54" s="1">
        <v>0.78</v>
      </c>
      <c r="GR54" s="1">
        <v>6.66</v>
      </c>
      <c r="GS54" s="1">
        <v>90.35</v>
      </c>
      <c r="GT54" s="1">
        <v>86.69</v>
      </c>
      <c r="GU54" s="1">
        <v>3.01</v>
      </c>
      <c r="GV54" s="1">
        <v>3.46</v>
      </c>
      <c r="GW54" s="1"/>
      <c r="GX54" s="1">
        <v>2.89</v>
      </c>
      <c r="GY54" s="1">
        <v>22.29</v>
      </c>
      <c r="GZ54" s="1">
        <v>10.58</v>
      </c>
      <c r="HA54" s="1">
        <v>206.25</v>
      </c>
      <c r="HB54" s="1">
        <v>77.709999999999994</v>
      </c>
      <c r="HC54" s="1">
        <v>20.48</v>
      </c>
      <c r="HD54" s="1">
        <v>106.23</v>
      </c>
      <c r="HE54" s="1">
        <v>58.88</v>
      </c>
      <c r="HF54" s="1">
        <v>1.83</v>
      </c>
      <c r="HG54" s="1">
        <v>0</v>
      </c>
      <c r="HH54" s="1">
        <v>1.02</v>
      </c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>
        <v>75.3</v>
      </c>
      <c r="HU54" s="1">
        <v>225.02</v>
      </c>
    </row>
    <row r="55" spans="1:229" x14ac:dyDescent="0.3">
      <c r="A55" s="1">
        <v>510140</v>
      </c>
      <c r="B55" s="1" t="s">
        <v>253</v>
      </c>
      <c r="C55" s="1" t="s">
        <v>230</v>
      </c>
      <c r="D55">
        <v>2021</v>
      </c>
      <c r="E55" s="1">
        <v>51014011</v>
      </c>
      <c r="F55" s="1" t="s">
        <v>254</v>
      </c>
      <c r="G55" s="1" t="s">
        <v>255</v>
      </c>
      <c r="H55" s="1" t="s">
        <v>233</v>
      </c>
      <c r="I55" s="1" t="s">
        <v>234</v>
      </c>
      <c r="J55" s="1" t="s">
        <v>235</v>
      </c>
      <c r="K55" s="1">
        <v>1</v>
      </c>
      <c r="L55" s="1">
        <v>1</v>
      </c>
      <c r="M55" s="1">
        <v>14443</v>
      </c>
      <c r="N55" s="1">
        <v>14443</v>
      </c>
      <c r="O55" s="1">
        <v>23067</v>
      </c>
      <c r="P55" s="1">
        <v>23067</v>
      </c>
      <c r="Q55" s="1"/>
      <c r="R55" s="1"/>
      <c r="S55" s="1"/>
      <c r="T55" s="1">
        <v>1</v>
      </c>
      <c r="U55" s="1">
        <v>1</v>
      </c>
      <c r="V55" s="1">
        <v>1</v>
      </c>
      <c r="W55" s="1">
        <v>4</v>
      </c>
      <c r="X55" s="1">
        <v>0</v>
      </c>
      <c r="Y55" s="1"/>
      <c r="Z55" s="1"/>
      <c r="AA55" s="1"/>
      <c r="AC55" s="1"/>
      <c r="AD55" s="1"/>
      <c r="AE55" s="1"/>
      <c r="AF55" s="1"/>
      <c r="AG55" s="1"/>
      <c r="AH55" s="1">
        <v>14787</v>
      </c>
      <c r="AI55" s="1">
        <v>14430</v>
      </c>
      <c r="AJ55" s="1">
        <v>4751</v>
      </c>
      <c r="AK55" s="1">
        <v>4497</v>
      </c>
      <c r="AL55" s="1">
        <v>5073</v>
      </c>
      <c r="AM55" s="1">
        <v>4818</v>
      </c>
      <c r="AN55" s="1">
        <v>4304</v>
      </c>
      <c r="AO55" s="1">
        <v>3751</v>
      </c>
      <c r="AP55" s="1">
        <v>86.07</v>
      </c>
      <c r="AQ55" s="1">
        <v>85.05</v>
      </c>
      <c r="AR55" s="1">
        <v>1625</v>
      </c>
      <c r="AS55" s="1">
        <v>1204</v>
      </c>
      <c r="AT55" s="1">
        <v>1096</v>
      </c>
      <c r="AU55" s="1">
        <v>1250</v>
      </c>
      <c r="AV55" s="1">
        <v>1250</v>
      </c>
      <c r="AW55" s="1">
        <v>0</v>
      </c>
      <c r="AX55" s="1">
        <v>4590</v>
      </c>
      <c r="AY55" s="1">
        <v>4352</v>
      </c>
      <c r="AZ55" s="1">
        <v>4531</v>
      </c>
      <c r="BA55" s="1">
        <v>3964</v>
      </c>
      <c r="BB55" s="1">
        <v>375</v>
      </c>
      <c r="BC55" s="1"/>
      <c r="BD55" s="1">
        <v>0</v>
      </c>
      <c r="BE55" s="1">
        <v>0</v>
      </c>
      <c r="BF55" s="1">
        <v>0</v>
      </c>
      <c r="BG55" s="1">
        <v>1024</v>
      </c>
      <c r="BH55" s="1">
        <v>5209</v>
      </c>
      <c r="BI55" s="1">
        <v>4950</v>
      </c>
      <c r="BJ55" s="1">
        <v>4095</v>
      </c>
      <c r="BK55" s="1">
        <v>3559</v>
      </c>
      <c r="BL55" s="1"/>
      <c r="BM55" s="1"/>
      <c r="BN55" s="1">
        <v>14367</v>
      </c>
      <c r="BO55" s="1">
        <v>12890</v>
      </c>
      <c r="BP55" s="1">
        <v>0</v>
      </c>
      <c r="BQ55" s="1">
        <v>1579.2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415</v>
      </c>
      <c r="CE55" s="1">
        <v>410</v>
      </c>
      <c r="CF55" s="1">
        <v>200</v>
      </c>
      <c r="CG55" s="1">
        <v>108</v>
      </c>
      <c r="CH55" s="1"/>
      <c r="CI55" s="1">
        <v>109</v>
      </c>
      <c r="CJ55" s="1">
        <v>6</v>
      </c>
      <c r="CK55" s="1">
        <v>5.4</v>
      </c>
      <c r="CL55" s="1">
        <v>37.01</v>
      </c>
      <c r="CM55" s="1">
        <v>37</v>
      </c>
      <c r="CN55" s="1">
        <v>0.9</v>
      </c>
      <c r="CO55" s="1"/>
      <c r="CP55" s="1"/>
      <c r="CQ55" s="1">
        <v>602</v>
      </c>
      <c r="CR55" s="1">
        <v>600</v>
      </c>
      <c r="CS55" s="1">
        <v>0</v>
      </c>
      <c r="CT55" s="1">
        <v>0</v>
      </c>
      <c r="CU55" s="1">
        <v>0</v>
      </c>
      <c r="CV55" s="1">
        <v>0</v>
      </c>
      <c r="CW55" s="1"/>
      <c r="CX55" s="1">
        <v>415</v>
      </c>
      <c r="CY55" s="1">
        <v>410</v>
      </c>
      <c r="CZ55" s="1"/>
      <c r="DA55" s="1">
        <v>2613017.11</v>
      </c>
      <c r="DB55" s="1">
        <v>2597132.11</v>
      </c>
      <c r="DC55" s="1">
        <v>15885</v>
      </c>
      <c r="DD55" s="1">
        <v>150184.92000000001</v>
      </c>
      <c r="DE55" s="1">
        <v>2763202.03</v>
      </c>
      <c r="DF55" s="1">
        <v>2763202.03</v>
      </c>
      <c r="DG55" s="1">
        <v>0</v>
      </c>
      <c r="DH55" s="1">
        <v>1034291.38</v>
      </c>
      <c r="DI55" s="1">
        <v>734248.28</v>
      </c>
      <c r="DJ55" s="1">
        <v>404216.31</v>
      </c>
      <c r="DK55" s="1">
        <v>197741.16</v>
      </c>
      <c r="DL55" s="1">
        <v>1624080.61</v>
      </c>
      <c r="DM55" s="1">
        <v>326306.48</v>
      </c>
      <c r="DN55" s="1">
        <v>3401845.9</v>
      </c>
      <c r="DO55" s="1">
        <v>0</v>
      </c>
      <c r="DP55" s="1">
        <v>3770219.36</v>
      </c>
      <c r="DQ55" s="1"/>
      <c r="DR55" s="1">
        <v>0</v>
      </c>
      <c r="DS55" s="1">
        <v>0</v>
      </c>
      <c r="DT55" s="1">
        <v>33974.54</v>
      </c>
      <c r="DU55" s="1">
        <v>0</v>
      </c>
      <c r="DV55" s="1"/>
      <c r="DW55" s="1"/>
      <c r="DX55" s="1"/>
      <c r="DY55" s="1">
        <v>13</v>
      </c>
      <c r="DZ55" s="1">
        <v>14</v>
      </c>
      <c r="EA55" s="1">
        <v>815526.8</v>
      </c>
      <c r="EB55" s="1">
        <v>368373.46</v>
      </c>
      <c r="EC55" s="1"/>
      <c r="ED55" s="1"/>
      <c r="EE55" s="1"/>
      <c r="EF55" s="1"/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96000</v>
      </c>
      <c r="EO55" s="1">
        <v>22484.91</v>
      </c>
      <c r="EP55" s="1">
        <v>0</v>
      </c>
      <c r="EQ55" s="1"/>
      <c r="ER55" s="1"/>
      <c r="ES55" s="1"/>
      <c r="ET55" s="1">
        <v>118484.91</v>
      </c>
      <c r="EU55" s="1"/>
      <c r="EV55" s="1">
        <v>0</v>
      </c>
      <c r="EW55" s="1">
        <v>252685.5</v>
      </c>
      <c r="EX55" s="1">
        <v>0</v>
      </c>
      <c r="EY55" s="1"/>
      <c r="EZ55" s="1">
        <v>0</v>
      </c>
      <c r="FA55" s="1"/>
      <c r="FB55" s="1"/>
      <c r="FC55" s="1">
        <v>1.07</v>
      </c>
      <c r="FD55" s="1">
        <v>374.41</v>
      </c>
      <c r="FE55" s="1">
        <v>3.01</v>
      </c>
      <c r="FF55" s="1">
        <v>2.09</v>
      </c>
      <c r="FG55" s="1">
        <v>2.08</v>
      </c>
      <c r="FH55" s="1">
        <v>17.649999999999999</v>
      </c>
      <c r="FI55" s="1">
        <v>19.38</v>
      </c>
      <c r="FJ55" s="1">
        <v>29941.95</v>
      </c>
      <c r="FK55" s="1">
        <v>87.1</v>
      </c>
      <c r="FL55" s="1">
        <v>67.45</v>
      </c>
      <c r="FM55" s="1">
        <v>0</v>
      </c>
      <c r="FN55" s="1">
        <v>69.31</v>
      </c>
      <c r="FO55" s="1">
        <v>23.08</v>
      </c>
      <c r="FP55" s="1">
        <v>21.5</v>
      </c>
      <c r="FQ55" s="1">
        <v>2.96</v>
      </c>
      <c r="FR55" s="1">
        <v>99.97</v>
      </c>
      <c r="FS55" s="1">
        <v>21.06</v>
      </c>
      <c r="FT55" s="1">
        <v>24.4</v>
      </c>
      <c r="FU55" s="1">
        <v>207.17</v>
      </c>
      <c r="FV55" s="1">
        <v>16.84</v>
      </c>
      <c r="FW55" s="1">
        <v>9.48</v>
      </c>
      <c r="FX55" s="1">
        <v>234.43</v>
      </c>
      <c r="FY55" s="1">
        <v>99.47</v>
      </c>
      <c r="FZ55" s="1">
        <v>2.87</v>
      </c>
      <c r="GA55" s="1">
        <v>27.38</v>
      </c>
      <c r="GB55" s="1">
        <v>2.72</v>
      </c>
      <c r="GC55" s="1">
        <v>673.03</v>
      </c>
      <c r="GD55" s="1">
        <v>76.92</v>
      </c>
      <c r="GE55" s="1">
        <v>0</v>
      </c>
      <c r="GF55" s="1">
        <v>130.19</v>
      </c>
      <c r="GG55" s="1">
        <v>15.47</v>
      </c>
      <c r="GH55" s="1">
        <v>27.96</v>
      </c>
      <c r="GI55" s="1">
        <v>0</v>
      </c>
      <c r="GJ55" s="1">
        <v>31.21</v>
      </c>
      <c r="GK55" s="1">
        <v>11.88</v>
      </c>
      <c r="GL55" s="1">
        <v>21.47</v>
      </c>
      <c r="GM55" s="1">
        <v>47.74</v>
      </c>
      <c r="GN55" s="1">
        <v>5.81</v>
      </c>
      <c r="GO55" s="1">
        <v>23.97</v>
      </c>
      <c r="GP55" s="1">
        <v>93.99</v>
      </c>
      <c r="GQ55" s="1">
        <v>0.56999999999999995</v>
      </c>
      <c r="GR55" s="1">
        <v>5.44</v>
      </c>
      <c r="GS55" s="1">
        <v>90.41</v>
      </c>
      <c r="GT55" s="1">
        <v>87.68</v>
      </c>
      <c r="GU55" s="1">
        <v>2.92</v>
      </c>
      <c r="GV55" s="1">
        <v>2.96</v>
      </c>
      <c r="GW55" s="1">
        <v>2.87</v>
      </c>
      <c r="GX55" s="1">
        <v>2.83</v>
      </c>
      <c r="GY55" s="1">
        <v>23.08</v>
      </c>
      <c r="GZ55" s="1">
        <v>12.01</v>
      </c>
      <c r="HA55" s="1">
        <v>222.19</v>
      </c>
      <c r="HB55" s="1">
        <v>76.92</v>
      </c>
      <c r="HC55" s="1">
        <v>21.06</v>
      </c>
      <c r="HD55" s="1">
        <v>134.75</v>
      </c>
      <c r="HE55" s="1">
        <v>64.099999999999994</v>
      </c>
      <c r="HF55" s="1">
        <v>1.8</v>
      </c>
      <c r="HG55" s="1">
        <v>0</v>
      </c>
      <c r="HH55" s="1">
        <v>0.97</v>
      </c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>
        <v>81.23</v>
      </c>
      <c r="HU55" s="1">
        <v>195.84</v>
      </c>
    </row>
    <row r="56" spans="1:229" x14ac:dyDescent="0.3">
      <c r="A56" s="1">
        <v>510140</v>
      </c>
      <c r="B56" s="1" t="s">
        <v>253</v>
      </c>
      <c r="C56" s="1" t="s">
        <v>230</v>
      </c>
      <c r="D56">
        <v>2020</v>
      </c>
      <c r="E56" s="1">
        <v>51014011</v>
      </c>
      <c r="F56" s="1" t="s">
        <v>254</v>
      </c>
      <c r="G56" s="1" t="s">
        <v>255</v>
      </c>
      <c r="H56" s="1" t="s">
        <v>233</v>
      </c>
      <c r="I56" s="1" t="s">
        <v>234</v>
      </c>
      <c r="J56" s="1" t="s">
        <v>235</v>
      </c>
      <c r="K56" s="1">
        <v>1</v>
      </c>
      <c r="L56" s="1">
        <v>1</v>
      </c>
      <c r="M56" s="1">
        <v>14222</v>
      </c>
      <c r="N56" s="1">
        <v>14222</v>
      </c>
      <c r="O56" s="1">
        <v>22714</v>
      </c>
      <c r="P56" s="1">
        <v>22714</v>
      </c>
      <c r="Q56" s="1"/>
      <c r="R56" s="1"/>
      <c r="S56" s="1"/>
      <c r="T56" s="1">
        <v>1</v>
      </c>
      <c r="U56" s="1">
        <v>1</v>
      </c>
      <c r="V56" s="1">
        <v>1</v>
      </c>
      <c r="W56" s="1">
        <v>4</v>
      </c>
      <c r="X56" s="1">
        <v>0</v>
      </c>
      <c r="Y56" s="1"/>
      <c r="Z56" s="1"/>
      <c r="AA56" s="1"/>
      <c r="AC56" s="1"/>
      <c r="AD56" s="1"/>
      <c r="AE56" s="1"/>
      <c r="AF56" s="1"/>
      <c r="AG56" s="1"/>
      <c r="AH56" s="1">
        <v>14430</v>
      </c>
      <c r="AI56" s="1">
        <v>13430</v>
      </c>
      <c r="AJ56" s="1">
        <v>4497</v>
      </c>
      <c r="AK56" s="1">
        <v>4182</v>
      </c>
      <c r="AL56" s="1">
        <v>4818</v>
      </c>
      <c r="AM56" s="1">
        <v>4378</v>
      </c>
      <c r="AN56" s="1">
        <v>3751</v>
      </c>
      <c r="AO56" s="1">
        <v>2577</v>
      </c>
      <c r="AP56" s="1">
        <v>85.05</v>
      </c>
      <c r="AQ56" s="1">
        <v>84.85</v>
      </c>
      <c r="AR56" s="1">
        <v>1609.65</v>
      </c>
      <c r="AS56" s="1">
        <v>1084.05</v>
      </c>
      <c r="AT56" s="1">
        <v>932</v>
      </c>
      <c r="AU56" s="1">
        <v>1079</v>
      </c>
      <c r="AV56" s="1">
        <v>1079</v>
      </c>
      <c r="AW56" s="1">
        <v>0</v>
      </c>
      <c r="AX56" s="1">
        <v>4352</v>
      </c>
      <c r="AY56" s="1">
        <v>4083</v>
      </c>
      <c r="AZ56" s="1">
        <v>3964</v>
      </c>
      <c r="BA56" s="1">
        <v>2658</v>
      </c>
      <c r="BB56" s="1">
        <v>525.6</v>
      </c>
      <c r="BC56" s="1"/>
      <c r="BD56" s="1">
        <v>0</v>
      </c>
      <c r="BE56" s="1">
        <v>0</v>
      </c>
      <c r="BF56" s="1">
        <v>0</v>
      </c>
      <c r="BG56" s="1">
        <v>866</v>
      </c>
      <c r="BH56" s="1">
        <v>4950</v>
      </c>
      <c r="BI56" s="1">
        <v>4675</v>
      </c>
      <c r="BJ56" s="1">
        <v>3559</v>
      </c>
      <c r="BK56" s="1">
        <v>2431</v>
      </c>
      <c r="BL56" s="1"/>
      <c r="BM56" s="1"/>
      <c r="BN56" s="1">
        <v>12890</v>
      </c>
      <c r="BO56" s="1">
        <v>12890</v>
      </c>
      <c r="BP56" s="1">
        <v>0</v>
      </c>
      <c r="BQ56" s="1">
        <v>1579.41</v>
      </c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>
        <v>410</v>
      </c>
      <c r="CE56" s="1">
        <v>410</v>
      </c>
      <c r="CF56" s="1">
        <v>108</v>
      </c>
      <c r="CG56" s="1">
        <v>107</v>
      </c>
      <c r="CH56" s="1">
        <v>109</v>
      </c>
      <c r="CI56" s="1">
        <v>108</v>
      </c>
      <c r="CJ56" s="1">
        <v>5.4</v>
      </c>
      <c r="CK56" s="1">
        <v>5.4</v>
      </c>
      <c r="CL56" s="1">
        <v>36.03</v>
      </c>
      <c r="CM56" s="1">
        <v>36</v>
      </c>
      <c r="CN56" s="1">
        <v>0.6</v>
      </c>
      <c r="CO56" s="1"/>
      <c r="CP56" s="1">
        <v>92</v>
      </c>
      <c r="CQ56" s="1">
        <v>600</v>
      </c>
      <c r="CR56" s="1">
        <v>500</v>
      </c>
      <c r="CS56" s="1">
        <v>0</v>
      </c>
      <c r="CT56" s="1">
        <v>0</v>
      </c>
      <c r="CU56" s="1">
        <v>0</v>
      </c>
      <c r="CV56" s="1">
        <v>0</v>
      </c>
      <c r="CW56" s="1"/>
      <c r="CX56" s="1">
        <v>410</v>
      </c>
      <c r="CY56" s="1">
        <v>410</v>
      </c>
      <c r="CZ56" s="1">
        <v>1.7</v>
      </c>
      <c r="DA56" s="1">
        <v>1715873.82</v>
      </c>
      <c r="DB56" s="1">
        <v>1712163.82</v>
      </c>
      <c r="DC56" s="1">
        <v>3710</v>
      </c>
      <c r="DD56" s="1">
        <v>76868.47</v>
      </c>
      <c r="DE56" s="1">
        <v>1792742.29</v>
      </c>
      <c r="DF56" s="1">
        <v>1792742.29</v>
      </c>
      <c r="DG56" s="1">
        <v>0</v>
      </c>
      <c r="DH56" s="1">
        <v>734248.28</v>
      </c>
      <c r="DI56" s="1">
        <v>862178.62</v>
      </c>
      <c r="DJ56" s="1">
        <v>399429.06</v>
      </c>
      <c r="DK56" s="1">
        <v>75122.399999999994</v>
      </c>
      <c r="DL56" s="1">
        <v>1350381.36</v>
      </c>
      <c r="DM56" s="1">
        <v>256623.28</v>
      </c>
      <c r="DN56" s="1">
        <v>3219572.35</v>
      </c>
      <c r="DO56" s="1">
        <v>0</v>
      </c>
      <c r="DP56" s="1">
        <v>3219572.35</v>
      </c>
      <c r="DQ56" s="1"/>
      <c r="DR56" s="1">
        <v>0</v>
      </c>
      <c r="DS56" s="1">
        <v>0</v>
      </c>
      <c r="DT56" s="1">
        <v>58583.23</v>
      </c>
      <c r="DU56" s="1">
        <v>0</v>
      </c>
      <c r="DV56" s="1"/>
      <c r="DW56" s="1"/>
      <c r="DX56" s="1"/>
      <c r="DY56" s="1">
        <v>14</v>
      </c>
      <c r="DZ56" s="1">
        <v>12</v>
      </c>
      <c r="EA56" s="1">
        <v>1079433.02</v>
      </c>
      <c r="EB56" s="1">
        <v>0</v>
      </c>
      <c r="EC56" s="1"/>
      <c r="ED56" s="1"/>
      <c r="EE56" s="1"/>
      <c r="EF56" s="1"/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458504.77</v>
      </c>
      <c r="EO56" s="1">
        <v>208777.41</v>
      </c>
      <c r="EP56" s="1">
        <v>0</v>
      </c>
      <c r="EQ56" s="1">
        <v>0</v>
      </c>
      <c r="ER56" s="1"/>
      <c r="ES56" s="1"/>
      <c r="ET56" s="1">
        <v>667282.18000000005</v>
      </c>
      <c r="EU56" s="1"/>
      <c r="EV56" s="1"/>
      <c r="EW56" s="1"/>
      <c r="EX56" s="1"/>
      <c r="EY56" s="1"/>
      <c r="EZ56" s="1">
        <v>0</v>
      </c>
      <c r="FA56" s="1"/>
      <c r="FB56" s="1"/>
      <c r="FC56" s="1">
        <v>1.06</v>
      </c>
      <c r="FD56" s="1">
        <v>362.04</v>
      </c>
      <c r="FE56" s="1">
        <v>2.98</v>
      </c>
      <c r="FF56" s="1">
        <v>1.59</v>
      </c>
      <c r="FG56" s="1">
        <v>1.59</v>
      </c>
      <c r="FH56" s="1">
        <v>6.18</v>
      </c>
      <c r="FI56" s="1">
        <v>20.38</v>
      </c>
      <c r="FJ56" s="1">
        <v>30725.31</v>
      </c>
      <c r="FK56" s="1">
        <v>72.91</v>
      </c>
      <c r="FL56" s="1">
        <v>57.9</v>
      </c>
      <c r="FM56" s="1">
        <v>0</v>
      </c>
      <c r="FN56" s="1">
        <v>53.3</v>
      </c>
      <c r="FO56" s="1">
        <v>32.97</v>
      </c>
      <c r="FP56" s="1">
        <v>23.46</v>
      </c>
      <c r="FQ56" s="1">
        <v>3.34</v>
      </c>
      <c r="FR56" s="1">
        <v>99.92</v>
      </c>
      <c r="FS56" s="1">
        <v>19.559999999999999</v>
      </c>
      <c r="FT56" s="1">
        <v>21.35</v>
      </c>
      <c r="FU56" s="1">
        <v>220.42</v>
      </c>
      <c r="FV56" s="1">
        <v>17.649999999999999</v>
      </c>
      <c r="FW56" s="1">
        <v>9.82</v>
      </c>
      <c r="FX56" s="1">
        <v>212.22</v>
      </c>
      <c r="FY56" s="1">
        <v>90.63</v>
      </c>
      <c r="FZ56" s="1">
        <v>2.88</v>
      </c>
      <c r="GA56" s="1">
        <v>29.17</v>
      </c>
      <c r="GB56" s="1">
        <v>2.98</v>
      </c>
      <c r="GC56" s="1">
        <v>684.07</v>
      </c>
      <c r="GD56" s="1">
        <v>67.03</v>
      </c>
      <c r="GE56" s="1">
        <v>0</v>
      </c>
      <c r="GF56" s="1">
        <v>187.63</v>
      </c>
      <c r="GG56" s="1">
        <v>23.28</v>
      </c>
      <c r="GH56" s="1">
        <v>38.229999999999997</v>
      </c>
      <c r="GI56" s="1">
        <v>0</v>
      </c>
      <c r="GJ56" s="1">
        <v>62.91</v>
      </c>
      <c r="GK56" s="1">
        <v>12.41</v>
      </c>
      <c r="GL56" s="1">
        <v>20.38</v>
      </c>
      <c r="GM56" s="1">
        <v>41.94</v>
      </c>
      <c r="GN56" s="1">
        <v>2.33</v>
      </c>
      <c r="GO56" s="1">
        <v>33.53</v>
      </c>
      <c r="GP56" s="1">
        <v>95.51</v>
      </c>
      <c r="GQ56" s="1">
        <v>0.21</v>
      </c>
      <c r="GR56" s="1">
        <v>4.29</v>
      </c>
      <c r="GS56" s="1">
        <v>91.72</v>
      </c>
      <c r="GT56" s="1">
        <v>86.38</v>
      </c>
      <c r="GU56" s="1">
        <v>3</v>
      </c>
      <c r="GV56" s="1">
        <v>3.34</v>
      </c>
      <c r="GW56" s="1">
        <v>2.88</v>
      </c>
      <c r="GX56" s="1">
        <v>2.92</v>
      </c>
      <c r="GY56" s="1">
        <v>32.97</v>
      </c>
      <c r="GZ56" s="1">
        <v>17.11</v>
      </c>
      <c r="HA56" s="1">
        <v>335.02</v>
      </c>
      <c r="HB56" s="1">
        <v>67.03</v>
      </c>
      <c r="HC56" s="1">
        <v>19.559999999999999</v>
      </c>
      <c r="HD56" s="1">
        <v>147.44</v>
      </c>
      <c r="HE56" s="1">
        <v>63.53</v>
      </c>
      <c r="HF56" s="1">
        <v>1.81</v>
      </c>
      <c r="HG56" s="1">
        <v>0</v>
      </c>
      <c r="HH56" s="1">
        <v>0.98</v>
      </c>
      <c r="HI56" s="1">
        <v>0.05</v>
      </c>
      <c r="HJ56" s="1">
        <v>0.85</v>
      </c>
      <c r="HK56" s="1"/>
      <c r="HL56" s="1"/>
      <c r="HM56" s="1"/>
      <c r="HN56" s="1"/>
      <c r="HO56" s="1"/>
      <c r="HP56" s="1"/>
      <c r="HQ56" s="1"/>
      <c r="HR56" s="1"/>
      <c r="HS56" s="1"/>
      <c r="HT56" s="1">
        <v>55.68</v>
      </c>
      <c r="HU56" s="1">
        <v>208.27</v>
      </c>
    </row>
    <row r="57" spans="1:229" x14ac:dyDescent="0.3">
      <c r="A57" s="1">
        <v>510140</v>
      </c>
      <c r="B57" s="1" t="s">
        <v>253</v>
      </c>
      <c r="C57" s="1" t="s">
        <v>230</v>
      </c>
      <c r="D57">
        <v>2019</v>
      </c>
      <c r="E57" s="1">
        <v>51014011</v>
      </c>
      <c r="F57" s="1" t="s">
        <v>254</v>
      </c>
      <c r="G57" s="1" t="s">
        <v>255</v>
      </c>
      <c r="H57" s="1" t="s">
        <v>233</v>
      </c>
      <c r="I57" s="1" t="s">
        <v>234</v>
      </c>
      <c r="J57" s="1" t="s">
        <v>235</v>
      </c>
      <c r="K57" s="1">
        <v>1</v>
      </c>
      <c r="L57" s="1">
        <v>1</v>
      </c>
      <c r="M57" s="1">
        <v>13996</v>
      </c>
      <c r="N57" s="1">
        <v>13996</v>
      </c>
      <c r="O57" s="1">
        <v>22354</v>
      </c>
      <c r="P57" s="1">
        <v>22354</v>
      </c>
      <c r="Q57" s="1"/>
      <c r="R57" s="1"/>
      <c r="S57" s="1"/>
      <c r="T57" s="1">
        <v>1</v>
      </c>
      <c r="U57" s="1">
        <v>1</v>
      </c>
      <c r="V57" s="1">
        <v>1</v>
      </c>
      <c r="W57" s="1">
        <v>3</v>
      </c>
      <c r="X57" s="1">
        <v>0</v>
      </c>
      <c r="Y57" s="1"/>
      <c r="Z57" s="1"/>
      <c r="AA57" s="1"/>
      <c r="AC57" s="1"/>
      <c r="AD57" s="1"/>
      <c r="AE57" s="1"/>
      <c r="AF57" s="1"/>
      <c r="AG57" s="1"/>
      <c r="AH57" s="1">
        <v>13430</v>
      </c>
      <c r="AI57" s="1">
        <v>12430</v>
      </c>
      <c r="AJ57" s="1">
        <v>4182</v>
      </c>
      <c r="AK57" s="1">
        <v>3992</v>
      </c>
      <c r="AL57" s="1">
        <v>4378</v>
      </c>
      <c r="AM57" s="1">
        <v>4190</v>
      </c>
      <c r="AN57" s="1">
        <v>2577</v>
      </c>
      <c r="AO57" s="1">
        <v>2253</v>
      </c>
      <c r="AP57" s="1">
        <v>84.85</v>
      </c>
      <c r="AQ57" s="1">
        <v>83.95</v>
      </c>
      <c r="AR57" s="1">
        <v>1463.66</v>
      </c>
      <c r="AS57" s="1">
        <v>1044.01</v>
      </c>
      <c r="AT57" s="1">
        <v>739</v>
      </c>
      <c r="AU57" s="1">
        <v>925</v>
      </c>
      <c r="AV57" s="1">
        <v>925</v>
      </c>
      <c r="AW57" s="1">
        <v>0</v>
      </c>
      <c r="AX57" s="1">
        <v>4083</v>
      </c>
      <c r="AY57" s="1">
        <v>3932</v>
      </c>
      <c r="AZ57" s="1">
        <v>2658</v>
      </c>
      <c r="BA57" s="1">
        <v>2253</v>
      </c>
      <c r="BB57" s="1">
        <v>419.65</v>
      </c>
      <c r="BC57" s="1"/>
      <c r="BD57" s="1">
        <v>0</v>
      </c>
      <c r="BE57" s="1">
        <v>0</v>
      </c>
      <c r="BF57" s="1">
        <v>0</v>
      </c>
      <c r="BG57" s="1">
        <v>658</v>
      </c>
      <c r="BH57" s="1">
        <v>4675</v>
      </c>
      <c r="BI57" s="1">
        <v>4524</v>
      </c>
      <c r="BJ57" s="1">
        <v>2431</v>
      </c>
      <c r="BK57" s="1">
        <v>2137</v>
      </c>
      <c r="BL57" s="1"/>
      <c r="BM57" s="1"/>
      <c r="BN57" s="1">
        <v>12890</v>
      </c>
      <c r="BO57" s="1">
        <v>11890</v>
      </c>
      <c r="BP57" s="1">
        <v>0</v>
      </c>
      <c r="BQ57" s="1">
        <v>1465.78</v>
      </c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410</v>
      </c>
      <c r="CE57" s="1">
        <v>406</v>
      </c>
      <c r="CF57" s="1">
        <v>107</v>
      </c>
      <c r="CG57" s="1">
        <v>106</v>
      </c>
      <c r="CH57" s="1">
        <v>108</v>
      </c>
      <c r="CI57" s="1">
        <v>107</v>
      </c>
      <c r="CJ57" s="1">
        <v>5.4</v>
      </c>
      <c r="CK57" s="1">
        <v>5.3</v>
      </c>
      <c r="CL57" s="1">
        <v>25.96</v>
      </c>
      <c r="CM57" s="1">
        <v>25.94</v>
      </c>
      <c r="CN57" s="1">
        <v>0</v>
      </c>
      <c r="CO57" s="1">
        <v>92</v>
      </c>
      <c r="CP57" s="1">
        <v>92</v>
      </c>
      <c r="CQ57" s="1">
        <v>500</v>
      </c>
      <c r="CR57" s="1">
        <v>500</v>
      </c>
      <c r="CS57" s="1">
        <v>0</v>
      </c>
      <c r="CT57" s="1">
        <v>0</v>
      </c>
      <c r="CU57" s="1">
        <v>0</v>
      </c>
      <c r="CV57" s="1">
        <v>0</v>
      </c>
      <c r="CW57" s="1"/>
      <c r="CX57" s="1">
        <v>410</v>
      </c>
      <c r="CY57" s="1">
        <v>406</v>
      </c>
      <c r="CZ57" s="1">
        <v>0</v>
      </c>
      <c r="DA57" s="1">
        <v>1199495.98</v>
      </c>
      <c r="DB57" s="1">
        <v>1199495.98</v>
      </c>
      <c r="DC57" s="1">
        <v>0</v>
      </c>
      <c r="DD57" s="1">
        <v>50544.73</v>
      </c>
      <c r="DE57" s="1">
        <v>1250040.71</v>
      </c>
      <c r="DF57" s="1">
        <v>1250040.71</v>
      </c>
      <c r="DG57" s="1">
        <v>0</v>
      </c>
      <c r="DH57" s="1">
        <v>862178.62</v>
      </c>
      <c r="DI57" s="1">
        <v>1221489.19</v>
      </c>
      <c r="DJ57" s="1">
        <v>388458.93</v>
      </c>
      <c r="DK57" s="1">
        <v>120737.35</v>
      </c>
      <c r="DL57" s="1">
        <v>1141959.5</v>
      </c>
      <c r="DM57" s="1">
        <v>203064.9</v>
      </c>
      <c r="DN57" s="1">
        <v>2046757.27</v>
      </c>
      <c r="DO57" s="1">
        <v>0</v>
      </c>
      <c r="DP57" s="1">
        <v>2046757.27</v>
      </c>
      <c r="DQ57" s="1"/>
      <c r="DR57" s="1">
        <v>0</v>
      </c>
      <c r="DS57" s="1">
        <v>0</v>
      </c>
      <c r="DT57" s="1">
        <v>47087.81</v>
      </c>
      <c r="DU57" s="1">
        <v>0</v>
      </c>
      <c r="DV57" s="1"/>
      <c r="DW57" s="1"/>
      <c r="DX57" s="1"/>
      <c r="DY57" s="1">
        <v>12</v>
      </c>
      <c r="DZ57" s="1">
        <v>14</v>
      </c>
      <c r="EA57" s="1">
        <v>145448.78</v>
      </c>
      <c r="EB57" s="1">
        <v>0</v>
      </c>
      <c r="EC57" s="1"/>
      <c r="ED57" s="1"/>
      <c r="EE57" s="1"/>
      <c r="EF57" s="1"/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29360</v>
      </c>
      <c r="EO57" s="1">
        <v>88330.7</v>
      </c>
      <c r="EP57" s="1">
        <v>0</v>
      </c>
      <c r="EQ57" s="1"/>
      <c r="ER57" s="1"/>
      <c r="ES57" s="1"/>
      <c r="ET57" s="1">
        <v>117690.7</v>
      </c>
      <c r="EU57" s="1"/>
      <c r="EV57" s="1"/>
      <c r="EW57" s="1"/>
      <c r="EX57" s="1"/>
      <c r="EY57" s="1"/>
      <c r="EZ57" s="1">
        <v>0</v>
      </c>
      <c r="FA57" s="1">
        <v>88330.7</v>
      </c>
      <c r="FB57" s="1"/>
      <c r="FC57" s="1">
        <v>1.05</v>
      </c>
      <c r="FD57" s="1">
        <v>337.81</v>
      </c>
      <c r="FE57" s="1">
        <v>2.21</v>
      </c>
      <c r="FF57" s="1">
        <v>1.3</v>
      </c>
      <c r="FG57" s="1">
        <v>1.3</v>
      </c>
      <c r="FH57" s="1"/>
      <c r="FI57" s="1">
        <v>28.9</v>
      </c>
      <c r="FJ57" s="1">
        <v>29881.46</v>
      </c>
      <c r="FK57" s="1">
        <v>59.09</v>
      </c>
      <c r="FL57" s="1">
        <v>50.49</v>
      </c>
      <c r="FM57" s="1">
        <v>0</v>
      </c>
      <c r="FN57" s="1">
        <v>58.6</v>
      </c>
      <c r="FO57" s="1">
        <v>36.799999999999997</v>
      </c>
      <c r="FP57" s="1">
        <v>25.08</v>
      </c>
      <c r="FQ57" s="1">
        <v>2.81</v>
      </c>
      <c r="FR57" s="1">
        <v>99.92</v>
      </c>
      <c r="FS57" s="1">
        <v>17.989999999999998</v>
      </c>
      <c r="FT57" s="1">
        <v>19.8</v>
      </c>
      <c r="FU57" s="1">
        <v>221.84</v>
      </c>
      <c r="FV57" s="1">
        <v>18.350000000000001</v>
      </c>
      <c r="FW57" s="1">
        <v>10.7</v>
      </c>
      <c r="FX57" s="1">
        <v>196</v>
      </c>
      <c r="FY57" s="1">
        <v>92.1</v>
      </c>
      <c r="FZ57" s="1">
        <v>2.93</v>
      </c>
      <c r="GA57" s="1">
        <v>28.47</v>
      </c>
      <c r="GB57" s="1">
        <v>2.21</v>
      </c>
      <c r="GC57" s="1">
        <v>466.07</v>
      </c>
      <c r="GD57" s="1">
        <v>63.2</v>
      </c>
      <c r="GE57" s="1">
        <v>0</v>
      </c>
      <c r="GF57" s="1">
        <v>170.63</v>
      </c>
      <c r="GG57" s="1">
        <v>32.39</v>
      </c>
      <c r="GH57" s="1">
        <v>49.31</v>
      </c>
      <c r="GI57" s="1">
        <v>0</v>
      </c>
      <c r="GJ57" s="1">
        <v>12.13</v>
      </c>
      <c r="GK57" s="1">
        <v>18.98</v>
      </c>
      <c r="GL57" s="1">
        <v>28.9</v>
      </c>
      <c r="GM57" s="1">
        <v>55.79</v>
      </c>
      <c r="GN57" s="1">
        <v>5.9</v>
      </c>
      <c r="GO57" s="1">
        <v>7.11</v>
      </c>
      <c r="GP57" s="1">
        <v>95.96</v>
      </c>
      <c r="GQ57" s="1">
        <v>0</v>
      </c>
      <c r="GR57" s="1">
        <v>4.04</v>
      </c>
      <c r="GS57" s="1">
        <v>93.55</v>
      </c>
      <c r="GT57" s="1">
        <v>79.89</v>
      </c>
      <c r="GU57" s="1">
        <v>3.18</v>
      </c>
      <c r="GV57" s="1">
        <v>2.8</v>
      </c>
      <c r="GW57" s="1">
        <v>2.93</v>
      </c>
      <c r="GX57" s="1">
        <v>3.1</v>
      </c>
      <c r="GY57" s="1">
        <v>36.799999999999997</v>
      </c>
      <c r="GZ57" s="1">
        <v>17.489999999999998</v>
      </c>
      <c r="HA57" s="1">
        <v>361.09</v>
      </c>
      <c r="HB57" s="1">
        <v>63.2</v>
      </c>
      <c r="HC57" s="1">
        <v>17.989999999999998</v>
      </c>
      <c r="HD57" s="1">
        <v>248.3</v>
      </c>
      <c r="HE57" s="1">
        <v>60.08</v>
      </c>
      <c r="HF57" s="1">
        <v>1.83</v>
      </c>
      <c r="HG57" s="1">
        <v>0</v>
      </c>
      <c r="HH57" s="1">
        <v>1</v>
      </c>
      <c r="HI57" s="1">
        <v>0</v>
      </c>
      <c r="HJ57" s="1">
        <v>0.78</v>
      </c>
      <c r="HK57" s="1"/>
      <c r="HL57" s="1"/>
      <c r="HM57" s="1"/>
      <c r="HN57" s="1"/>
      <c r="HO57" s="1"/>
      <c r="HP57" s="1"/>
      <c r="HQ57" s="1"/>
      <c r="HR57" s="1"/>
      <c r="HS57" s="1"/>
      <c r="HT57" s="1">
        <v>61.07</v>
      </c>
      <c r="HU57" s="1">
        <v>211.84</v>
      </c>
    </row>
    <row r="58" spans="1:229" x14ac:dyDescent="0.3">
      <c r="A58" s="1">
        <v>510140</v>
      </c>
      <c r="B58" s="1" t="s">
        <v>253</v>
      </c>
      <c r="C58" s="1" t="s">
        <v>230</v>
      </c>
      <c r="D58">
        <v>2018</v>
      </c>
      <c r="E58" s="1">
        <v>51014011</v>
      </c>
      <c r="F58" s="1" t="s">
        <v>254</v>
      </c>
      <c r="G58" s="1" t="s">
        <v>255</v>
      </c>
      <c r="H58" s="1" t="s">
        <v>233</v>
      </c>
      <c r="I58" s="1" t="s">
        <v>234</v>
      </c>
      <c r="J58" s="1" t="s">
        <v>235</v>
      </c>
      <c r="K58" s="1">
        <v>1</v>
      </c>
      <c r="L58" s="1">
        <v>1</v>
      </c>
      <c r="M58" s="1">
        <v>13767</v>
      </c>
      <c r="N58" s="1">
        <v>13767</v>
      </c>
      <c r="O58" s="1">
        <v>21987</v>
      </c>
      <c r="P58" s="1">
        <v>21987</v>
      </c>
      <c r="Q58" s="1"/>
      <c r="R58" s="1"/>
      <c r="S58" s="1"/>
      <c r="T58" s="1">
        <v>1</v>
      </c>
      <c r="U58" s="1">
        <v>1</v>
      </c>
      <c r="V58" s="1">
        <v>1</v>
      </c>
      <c r="W58" s="1">
        <v>3</v>
      </c>
      <c r="X58" s="1">
        <v>0</v>
      </c>
      <c r="Y58" s="1"/>
      <c r="Z58" s="1"/>
      <c r="AA58" s="1"/>
      <c r="AC58" s="1"/>
      <c r="AD58" s="1"/>
      <c r="AE58" s="1"/>
      <c r="AF58" s="1"/>
      <c r="AG58" s="1"/>
      <c r="AH58" s="1">
        <v>12430</v>
      </c>
      <c r="AI58" s="1">
        <v>12130</v>
      </c>
      <c r="AJ58" s="1">
        <v>3992</v>
      </c>
      <c r="AK58" s="1">
        <v>3952</v>
      </c>
      <c r="AL58" s="1">
        <v>4190</v>
      </c>
      <c r="AM58" s="1">
        <v>4150</v>
      </c>
      <c r="AN58" s="1">
        <v>2253</v>
      </c>
      <c r="AO58" s="1">
        <v>1989</v>
      </c>
      <c r="AP58" s="1">
        <v>83.95</v>
      </c>
      <c r="AQ58" s="1">
        <v>80.900000000000006</v>
      </c>
      <c r="AR58" s="1">
        <v>1463.65</v>
      </c>
      <c r="AS58" s="1">
        <v>1043.9000000000001</v>
      </c>
      <c r="AT58" s="1">
        <v>747</v>
      </c>
      <c r="AU58" s="1">
        <v>960</v>
      </c>
      <c r="AV58" s="1">
        <v>868</v>
      </c>
      <c r="AW58" s="1">
        <v>0</v>
      </c>
      <c r="AX58" s="1">
        <v>3932</v>
      </c>
      <c r="AY58" s="1">
        <v>3901</v>
      </c>
      <c r="AZ58" s="1">
        <v>2253</v>
      </c>
      <c r="BA58" s="1">
        <v>2054</v>
      </c>
      <c r="BB58" s="1">
        <v>419.75</v>
      </c>
      <c r="BC58" s="1"/>
      <c r="BD58" s="1">
        <v>0</v>
      </c>
      <c r="BE58" s="1">
        <v>0</v>
      </c>
      <c r="BF58" s="1">
        <v>0</v>
      </c>
      <c r="BG58" s="1">
        <v>670</v>
      </c>
      <c r="BH58" s="1">
        <v>4524</v>
      </c>
      <c r="BI58" s="1">
        <v>4443</v>
      </c>
      <c r="BJ58" s="1">
        <v>2137</v>
      </c>
      <c r="BK58" s="1">
        <v>1885</v>
      </c>
      <c r="BL58" s="1"/>
      <c r="BM58" s="1"/>
      <c r="BN58" s="1">
        <v>11890</v>
      </c>
      <c r="BO58" s="1">
        <v>11590</v>
      </c>
      <c r="BP58" s="1">
        <v>0</v>
      </c>
      <c r="BQ58" s="1">
        <v>1304.8</v>
      </c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406</v>
      </c>
      <c r="CE58" s="1">
        <v>406</v>
      </c>
      <c r="CF58" s="1">
        <v>106</v>
      </c>
      <c r="CG58" s="1">
        <v>106</v>
      </c>
      <c r="CH58" s="1">
        <v>107</v>
      </c>
      <c r="CI58" s="1">
        <v>107</v>
      </c>
      <c r="CJ58" s="1">
        <v>5.3</v>
      </c>
      <c r="CK58" s="1">
        <v>5.0999999999999996</v>
      </c>
      <c r="CL58" s="1">
        <v>25.95</v>
      </c>
      <c r="CM58" s="1">
        <v>25.94</v>
      </c>
      <c r="CN58" s="1">
        <v>0</v>
      </c>
      <c r="CO58" s="1">
        <v>92</v>
      </c>
      <c r="CP58" s="1">
        <v>92</v>
      </c>
      <c r="CQ58" s="1">
        <v>500</v>
      </c>
      <c r="CR58" s="1">
        <v>470</v>
      </c>
      <c r="CS58" s="1">
        <v>0</v>
      </c>
      <c r="CT58" s="1">
        <v>0</v>
      </c>
      <c r="CU58" s="1">
        <v>0</v>
      </c>
      <c r="CV58" s="1">
        <v>0</v>
      </c>
      <c r="CW58" s="1"/>
      <c r="CX58" s="1">
        <v>406</v>
      </c>
      <c r="CY58" s="1">
        <v>406</v>
      </c>
      <c r="CZ58" s="1">
        <v>0</v>
      </c>
      <c r="DA58" s="1">
        <v>1199880.71</v>
      </c>
      <c r="DB58" s="1">
        <v>1199880.71</v>
      </c>
      <c r="DC58" s="1">
        <v>0</v>
      </c>
      <c r="DD58" s="1">
        <v>33588.57</v>
      </c>
      <c r="DE58" s="1">
        <v>1233469.28</v>
      </c>
      <c r="DF58" s="1">
        <v>1233169.28</v>
      </c>
      <c r="DG58" s="1">
        <v>0</v>
      </c>
      <c r="DH58" s="1">
        <v>1221489.19</v>
      </c>
      <c r="DI58" s="1">
        <v>1408326.52</v>
      </c>
      <c r="DJ58" s="1">
        <v>330400.28000000003</v>
      </c>
      <c r="DK58" s="1">
        <v>55595.75</v>
      </c>
      <c r="DL58" s="1">
        <v>1037485.26</v>
      </c>
      <c r="DM58" s="1">
        <v>202162.2</v>
      </c>
      <c r="DN58" s="1">
        <v>1944288.72</v>
      </c>
      <c r="DO58" s="1">
        <v>0</v>
      </c>
      <c r="DP58" s="1">
        <v>1944288.72</v>
      </c>
      <c r="DQ58" s="1"/>
      <c r="DR58" s="1">
        <v>0</v>
      </c>
      <c r="DS58" s="1">
        <v>0</v>
      </c>
      <c r="DT58" s="1">
        <v>57090.82</v>
      </c>
      <c r="DU58" s="1">
        <v>0</v>
      </c>
      <c r="DV58" s="1"/>
      <c r="DW58" s="1"/>
      <c r="DX58" s="1"/>
      <c r="DY58" s="1">
        <v>14</v>
      </c>
      <c r="DZ58" s="1">
        <v>13</v>
      </c>
      <c r="EA58" s="1">
        <v>261554.41</v>
      </c>
      <c r="EB58" s="1">
        <v>0</v>
      </c>
      <c r="EC58" s="1"/>
      <c r="ED58" s="1"/>
      <c r="EE58" s="1"/>
      <c r="EF58" s="1"/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200000</v>
      </c>
      <c r="EO58" s="1">
        <v>20000</v>
      </c>
      <c r="EP58" s="1">
        <v>0</v>
      </c>
      <c r="EQ58" s="1"/>
      <c r="ER58" s="1"/>
      <c r="ES58" s="1">
        <v>0</v>
      </c>
      <c r="ET58" s="1">
        <v>220000</v>
      </c>
      <c r="EU58" s="1"/>
      <c r="EV58" s="1"/>
      <c r="EW58" s="1">
        <v>162462.35</v>
      </c>
      <c r="EX58" s="1"/>
      <c r="EY58" s="1"/>
      <c r="EZ58" s="1"/>
      <c r="FA58" s="1"/>
      <c r="FB58" s="1"/>
      <c r="FC58" s="1">
        <v>1.05</v>
      </c>
      <c r="FD58" s="1">
        <v>316.81</v>
      </c>
      <c r="FE58" s="1">
        <v>2.2400000000000002</v>
      </c>
      <c r="FF58" s="1">
        <v>1.38</v>
      </c>
      <c r="FG58" s="1">
        <v>1.38</v>
      </c>
      <c r="FH58" s="1"/>
      <c r="FI58" s="1">
        <v>27.39</v>
      </c>
      <c r="FJ58" s="1">
        <v>24474.09</v>
      </c>
      <c r="FK58" s="1">
        <v>53.4</v>
      </c>
      <c r="FL58" s="1">
        <v>51.04</v>
      </c>
      <c r="FM58" s="1">
        <v>0</v>
      </c>
      <c r="FN58" s="1">
        <v>61.71</v>
      </c>
      <c r="FO58" s="1">
        <v>40.700000000000003</v>
      </c>
      <c r="FP58" s="1">
        <v>28.91</v>
      </c>
      <c r="FQ58" s="1">
        <v>2.7</v>
      </c>
      <c r="FR58" s="1">
        <v>99.96</v>
      </c>
      <c r="FS58" s="1">
        <v>17.350000000000001</v>
      </c>
      <c r="FT58" s="1">
        <v>21.76</v>
      </c>
      <c r="FU58" s="1">
        <v>196.55</v>
      </c>
      <c r="FV58" s="1">
        <v>18.38</v>
      </c>
      <c r="FW58" s="1">
        <v>10.72</v>
      </c>
      <c r="FX58" s="1">
        <v>214.18</v>
      </c>
      <c r="FY58" s="1">
        <v>86.37</v>
      </c>
      <c r="FZ58" s="1">
        <v>2.95</v>
      </c>
      <c r="GA58" s="1">
        <v>29.25</v>
      </c>
      <c r="GB58" s="1">
        <v>2.2400000000000002</v>
      </c>
      <c r="GC58" s="1">
        <v>454.59</v>
      </c>
      <c r="GD58" s="1">
        <v>59.3</v>
      </c>
      <c r="GE58" s="1">
        <v>0.02</v>
      </c>
      <c r="GF58" s="1">
        <v>162.04</v>
      </c>
      <c r="GG58" s="1">
        <v>27.54</v>
      </c>
      <c r="GH58" s="1">
        <v>44.38</v>
      </c>
      <c r="GI58" s="1">
        <v>0</v>
      </c>
      <c r="GJ58" s="1">
        <v>21.8</v>
      </c>
      <c r="GK58" s="1">
        <v>16.989999999999998</v>
      </c>
      <c r="GL58" s="1">
        <v>27.39</v>
      </c>
      <c r="GM58" s="1">
        <v>53.36</v>
      </c>
      <c r="GN58" s="1">
        <v>2.86</v>
      </c>
      <c r="GO58" s="1">
        <v>13.45</v>
      </c>
      <c r="GP58" s="1">
        <v>97.28</v>
      </c>
      <c r="GQ58" s="1">
        <v>0</v>
      </c>
      <c r="GR58" s="1">
        <v>2.72</v>
      </c>
      <c r="GS58" s="1">
        <v>93.92</v>
      </c>
      <c r="GT58" s="1">
        <v>77.81</v>
      </c>
      <c r="GU58" s="1">
        <v>3.4</v>
      </c>
      <c r="GV58" s="1">
        <v>2.7</v>
      </c>
      <c r="GW58" s="1">
        <v>2.95</v>
      </c>
      <c r="GX58" s="1">
        <v>3.31</v>
      </c>
      <c r="GY58" s="1">
        <v>34.409999999999997</v>
      </c>
      <c r="GZ58" s="1">
        <v>16.739999999999998</v>
      </c>
      <c r="HA58" s="1">
        <v>347.4</v>
      </c>
      <c r="HB58" s="1">
        <v>65.59</v>
      </c>
      <c r="HC58" s="1">
        <v>19.18</v>
      </c>
      <c r="HD58" s="1">
        <v>356.5</v>
      </c>
      <c r="HE58" s="1">
        <v>56.53</v>
      </c>
      <c r="HF58" s="1">
        <v>1.85</v>
      </c>
      <c r="HG58" s="1">
        <v>0</v>
      </c>
      <c r="HH58" s="1">
        <v>0.89</v>
      </c>
      <c r="HI58" s="1">
        <v>0</v>
      </c>
      <c r="HJ58" s="1">
        <v>0.8</v>
      </c>
      <c r="HK58" s="1"/>
      <c r="HL58" s="1"/>
      <c r="HM58" s="1"/>
      <c r="HN58" s="1"/>
      <c r="HO58" s="1"/>
      <c r="HP58" s="1"/>
      <c r="HQ58" s="1"/>
      <c r="HR58" s="1"/>
      <c r="HS58" s="1"/>
      <c r="HT58" s="1">
        <v>63.43</v>
      </c>
      <c r="HU58" s="1">
        <v>187.41</v>
      </c>
    </row>
    <row r="59" spans="1:229" x14ac:dyDescent="0.3">
      <c r="A59" s="1">
        <v>510140</v>
      </c>
      <c r="B59" s="1" t="s">
        <v>253</v>
      </c>
      <c r="C59" s="1" t="s">
        <v>230</v>
      </c>
      <c r="D59">
        <v>2017</v>
      </c>
      <c r="E59" s="1">
        <v>51014011</v>
      </c>
      <c r="F59" s="1" t="s">
        <v>254</v>
      </c>
      <c r="G59" s="1" t="s">
        <v>255</v>
      </c>
      <c r="H59" s="1" t="s">
        <v>233</v>
      </c>
      <c r="I59" s="1" t="s">
        <v>234</v>
      </c>
      <c r="J59" s="1" t="s">
        <v>235</v>
      </c>
      <c r="K59" s="1">
        <v>1</v>
      </c>
      <c r="L59" s="1">
        <v>1</v>
      </c>
      <c r="M59" s="1">
        <v>13372</v>
      </c>
      <c r="N59" s="1">
        <v>13372</v>
      </c>
      <c r="O59" s="1">
        <v>21357</v>
      </c>
      <c r="P59" s="1">
        <v>21357</v>
      </c>
      <c r="Q59" s="1"/>
      <c r="R59" s="1"/>
      <c r="S59" s="1"/>
      <c r="T59" s="1">
        <v>1</v>
      </c>
      <c r="U59" s="1">
        <v>1</v>
      </c>
      <c r="V59" s="1">
        <v>1</v>
      </c>
      <c r="W59" s="1">
        <v>3</v>
      </c>
      <c r="X59" s="1">
        <v>0</v>
      </c>
      <c r="Y59" s="1"/>
      <c r="Z59" s="1"/>
      <c r="AA59" s="1"/>
      <c r="AC59" s="1"/>
      <c r="AD59" s="1"/>
      <c r="AE59" s="1"/>
      <c r="AF59" s="1"/>
      <c r="AG59" s="1"/>
      <c r="AH59" s="1">
        <v>12130</v>
      </c>
      <c r="AI59" s="1">
        <v>12124</v>
      </c>
      <c r="AJ59" s="1">
        <v>3952</v>
      </c>
      <c r="AK59" s="1">
        <v>3927</v>
      </c>
      <c r="AL59" s="1">
        <v>4150</v>
      </c>
      <c r="AM59" s="1">
        <v>4257</v>
      </c>
      <c r="AN59" s="1">
        <v>1989</v>
      </c>
      <c r="AO59" s="1">
        <v>1916</v>
      </c>
      <c r="AP59" s="1">
        <v>80.900000000000006</v>
      </c>
      <c r="AQ59" s="1">
        <v>80.099999999999994</v>
      </c>
      <c r="AR59" s="1">
        <v>1390.65</v>
      </c>
      <c r="AS59" s="1">
        <v>1084.05</v>
      </c>
      <c r="AT59" s="1">
        <v>555</v>
      </c>
      <c r="AU59" s="1">
        <v>639</v>
      </c>
      <c r="AV59" s="1">
        <v>725</v>
      </c>
      <c r="AW59" s="1">
        <v>0</v>
      </c>
      <c r="AX59" s="1">
        <v>3901</v>
      </c>
      <c r="AY59" s="1">
        <v>3893</v>
      </c>
      <c r="AZ59" s="1">
        <v>2054</v>
      </c>
      <c r="BA59" s="1">
        <v>2207</v>
      </c>
      <c r="BB59" s="1">
        <v>306.60000000000002</v>
      </c>
      <c r="BC59" s="1"/>
      <c r="BD59" s="1">
        <v>0</v>
      </c>
      <c r="BE59" s="1">
        <v>0</v>
      </c>
      <c r="BF59" s="1">
        <v>0</v>
      </c>
      <c r="BG59" s="1">
        <v>496</v>
      </c>
      <c r="BH59" s="1">
        <v>4443</v>
      </c>
      <c r="BI59" s="1">
        <v>4294</v>
      </c>
      <c r="BJ59" s="1">
        <v>1885</v>
      </c>
      <c r="BK59" s="1">
        <v>1975</v>
      </c>
      <c r="BL59" s="1"/>
      <c r="BM59" s="1"/>
      <c r="BN59" s="1">
        <v>11590</v>
      </c>
      <c r="BO59" s="1">
        <v>11580</v>
      </c>
      <c r="BP59" s="1">
        <v>0</v>
      </c>
      <c r="BQ59" s="1">
        <v>1425.46</v>
      </c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>
        <v>406</v>
      </c>
      <c r="CE59" s="1">
        <v>406</v>
      </c>
      <c r="CF59" s="1">
        <v>106</v>
      </c>
      <c r="CG59" s="1">
        <v>104</v>
      </c>
      <c r="CH59" s="1">
        <v>107</v>
      </c>
      <c r="CI59" s="1">
        <v>105</v>
      </c>
      <c r="CJ59" s="1">
        <v>5.0999999999999996</v>
      </c>
      <c r="CK59" s="1">
        <v>2.2999999999999998</v>
      </c>
      <c r="CL59" s="1">
        <v>25.95</v>
      </c>
      <c r="CM59" s="1">
        <v>25.94</v>
      </c>
      <c r="CN59" s="1">
        <v>0</v>
      </c>
      <c r="CO59" s="1">
        <v>92</v>
      </c>
      <c r="CP59" s="1">
        <v>91</v>
      </c>
      <c r="CQ59" s="1">
        <v>470</v>
      </c>
      <c r="CR59" s="1">
        <v>105</v>
      </c>
      <c r="CS59" s="1">
        <v>0</v>
      </c>
      <c r="CT59" s="1">
        <v>0</v>
      </c>
      <c r="CU59" s="1">
        <v>0</v>
      </c>
      <c r="CV59" s="1">
        <v>0</v>
      </c>
      <c r="CW59" s="1"/>
      <c r="CX59" s="1">
        <v>406</v>
      </c>
      <c r="CY59" s="1">
        <v>406</v>
      </c>
      <c r="CZ59" s="1">
        <v>0</v>
      </c>
      <c r="DA59" s="1">
        <v>1515125.17</v>
      </c>
      <c r="DB59" s="1">
        <v>1515125.17</v>
      </c>
      <c r="DC59" s="1">
        <v>0</v>
      </c>
      <c r="DD59" s="1">
        <v>12318</v>
      </c>
      <c r="DE59" s="1">
        <v>1527443.17</v>
      </c>
      <c r="DF59" s="1">
        <v>983202.01</v>
      </c>
      <c r="DG59" s="1">
        <v>0</v>
      </c>
      <c r="DH59" s="1">
        <v>1408326.52</v>
      </c>
      <c r="DI59" s="1">
        <v>684174.19</v>
      </c>
      <c r="DJ59" s="1">
        <v>325849.25</v>
      </c>
      <c r="DK59" s="1">
        <v>112583</v>
      </c>
      <c r="DL59" s="1">
        <v>1038694.27</v>
      </c>
      <c r="DM59" s="1">
        <v>188285.8</v>
      </c>
      <c r="DN59" s="1">
        <v>1947357.58</v>
      </c>
      <c r="DO59" s="1">
        <v>0</v>
      </c>
      <c r="DP59" s="1">
        <v>1947357.58</v>
      </c>
      <c r="DQ59" s="1"/>
      <c r="DR59" s="1">
        <v>0</v>
      </c>
      <c r="DS59" s="1">
        <v>0</v>
      </c>
      <c r="DT59" s="1">
        <v>45908.54</v>
      </c>
      <c r="DU59" s="1">
        <v>0</v>
      </c>
      <c r="DV59" s="1"/>
      <c r="DW59" s="1"/>
      <c r="DX59" s="1"/>
      <c r="DY59" s="1">
        <v>13</v>
      </c>
      <c r="DZ59" s="1">
        <v>12</v>
      </c>
      <c r="EA59" s="1">
        <v>236036.72</v>
      </c>
      <c r="EB59" s="1">
        <v>0</v>
      </c>
      <c r="EC59" s="1"/>
      <c r="ED59" s="1"/>
      <c r="EE59" s="1"/>
      <c r="EF59" s="1"/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115425</v>
      </c>
      <c r="EO59" s="1">
        <v>15651</v>
      </c>
      <c r="EP59" s="1">
        <v>0</v>
      </c>
      <c r="EQ59" s="1">
        <v>0</v>
      </c>
      <c r="ER59" s="1"/>
      <c r="ES59" s="1">
        <v>0</v>
      </c>
      <c r="ET59" s="1">
        <v>131076</v>
      </c>
      <c r="EU59" s="1"/>
      <c r="EV59" s="1"/>
      <c r="EW59" s="1">
        <v>427057.15</v>
      </c>
      <c r="EX59" s="1"/>
      <c r="EY59" s="1"/>
      <c r="EZ59" s="1"/>
      <c r="FA59" s="1"/>
      <c r="FB59" s="1"/>
      <c r="FC59" s="1">
        <v>1.07</v>
      </c>
      <c r="FD59" s="1">
        <v>344.76</v>
      </c>
      <c r="FE59" s="1">
        <v>2.69</v>
      </c>
      <c r="FF59" s="1">
        <v>2.09</v>
      </c>
      <c r="FG59" s="1">
        <v>2.09</v>
      </c>
      <c r="FH59" s="1"/>
      <c r="FI59" s="1">
        <v>26.4</v>
      </c>
      <c r="FJ59" s="1">
        <v>26067.94</v>
      </c>
      <c r="FK59" s="1">
        <v>49.56</v>
      </c>
      <c r="FL59" s="1">
        <v>39.909999999999997</v>
      </c>
      <c r="FM59" s="1">
        <v>0</v>
      </c>
      <c r="FN59" s="1">
        <v>77.8</v>
      </c>
      <c r="FO59" s="1">
        <v>47.87</v>
      </c>
      <c r="FP59" s="1">
        <v>21.71</v>
      </c>
      <c r="FQ59" s="1">
        <v>4.0599999999999996</v>
      </c>
      <c r="FR59" s="1">
        <v>99.96</v>
      </c>
      <c r="FS59" s="1">
        <v>14.37</v>
      </c>
      <c r="FT59" s="1">
        <v>19.72</v>
      </c>
      <c r="FU59" s="1">
        <v>218.5</v>
      </c>
      <c r="FV59" s="1">
        <v>18.43</v>
      </c>
      <c r="FW59" s="1">
        <v>12.87</v>
      </c>
      <c r="FX59" s="1">
        <v>144.36000000000001</v>
      </c>
      <c r="FY59" s="1">
        <v>86.67</v>
      </c>
      <c r="FZ59" s="1">
        <v>3.04</v>
      </c>
      <c r="GA59" s="1">
        <v>27.57</v>
      </c>
      <c r="GB59" s="1">
        <v>2.69</v>
      </c>
      <c r="GC59" s="1">
        <v>451.88</v>
      </c>
      <c r="GD59" s="1">
        <v>52.13</v>
      </c>
      <c r="GE59" s="1">
        <v>35.630000000000003</v>
      </c>
      <c r="GF59" s="1">
        <v>128.53</v>
      </c>
      <c r="GG59" s="1">
        <v>21.51</v>
      </c>
      <c r="GH59" s="1">
        <v>33.93</v>
      </c>
      <c r="GI59" s="1">
        <v>0</v>
      </c>
      <c r="GJ59" s="1">
        <v>15.58</v>
      </c>
      <c r="GK59" s="1">
        <v>16.73</v>
      </c>
      <c r="GL59" s="1">
        <v>26.4</v>
      </c>
      <c r="GM59" s="1">
        <v>53.34</v>
      </c>
      <c r="GN59" s="1">
        <v>5.78</v>
      </c>
      <c r="GO59" s="1">
        <v>12.12</v>
      </c>
      <c r="GP59" s="1">
        <v>99.19</v>
      </c>
      <c r="GQ59" s="1">
        <v>0</v>
      </c>
      <c r="GR59" s="1">
        <v>0.81</v>
      </c>
      <c r="GS59" s="1">
        <v>92.71</v>
      </c>
      <c r="GT59" s="1">
        <v>86.85</v>
      </c>
      <c r="GU59" s="1">
        <v>3.17</v>
      </c>
      <c r="GV59" s="1">
        <v>4.0599999999999996</v>
      </c>
      <c r="GW59" s="1">
        <v>3.04</v>
      </c>
      <c r="GX59" s="1">
        <v>3.09</v>
      </c>
      <c r="GY59" s="1">
        <v>54.05</v>
      </c>
      <c r="GZ59" s="1">
        <v>25.58</v>
      </c>
      <c r="HA59" s="1">
        <v>522.74</v>
      </c>
      <c r="HB59" s="1">
        <v>45.95</v>
      </c>
      <c r="HC59" s="1">
        <v>12.67</v>
      </c>
      <c r="HD59" s="1">
        <v>331.93</v>
      </c>
      <c r="HE59" s="1">
        <v>56.8</v>
      </c>
      <c r="HF59" s="1">
        <v>1.9</v>
      </c>
      <c r="HG59" s="1">
        <v>0</v>
      </c>
      <c r="HH59" s="1">
        <v>1.03</v>
      </c>
      <c r="HI59" s="1">
        <v>0</v>
      </c>
      <c r="HJ59" s="1">
        <v>0.73</v>
      </c>
      <c r="HK59" s="1"/>
      <c r="HL59" s="1"/>
      <c r="HM59" s="1"/>
      <c r="HN59" s="1"/>
      <c r="HO59" s="1"/>
      <c r="HP59" s="1"/>
      <c r="HQ59" s="1"/>
      <c r="HR59" s="1"/>
      <c r="HS59" s="1"/>
      <c r="HT59" s="1">
        <v>50.49</v>
      </c>
      <c r="HU59" s="1">
        <v>205.07</v>
      </c>
    </row>
    <row r="60" spans="1:229" x14ac:dyDescent="0.3">
      <c r="A60" s="1">
        <v>510140</v>
      </c>
      <c r="B60" s="1" t="s">
        <v>253</v>
      </c>
      <c r="C60" s="1" t="s">
        <v>230</v>
      </c>
      <c r="D60">
        <v>2016</v>
      </c>
      <c r="E60" s="1">
        <v>51014011</v>
      </c>
      <c r="F60" s="1" t="s">
        <v>254</v>
      </c>
      <c r="G60" s="1" t="s">
        <v>255</v>
      </c>
      <c r="H60" s="1" t="s">
        <v>233</v>
      </c>
      <c r="I60" s="1" t="s">
        <v>234</v>
      </c>
      <c r="J60" s="1" t="s">
        <v>235</v>
      </c>
      <c r="K60" s="1">
        <v>1</v>
      </c>
      <c r="L60" s="1">
        <v>1</v>
      </c>
      <c r="M60" s="1">
        <v>13156</v>
      </c>
      <c r="N60" s="1">
        <v>13156</v>
      </c>
      <c r="O60" s="1">
        <v>21011</v>
      </c>
      <c r="P60" s="1">
        <v>21011</v>
      </c>
      <c r="Q60" s="1"/>
      <c r="R60" s="1"/>
      <c r="S60" s="1"/>
      <c r="T60" s="1">
        <v>1</v>
      </c>
      <c r="U60" s="1">
        <v>1</v>
      </c>
      <c r="V60" s="1">
        <v>1</v>
      </c>
      <c r="W60" s="1">
        <v>3</v>
      </c>
      <c r="X60" s="1">
        <v>0</v>
      </c>
      <c r="Y60" s="1"/>
      <c r="Z60" s="1"/>
      <c r="AA60" s="1"/>
      <c r="AC60" s="1"/>
      <c r="AD60" s="1"/>
      <c r="AE60" s="1"/>
      <c r="AF60" s="1"/>
      <c r="AG60" s="1"/>
      <c r="AH60" s="1">
        <v>12124</v>
      </c>
      <c r="AI60" s="1">
        <v>14121</v>
      </c>
      <c r="AJ60" s="1">
        <v>3927</v>
      </c>
      <c r="AK60" s="1">
        <v>3830</v>
      </c>
      <c r="AL60" s="1">
        <v>4257</v>
      </c>
      <c r="AM60" s="1">
        <v>4129</v>
      </c>
      <c r="AN60" s="1">
        <v>1916</v>
      </c>
      <c r="AO60" s="1">
        <v>1851</v>
      </c>
      <c r="AP60" s="1">
        <v>80.099999999999994</v>
      </c>
      <c r="AQ60" s="1">
        <v>77.959999999999994</v>
      </c>
      <c r="AR60" s="1">
        <v>1664.4</v>
      </c>
      <c r="AS60" s="1">
        <v>1204.5</v>
      </c>
      <c r="AT60" s="1">
        <v>327.72</v>
      </c>
      <c r="AU60" s="1">
        <v>644.62</v>
      </c>
      <c r="AV60" s="1">
        <v>644.62</v>
      </c>
      <c r="AW60" s="1">
        <v>0</v>
      </c>
      <c r="AX60" s="1">
        <v>3893</v>
      </c>
      <c r="AY60" s="1">
        <v>3865</v>
      </c>
      <c r="AZ60" s="1">
        <v>2207</v>
      </c>
      <c r="BA60" s="1">
        <v>1920</v>
      </c>
      <c r="BB60" s="1">
        <v>0</v>
      </c>
      <c r="BC60" s="1"/>
      <c r="BD60" s="1">
        <v>0</v>
      </c>
      <c r="BE60" s="1">
        <v>0</v>
      </c>
      <c r="BF60" s="1">
        <v>0</v>
      </c>
      <c r="BG60" s="1">
        <v>278.07</v>
      </c>
      <c r="BH60" s="1">
        <v>4294</v>
      </c>
      <c r="BI60" s="1">
        <v>4096</v>
      </c>
      <c r="BJ60" s="1">
        <v>1975</v>
      </c>
      <c r="BK60" s="1">
        <v>1758</v>
      </c>
      <c r="BL60" s="1"/>
      <c r="BM60" s="1"/>
      <c r="BN60" s="1">
        <v>11580</v>
      </c>
      <c r="BO60" s="1">
        <v>12934</v>
      </c>
      <c r="BP60" s="1">
        <v>0</v>
      </c>
      <c r="BQ60" s="1">
        <v>1777.42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>
        <v>406</v>
      </c>
      <c r="CE60" s="1">
        <v>406</v>
      </c>
      <c r="CF60" s="1">
        <v>104</v>
      </c>
      <c r="CG60" s="1">
        <v>91</v>
      </c>
      <c r="CH60" s="1">
        <v>105</v>
      </c>
      <c r="CI60" s="1">
        <v>91</v>
      </c>
      <c r="CJ60" s="1">
        <v>2.2999999999999998</v>
      </c>
      <c r="CK60" s="1">
        <v>2.2999999999999998</v>
      </c>
      <c r="CL60" s="1">
        <v>25.94</v>
      </c>
      <c r="CM60" s="1">
        <v>25.94</v>
      </c>
      <c r="CN60" s="1">
        <v>0</v>
      </c>
      <c r="CO60" s="1">
        <v>91</v>
      </c>
      <c r="CP60" s="1">
        <v>91</v>
      </c>
      <c r="CQ60" s="1">
        <v>105</v>
      </c>
      <c r="CR60" s="1">
        <v>91</v>
      </c>
      <c r="CS60" s="1">
        <v>0</v>
      </c>
      <c r="CT60" s="1">
        <v>0</v>
      </c>
      <c r="CU60" s="1">
        <v>0</v>
      </c>
      <c r="CV60" s="1">
        <v>0</v>
      </c>
      <c r="CW60" s="1"/>
      <c r="CX60" s="1">
        <v>406</v>
      </c>
      <c r="CY60" s="1">
        <v>406</v>
      </c>
      <c r="CZ60" s="1">
        <v>0</v>
      </c>
      <c r="DA60" s="1">
        <v>1470725.46</v>
      </c>
      <c r="DB60" s="1">
        <v>1470725.46</v>
      </c>
      <c r="DC60" s="1">
        <v>0</v>
      </c>
      <c r="DD60" s="1">
        <v>0</v>
      </c>
      <c r="DE60" s="1">
        <v>1470725.46</v>
      </c>
      <c r="DF60" s="1">
        <v>901358.66</v>
      </c>
      <c r="DG60" s="1">
        <v>0</v>
      </c>
      <c r="DH60" s="1">
        <v>684174.19</v>
      </c>
      <c r="DI60" s="1">
        <v>612968.68999999994</v>
      </c>
      <c r="DJ60" s="1">
        <v>375218.17</v>
      </c>
      <c r="DK60" s="1">
        <v>124636.1</v>
      </c>
      <c r="DL60" s="1">
        <v>927091.47</v>
      </c>
      <c r="DM60" s="1">
        <v>205521.34</v>
      </c>
      <c r="DN60" s="1">
        <v>1773944.85</v>
      </c>
      <c r="DO60" s="1">
        <v>0</v>
      </c>
      <c r="DP60" s="1">
        <v>1773944.85</v>
      </c>
      <c r="DQ60" s="1"/>
      <c r="DR60" s="1"/>
      <c r="DS60" s="1">
        <v>0</v>
      </c>
      <c r="DT60" s="1">
        <v>0</v>
      </c>
      <c r="DU60" s="1">
        <v>0</v>
      </c>
      <c r="DV60" s="1"/>
      <c r="DW60" s="1"/>
      <c r="DX60" s="1"/>
      <c r="DY60" s="1">
        <v>12</v>
      </c>
      <c r="DZ60" s="1">
        <v>12</v>
      </c>
      <c r="EA60" s="1">
        <v>141477.76999999999</v>
      </c>
      <c r="EB60" s="1"/>
      <c r="EC60" s="1"/>
      <c r="ED60" s="1"/>
      <c r="EE60" s="1"/>
      <c r="EF60" s="1"/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/>
      <c r="EV60" s="1"/>
      <c r="EW60" s="1"/>
      <c r="EX60" s="1"/>
      <c r="EY60" s="1"/>
      <c r="EZ60" s="1"/>
      <c r="FA60" s="1"/>
      <c r="FB60" s="1"/>
      <c r="FC60" s="1">
        <v>1.08</v>
      </c>
      <c r="FD60" s="1">
        <v>357.58</v>
      </c>
      <c r="FE60" s="1">
        <v>2.75</v>
      </c>
      <c r="FF60" s="1">
        <v>2.2799999999999998</v>
      </c>
      <c r="FG60" s="1">
        <v>2.2799999999999998</v>
      </c>
      <c r="FH60" s="1"/>
      <c r="FI60" s="1">
        <v>32.74</v>
      </c>
      <c r="FJ60" s="1">
        <v>31268.18</v>
      </c>
      <c r="FK60" s="1">
        <v>48.56</v>
      </c>
      <c r="FL60" s="1">
        <v>19.690000000000001</v>
      </c>
      <c r="FM60" s="1">
        <v>0</v>
      </c>
      <c r="FN60" s="1">
        <v>82.91</v>
      </c>
      <c r="FO60" s="1">
        <v>61.27</v>
      </c>
      <c r="FP60" s="1">
        <v>13.23</v>
      </c>
      <c r="FQ60" s="1">
        <v>4.0199999999999996</v>
      </c>
      <c r="FR60" s="1">
        <v>100</v>
      </c>
      <c r="FS60" s="1">
        <v>12.81</v>
      </c>
      <c r="FT60" s="1">
        <v>18.57</v>
      </c>
      <c r="FU60" s="1">
        <v>231.04</v>
      </c>
      <c r="FV60" s="1">
        <v>18.84</v>
      </c>
      <c r="FW60" s="1">
        <v>23.47</v>
      </c>
      <c r="FX60" s="1">
        <v>134.58000000000001</v>
      </c>
      <c r="FY60" s="1">
        <v>88.02</v>
      </c>
      <c r="FZ60" s="1">
        <v>3.09</v>
      </c>
      <c r="GA60" s="1">
        <v>33.08</v>
      </c>
      <c r="GB60" s="1">
        <v>2.75</v>
      </c>
      <c r="GC60" s="1">
        <v>413.41</v>
      </c>
      <c r="GD60" s="1">
        <v>38.729999999999997</v>
      </c>
      <c r="GE60" s="1">
        <v>38.71</v>
      </c>
      <c r="GF60" s="1">
        <v>120.62</v>
      </c>
      <c r="GG60" s="1">
        <v>25.51</v>
      </c>
      <c r="GH60" s="1">
        <v>39.49</v>
      </c>
      <c r="GI60" s="1">
        <v>0</v>
      </c>
      <c r="GJ60" s="1">
        <v>9.6199999999999992</v>
      </c>
      <c r="GK60" s="1">
        <v>21.15</v>
      </c>
      <c r="GL60" s="1">
        <v>32.74</v>
      </c>
      <c r="GM60" s="1">
        <v>52.26</v>
      </c>
      <c r="GN60" s="1">
        <v>7.03</v>
      </c>
      <c r="GO60" s="1">
        <v>7.98</v>
      </c>
      <c r="GP60" s="1">
        <v>100</v>
      </c>
      <c r="GQ60" s="1">
        <v>0</v>
      </c>
      <c r="GR60" s="1">
        <v>0</v>
      </c>
      <c r="GS60" s="1">
        <v>92.51</v>
      </c>
      <c r="GT60" s="1">
        <v>50.84</v>
      </c>
      <c r="GU60" s="1">
        <v>3.09</v>
      </c>
      <c r="GV60" s="1">
        <v>4.0199999999999996</v>
      </c>
      <c r="GW60" s="1">
        <v>3.09</v>
      </c>
      <c r="GX60" s="1">
        <v>3.02</v>
      </c>
      <c r="GY60" s="1">
        <v>61.27</v>
      </c>
      <c r="GZ60" s="1">
        <v>35.35</v>
      </c>
      <c r="HA60" s="1">
        <v>720.36</v>
      </c>
      <c r="HB60" s="1">
        <v>38.729999999999997</v>
      </c>
      <c r="HC60" s="1">
        <v>12.81</v>
      </c>
      <c r="HD60" s="1">
        <v>167.47</v>
      </c>
      <c r="HE60" s="1">
        <v>57.7</v>
      </c>
      <c r="HF60" s="1">
        <v>1.93</v>
      </c>
      <c r="HG60" s="1">
        <v>0</v>
      </c>
      <c r="HH60" s="1">
        <v>1.07</v>
      </c>
      <c r="HI60" s="1">
        <v>0</v>
      </c>
      <c r="HJ60" s="1">
        <v>0.52</v>
      </c>
      <c r="HK60" s="1"/>
      <c r="HL60" s="1"/>
      <c r="HM60" s="1"/>
      <c r="HN60" s="1"/>
      <c r="HO60" s="1"/>
      <c r="HP60" s="1"/>
      <c r="HQ60" s="1"/>
      <c r="HR60" s="1"/>
      <c r="HS60" s="1"/>
      <c r="HT60" s="1">
        <v>50.81</v>
      </c>
      <c r="HU60" s="1">
        <v>214.08</v>
      </c>
    </row>
    <row r="61" spans="1:229" x14ac:dyDescent="0.3">
      <c r="A61" s="1">
        <v>510140</v>
      </c>
      <c r="B61" s="1" t="s">
        <v>253</v>
      </c>
      <c r="C61" s="1" t="s">
        <v>230</v>
      </c>
      <c r="D61">
        <v>2015</v>
      </c>
      <c r="E61" s="1">
        <v>51014011</v>
      </c>
      <c r="F61" s="1" t="s">
        <v>254</v>
      </c>
      <c r="G61" s="1" t="s">
        <v>255</v>
      </c>
      <c r="H61" s="1" t="s">
        <v>233</v>
      </c>
      <c r="I61" s="1" t="s">
        <v>234</v>
      </c>
      <c r="J61" s="1" t="s">
        <v>235</v>
      </c>
      <c r="K61" s="1">
        <v>1</v>
      </c>
      <c r="L61" s="1">
        <v>1</v>
      </c>
      <c r="M61" s="1">
        <v>12934</v>
      </c>
      <c r="N61" s="1">
        <v>12934</v>
      </c>
      <c r="O61" s="1">
        <v>20657</v>
      </c>
      <c r="P61" s="1">
        <v>20657</v>
      </c>
      <c r="Q61" s="1"/>
      <c r="R61" s="1"/>
      <c r="S61" s="1"/>
      <c r="T61" s="1">
        <v>1</v>
      </c>
      <c r="U61" s="1">
        <v>1</v>
      </c>
      <c r="V61" s="1">
        <v>1</v>
      </c>
      <c r="W61" s="1">
        <v>2</v>
      </c>
      <c r="X61" s="1">
        <v>0</v>
      </c>
      <c r="Y61" s="1"/>
      <c r="Z61" s="1"/>
      <c r="AA61" s="1"/>
      <c r="AC61" s="1"/>
      <c r="AD61" s="1"/>
      <c r="AE61" s="1"/>
      <c r="AF61" s="1"/>
      <c r="AG61" s="1"/>
      <c r="AH61" s="1">
        <v>14121</v>
      </c>
      <c r="AI61" s="1">
        <v>15600</v>
      </c>
      <c r="AJ61" s="1">
        <v>3830</v>
      </c>
      <c r="AK61" s="1">
        <v>3797</v>
      </c>
      <c r="AL61" s="1">
        <v>4129</v>
      </c>
      <c r="AM61" s="1">
        <v>4033</v>
      </c>
      <c r="AN61" s="1">
        <v>1851</v>
      </c>
      <c r="AO61" s="1">
        <v>1695</v>
      </c>
      <c r="AP61" s="1">
        <v>77.959999999999994</v>
      </c>
      <c r="AQ61" s="1">
        <v>136</v>
      </c>
      <c r="AR61" s="1">
        <v>1987.2</v>
      </c>
      <c r="AS61" s="1">
        <v>1788.48</v>
      </c>
      <c r="AT61" s="1">
        <v>506.67</v>
      </c>
      <c r="AU61" s="1">
        <v>1788.48</v>
      </c>
      <c r="AV61" s="1">
        <v>1464.07</v>
      </c>
      <c r="AW61" s="1">
        <v>0</v>
      </c>
      <c r="AX61" s="1">
        <v>3865</v>
      </c>
      <c r="AY61" s="1">
        <v>3771</v>
      </c>
      <c r="AZ61" s="1">
        <v>1920</v>
      </c>
      <c r="BA61" s="1">
        <v>1771</v>
      </c>
      <c r="BB61" s="1">
        <v>0</v>
      </c>
      <c r="BC61" s="1"/>
      <c r="BD61" s="1">
        <v>0</v>
      </c>
      <c r="BE61" s="1">
        <v>0</v>
      </c>
      <c r="BF61" s="1">
        <v>0</v>
      </c>
      <c r="BG61" s="1">
        <v>426.4</v>
      </c>
      <c r="BH61" s="1">
        <v>4096</v>
      </c>
      <c r="BI61" s="1">
        <v>4096</v>
      </c>
      <c r="BJ61" s="1">
        <v>1758</v>
      </c>
      <c r="BK61" s="1">
        <v>1619</v>
      </c>
      <c r="BL61" s="1"/>
      <c r="BM61" s="1"/>
      <c r="BN61" s="1">
        <v>12934</v>
      </c>
      <c r="BO61" s="1">
        <v>11568</v>
      </c>
      <c r="BP61" s="1">
        <v>0</v>
      </c>
      <c r="BQ61" s="1">
        <v>1403.36</v>
      </c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>
        <v>406</v>
      </c>
      <c r="CE61" s="1">
        <v>90</v>
      </c>
      <c r="CF61" s="1">
        <v>91</v>
      </c>
      <c r="CG61" s="1">
        <v>30</v>
      </c>
      <c r="CH61" s="1">
        <v>91</v>
      </c>
      <c r="CI61" s="1">
        <v>30</v>
      </c>
      <c r="CJ61" s="1">
        <v>2.2999999999999998</v>
      </c>
      <c r="CK61" s="1">
        <v>2.2999999999999998</v>
      </c>
      <c r="CL61" s="1">
        <v>25.93</v>
      </c>
      <c r="CM61" s="1">
        <v>25.93</v>
      </c>
      <c r="CN61" s="1">
        <v>0</v>
      </c>
      <c r="CO61" s="1">
        <v>91</v>
      </c>
      <c r="CP61" s="1">
        <v>29</v>
      </c>
      <c r="CQ61" s="1">
        <v>91</v>
      </c>
      <c r="CR61" s="1">
        <v>30</v>
      </c>
      <c r="CS61" s="1">
        <v>0</v>
      </c>
      <c r="CT61" s="1">
        <v>0</v>
      </c>
      <c r="CU61" s="1">
        <v>0</v>
      </c>
      <c r="CV61" s="1">
        <v>0</v>
      </c>
      <c r="CW61" s="1"/>
      <c r="CX61" s="1">
        <v>406</v>
      </c>
      <c r="CY61" s="1">
        <v>90</v>
      </c>
      <c r="CZ61" s="1">
        <v>0</v>
      </c>
      <c r="DA61" s="1">
        <v>1461921.17</v>
      </c>
      <c r="DB61" s="1">
        <v>1461921.17</v>
      </c>
      <c r="DC61" s="1">
        <v>0</v>
      </c>
      <c r="DD61" s="1">
        <v>77238.259999999995</v>
      </c>
      <c r="DE61" s="1">
        <v>1539159.43</v>
      </c>
      <c r="DF61" s="1">
        <v>926190.74</v>
      </c>
      <c r="DG61" s="1">
        <v>0</v>
      </c>
      <c r="DH61" s="1">
        <v>612968.68999999994</v>
      </c>
      <c r="DI61" s="1">
        <v>485722.15</v>
      </c>
      <c r="DJ61" s="1">
        <v>331244.57</v>
      </c>
      <c r="DK61" s="1">
        <v>75600</v>
      </c>
      <c r="DL61" s="1">
        <v>933147.6</v>
      </c>
      <c r="DM61" s="1">
        <v>250672.21</v>
      </c>
      <c r="DN61" s="1">
        <v>1590664.38</v>
      </c>
      <c r="DO61" s="1">
        <v>0</v>
      </c>
      <c r="DP61" s="1">
        <v>1808386.35</v>
      </c>
      <c r="DQ61" s="1"/>
      <c r="DR61" s="1">
        <v>0</v>
      </c>
      <c r="DS61" s="1">
        <v>0</v>
      </c>
      <c r="DT61" s="1">
        <v>0</v>
      </c>
      <c r="DU61" s="1">
        <v>0</v>
      </c>
      <c r="DV61" s="1"/>
      <c r="DW61" s="1"/>
      <c r="DX61" s="1"/>
      <c r="DY61" s="1">
        <v>12</v>
      </c>
      <c r="DZ61" s="1">
        <v>15</v>
      </c>
      <c r="EA61" s="1">
        <v>0</v>
      </c>
      <c r="EB61" s="1">
        <v>217721.97</v>
      </c>
      <c r="EC61" s="1"/>
      <c r="ED61" s="1"/>
      <c r="EE61" s="1"/>
      <c r="EF61" s="1"/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/>
      <c r="EV61" s="1"/>
      <c r="EW61" s="1"/>
      <c r="EX61" s="1"/>
      <c r="EY61" s="1"/>
      <c r="EZ61" s="1"/>
      <c r="FA61" s="1"/>
      <c r="FB61" s="1"/>
      <c r="FC61" s="1">
        <v>1.07</v>
      </c>
      <c r="FD61" s="1">
        <v>306.77999999999997</v>
      </c>
      <c r="FE61" s="1">
        <v>1.24</v>
      </c>
      <c r="FF61" s="1">
        <v>1</v>
      </c>
      <c r="FG61" s="1">
        <v>1</v>
      </c>
      <c r="FH61" s="1"/>
      <c r="FI61" s="1">
        <v>32.18</v>
      </c>
      <c r="FJ61" s="1">
        <v>24536.63</v>
      </c>
      <c r="FK61" s="1">
        <v>46.49</v>
      </c>
      <c r="FL61" s="1">
        <v>25.5</v>
      </c>
      <c r="FM61" s="1">
        <v>0</v>
      </c>
      <c r="FN61" s="1">
        <v>80.84</v>
      </c>
      <c r="FO61" s="1">
        <v>26.32</v>
      </c>
      <c r="FP61" s="1">
        <v>22.88</v>
      </c>
      <c r="FQ61" s="1">
        <v>1.45</v>
      </c>
      <c r="FR61" s="1">
        <v>100</v>
      </c>
      <c r="FS61" s="1">
        <v>29.9</v>
      </c>
      <c r="FT61" s="1">
        <v>23.72</v>
      </c>
      <c r="FU61" s="1">
        <v>174.63</v>
      </c>
      <c r="FV61" s="1">
        <v>26.12</v>
      </c>
      <c r="FW61" s="1">
        <v>38.020000000000003</v>
      </c>
      <c r="FX61" s="1">
        <v>329.73</v>
      </c>
      <c r="FY61" s="1">
        <v>100</v>
      </c>
      <c r="FZ61" s="1">
        <v>3.14</v>
      </c>
      <c r="GA61" s="1">
        <v>40.58</v>
      </c>
      <c r="GB61" s="1">
        <v>1.0900000000000001</v>
      </c>
      <c r="GC61" s="1">
        <v>384.08</v>
      </c>
      <c r="GD61" s="1">
        <v>73.680000000000007</v>
      </c>
      <c r="GE61" s="1">
        <v>39.82</v>
      </c>
      <c r="GF61" s="1">
        <v>108.81</v>
      </c>
      <c r="GG61" s="1">
        <v>22.66</v>
      </c>
      <c r="GH61" s="1">
        <v>39.799999999999997</v>
      </c>
      <c r="GI61" s="1">
        <v>0</v>
      </c>
      <c r="GJ61" s="1">
        <v>0</v>
      </c>
      <c r="GK61" s="1">
        <v>20.82</v>
      </c>
      <c r="GL61" s="1">
        <v>36.58</v>
      </c>
      <c r="GM61" s="1">
        <v>58.66</v>
      </c>
      <c r="GN61" s="1">
        <v>4.75</v>
      </c>
      <c r="GO61" s="1">
        <v>0</v>
      </c>
      <c r="GP61" s="1">
        <v>94.98</v>
      </c>
      <c r="GQ61" s="1">
        <v>0</v>
      </c>
      <c r="GR61" s="1">
        <v>5.0199999999999996</v>
      </c>
      <c r="GS61" s="1">
        <v>93.56</v>
      </c>
      <c r="GT61" s="1">
        <v>28.33</v>
      </c>
      <c r="GU61" s="1">
        <v>3.54</v>
      </c>
      <c r="GV61" s="1">
        <v>1.45</v>
      </c>
      <c r="GW61" s="1">
        <v>3.14</v>
      </c>
      <c r="GX61" s="1">
        <v>3.48</v>
      </c>
      <c r="GY61" s="1">
        <v>10</v>
      </c>
      <c r="GZ61" s="1">
        <v>5.09</v>
      </c>
      <c r="HA61" s="1">
        <v>142.77000000000001</v>
      </c>
      <c r="HB61" s="1">
        <v>90</v>
      </c>
      <c r="HC61" s="1">
        <v>36.520000000000003</v>
      </c>
      <c r="HD61" s="1">
        <v>143.37</v>
      </c>
      <c r="HE61" s="1">
        <v>68.36</v>
      </c>
      <c r="HF61" s="1">
        <v>1.97</v>
      </c>
      <c r="HG61" s="1">
        <v>0</v>
      </c>
      <c r="HH61" s="1">
        <v>0.71</v>
      </c>
      <c r="HI61" s="1">
        <v>0</v>
      </c>
      <c r="HJ61" s="1">
        <v>0.66</v>
      </c>
      <c r="HK61" s="1"/>
      <c r="HL61" s="1"/>
      <c r="HM61" s="1"/>
      <c r="HN61" s="1"/>
      <c r="HO61" s="1"/>
      <c r="HP61" s="1"/>
      <c r="HQ61" s="1"/>
      <c r="HR61" s="1"/>
      <c r="HS61" s="1"/>
      <c r="HT61" s="1">
        <v>58.23</v>
      </c>
      <c r="HU61" s="1">
        <v>163.35</v>
      </c>
    </row>
    <row r="62" spans="1:229" x14ac:dyDescent="0.3">
      <c r="A62" s="1">
        <v>510140</v>
      </c>
      <c r="B62" s="1" t="s">
        <v>253</v>
      </c>
      <c r="C62" s="1" t="s">
        <v>230</v>
      </c>
      <c r="D62">
        <v>2014</v>
      </c>
      <c r="E62" s="1">
        <v>51014011</v>
      </c>
      <c r="F62" s="1" t="s">
        <v>254</v>
      </c>
      <c r="G62" s="1" t="s">
        <v>255</v>
      </c>
      <c r="H62" s="1" t="s">
        <v>233</v>
      </c>
      <c r="I62" s="1" t="s">
        <v>234</v>
      </c>
      <c r="J62" s="1" t="s">
        <v>235</v>
      </c>
      <c r="K62" s="1">
        <v>1</v>
      </c>
      <c r="L62" s="1">
        <v>1</v>
      </c>
      <c r="M62" s="1">
        <v>12706</v>
      </c>
      <c r="N62" s="1">
        <v>12706</v>
      </c>
      <c r="O62" s="1">
        <v>20293</v>
      </c>
      <c r="P62" s="1">
        <v>20293</v>
      </c>
      <c r="Q62" s="1"/>
      <c r="R62" s="1"/>
      <c r="S62" s="1"/>
      <c r="T62" s="1">
        <v>1</v>
      </c>
      <c r="U62" s="1">
        <v>1</v>
      </c>
      <c r="V62" s="1">
        <v>1</v>
      </c>
      <c r="W62" s="1">
        <v>2</v>
      </c>
      <c r="X62" s="1">
        <v>0</v>
      </c>
      <c r="Y62" s="1"/>
      <c r="Z62" s="1"/>
      <c r="AA62" s="1"/>
      <c r="AC62" s="1"/>
      <c r="AD62" s="1"/>
      <c r="AE62" s="1"/>
      <c r="AF62" s="1"/>
      <c r="AG62" s="1"/>
      <c r="AH62" s="1">
        <v>15600</v>
      </c>
      <c r="AI62" s="1">
        <v>15000</v>
      </c>
      <c r="AJ62" s="1">
        <v>3797</v>
      </c>
      <c r="AK62" s="1">
        <v>3739</v>
      </c>
      <c r="AL62" s="1">
        <v>4033</v>
      </c>
      <c r="AM62" s="1">
        <v>3975</v>
      </c>
      <c r="AN62" s="1">
        <v>1695</v>
      </c>
      <c r="AO62" s="1">
        <v>1650</v>
      </c>
      <c r="AP62" s="1">
        <v>136</v>
      </c>
      <c r="AQ62" s="1">
        <v>135</v>
      </c>
      <c r="AR62" s="1">
        <v>1738</v>
      </c>
      <c r="AS62" s="1">
        <v>1639</v>
      </c>
      <c r="AT62" s="1">
        <v>371</v>
      </c>
      <c r="AU62" s="1">
        <v>1639</v>
      </c>
      <c r="AV62" s="1">
        <v>1311</v>
      </c>
      <c r="AW62" s="1">
        <v>0</v>
      </c>
      <c r="AX62" s="1">
        <v>3771</v>
      </c>
      <c r="AY62" s="1">
        <v>3710</v>
      </c>
      <c r="AZ62" s="1">
        <v>1771</v>
      </c>
      <c r="BA62" s="1">
        <v>2202</v>
      </c>
      <c r="BB62" s="1">
        <v>0</v>
      </c>
      <c r="BC62" s="1"/>
      <c r="BD62" s="1">
        <v>0</v>
      </c>
      <c r="BE62" s="1">
        <v>0</v>
      </c>
      <c r="BF62" s="1">
        <v>0</v>
      </c>
      <c r="BG62" s="1">
        <v>296</v>
      </c>
      <c r="BH62" s="1">
        <v>4096</v>
      </c>
      <c r="BI62" s="1">
        <v>3950</v>
      </c>
      <c r="BJ62" s="1">
        <v>1619</v>
      </c>
      <c r="BK62" s="1">
        <v>2154</v>
      </c>
      <c r="BL62" s="1">
        <v>0</v>
      </c>
      <c r="BM62" s="1"/>
      <c r="BN62" s="1">
        <v>11568</v>
      </c>
      <c r="BO62" s="1">
        <v>11340</v>
      </c>
      <c r="BP62" s="1">
        <v>0</v>
      </c>
      <c r="BQ62" s="1">
        <v>1362.94</v>
      </c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>
        <v>90</v>
      </c>
      <c r="CE62" s="1"/>
      <c r="CF62" s="1">
        <v>30</v>
      </c>
      <c r="CG62" s="1"/>
      <c r="CH62" s="1">
        <v>30</v>
      </c>
      <c r="CI62" s="1"/>
      <c r="CJ62" s="1">
        <v>2.2999999999999998</v>
      </c>
      <c r="CK62" s="1"/>
      <c r="CL62" s="1">
        <v>9.8000000000000007</v>
      </c>
      <c r="CM62" s="1">
        <v>9.8000000000000007</v>
      </c>
      <c r="CN62" s="1">
        <v>0</v>
      </c>
      <c r="CO62" s="1">
        <v>29</v>
      </c>
      <c r="CP62" s="1"/>
      <c r="CQ62" s="1">
        <v>30</v>
      </c>
      <c r="CR62" s="1"/>
      <c r="CS62" s="1">
        <v>0</v>
      </c>
      <c r="CT62" s="1">
        <v>0</v>
      </c>
      <c r="CU62" s="1">
        <v>0</v>
      </c>
      <c r="CV62" s="1">
        <v>0</v>
      </c>
      <c r="CW62" s="1"/>
      <c r="CX62" s="1">
        <v>90</v>
      </c>
      <c r="CY62" s="1"/>
      <c r="CZ62" s="1">
        <v>0</v>
      </c>
      <c r="DA62" s="1">
        <v>1373117.81</v>
      </c>
      <c r="DB62" s="1">
        <v>1373117.81</v>
      </c>
      <c r="DC62" s="1">
        <v>0</v>
      </c>
      <c r="DD62" s="1">
        <v>14334.38</v>
      </c>
      <c r="DE62" s="1">
        <v>1387452.19</v>
      </c>
      <c r="DF62" s="1">
        <v>901730.04</v>
      </c>
      <c r="DG62" s="1">
        <v>0</v>
      </c>
      <c r="DH62" s="1">
        <v>485722.15</v>
      </c>
      <c r="DI62" s="1">
        <v>288929.34000000003</v>
      </c>
      <c r="DJ62" s="1">
        <v>285868.62</v>
      </c>
      <c r="DK62" s="1">
        <v>44937</v>
      </c>
      <c r="DL62" s="1">
        <v>667845.4</v>
      </c>
      <c r="DM62" s="1">
        <v>52767.3</v>
      </c>
      <c r="DN62" s="1">
        <v>1051418.32</v>
      </c>
      <c r="DO62" s="1">
        <v>0</v>
      </c>
      <c r="DP62" s="1">
        <v>1357309.93</v>
      </c>
      <c r="DQ62" s="1"/>
      <c r="DR62" s="1">
        <v>0</v>
      </c>
      <c r="DS62" s="1">
        <v>0</v>
      </c>
      <c r="DT62" s="1">
        <v>0</v>
      </c>
      <c r="DU62" s="1">
        <v>0</v>
      </c>
      <c r="DV62" s="1"/>
      <c r="DW62" s="1"/>
      <c r="DX62" s="1"/>
      <c r="DY62" s="1">
        <v>15</v>
      </c>
      <c r="DZ62" s="1">
        <v>19</v>
      </c>
      <c r="EA62" s="1">
        <v>0</v>
      </c>
      <c r="EB62" s="1">
        <v>305891.61</v>
      </c>
      <c r="EC62" s="1"/>
      <c r="ED62" s="1"/>
      <c r="EE62" s="1"/>
      <c r="EF62" s="1"/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1.06</v>
      </c>
      <c r="FD62" s="1">
        <v>237.29</v>
      </c>
      <c r="FE62" s="1">
        <v>1.04</v>
      </c>
      <c r="FF62" s="1">
        <v>1.05</v>
      </c>
      <c r="FG62" s="1">
        <v>1.05</v>
      </c>
      <c r="FH62" s="1"/>
      <c r="FI62" s="1">
        <v>24.95</v>
      </c>
      <c r="FJ62" s="1">
        <v>16815.8</v>
      </c>
      <c r="FK62" s="1">
        <v>44.39</v>
      </c>
      <c r="FL62" s="1">
        <v>21.35</v>
      </c>
      <c r="FM62" s="1">
        <v>0</v>
      </c>
      <c r="FN62" s="1">
        <v>101.16</v>
      </c>
      <c r="FO62" s="1">
        <v>24.57</v>
      </c>
      <c r="FP62" s="1">
        <v>15.56</v>
      </c>
      <c r="FQ62" s="1">
        <v>0.6</v>
      </c>
      <c r="FR62" s="1">
        <v>100</v>
      </c>
      <c r="FS62" s="1">
        <v>27.29</v>
      </c>
      <c r="FT62" s="1">
        <v>20.14</v>
      </c>
      <c r="FU62" s="1">
        <v>200.32</v>
      </c>
      <c r="FV62" s="1">
        <v>33.68</v>
      </c>
      <c r="FW62" s="1">
        <v>76.67</v>
      </c>
      <c r="FX62" s="1">
        <v>293.49</v>
      </c>
      <c r="FY62" s="1">
        <v>91.04</v>
      </c>
      <c r="FZ62" s="1">
        <v>0.71</v>
      </c>
      <c r="GA62" s="1">
        <v>36.17</v>
      </c>
      <c r="GB62" s="1">
        <v>0.8</v>
      </c>
      <c r="GC62" s="1">
        <v>260.64</v>
      </c>
      <c r="GD62" s="1">
        <v>75.430000000000007</v>
      </c>
      <c r="GE62" s="1">
        <v>35.01</v>
      </c>
      <c r="GF62" s="1">
        <v>76.569999999999993</v>
      </c>
      <c r="GG62" s="1">
        <v>20.82</v>
      </c>
      <c r="GH62" s="1">
        <v>24.66</v>
      </c>
      <c r="GI62" s="1">
        <v>0</v>
      </c>
      <c r="GJ62" s="1">
        <v>0</v>
      </c>
      <c r="GK62" s="1">
        <v>27.19</v>
      </c>
      <c r="GL62" s="1">
        <v>32.21</v>
      </c>
      <c r="GM62" s="1">
        <v>63.52</v>
      </c>
      <c r="GN62" s="1">
        <v>4.2699999999999996</v>
      </c>
      <c r="GO62" s="1">
        <v>0</v>
      </c>
      <c r="GP62" s="1">
        <v>98.97</v>
      </c>
      <c r="GQ62" s="1">
        <v>0</v>
      </c>
      <c r="GR62" s="1">
        <v>1.03</v>
      </c>
      <c r="GS62" s="1">
        <v>93.42</v>
      </c>
      <c r="GT62" s="1">
        <v>22.64</v>
      </c>
      <c r="GU62" s="1">
        <v>4.51</v>
      </c>
      <c r="GV62" s="1">
        <v>0.6</v>
      </c>
      <c r="GW62" s="1">
        <v>0.71</v>
      </c>
      <c r="GX62" s="1">
        <v>4.4800000000000004</v>
      </c>
      <c r="GY62" s="1">
        <v>5.7</v>
      </c>
      <c r="GZ62" s="1">
        <v>2</v>
      </c>
      <c r="HA62" s="1">
        <v>71.98</v>
      </c>
      <c r="HB62" s="1">
        <v>94.3</v>
      </c>
      <c r="HC62" s="1">
        <v>34.11</v>
      </c>
      <c r="HD62" s="1">
        <v>126.03</v>
      </c>
      <c r="HE62" s="1">
        <v>76.87</v>
      </c>
      <c r="HF62" s="1">
        <v>0.44</v>
      </c>
      <c r="HG62" s="1">
        <v>0</v>
      </c>
      <c r="HH62" s="1">
        <v>0.78</v>
      </c>
      <c r="HI62" s="1">
        <v>0</v>
      </c>
      <c r="HJ62" s="1">
        <v>0.49</v>
      </c>
      <c r="HK62" s="1"/>
      <c r="HL62" s="1"/>
      <c r="HM62" s="1"/>
      <c r="HN62" s="1"/>
      <c r="HO62" s="1"/>
      <c r="HP62" s="1"/>
      <c r="HQ62" s="1"/>
      <c r="HR62" s="1"/>
      <c r="HS62" s="1"/>
      <c r="HT62" s="1">
        <v>85.76</v>
      </c>
      <c r="HU62" s="1">
        <v>188.6</v>
      </c>
    </row>
    <row r="63" spans="1:229" x14ac:dyDescent="0.3">
      <c r="A63" s="1">
        <v>510170</v>
      </c>
      <c r="B63" s="1" t="s">
        <v>256</v>
      </c>
      <c r="C63" s="1" t="s">
        <v>230</v>
      </c>
      <c r="D63">
        <v>2022</v>
      </c>
      <c r="E63" s="1">
        <v>51017011</v>
      </c>
      <c r="F63" s="1" t="s">
        <v>257</v>
      </c>
      <c r="G63" s="1" t="s">
        <v>255</v>
      </c>
      <c r="H63" s="1" t="s">
        <v>233</v>
      </c>
      <c r="I63" s="1" t="s">
        <v>234</v>
      </c>
      <c r="J63" s="1" t="s">
        <v>258</v>
      </c>
      <c r="K63" s="1">
        <v>1</v>
      </c>
      <c r="L63" s="1">
        <v>1</v>
      </c>
      <c r="M63" s="1"/>
      <c r="N63" s="1"/>
      <c r="O63" s="1">
        <v>29403</v>
      </c>
      <c r="P63" s="1">
        <v>29403</v>
      </c>
      <c r="Q63" s="1"/>
      <c r="R63" s="1"/>
      <c r="S63" s="1"/>
      <c r="T63" s="1">
        <v>1</v>
      </c>
      <c r="U63" s="1">
        <v>1</v>
      </c>
      <c r="V63" s="1">
        <v>1</v>
      </c>
      <c r="W63" s="1">
        <v>3</v>
      </c>
      <c r="X63" s="1">
        <v>0</v>
      </c>
      <c r="Y63" s="1"/>
      <c r="Z63" s="1"/>
      <c r="AA63" s="1"/>
      <c r="AC63" s="1"/>
      <c r="AD63" s="1"/>
      <c r="AE63" s="1"/>
      <c r="AF63" s="1"/>
      <c r="AG63" s="1"/>
      <c r="AH63" s="1">
        <v>27327</v>
      </c>
      <c r="AI63" s="1">
        <v>35307</v>
      </c>
      <c r="AJ63" s="1">
        <v>9222</v>
      </c>
      <c r="AK63" s="1">
        <v>9024</v>
      </c>
      <c r="AL63" s="1">
        <v>10323</v>
      </c>
      <c r="AM63" s="1">
        <v>9997</v>
      </c>
      <c r="AN63" s="1">
        <v>7517</v>
      </c>
      <c r="AO63" s="1">
        <v>6302</v>
      </c>
      <c r="AP63" s="1">
        <v>93</v>
      </c>
      <c r="AQ63" s="1">
        <v>93</v>
      </c>
      <c r="AR63" s="1">
        <v>3074.76</v>
      </c>
      <c r="AS63" s="1">
        <v>2995.92</v>
      </c>
      <c r="AT63" s="1">
        <v>742.6</v>
      </c>
      <c r="AU63" s="1">
        <v>1191</v>
      </c>
      <c r="AV63" s="1">
        <v>1595</v>
      </c>
      <c r="AW63" s="1">
        <v>0</v>
      </c>
      <c r="AX63" s="1">
        <v>9629</v>
      </c>
      <c r="AY63" s="1">
        <v>9459</v>
      </c>
      <c r="AZ63" s="1">
        <v>8503</v>
      </c>
      <c r="BA63" s="1">
        <v>7066</v>
      </c>
      <c r="BB63" s="1">
        <v>0</v>
      </c>
      <c r="BC63" s="1"/>
      <c r="BD63" s="1">
        <v>0</v>
      </c>
      <c r="BE63" s="1">
        <v>0</v>
      </c>
      <c r="BF63" s="1">
        <v>0</v>
      </c>
      <c r="BG63" s="1">
        <v>677.1</v>
      </c>
      <c r="BH63" s="1">
        <v>11005</v>
      </c>
      <c r="BI63" s="1">
        <v>10667</v>
      </c>
      <c r="BJ63" s="1">
        <v>7899</v>
      </c>
      <c r="BK63" s="1">
        <v>6669</v>
      </c>
      <c r="BL63" s="1"/>
      <c r="BM63" s="1"/>
      <c r="BN63" s="1"/>
      <c r="BO63" s="1">
        <v>28869</v>
      </c>
      <c r="BP63" s="1">
        <v>0</v>
      </c>
      <c r="BQ63" s="1">
        <v>2269.25</v>
      </c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>
        <v>7236</v>
      </c>
      <c r="CE63" s="1">
        <v>9350</v>
      </c>
      <c r="CF63" s="1">
        <v>1247</v>
      </c>
      <c r="CG63" s="1">
        <v>2000</v>
      </c>
      <c r="CH63" s="1">
        <v>1247</v>
      </c>
      <c r="CI63" s="1">
        <v>2450</v>
      </c>
      <c r="CJ63" s="1">
        <v>46</v>
      </c>
      <c r="CK63" s="1">
        <v>46</v>
      </c>
      <c r="CL63" s="1">
        <v>1021.78</v>
      </c>
      <c r="CM63" s="1">
        <v>0</v>
      </c>
      <c r="CN63" s="1">
        <v>1021.78</v>
      </c>
      <c r="CO63" s="1">
        <v>1247</v>
      </c>
      <c r="CP63" s="1">
        <v>2140</v>
      </c>
      <c r="CQ63" s="1">
        <v>1606</v>
      </c>
      <c r="CR63" s="1">
        <v>2150</v>
      </c>
      <c r="CS63" s="1">
        <v>0</v>
      </c>
      <c r="CT63" s="1">
        <v>0</v>
      </c>
      <c r="CU63" s="1">
        <v>0</v>
      </c>
      <c r="CV63" s="1">
        <v>0</v>
      </c>
      <c r="CW63" s="1"/>
      <c r="CX63" s="1"/>
      <c r="CY63" s="1">
        <v>9350</v>
      </c>
      <c r="CZ63" s="1">
        <v>0</v>
      </c>
      <c r="DA63" s="1">
        <v>4742958.83</v>
      </c>
      <c r="DB63" s="1">
        <v>4242801.8600000003</v>
      </c>
      <c r="DC63" s="1">
        <v>500156.97</v>
      </c>
      <c r="DD63" s="1">
        <v>231578.25</v>
      </c>
      <c r="DE63" s="1">
        <v>4974537.08</v>
      </c>
      <c r="DF63" s="1">
        <v>4936201.17</v>
      </c>
      <c r="DG63" s="1">
        <v>0</v>
      </c>
      <c r="DH63" s="1">
        <v>915560.57</v>
      </c>
      <c r="DI63" s="1">
        <v>2196192.16</v>
      </c>
      <c r="DJ63" s="1">
        <v>1145159.29</v>
      </c>
      <c r="DK63" s="1">
        <v>781182.75</v>
      </c>
      <c r="DL63" s="1">
        <v>2176335.94</v>
      </c>
      <c r="DM63" s="1">
        <v>962331.84</v>
      </c>
      <c r="DN63" s="1">
        <v>5065009.82</v>
      </c>
      <c r="DO63" s="1">
        <v>0</v>
      </c>
      <c r="DP63" s="1">
        <v>5065009.82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20</v>
      </c>
      <c r="DZ63" s="1">
        <v>17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1.1100000000000001</v>
      </c>
      <c r="FD63" s="1">
        <v>649.11</v>
      </c>
      <c r="FE63" s="1">
        <v>1.94</v>
      </c>
      <c r="FF63" s="1">
        <v>1.81</v>
      </c>
      <c r="FG63" s="1">
        <v>2.66</v>
      </c>
      <c r="FH63" s="1">
        <v>0.49</v>
      </c>
      <c r="FI63" s="1">
        <v>41.61</v>
      </c>
      <c r="FJ63" s="1">
        <v>61900.5</v>
      </c>
      <c r="FK63" s="1">
        <v>75.739999999999995</v>
      </c>
      <c r="FL63" s="1">
        <v>24.15</v>
      </c>
      <c r="FM63" s="1">
        <v>0</v>
      </c>
      <c r="FN63" s="1">
        <v>93.64</v>
      </c>
      <c r="FO63" s="1">
        <v>48.13</v>
      </c>
      <c r="FP63" s="1">
        <v>7.95</v>
      </c>
      <c r="FQ63" s="1">
        <v>85.79</v>
      </c>
      <c r="FR63" s="1">
        <v>0</v>
      </c>
      <c r="FS63" s="1">
        <v>13.08</v>
      </c>
      <c r="FT63" s="1">
        <v>34.049999999999997</v>
      </c>
      <c r="FU63" s="1">
        <v>352.71</v>
      </c>
      <c r="FV63" s="1">
        <v>8.58</v>
      </c>
      <c r="FW63" s="1">
        <v>24.49</v>
      </c>
      <c r="FX63" s="1">
        <v>104.19</v>
      </c>
      <c r="FY63" s="1"/>
      <c r="FZ63" s="1"/>
      <c r="GA63" s="1">
        <v>25.22</v>
      </c>
      <c r="GB63" s="1">
        <v>1.94</v>
      </c>
      <c r="GC63" s="1">
        <v>421.79</v>
      </c>
      <c r="GD63" s="1">
        <v>51.87</v>
      </c>
      <c r="GE63" s="1">
        <v>0.77</v>
      </c>
      <c r="GF63" s="1">
        <v>106.79</v>
      </c>
      <c r="GG63" s="1">
        <v>24.14</v>
      </c>
      <c r="GH63" s="1">
        <v>44.43</v>
      </c>
      <c r="GI63" s="1">
        <v>0</v>
      </c>
      <c r="GJ63" s="1">
        <v>0</v>
      </c>
      <c r="GK63" s="1">
        <v>22.61</v>
      </c>
      <c r="GL63" s="1">
        <v>41.61</v>
      </c>
      <c r="GM63" s="1">
        <v>42.97</v>
      </c>
      <c r="GN63" s="1">
        <v>15.42</v>
      </c>
      <c r="GO63" s="1">
        <v>0</v>
      </c>
      <c r="GP63" s="1">
        <v>85.29</v>
      </c>
      <c r="GQ63" s="1">
        <v>10.050000000000001</v>
      </c>
      <c r="GR63" s="1">
        <v>4.66</v>
      </c>
      <c r="GS63" s="1">
        <v>93.94</v>
      </c>
      <c r="GT63" s="1">
        <v>62.35</v>
      </c>
      <c r="GU63" s="1">
        <v>2.0299999999999998</v>
      </c>
      <c r="GV63" s="1">
        <v>0</v>
      </c>
      <c r="GW63" s="1"/>
      <c r="GX63" s="1">
        <v>1.72</v>
      </c>
      <c r="GY63" s="1">
        <v>61.27</v>
      </c>
      <c r="GZ63" s="1">
        <v>55.49</v>
      </c>
      <c r="HA63" s="1">
        <v>565.71</v>
      </c>
      <c r="HB63" s="1">
        <v>38.729999999999997</v>
      </c>
      <c r="HC63" s="1">
        <v>9.77</v>
      </c>
      <c r="HD63" s="1">
        <v>66.260000000000005</v>
      </c>
      <c r="HE63" s="1">
        <v>92.94</v>
      </c>
      <c r="HF63" s="1">
        <v>24.61</v>
      </c>
      <c r="HG63" s="1">
        <v>0</v>
      </c>
      <c r="HH63" s="1">
        <v>0.74</v>
      </c>
      <c r="HI63" s="1">
        <v>0</v>
      </c>
      <c r="HJ63" s="1">
        <v>0.96</v>
      </c>
      <c r="HK63" s="1"/>
      <c r="HL63" s="1"/>
      <c r="HM63" s="1"/>
      <c r="HN63" s="1"/>
      <c r="HO63" s="1"/>
      <c r="HP63" s="1"/>
      <c r="HQ63" s="1"/>
      <c r="HR63" s="1"/>
      <c r="HS63" s="1"/>
      <c r="HT63" s="1">
        <v>97.46</v>
      </c>
      <c r="HU63" s="1">
        <v>315.64</v>
      </c>
    </row>
    <row r="64" spans="1:229" x14ac:dyDescent="0.3">
      <c r="A64" s="1">
        <v>510170</v>
      </c>
      <c r="B64" s="1" t="s">
        <v>256</v>
      </c>
      <c r="C64" s="1" t="s">
        <v>230</v>
      </c>
      <c r="D64">
        <v>2021</v>
      </c>
      <c r="E64" s="1">
        <v>51017011</v>
      </c>
      <c r="F64" s="1" t="s">
        <v>257</v>
      </c>
      <c r="G64" s="1" t="s">
        <v>255</v>
      </c>
      <c r="H64" s="1" t="s">
        <v>233</v>
      </c>
      <c r="I64" s="1" t="s">
        <v>234</v>
      </c>
      <c r="J64" s="1" t="s">
        <v>258</v>
      </c>
      <c r="K64" s="1">
        <v>1</v>
      </c>
      <c r="L64" s="1">
        <v>1</v>
      </c>
      <c r="M64" s="1">
        <v>29143</v>
      </c>
      <c r="N64" s="1">
        <v>29143</v>
      </c>
      <c r="O64" s="1">
        <v>35642</v>
      </c>
      <c r="P64" s="1">
        <v>35642</v>
      </c>
      <c r="Q64" s="1"/>
      <c r="R64" s="1"/>
      <c r="S64" s="1"/>
      <c r="T64" s="1">
        <v>1</v>
      </c>
      <c r="U64" s="1">
        <v>1</v>
      </c>
      <c r="V64" s="1">
        <v>1</v>
      </c>
      <c r="W64" s="1">
        <v>3</v>
      </c>
      <c r="X64" s="1">
        <v>0</v>
      </c>
      <c r="Y64" s="1"/>
      <c r="Z64" s="1"/>
      <c r="AA64" s="1"/>
      <c r="AC64" s="1"/>
      <c r="AD64" s="1"/>
      <c r="AE64" s="1"/>
      <c r="AF64" s="1"/>
      <c r="AG64" s="1"/>
      <c r="AH64" s="1">
        <v>35307</v>
      </c>
      <c r="AI64" s="1">
        <v>35307</v>
      </c>
      <c r="AJ64" s="1">
        <v>9024</v>
      </c>
      <c r="AK64" s="1">
        <v>9035</v>
      </c>
      <c r="AL64" s="1">
        <v>9997</v>
      </c>
      <c r="AM64" s="1">
        <v>9900</v>
      </c>
      <c r="AN64" s="1">
        <v>6302</v>
      </c>
      <c r="AO64" s="1">
        <v>6198</v>
      </c>
      <c r="AP64" s="1">
        <v>93</v>
      </c>
      <c r="AQ64" s="1">
        <v>92</v>
      </c>
      <c r="AR64" s="1">
        <v>4415.04</v>
      </c>
      <c r="AS64" s="1">
        <v>0</v>
      </c>
      <c r="AT64" s="1">
        <v>2853.05</v>
      </c>
      <c r="AU64" s="1">
        <v>2911.28</v>
      </c>
      <c r="AV64" s="1">
        <v>2911.28</v>
      </c>
      <c r="AW64" s="1">
        <v>0</v>
      </c>
      <c r="AX64" s="1">
        <v>9459</v>
      </c>
      <c r="AY64" s="1">
        <v>9460</v>
      </c>
      <c r="AZ64" s="1">
        <v>7066</v>
      </c>
      <c r="BA64" s="1">
        <v>6845</v>
      </c>
      <c r="BB64" s="1">
        <v>4158.97</v>
      </c>
      <c r="BC64" s="1"/>
      <c r="BD64" s="1">
        <v>0</v>
      </c>
      <c r="BE64" s="1">
        <v>0</v>
      </c>
      <c r="BF64" s="1">
        <v>0</v>
      </c>
      <c r="BG64" s="1">
        <v>1455.64</v>
      </c>
      <c r="BH64" s="1">
        <v>10667</v>
      </c>
      <c r="BI64" s="1">
        <v>10476</v>
      </c>
      <c r="BJ64" s="1">
        <v>6669</v>
      </c>
      <c r="BK64" s="1">
        <v>6542</v>
      </c>
      <c r="BL64" s="1"/>
      <c r="BM64" s="1"/>
      <c r="BN64" s="1">
        <v>28869</v>
      </c>
      <c r="BO64" s="1">
        <v>28869</v>
      </c>
      <c r="BP64" s="1">
        <v>4158.97</v>
      </c>
      <c r="BQ64" s="1">
        <v>2138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>
        <v>9350</v>
      </c>
      <c r="CE64" s="1">
        <v>9350</v>
      </c>
      <c r="CF64" s="1">
        <v>2000</v>
      </c>
      <c r="CG64" s="1">
        <v>2000</v>
      </c>
      <c r="CH64" s="1">
        <v>2450</v>
      </c>
      <c r="CI64" s="1">
        <v>2450</v>
      </c>
      <c r="CJ64" s="1">
        <v>46</v>
      </c>
      <c r="CK64" s="1">
        <v>46</v>
      </c>
      <c r="CL64" s="1">
        <v>590</v>
      </c>
      <c r="CM64" s="1">
        <v>0</v>
      </c>
      <c r="CN64" s="1">
        <v>590</v>
      </c>
      <c r="CO64" s="1">
        <v>2140</v>
      </c>
      <c r="CP64" s="1">
        <v>2140</v>
      </c>
      <c r="CQ64" s="1">
        <v>2150</v>
      </c>
      <c r="CR64" s="1">
        <v>2150</v>
      </c>
      <c r="CS64" s="1">
        <v>0</v>
      </c>
      <c r="CT64" s="1">
        <v>0</v>
      </c>
      <c r="CU64" s="1">
        <v>0</v>
      </c>
      <c r="CV64" s="1">
        <v>0</v>
      </c>
      <c r="CW64" s="1"/>
      <c r="CX64" s="1">
        <v>9350</v>
      </c>
      <c r="CY64" s="1">
        <v>9350</v>
      </c>
      <c r="CZ64" s="1">
        <v>0</v>
      </c>
      <c r="DA64" s="1">
        <v>4200576.16</v>
      </c>
      <c r="DB64" s="1">
        <v>3757658.36</v>
      </c>
      <c r="DC64" s="1">
        <v>442917.8</v>
      </c>
      <c r="DD64" s="1">
        <v>0</v>
      </c>
      <c r="DE64" s="1">
        <v>4200576.16</v>
      </c>
      <c r="DF64" s="1">
        <v>4347042.01</v>
      </c>
      <c r="DG64" s="1">
        <v>0</v>
      </c>
      <c r="DH64" s="1">
        <v>2196192.16</v>
      </c>
      <c r="DI64" s="1">
        <v>2110207.85</v>
      </c>
      <c r="DJ64" s="1">
        <v>708544.92</v>
      </c>
      <c r="DK64" s="1">
        <v>738418.21</v>
      </c>
      <c r="DL64" s="1">
        <v>1803697.8</v>
      </c>
      <c r="DM64" s="1">
        <v>766811.16</v>
      </c>
      <c r="DN64" s="1">
        <v>4169413.63</v>
      </c>
      <c r="DO64" s="1">
        <v>0</v>
      </c>
      <c r="DP64" s="1">
        <v>4560064.9800000004</v>
      </c>
      <c r="DQ64" s="1">
        <v>0</v>
      </c>
      <c r="DR64" s="1"/>
      <c r="DS64" s="1">
        <v>0</v>
      </c>
      <c r="DT64" s="1">
        <v>268</v>
      </c>
      <c r="DU64" s="1">
        <v>0</v>
      </c>
      <c r="DV64" s="1">
        <v>0</v>
      </c>
      <c r="DW64" s="1">
        <v>0</v>
      </c>
      <c r="DX64" s="1">
        <v>0</v>
      </c>
      <c r="DY64" s="1">
        <v>17</v>
      </c>
      <c r="DZ64" s="1">
        <v>17</v>
      </c>
      <c r="EA64" s="1">
        <v>151673.54</v>
      </c>
      <c r="EB64" s="1"/>
      <c r="EC64" s="1"/>
      <c r="ED64" s="1"/>
      <c r="EE64" s="1"/>
      <c r="EF64" s="1">
        <v>0</v>
      </c>
      <c r="EG64" s="1">
        <v>76114.179999999993</v>
      </c>
      <c r="EH64" s="1">
        <v>0</v>
      </c>
      <c r="EI64" s="1">
        <v>0</v>
      </c>
      <c r="EJ64" s="1">
        <v>76114.179999999993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1.1000000000000001</v>
      </c>
      <c r="FD64" s="1">
        <v>729.32</v>
      </c>
      <c r="FE64" s="1">
        <v>1.3</v>
      </c>
      <c r="FF64" s="1">
        <v>1.2</v>
      </c>
      <c r="FG64" s="1">
        <v>1.29</v>
      </c>
      <c r="FH64" s="1">
        <v>0.75</v>
      </c>
      <c r="FI64" s="1">
        <v>32.35</v>
      </c>
      <c r="FJ64" s="1">
        <v>41679.11</v>
      </c>
      <c r="FK64" s="1">
        <v>69.22</v>
      </c>
      <c r="FL64" s="1">
        <v>64.62</v>
      </c>
      <c r="FM64" s="1">
        <v>0</v>
      </c>
      <c r="FN64" s="1">
        <v>92.12</v>
      </c>
      <c r="FO64" s="1">
        <v>34.06</v>
      </c>
      <c r="FP64" s="1">
        <v>34.18</v>
      </c>
      <c r="FQ64" s="1">
        <v>20.27</v>
      </c>
      <c r="FR64" s="1">
        <v>0</v>
      </c>
      <c r="FS64" s="1">
        <v>24.39</v>
      </c>
      <c r="FT64" s="1">
        <v>35.4</v>
      </c>
      <c r="FU64" s="1">
        <v>350.26</v>
      </c>
      <c r="FV64" s="1">
        <v>8.75</v>
      </c>
      <c r="FW64" s="1">
        <v>21.4</v>
      </c>
      <c r="FX64" s="1">
        <v>225.91</v>
      </c>
      <c r="FY64" s="1">
        <v>99.06</v>
      </c>
      <c r="FZ64" s="1">
        <v>32.08</v>
      </c>
      <c r="GA64" s="1">
        <v>36.979999999999997</v>
      </c>
      <c r="GB64" s="1">
        <v>1.19</v>
      </c>
      <c r="GC64" s="1">
        <v>336.28</v>
      </c>
      <c r="GD64" s="1">
        <v>65.94</v>
      </c>
      <c r="GE64" s="1">
        <v>-3.49</v>
      </c>
      <c r="GF64" s="1">
        <v>99.26</v>
      </c>
      <c r="GG64" s="1">
        <v>16.87</v>
      </c>
      <c r="GH64" s="1">
        <v>35.119999999999997</v>
      </c>
      <c r="GI64" s="1">
        <v>1.81</v>
      </c>
      <c r="GJ64" s="1">
        <v>3.61</v>
      </c>
      <c r="GK64" s="1">
        <v>16.989999999999998</v>
      </c>
      <c r="GL64" s="1">
        <v>35.39</v>
      </c>
      <c r="GM64" s="1">
        <v>43.26</v>
      </c>
      <c r="GN64" s="1">
        <v>17.71</v>
      </c>
      <c r="GO64" s="1">
        <v>3.64</v>
      </c>
      <c r="GP64" s="1">
        <v>89.46</v>
      </c>
      <c r="GQ64" s="1">
        <v>10.54</v>
      </c>
      <c r="GR64" s="1">
        <v>0</v>
      </c>
      <c r="GS64" s="1">
        <v>95.08</v>
      </c>
      <c r="GT64" s="1">
        <v>98</v>
      </c>
      <c r="GU64" s="1">
        <v>1.88</v>
      </c>
      <c r="GV64" s="1">
        <v>0</v>
      </c>
      <c r="GW64" s="1">
        <v>32.08</v>
      </c>
      <c r="GX64" s="1">
        <v>1.54</v>
      </c>
      <c r="GY64" s="1">
        <v>34.06</v>
      </c>
      <c r="GZ64" s="1">
        <v>44.54</v>
      </c>
      <c r="HA64" s="1">
        <v>456.27</v>
      </c>
      <c r="HB64" s="1">
        <v>65.94</v>
      </c>
      <c r="HC64" s="1">
        <v>24.39</v>
      </c>
      <c r="HD64" s="1">
        <v>188.22</v>
      </c>
      <c r="HE64" s="1">
        <v>99.06</v>
      </c>
      <c r="HF64" s="1">
        <v>26.23</v>
      </c>
      <c r="HG64" s="1">
        <v>94.2</v>
      </c>
      <c r="HH64" s="1">
        <v>0.48</v>
      </c>
      <c r="HI64" s="1">
        <v>0</v>
      </c>
      <c r="HJ64" s="1">
        <v>0.84</v>
      </c>
      <c r="HK64" s="1"/>
      <c r="HL64" s="1"/>
      <c r="HM64" s="1"/>
      <c r="HN64" s="1"/>
      <c r="HO64" s="1"/>
      <c r="HP64" s="1"/>
      <c r="HQ64" s="1"/>
      <c r="HR64" s="1"/>
      <c r="HS64" s="1"/>
      <c r="HT64" s="1">
        <v>102.39</v>
      </c>
      <c r="HU64" s="1">
        <v>311.58999999999997</v>
      </c>
    </row>
    <row r="65" spans="1:229" x14ac:dyDescent="0.3">
      <c r="A65" s="1">
        <v>510170</v>
      </c>
      <c r="B65" s="1" t="s">
        <v>256</v>
      </c>
      <c r="C65" s="1" t="s">
        <v>230</v>
      </c>
      <c r="D65">
        <v>2020</v>
      </c>
      <c r="E65" s="1">
        <v>51017011</v>
      </c>
      <c r="F65" s="1" t="s">
        <v>257</v>
      </c>
      <c r="G65" s="1" t="s">
        <v>255</v>
      </c>
      <c r="H65" s="1" t="s">
        <v>233</v>
      </c>
      <c r="I65" s="1" t="s">
        <v>234</v>
      </c>
      <c r="J65" s="1" t="s">
        <v>258</v>
      </c>
      <c r="K65" s="1">
        <v>1</v>
      </c>
      <c r="L65" s="1">
        <v>1</v>
      </c>
      <c r="M65" s="1">
        <v>28869</v>
      </c>
      <c r="N65" s="1">
        <v>28869</v>
      </c>
      <c r="O65" s="1">
        <v>35307</v>
      </c>
      <c r="P65" s="1">
        <v>35307</v>
      </c>
      <c r="Q65" s="1"/>
      <c r="R65" s="1"/>
      <c r="S65" s="1"/>
      <c r="T65" s="1">
        <v>1</v>
      </c>
      <c r="U65" s="1">
        <v>1</v>
      </c>
      <c r="V65" s="1">
        <v>1</v>
      </c>
      <c r="W65" s="1">
        <v>3</v>
      </c>
      <c r="X65" s="1">
        <v>0</v>
      </c>
      <c r="Y65" s="1"/>
      <c r="Z65" s="1"/>
      <c r="AA65" s="1"/>
      <c r="AC65" s="1"/>
      <c r="AD65" s="1"/>
      <c r="AE65" s="1"/>
      <c r="AF65" s="1"/>
      <c r="AG65" s="1"/>
      <c r="AH65" s="1">
        <v>35307</v>
      </c>
      <c r="AI65" s="1">
        <v>34966</v>
      </c>
      <c r="AJ65" s="1">
        <v>9035</v>
      </c>
      <c r="AK65" s="1">
        <v>11230</v>
      </c>
      <c r="AL65" s="1">
        <v>9900</v>
      </c>
      <c r="AM65" s="1">
        <v>11450</v>
      </c>
      <c r="AN65" s="1">
        <v>6198</v>
      </c>
      <c r="AO65" s="1">
        <v>3415</v>
      </c>
      <c r="AP65" s="1">
        <v>92</v>
      </c>
      <c r="AQ65" s="1">
        <v>91</v>
      </c>
      <c r="AR65" s="1">
        <v>4415.04</v>
      </c>
      <c r="AS65" s="1">
        <v>0</v>
      </c>
      <c r="AT65" s="1">
        <v>2853.05</v>
      </c>
      <c r="AU65" s="1">
        <v>2911.28</v>
      </c>
      <c r="AV65" s="1">
        <v>2911.28</v>
      </c>
      <c r="AW65" s="1">
        <v>0</v>
      </c>
      <c r="AX65" s="1">
        <v>9460</v>
      </c>
      <c r="AY65" s="1">
        <v>9843</v>
      </c>
      <c r="AZ65" s="1">
        <v>6845</v>
      </c>
      <c r="BA65" s="1">
        <v>3560</v>
      </c>
      <c r="BB65" s="1">
        <v>4158.97</v>
      </c>
      <c r="BC65" s="1"/>
      <c r="BD65" s="1">
        <v>0</v>
      </c>
      <c r="BE65" s="1">
        <v>0</v>
      </c>
      <c r="BF65" s="1">
        <v>0</v>
      </c>
      <c r="BG65" s="1">
        <v>1455.64</v>
      </c>
      <c r="BH65" s="1">
        <v>10476</v>
      </c>
      <c r="BI65" s="1">
        <v>11627</v>
      </c>
      <c r="BJ65" s="1">
        <v>6542</v>
      </c>
      <c r="BK65" s="1">
        <v>3052</v>
      </c>
      <c r="BL65" s="1"/>
      <c r="BM65" s="1"/>
      <c r="BN65" s="1">
        <v>28869</v>
      </c>
      <c r="BO65" s="1">
        <v>28590</v>
      </c>
      <c r="BP65" s="1">
        <v>4158.97</v>
      </c>
      <c r="BQ65" s="1">
        <v>7069</v>
      </c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>
        <v>9350</v>
      </c>
      <c r="CE65" s="1">
        <v>9350</v>
      </c>
      <c r="CF65" s="1">
        <v>2000</v>
      </c>
      <c r="CG65" s="1">
        <v>2000</v>
      </c>
      <c r="CH65" s="1">
        <v>2450</v>
      </c>
      <c r="CI65" s="1">
        <v>2450</v>
      </c>
      <c r="CJ65" s="1">
        <v>46</v>
      </c>
      <c r="CK65" s="1">
        <v>46</v>
      </c>
      <c r="CL65" s="1">
        <v>590</v>
      </c>
      <c r="CM65" s="1">
        <v>0</v>
      </c>
      <c r="CN65" s="1">
        <v>590</v>
      </c>
      <c r="CO65" s="1">
        <v>2140</v>
      </c>
      <c r="CP65" s="1">
        <v>2140</v>
      </c>
      <c r="CQ65" s="1">
        <v>2150</v>
      </c>
      <c r="CR65" s="1">
        <v>2150</v>
      </c>
      <c r="CS65" s="1">
        <v>0</v>
      </c>
      <c r="CT65" s="1">
        <v>0</v>
      </c>
      <c r="CU65" s="1">
        <v>0</v>
      </c>
      <c r="CV65" s="1">
        <v>0</v>
      </c>
      <c r="CW65" s="1"/>
      <c r="CX65" s="1">
        <v>9350</v>
      </c>
      <c r="CY65" s="1">
        <v>9350</v>
      </c>
      <c r="CZ65" s="1">
        <v>0</v>
      </c>
      <c r="DA65" s="1">
        <v>2898141.01</v>
      </c>
      <c r="DB65" s="1">
        <v>2409004.11</v>
      </c>
      <c r="DC65" s="1">
        <v>489136.9</v>
      </c>
      <c r="DD65" s="1">
        <v>38557.33</v>
      </c>
      <c r="DE65" s="1">
        <v>2936698.34</v>
      </c>
      <c r="DF65" s="1">
        <v>4773166.2</v>
      </c>
      <c r="DG65" s="1">
        <v>0</v>
      </c>
      <c r="DH65" s="1">
        <v>2110207.85</v>
      </c>
      <c r="DI65" s="1">
        <v>745239.12</v>
      </c>
      <c r="DJ65" s="1">
        <v>708544.92</v>
      </c>
      <c r="DK65" s="1">
        <v>736416</v>
      </c>
      <c r="DL65" s="1">
        <v>1803697.8</v>
      </c>
      <c r="DM65" s="1">
        <v>766811.16</v>
      </c>
      <c r="DN65" s="1">
        <v>4169413.63</v>
      </c>
      <c r="DO65" s="1">
        <v>0</v>
      </c>
      <c r="DP65" s="1">
        <v>4560064.9800000004</v>
      </c>
      <c r="DQ65" s="1">
        <v>0</v>
      </c>
      <c r="DR65" s="1">
        <v>0</v>
      </c>
      <c r="DS65" s="1">
        <v>0</v>
      </c>
      <c r="DT65" s="1">
        <v>268</v>
      </c>
      <c r="DU65" s="1">
        <v>0</v>
      </c>
      <c r="DV65" s="1">
        <v>233807.84</v>
      </c>
      <c r="DW65" s="1">
        <v>0</v>
      </c>
      <c r="DX65" s="1">
        <v>0</v>
      </c>
      <c r="DY65" s="1">
        <v>17</v>
      </c>
      <c r="DZ65" s="1">
        <v>15</v>
      </c>
      <c r="EA65" s="1">
        <v>153675.75</v>
      </c>
      <c r="EB65" s="1">
        <v>390651.35</v>
      </c>
      <c r="EC65" s="1"/>
      <c r="ED65" s="1"/>
      <c r="EE65" s="1"/>
      <c r="EF65" s="1">
        <v>233807.84</v>
      </c>
      <c r="EG65" s="1">
        <v>76114.179999999993</v>
      </c>
      <c r="EH65" s="1">
        <v>0</v>
      </c>
      <c r="EI65" s="1">
        <v>0</v>
      </c>
      <c r="EJ65" s="1">
        <v>76114.179999999993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1.05</v>
      </c>
      <c r="FD65" s="1">
        <v>820.31</v>
      </c>
      <c r="FE65" s="1">
        <v>1.3</v>
      </c>
      <c r="FF65" s="1">
        <v>0.83</v>
      </c>
      <c r="FG65" s="1">
        <v>0.83</v>
      </c>
      <c r="FH65" s="1">
        <v>0.83</v>
      </c>
      <c r="FI65" s="1">
        <v>32.35</v>
      </c>
      <c r="FJ65" s="1">
        <v>44284.06</v>
      </c>
      <c r="FK65" s="1">
        <v>47.44</v>
      </c>
      <c r="FL65" s="1">
        <v>64.62</v>
      </c>
      <c r="FM65" s="1">
        <v>0</v>
      </c>
      <c r="FN65" s="1">
        <v>63.55</v>
      </c>
      <c r="FO65" s="1">
        <v>34.06</v>
      </c>
      <c r="FP65" s="1">
        <v>45.7</v>
      </c>
      <c r="FQ65" s="1">
        <v>20.27</v>
      </c>
      <c r="FR65" s="1">
        <v>0</v>
      </c>
      <c r="FS65" s="1">
        <v>22.73</v>
      </c>
      <c r="FT65" s="1">
        <v>33.32</v>
      </c>
      <c r="FU65" s="1">
        <v>393.96</v>
      </c>
      <c r="FV65" s="1">
        <v>8.2799999999999994</v>
      </c>
      <c r="FW65" s="1">
        <v>21.4</v>
      </c>
      <c r="FX65" s="1">
        <v>227</v>
      </c>
      <c r="FY65" s="1">
        <v>100</v>
      </c>
      <c r="FZ65" s="1">
        <v>32.39</v>
      </c>
      <c r="GA65" s="1">
        <v>34.47</v>
      </c>
      <c r="GB65" s="1">
        <v>1.19</v>
      </c>
      <c r="GC65" s="1">
        <v>317.67</v>
      </c>
      <c r="GD65" s="1">
        <v>65.94</v>
      </c>
      <c r="GE65" s="1">
        <v>-62.54</v>
      </c>
      <c r="GF65" s="1">
        <v>143.87</v>
      </c>
      <c r="GG65" s="1">
        <v>24.45</v>
      </c>
      <c r="GH65" s="1">
        <v>50.91</v>
      </c>
      <c r="GI65" s="1">
        <v>2.63</v>
      </c>
      <c r="GJ65" s="1">
        <v>5.3</v>
      </c>
      <c r="GK65" s="1">
        <v>16.989999999999998</v>
      </c>
      <c r="GL65" s="1">
        <v>35.39</v>
      </c>
      <c r="GM65" s="1">
        <v>43.26</v>
      </c>
      <c r="GN65" s="1">
        <v>17.66</v>
      </c>
      <c r="GO65" s="1">
        <v>3.69</v>
      </c>
      <c r="GP65" s="1">
        <v>82.03</v>
      </c>
      <c r="GQ65" s="1">
        <v>16.66</v>
      </c>
      <c r="GR65" s="1">
        <v>1.31</v>
      </c>
      <c r="GS65" s="1">
        <v>90.41</v>
      </c>
      <c r="GT65" s="1">
        <v>98</v>
      </c>
      <c r="GU65" s="1">
        <v>1.58</v>
      </c>
      <c r="GV65" s="1">
        <v>0</v>
      </c>
      <c r="GW65" s="1">
        <v>32.39</v>
      </c>
      <c r="GX65" s="1">
        <v>1.32</v>
      </c>
      <c r="GY65" s="1">
        <v>34.06</v>
      </c>
      <c r="GZ65" s="1">
        <v>45.03</v>
      </c>
      <c r="HA65" s="1">
        <v>406.6</v>
      </c>
      <c r="HB65" s="1">
        <v>65.94</v>
      </c>
      <c r="HC65" s="1">
        <v>22.73</v>
      </c>
      <c r="HD65" s="1">
        <v>258.68</v>
      </c>
      <c r="HE65" s="1">
        <v>100</v>
      </c>
      <c r="HF65" s="1">
        <v>26.48</v>
      </c>
      <c r="HG65" s="1">
        <v>94.2</v>
      </c>
      <c r="HH65" s="1">
        <v>1.6</v>
      </c>
      <c r="HI65" s="1">
        <v>0</v>
      </c>
      <c r="HJ65" s="1">
        <v>0.26</v>
      </c>
      <c r="HK65" s="1"/>
      <c r="HL65" s="1"/>
      <c r="HM65" s="1"/>
      <c r="HN65" s="1"/>
      <c r="HO65" s="1"/>
      <c r="HP65" s="1"/>
      <c r="HQ65" s="1"/>
      <c r="HR65" s="1"/>
      <c r="HS65" s="1"/>
      <c r="HT65" s="1">
        <v>112.43</v>
      </c>
      <c r="HU65" s="1">
        <v>364.17</v>
      </c>
    </row>
    <row r="66" spans="1:229" x14ac:dyDescent="0.3">
      <c r="A66" s="1">
        <v>510170</v>
      </c>
      <c r="B66" s="1" t="s">
        <v>256</v>
      </c>
      <c r="C66" s="1" t="s">
        <v>230</v>
      </c>
      <c r="D66">
        <v>2019</v>
      </c>
      <c r="E66" s="1">
        <v>51017011</v>
      </c>
      <c r="F66" s="1" t="s">
        <v>257</v>
      </c>
      <c r="G66" s="1" t="s">
        <v>255</v>
      </c>
      <c r="H66" s="1" t="s">
        <v>233</v>
      </c>
      <c r="I66" s="1" t="s">
        <v>234</v>
      </c>
      <c r="J66" s="1" t="s">
        <v>258</v>
      </c>
      <c r="K66" s="1">
        <v>1</v>
      </c>
      <c r="L66" s="1">
        <v>1</v>
      </c>
      <c r="M66" s="1">
        <v>28590</v>
      </c>
      <c r="N66" s="1">
        <v>28590</v>
      </c>
      <c r="O66" s="1">
        <v>34966</v>
      </c>
      <c r="P66" s="1">
        <v>34966</v>
      </c>
      <c r="Q66" s="1"/>
      <c r="R66" s="1"/>
      <c r="S66" s="1"/>
      <c r="T66" s="1">
        <v>1</v>
      </c>
      <c r="U66" s="1">
        <v>1</v>
      </c>
      <c r="V66" s="1">
        <v>1</v>
      </c>
      <c r="W66" s="1">
        <v>3</v>
      </c>
      <c r="X66" s="1">
        <v>0</v>
      </c>
      <c r="Y66" s="1"/>
      <c r="Z66" s="1"/>
      <c r="AA66" s="1"/>
      <c r="AC66" s="1"/>
      <c r="AD66" s="1"/>
      <c r="AE66" s="1"/>
      <c r="AF66" s="1"/>
      <c r="AG66" s="1"/>
      <c r="AH66" s="1">
        <v>34966</v>
      </c>
      <c r="AI66" s="1">
        <v>32307</v>
      </c>
      <c r="AJ66" s="1">
        <v>11230</v>
      </c>
      <c r="AK66" s="1">
        <v>11120</v>
      </c>
      <c r="AL66" s="1">
        <v>11450</v>
      </c>
      <c r="AM66" s="1">
        <v>11315</v>
      </c>
      <c r="AN66" s="1">
        <v>3415</v>
      </c>
      <c r="AO66" s="1">
        <v>3130</v>
      </c>
      <c r="AP66" s="1">
        <v>91</v>
      </c>
      <c r="AQ66" s="1">
        <v>90</v>
      </c>
      <c r="AR66" s="1">
        <v>2600</v>
      </c>
      <c r="AS66" s="1">
        <v>2600</v>
      </c>
      <c r="AT66" s="1">
        <v>1150</v>
      </c>
      <c r="AU66" s="1">
        <v>2250</v>
      </c>
      <c r="AV66" s="1">
        <v>2250</v>
      </c>
      <c r="AW66" s="1">
        <v>0</v>
      </c>
      <c r="AX66" s="1">
        <v>9843</v>
      </c>
      <c r="AY66" s="1">
        <v>9562</v>
      </c>
      <c r="AZ66" s="1">
        <v>3560</v>
      </c>
      <c r="BA66" s="1">
        <v>3245</v>
      </c>
      <c r="BB66" s="1">
        <v>0</v>
      </c>
      <c r="BC66" s="1"/>
      <c r="BD66" s="1">
        <v>0</v>
      </c>
      <c r="BE66" s="1">
        <v>0</v>
      </c>
      <c r="BF66" s="1">
        <v>0</v>
      </c>
      <c r="BG66" s="1">
        <v>1150</v>
      </c>
      <c r="BH66" s="1">
        <v>11627</v>
      </c>
      <c r="BI66" s="1">
        <v>11315</v>
      </c>
      <c r="BJ66" s="1">
        <v>3052</v>
      </c>
      <c r="BK66" s="1">
        <v>2815</v>
      </c>
      <c r="BL66" s="1">
        <v>0</v>
      </c>
      <c r="BM66" s="1"/>
      <c r="BN66" s="1">
        <v>28590</v>
      </c>
      <c r="BO66" s="1">
        <v>28307</v>
      </c>
      <c r="BP66" s="1">
        <v>2600</v>
      </c>
      <c r="BQ66" s="1">
        <v>2423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>
        <v>9350</v>
      </c>
      <c r="CE66" s="1">
        <v>9350</v>
      </c>
      <c r="CF66" s="1">
        <v>2000</v>
      </c>
      <c r="CG66" s="1">
        <v>2000</v>
      </c>
      <c r="CH66" s="1">
        <v>2450</v>
      </c>
      <c r="CI66" s="1">
        <v>2450</v>
      </c>
      <c r="CJ66" s="1">
        <v>46</v>
      </c>
      <c r="CK66" s="1">
        <v>46</v>
      </c>
      <c r="CL66" s="1">
        <v>590</v>
      </c>
      <c r="CM66" s="1">
        <v>0</v>
      </c>
      <c r="CN66" s="1">
        <v>590</v>
      </c>
      <c r="CO66" s="1">
        <v>2140</v>
      </c>
      <c r="CP66" s="1">
        <v>2140</v>
      </c>
      <c r="CQ66" s="1">
        <v>2150</v>
      </c>
      <c r="CR66" s="1">
        <v>2150</v>
      </c>
      <c r="CS66" s="1">
        <v>0</v>
      </c>
      <c r="CT66" s="1">
        <v>0</v>
      </c>
      <c r="CU66" s="1">
        <v>0</v>
      </c>
      <c r="CV66" s="1">
        <v>0</v>
      </c>
      <c r="CW66" s="1"/>
      <c r="CX66" s="1">
        <v>9350</v>
      </c>
      <c r="CY66" s="1">
        <v>9350</v>
      </c>
      <c r="CZ66" s="1">
        <v>150</v>
      </c>
      <c r="DA66" s="1">
        <v>3251731.53</v>
      </c>
      <c r="DB66" s="1">
        <v>2585264.48</v>
      </c>
      <c r="DC66" s="1">
        <v>666467.05000000005</v>
      </c>
      <c r="DD66" s="1">
        <v>47113.66</v>
      </c>
      <c r="DE66" s="1">
        <v>3298845.19</v>
      </c>
      <c r="DF66" s="1">
        <v>3596235.48</v>
      </c>
      <c r="DG66" s="1">
        <v>0</v>
      </c>
      <c r="DH66" s="1">
        <v>745239.12</v>
      </c>
      <c r="DI66" s="1">
        <v>745239.12</v>
      </c>
      <c r="DJ66" s="1">
        <v>654456.12</v>
      </c>
      <c r="DK66" s="1">
        <v>592654.25</v>
      </c>
      <c r="DL66" s="1">
        <v>644369.78</v>
      </c>
      <c r="DM66" s="1">
        <v>583487.25</v>
      </c>
      <c r="DN66" s="1">
        <v>2574259.2400000002</v>
      </c>
      <c r="DO66" s="1">
        <v>0</v>
      </c>
      <c r="DP66" s="1">
        <v>2998365.96</v>
      </c>
      <c r="DQ66" s="1">
        <v>0</v>
      </c>
      <c r="DR66" s="1">
        <v>0</v>
      </c>
      <c r="DS66" s="1">
        <v>0</v>
      </c>
      <c r="DT66" s="1">
        <v>268</v>
      </c>
      <c r="DU66" s="1">
        <v>125</v>
      </c>
      <c r="DV66" s="1">
        <v>0</v>
      </c>
      <c r="DW66" s="1">
        <v>0</v>
      </c>
      <c r="DX66" s="1">
        <v>0</v>
      </c>
      <c r="DY66" s="1">
        <v>15</v>
      </c>
      <c r="DZ66" s="1">
        <v>15</v>
      </c>
      <c r="EA66" s="1">
        <v>99023.84</v>
      </c>
      <c r="EB66" s="1">
        <v>423981.72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1.02</v>
      </c>
      <c r="FD66" s="1">
        <v>922.17</v>
      </c>
      <c r="FE66" s="1">
        <v>1.06</v>
      </c>
      <c r="FF66" s="1">
        <v>1.1399999999999999</v>
      </c>
      <c r="FG66" s="1">
        <v>1.1499999999999999</v>
      </c>
      <c r="FH66" s="1">
        <v>1.1299999999999999</v>
      </c>
      <c r="FI66" s="1">
        <v>41.29</v>
      </c>
      <c r="FJ66" s="1">
        <v>43630.41</v>
      </c>
      <c r="FK66" s="1">
        <v>29.28</v>
      </c>
      <c r="FL66" s="1">
        <v>44.23</v>
      </c>
      <c r="FM66" s="1">
        <v>0</v>
      </c>
      <c r="FN66" s="1">
        <v>108.45</v>
      </c>
      <c r="FO66" s="1">
        <v>13.46</v>
      </c>
      <c r="FP66" s="1">
        <v>28.17</v>
      </c>
      <c r="FQ66" s="1">
        <v>26.22</v>
      </c>
      <c r="FR66" s="1">
        <v>0</v>
      </c>
      <c r="FS66" s="1">
        <v>16.47</v>
      </c>
      <c r="FT66" s="1">
        <v>28.37</v>
      </c>
      <c r="FU66" s="1">
        <v>487.52</v>
      </c>
      <c r="FV66" s="1">
        <v>7.89</v>
      </c>
      <c r="FW66" s="1">
        <v>21.4</v>
      </c>
      <c r="FX66" s="1">
        <v>183.26</v>
      </c>
      <c r="FY66" s="1">
        <v>100</v>
      </c>
      <c r="FZ66" s="1">
        <v>32.700000000000003</v>
      </c>
      <c r="GA66" s="1">
        <v>19.04</v>
      </c>
      <c r="GB66" s="1">
        <v>0.91</v>
      </c>
      <c r="GC66" s="1">
        <v>186.1</v>
      </c>
      <c r="GD66" s="1">
        <v>86.54</v>
      </c>
      <c r="GE66" s="1">
        <v>-9.01</v>
      </c>
      <c r="GF66" s="1">
        <v>79.17</v>
      </c>
      <c r="GG66" s="1">
        <v>20.13</v>
      </c>
      <c r="GH66" s="1">
        <v>38.07</v>
      </c>
      <c r="GI66" s="1">
        <v>0</v>
      </c>
      <c r="GJ66" s="1">
        <v>3.05</v>
      </c>
      <c r="GK66" s="1">
        <v>25.42</v>
      </c>
      <c r="GL66" s="1">
        <v>48.09</v>
      </c>
      <c r="GM66" s="1">
        <v>25.03</v>
      </c>
      <c r="GN66" s="1">
        <v>23.02</v>
      </c>
      <c r="GO66" s="1">
        <v>3.85</v>
      </c>
      <c r="GP66" s="1">
        <v>78.37</v>
      </c>
      <c r="GQ66" s="1">
        <v>20.2</v>
      </c>
      <c r="GR66" s="1">
        <v>1.43</v>
      </c>
      <c r="GS66" s="1">
        <v>85.24</v>
      </c>
      <c r="GT66" s="1">
        <v>51.11</v>
      </c>
      <c r="GU66" s="1">
        <v>1.34</v>
      </c>
      <c r="GV66" s="1">
        <v>0</v>
      </c>
      <c r="GW66" s="1">
        <v>32.700000000000003</v>
      </c>
      <c r="GX66" s="1">
        <v>1.1399999999999999</v>
      </c>
      <c r="GY66" s="1">
        <v>13.46</v>
      </c>
      <c r="GZ66" s="1">
        <v>10.6</v>
      </c>
      <c r="HA66" s="1">
        <v>85.81</v>
      </c>
      <c r="HB66" s="1">
        <v>86.54</v>
      </c>
      <c r="HC66" s="1">
        <v>16.47</v>
      </c>
      <c r="HD66" s="1">
        <v>81.33</v>
      </c>
      <c r="HE66" s="1">
        <v>100</v>
      </c>
      <c r="HF66" s="1">
        <v>26.74</v>
      </c>
      <c r="HG66" s="1">
        <v>100</v>
      </c>
      <c r="HH66" s="1">
        <v>0.93</v>
      </c>
      <c r="HI66" s="1">
        <v>0.25</v>
      </c>
      <c r="HJ66" s="1">
        <v>0.25</v>
      </c>
      <c r="HK66" s="1"/>
      <c r="HL66" s="1"/>
      <c r="HM66" s="1"/>
      <c r="HN66" s="1"/>
      <c r="HO66" s="1"/>
      <c r="HP66" s="1"/>
      <c r="HQ66" s="1"/>
      <c r="HR66" s="1"/>
      <c r="HS66" s="1"/>
      <c r="HT66" s="1">
        <v>139.69</v>
      </c>
      <c r="HU66" s="1">
        <v>464.34</v>
      </c>
    </row>
    <row r="67" spans="1:229" x14ac:dyDescent="0.3">
      <c r="A67" s="1">
        <v>510170</v>
      </c>
      <c r="B67" s="1" t="s">
        <v>256</v>
      </c>
      <c r="C67" s="1" t="s">
        <v>230</v>
      </c>
      <c r="D67">
        <v>2018</v>
      </c>
      <c r="E67" s="1">
        <v>51017011</v>
      </c>
      <c r="F67" s="1" t="s">
        <v>257</v>
      </c>
      <c r="G67" s="1" t="s">
        <v>255</v>
      </c>
      <c r="H67" s="1" t="s">
        <v>233</v>
      </c>
      <c r="I67" s="1" t="s">
        <v>234</v>
      </c>
      <c r="J67" s="1" t="s">
        <v>258</v>
      </c>
      <c r="K67" s="1">
        <v>1</v>
      </c>
      <c r="L67" s="1">
        <v>1</v>
      </c>
      <c r="M67" s="1">
        <v>28307</v>
      </c>
      <c r="N67" s="1">
        <v>28307</v>
      </c>
      <c r="O67" s="1">
        <v>34619</v>
      </c>
      <c r="P67" s="1">
        <v>34619</v>
      </c>
      <c r="Q67" s="1"/>
      <c r="R67" s="1"/>
      <c r="S67" s="1"/>
      <c r="T67" s="1">
        <v>1</v>
      </c>
      <c r="U67" s="1">
        <v>1</v>
      </c>
      <c r="V67" s="1">
        <v>1</v>
      </c>
      <c r="W67" s="1">
        <v>3</v>
      </c>
      <c r="X67" s="1">
        <v>0</v>
      </c>
      <c r="Y67" s="1"/>
      <c r="Z67" s="1"/>
      <c r="AA67" s="1"/>
      <c r="AC67" s="1"/>
      <c r="AD67" s="1"/>
      <c r="AE67" s="1"/>
      <c r="AF67" s="1"/>
      <c r="AG67" s="1"/>
      <c r="AH67" s="1">
        <v>32307</v>
      </c>
      <c r="AI67" s="1">
        <v>31793</v>
      </c>
      <c r="AJ67" s="1">
        <v>11120</v>
      </c>
      <c r="AK67" s="1">
        <v>11080</v>
      </c>
      <c r="AL67" s="1">
        <v>11315</v>
      </c>
      <c r="AM67" s="1">
        <v>11082</v>
      </c>
      <c r="AN67" s="1">
        <v>3130</v>
      </c>
      <c r="AO67" s="1">
        <v>3060</v>
      </c>
      <c r="AP67" s="1">
        <v>90</v>
      </c>
      <c r="AQ67" s="1">
        <v>76</v>
      </c>
      <c r="AR67" s="1">
        <v>2400</v>
      </c>
      <c r="AS67" s="1">
        <v>2400</v>
      </c>
      <c r="AT67" s="1">
        <v>1123</v>
      </c>
      <c r="AU67" s="1">
        <v>2200</v>
      </c>
      <c r="AV67" s="1">
        <v>2200</v>
      </c>
      <c r="AW67" s="1">
        <v>0</v>
      </c>
      <c r="AX67" s="1">
        <v>9562</v>
      </c>
      <c r="AY67" s="1">
        <v>9080</v>
      </c>
      <c r="AZ67" s="1">
        <v>3245</v>
      </c>
      <c r="BA67" s="1">
        <v>3214</v>
      </c>
      <c r="BB67" s="1">
        <v>0</v>
      </c>
      <c r="BC67" s="1"/>
      <c r="BD67" s="1">
        <v>0</v>
      </c>
      <c r="BE67" s="1">
        <v>0</v>
      </c>
      <c r="BF67" s="1">
        <v>0</v>
      </c>
      <c r="BG67" s="1">
        <v>1123</v>
      </c>
      <c r="BH67" s="1">
        <v>11315</v>
      </c>
      <c r="BI67" s="1">
        <v>11082</v>
      </c>
      <c r="BJ67" s="1">
        <v>2815</v>
      </c>
      <c r="BK67" s="1">
        <v>2750</v>
      </c>
      <c r="BL67" s="1">
        <v>0</v>
      </c>
      <c r="BM67" s="1"/>
      <c r="BN67" s="1">
        <v>28307</v>
      </c>
      <c r="BO67" s="1">
        <v>27509</v>
      </c>
      <c r="BP67" s="1">
        <v>2400</v>
      </c>
      <c r="BQ67" s="1">
        <v>2290</v>
      </c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>
        <v>9350</v>
      </c>
      <c r="CE67" s="1">
        <v>8930</v>
      </c>
      <c r="CF67" s="1">
        <v>2000</v>
      </c>
      <c r="CG67" s="1">
        <v>2000</v>
      </c>
      <c r="CH67" s="1">
        <v>2450</v>
      </c>
      <c r="CI67" s="1">
        <v>2050</v>
      </c>
      <c r="CJ67" s="1">
        <v>46</v>
      </c>
      <c r="CK67" s="1">
        <v>46</v>
      </c>
      <c r="CL67" s="1">
        <v>590</v>
      </c>
      <c r="CM67" s="1">
        <v>0</v>
      </c>
      <c r="CN67" s="1">
        <v>590</v>
      </c>
      <c r="CO67" s="1">
        <v>2140</v>
      </c>
      <c r="CP67" s="1">
        <v>2050</v>
      </c>
      <c r="CQ67" s="1">
        <v>2150</v>
      </c>
      <c r="CR67" s="1">
        <v>2150</v>
      </c>
      <c r="CS67" s="1">
        <v>0</v>
      </c>
      <c r="CT67" s="1">
        <v>0</v>
      </c>
      <c r="CU67" s="1">
        <v>0</v>
      </c>
      <c r="CV67" s="1">
        <v>0</v>
      </c>
      <c r="CW67" s="1"/>
      <c r="CX67" s="1">
        <v>9350</v>
      </c>
      <c r="CY67" s="1">
        <v>8930</v>
      </c>
      <c r="CZ67" s="1">
        <v>150</v>
      </c>
      <c r="DA67" s="1">
        <v>3251731.53</v>
      </c>
      <c r="DB67" s="1">
        <v>2585264.48</v>
      </c>
      <c r="DC67" s="1">
        <v>666467.05000000005</v>
      </c>
      <c r="DD67" s="1">
        <v>47113.66</v>
      </c>
      <c r="DE67" s="1">
        <v>3298845.19</v>
      </c>
      <c r="DF67" s="1">
        <v>3596235.48</v>
      </c>
      <c r="DG67" s="1">
        <v>0</v>
      </c>
      <c r="DH67" s="1">
        <v>745239.12</v>
      </c>
      <c r="DI67" s="1">
        <v>694596.89</v>
      </c>
      <c r="DJ67" s="1">
        <v>654456.12</v>
      </c>
      <c r="DK67" s="1">
        <v>592654.25</v>
      </c>
      <c r="DL67" s="1">
        <v>644369.78</v>
      </c>
      <c r="DM67" s="1">
        <v>583487.25</v>
      </c>
      <c r="DN67" s="1">
        <v>2574259.2400000002</v>
      </c>
      <c r="DO67" s="1">
        <v>0</v>
      </c>
      <c r="DP67" s="1">
        <v>2998365.96</v>
      </c>
      <c r="DQ67" s="1">
        <v>0</v>
      </c>
      <c r="DR67" s="1">
        <v>0</v>
      </c>
      <c r="DS67" s="1">
        <v>0</v>
      </c>
      <c r="DT67" s="1">
        <v>268</v>
      </c>
      <c r="DU67" s="1">
        <v>125</v>
      </c>
      <c r="DV67" s="1">
        <v>0</v>
      </c>
      <c r="DW67" s="1">
        <v>0</v>
      </c>
      <c r="DX67" s="1">
        <v>0</v>
      </c>
      <c r="DY67" s="1">
        <v>15</v>
      </c>
      <c r="DZ67" s="1">
        <v>15</v>
      </c>
      <c r="EA67" s="1">
        <v>99023.84</v>
      </c>
      <c r="EB67" s="1">
        <v>423981.72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1.01</v>
      </c>
      <c r="FD67" s="1">
        <v>896.57</v>
      </c>
      <c r="FE67" s="1">
        <v>1.07</v>
      </c>
      <c r="FF67" s="1">
        <v>1.17</v>
      </c>
      <c r="FG67" s="1">
        <v>1.18</v>
      </c>
      <c r="FH67" s="1">
        <v>1.1299999999999999</v>
      </c>
      <c r="FI67" s="1">
        <v>41.29</v>
      </c>
      <c r="FJ67" s="1">
        <v>43630.41</v>
      </c>
      <c r="FK67" s="1">
        <v>27.88</v>
      </c>
      <c r="FL67" s="1">
        <v>46.79</v>
      </c>
      <c r="FM67" s="1">
        <v>0</v>
      </c>
      <c r="FN67" s="1">
        <v>108.45</v>
      </c>
      <c r="FO67" s="1">
        <v>8.33</v>
      </c>
      <c r="FP67" s="1">
        <v>28.98</v>
      </c>
      <c r="FQ67" s="1">
        <v>26.82</v>
      </c>
      <c r="FR67" s="1">
        <v>0</v>
      </c>
      <c r="FS67" s="1">
        <v>16.37</v>
      </c>
      <c r="FT67" s="1">
        <v>28.37</v>
      </c>
      <c r="FU67" s="1">
        <v>473.98</v>
      </c>
      <c r="FV67" s="1">
        <v>7.41</v>
      </c>
      <c r="FW67" s="1">
        <v>21.4</v>
      </c>
      <c r="FX67" s="1">
        <v>188.06</v>
      </c>
      <c r="FY67" s="1">
        <v>100</v>
      </c>
      <c r="FZ67" s="1">
        <v>33.03</v>
      </c>
      <c r="GA67" s="1">
        <v>17.86</v>
      </c>
      <c r="GB67" s="1">
        <v>0.92</v>
      </c>
      <c r="GC67" s="1">
        <v>191.42</v>
      </c>
      <c r="GD67" s="1">
        <v>91.67</v>
      </c>
      <c r="GE67" s="1">
        <v>-9.01</v>
      </c>
      <c r="GF67" s="1">
        <v>79.17</v>
      </c>
      <c r="GG67" s="1">
        <v>20.13</v>
      </c>
      <c r="GH67" s="1">
        <v>38.07</v>
      </c>
      <c r="GI67" s="1">
        <v>0</v>
      </c>
      <c r="GJ67" s="1">
        <v>3.05</v>
      </c>
      <c r="GK67" s="1">
        <v>25.42</v>
      </c>
      <c r="GL67" s="1">
        <v>48.09</v>
      </c>
      <c r="GM67" s="1">
        <v>25.03</v>
      </c>
      <c r="GN67" s="1">
        <v>23.02</v>
      </c>
      <c r="GO67" s="1">
        <v>3.85</v>
      </c>
      <c r="GP67" s="1">
        <v>78.37</v>
      </c>
      <c r="GQ67" s="1">
        <v>20.2</v>
      </c>
      <c r="GR67" s="1">
        <v>1.43</v>
      </c>
      <c r="GS67" s="1">
        <v>83.23</v>
      </c>
      <c r="GT67" s="1">
        <v>51.05</v>
      </c>
      <c r="GU67" s="1">
        <v>1.35</v>
      </c>
      <c r="GV67" s="1">
        <v>0</v>
      </c>
      <c r="GW67" s="1">
        <v>33.03</v>
      </c>
      <c r="GX67" s="1">
        <v>1.1499999999999999</v>
      </c>
      <c r="GY67" s="1">
        <v>8.33</v>
      </c>
      <c r="GZ67" s="1">
        <v>6.6</v>
      </c>
      <c r="HA67" s="1">
        <v>49.36</v>
      </c>
      <c r="HB67" s="1">
        <v>91.67</v>
      </c>
      <c r="HC67" s="1">
        <v>16.37</v>
      </c>
      <c r="HD67" s="1">
        <v>81.33</v>
      </c>
      <c r="HE67" s="1">
        <v>93.32</v>
      </c>
      <c r="HF67" s="1">
        <v>27.01</v>
      </c>
      <c r="HG67" s="1">
        <v>100</v>
      </c>
      <c r="HH67" s="1">
        <v>0.95</v>
      </c>
      <c r="HI67" s="1">
        <v>0.25</v>
      </c>
      <c r="HJ67" s="1">
        <v>0.26</v>
      </c>
      <c r="HK67" s="1"/>
      <c r="HL67" s="1"/>
      <c r="HM67" s="1"/>
      <c r="HN67" s="1"/>
      <c r="HO67" s="1"/>
      <c r="HP67" s="1"/>
      <c r="HQ67" s="1"/>
      <c r="HR67" s="1"/>
      <c r="HS67" s="1"/>
      <c r="HT67" s="1">
        <v>139.69</v>
      </c>
      <c r="HU67" s="1">
        <v>461.7</v>
      </c>
    </row>
    <row r="68" spans="1:229" x14ac:dyDescent="0.3">
      <c r="A68" s="1">
        <v>510170</v>
      </c>
      <c r="B68" s="1" t="s">
        <v>256</v>
      </c>
      <c r="C68" s="1" t="s">
        <v>230</v>
      </c>
      <c r="D68">
        <v>2017</v>
      </c>
      <c r="E68" s="1">
        <v>51017011</v>
      </c>
      <c r="F68" s="1" t="s">
        <v>257</v>
      </c>
      <c r="G68" s="1" t="s">
        <v>255</v>
      </c>
      <c r="H68" s="1" t="s">
        <v>233</v>
      </c>
      <c r="I68" s="1" t="s">
        <v>234</v>
      </c>
      <c r="J68" s="1" t="s">
        <v>258</v>
      </c>
      <c r="K68" s="1">
        <v>1</v>
      </c>
      <c r="L68" s="1">
        <v>1</v>
      </c>
      <c r="M68" s="1">
        <v>27509</v>
      </c>
      <c r="N68" s="1">
        <v>27509</v>
      </c>
      <c r="O68" s="1">
        <v>33644</v>
      </c>
      <c r="P68" s="1">
        <v>33644</v>
      </c>
      <c r="Q68" s="1"/>
      <c r="R68" s="1"/>
      <c r="S68" s="1"/>
      <c r="T68" s="1">
        <v>1</v>
      </c>
      <c r="U68" s="1">
        <v>1</v>
      </c>
      <c r="V68" s="1">
        <v>1</v>
      </c>
      <c r="W68" s="1">
        <v>3</v>
      </c>
      <c r="X68" s="1">
        <v>0</v>
      </c>
      <c r="Y68" s="1"/>
      <c r="Z68" s="1"/>
      <c r="AA68" s="1"/>
      <c r="AC68" s="1"/>
      <c r="AD68" s="1"/>
      <c r="AE68" s="1"/>
      <c r="AF68" s="1"/>
      <c r="AG68" s="1"/>
      <c r="AH68" s="1">
        <v>31793</v>
      </c>
      <c r="AI68" s="1">
        <v>27396</v>
      </c>
      <c r="AJ68" s="1">
        <v>11080</v>
      </c>
      <c r="AK68" s="1">
        <v>9340</v>
      </c>
      <c r="AL68" s="1">
        <v>11082</v>
      </c>
      <c r="AM68" s="1">
        <v>9960</v>
      </c>
      <c r="AN68" s="1">
        <v>3060</v>
      </c>
      <c r="AO68" s="1">
        <v>2350</v>
      </c>
      <c r="AP68" s="1">
        <v>76</v>
      </c>
      <c r="AQ68" s="1">
        <v>75</v>
      </c>
      <c r="AR68" s="1">
        <v>2300</v>
      </c>
      <c r="AS68" s="1">
        <v>2300</v>
      </c>
      <c r="AT68" s="1">
        <v>350</v>
      </c>
      <c r="AU68" s="1">
        <v>2100</v>
      </c>
      <c r="AV68" s="1">
        <v>2100</v>
      </c>
      <c r="AW68" s="1">
        <v>0</v>
      </c>
      <c r="AX68" s="1">
        <v>9080</v>
      </c>
      <c r="AY68" s="1">
        <v>8150</v>
      </c>
      <c r="AZ68" s="1">
        <v>3214</v>
      </c>
      <c r="BA68" s="1">
        <v>2943</v>
      </c>
      <c r="BB68" s="1">
        <v>0</v>
      </c>
      <c r="BC68" s="1"/>
      <c r="BD68" s="1">
        <v>0</v>
      </c>
      <c r="BE68" s="1">
        <v>0</v>
      </c>
      <c r="BF68" s="1">
        <v>0</v>
      </c>
      <c r="BG68" s="1">
        <v>350</v>
      </c>
      <c r="BH68" s="1">
        <v>11082</v>
      </c>
      <c r="BI68" s="1">
        <v>10220</v>
      </c>
      <c r="BJ68" s="1">
        <v>2750</v>
      </c>
      <c r="BK68" s="1">
        <v>2540</v>
      </c>
      <c r="BL68" s="1">
        <v>0</v>
      </c>
      <c r="BM68" s="1"/>
      <c r="BN68" s="1">
        <v>27509</v>
      </c>
      <c r="BO68" s="1">
        <v>26296</v>
      </c>
      <c r="BP68" s="1">
        <v>2300</v>
      </c>
      <c r="BQ68" s="1">
        <v>2410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>
        <v>8930</v>
      </c>
      <c r="CE68" s="1">
        <v>8930</v>
      </c>
      <c r="CF68" s="1">
        <v>2000</v>
      </c>
      <c r="CG68" s="1">
        <v>2000</v>
      </c>
      <c r="CH68" s="1">
        <v>2050</v>
      </c>
      <c r="CI68" s="1">
        <v>2050</v>
      </c>
      <c r="CJ68" s="1">
        <v>46</v>
      </c>
      <c r="CK68" s="1">
        <v>46</v>
      </c>
      <c r="CL68" s="1">
        <v>590</v>
      </c>
      <c r="CM68" s="1">
        <v>0</v>
      </c>
      <c r="CN68" s="1">
        <v>590</v>
      </c>
      <c r="CO68" s="1">
        <v>2050</v>
      </c>
      <c r="CP68" s="1">
        <v>2050</v>
      </c>
      <c r="CQ68" s="1">
        <v>2150</v>
      </c>
      <c r="CR68" s="1">
        <v>2150</v>
      </c>
      <c r="CS68" s="1">
        <v>0</v>
      </c>
      <c r="CT68" s="1">
        <v>0</v>
      </c>
      <c r="CU68" s="1">
        <v>0</v>
      </c>
      <c r="CV68" s="1">
        <v>0</v>
      </c>
      <c r="CW68" s="1"/>
      <c r="CX68" s="1">
        <v>8930</v>
      </c>
      <c r="CY68" s="1">
        <v>8930</v>
      </c>
      <c r="CZ68" s="1">
        <v>100</v>
      </c>
      <c r="DA68" s="1">
        <v>2956119.62</v>
      </c>
      <c r="DB68" s="1">
        <v>2350240.48</v>
      </c>
      <c r="DC68" s="1">
        <v>605879.14</v>
      </c>
      <c r="DD68" s="1">
        <v>39498.74</v>
      </c>
      <c r="DE68" s="1">
        <v>2995618.36</v>
      </c>
      <c r="DF68" s="1">
        <v>3360654.39</v>
      </c>
      <c r="DG68" s="1">
        <v>0</v>
      </c>
      <c r="DH68" s="1">
        <v>694596.89</v>
      </c>
      <c r="DI68" s="1">
        <v>568352.68999999994</v>
      </c>
      <c r="DJ68" s="1">
        <v>599269.57999999996</v>
      </c>
      <c r="DK68" s="1">
        <v>586359.56000000006</v>
      </c>
      <c r="DL68" s="1">
        <v>789630.47</v>
      </c>
      <c r="DM68" s="1">
        <v>541314.26</v>
      </c>
      <c r="DN68" s="1">
        <v>2715654</v>
      </c>
      <c r="DO68" s="1">
        <v>0</v>
      </c>
      <c r="DP68" s="1">
        <v>2914624.1</v>
      </c>
      <c r="DQ68" s="1">
        <v>0</v>
      </c>
      <c r="DR68" s="1">
        <v>0</v>
      </c>
      <c r="DS68" s="1">
        <v>0</v>
      </c>
      <c r="DT68" s="1">
        <v>110</v>
      </c>
      <c r="DU68" s="1">
        <v>95</v>
      </c>
      <c r="DV68" s="1">
        <v>0</v>
      </c>
      <c r="DW68" s="1">
        <v>0</v>
      </c>
      <c r="DX68" s="1">
        <v>0</v>
      </c>
      <c r="DY68" s="1">
        <v>15</v>
      </c>
      <c r="DZ68" s="1">
        <v>15</v>
      </c>
      <c r="EA68" s="1">
        <v>198970.13</v>
      </c>
      <c r="EB68" s="1">
        <v>198875.1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1.03</v>
      </c>
      <c r="FD68" s="1">
        <v>838.07</v>
      </c>
      <c r="FE68" s="1">
        <v>1.08</v>
      </c>
      <c r="FF68" s="1">
        <v>1.1000000000000001</v>
      </c>
      <c r="FG68" s="1">
        <v>1.1200000000000001</v>
      </c>
      <c r="FH68" s="1">
        <v>1.03</v>
      </c>
      <c r="FI68" s="1">
        <v>39.130000000000003</v>
      </c>
      <c r="FJ68" s="1">
        <v>39951.31</v>
      </c>
      <c r="FK68" s="1">
        <v>26.49</v>
      </c>
      <c r="FL68" s="1">
        <v>15.22</v>
      </c>
      <c r="FM68" s="1">
        <v>0</v>
      </c>
      <c r="FN68" s="1">
        <v>101.42</v>
      </c>
      <c r="FO68" s="1">
        <v>8.6999999999999993</v>
      </c>
      <c r="FP68" s="1">
        <v>9.4700000000000006</v>
      </c>
      <c r="FQ68" s="1">
        <v>28.1</v>
      </c>
      <c r="FR68" s="1">
        <v>0</v>
      </c>
      <c r="FS68" s="1">
        <v>16.63</v>
      </c>
      <c r="FT68" s="1">
        <v>28.55</v>
      </c>
      <c r="FU68" s="1">
        <v>440.33</v>
      </c>
      <c r="FV68" s="1">
        <v>7.09</v>
      </c>
      <c r="FW68" s="1">
        <v>21.4</v>
      </c>
      <c r="FX68" s="1">
        <v>194.41</v>
      </c>
      <c r="FY68" s="1">
        <v>100</v>
      </c>
      <c r="FZ68" s="1">
        <v>32.46</v>
      </c>
      <c r="GA68" s="1">
        <v>18.22</v>
      </c>
      <c r="GB68" s="1">
        <v>1.01</v>
      </c>
      <c r="GC68" s="1">
        <v>216.03</v>
      </c>
      <c r="GD68" s="1">
        <v>91.3</v>
      </c>
      <c r="GE68" s="1">
        <v>-12.19</v>
      </c>
      <c r="GF68" s="1">
        <v>91.87</v>
      </c>
      <c r="GG68" s="1">
        <v>20.27</v>
      </c>
      <c r="GH68" s="1">
        <v>38.58</v>
      </c>
      <c r="GI68" s="1">
        <v>0</v>
      </c>
      <c r="GJ68" s="1">
        <v>6.73</v>
      </c>
      <c r="GK68" s="1">
        <v>22.07</v>
      </c>
      <c r="GL68" s="1">
        <v>42</v>
      </c>
      <c r="GM68" s="1">
        <v>29.08</v>
      </c>
      <c r="GN68" s="1">
        <v>21.59</v>
      </c>
      <c r="GO68" s="1">
        <v>7.33</v>
      </c>
      <c r="GP68" s="1">
        <v>78.459999999999994</v>
      </c>
      <c r="GQ68" s="1">
        <v>20.23</v>
      </c>
      <c r="GR68" s="1">
        <v>1.32</v>
      </c>
      <c r="GS68" s="1">
        <v>81.88</v>
      </c>
      <c r="GT68" s="1">
        <v>16.670000000000002</v>
      </c>
      <c r="GU68" s="1">
        <v>1.47</v>
      </c>
      <c r="GV68" s="1">
        <v>0</v>
      </c>
      <c r="GW68" s="1">
        <v>32.46</v>
      </c>
      <c r="GX68" s="1">
        <v>1.23</v>
      </c>
      <c r="GY68" s="1">
        <v>8.6999999999999993</v>
      </c>
      <c r="GZ68" s="1">
        <v>7.26</v>
      </c>
      <c r="HA68" s="1">
        <v>53.67</v>
      </c>
      <c r="HB68" s="1">
        <v>91.3</v>
      </c>
      <c r="HC68" s="1">
        <v>16.63</v>
      </c>
      <c r="HD68" s="1">
        <v>83.47</v>
      </c>
      <c r="HE68" s="1">
        <v>94.5</v>
      </c>
      <c r="HF68" s="1">
        <v>26.54</v>
      </c>
      <c r="HG68" s="1">
        <v>100</v>
      </c>
      <c r="HH68" s="1">
        <v>1.05</v>
      </c>
      <c r="HI68" s="1">
        <v>0.17</v>
      </c>
      <c r="HJ68" s="1">
        <v>0.31</v>
      </c>
      <c r="HK68" s="1"/>
      <c r="HL68" s="1"/>
      <c r="HM68" s="1"/>
      <c r="HN68" s="1"/>
      <c r="HO68" s="1"/>
      <c r="HP68" s="1"/>
      <c r="HQ68" s="1"/>
      <c r="HR68" s="1"/>
      <c r="HS68" s="1"/>
      <c r="HT68" s="1">
        <v>123.75</v>
      </c>
      <c r="HU68" s="1">
        <v>427.68</v>
      </c>
    </row>
    <row r="69" spans="1:229" x14ac:dyDescent="0.3">
      <c r="A69" s="1">
        <v>510170</v>
      </c>
      <c r="B69" s="1" t="s">
        <v>256</v>
      </c>
      <c r="C69" s="1" t="s">
        <v>230</v>
      </c>
      <c r="D69">
        <v>2016</v>
      </c>
      <c r="E69" s="1">
        <v>51017011</v>
      </c>
      <c r="F69" s="1" t="s">
        <v>257</v>
      </c>
      <c r="G69" s="1" t="s">
        <v>255</v>
      </c>
      <c r="H69" s="1" t="s">
        <v>233</v>
      </c>
      <c r="I69" s="1" t="s">
        <v>234</v>
      </c>
      <c r="J69" s="1" t="s">
        <v>258</v>
      </c>
      <c r="K69" s="1">
        <v>1</v>
      </c>
      <c r="L69" s="1">
        <v>1</v>
      </c>
      <c r="M69" s="1">
        <v>27256</v>
      </c>
      <c r="N69" s="1">
        <v>27256</v>
      </c>
      <c r="O69" s="1">
        <v>33334</v>
      </c>
      <c r="P69" s="1">
        <v>33334</v>
      </c>
      <c r="Q69" s="1"/>
      <c r="R69" s="1"/>
      <c r="S69" s="1"/>
      <c r="T69" s="1">
        <v>1</v>
      </c>
      <c r="U69" s="1">
        <v>1</v>
      </c>
      <c r="V69" s="1">
        <v>1</v>
      </c>
      <c r="W69" s="1">
        <v>3</v>
      </c>
      <c r="X69" s="1">
        <v>0</v>
      </c>
      <c r="Y69" s="1"/>
      <c r="Z69" s="1"/>
      <c r="AA69" s="1"/>
      <c r="AC69" s="1"/>
      <c r="AD69" s="1"/>
      <c r="AE69" s="1"/>
      <c r="AF69" s="1"/>
      <c r="AG69" s="1"/>
      <c r="AH69" s="1">
        <v>27396</v>
      </c>
      <c r="AI69" s="1">
        <v>27396</v>
      </c>
      <c r="AJ69" s="1">
        <v>9340</v>
      </c>
      <c r="AK69" s="1">
        <v>9340</v>
      </c>
      <c r="AL69" s="1">
        <v>9960</v>
      </c>
      <c r="AM69" s="1">
        <v>9960</v>
      </c>
      <c r="AN69" s="1">
        <v>2350</v>
      </c>
      <c r="AO69" s="1">
        <v>2140</v>
      </c>
      <c r="AP69" s="1">
        <v>75</v>
      </c>
      <c r="AQ69" s="1">
        <v>72</v>
      </c>
      <c r="AR69" s="1">
        <v>2300</v>
      </c>
      <c r="AS69" s="1">
        <v>2300</v>
      </c>
      <c r="AT69" s="1">
        <v>350</v>
      </c>
      <c r="AU69" s="1">
        <v>2100</v>
      </c>
      <c r="AV69" s="1">
        <v>2100</v>
      </c>
      <c r="AW69" s="1">
        <v>0</v>
      </c>
      <c r="AX69" s="1">
        <v>8150</v>
      </c>
      <c r="AY69" s="1">
        <v>8150</v>
      </c>
      <c r="AZ69" s="1">
        <v>2943</v>
      </c>
      <c r="BA69" s="1">
        <v>2680</v>
      </c>
      <c r="BB69" s="1">
        <v>0</v>
      </c>
      <c r="BC69" s="1"/>
      <c r="BD69" s="1">
        <v>0</v>
      </c>
      <c r="BE69" s="1">
        <v>0</v>
      </c>
      <c r="BF69" s="1">
        <v>0</v>
      </c>
      <c r="BG69" s="1">
        <v>350</v>
      </c>
      <c r="BH69" s="1">
        <v>10220</v>
      </c>
      <c r="BI69" s="1">
        <v>10220</v>
      </c>
      <c r="BJ69" s="1">
        <v>2540</v>
      </c>
      <c r="BK69" s="1">
        <v>2350</v>
      </c>
      <c r="BL69" s="1">
        <v>0</v>
      </c>
      <c r="BM69" s="1"/>
      <c r="BN69" s="1">
        <v>26296</v>
      </c>
      <c r="BO69" s="1">
        <v>27396</v>
      </c>
      <c r="BP69" s="1">
        <v>2300</v>
      </c>
      <c r="BQ69" s="1">
        <v>2350</v>
      </c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8930</v>
      </c>
      <c r="CE69" s="1">
        <v>7588</v>
      </c>
      <c r="CF69" s="1">
        <v>2000</v>
      </c>
      <c r="CG69" s="1">
        <v>1992</v>
      </c>
      <c r="CH69" s="1">
        <v>2050</v>
      </c>
      <c r="CI69" s="1">
        <v>2016</v>
      </c>
      <c r="CJ69" s="1">
        <v>46</v>
      </c>
      <c r="CK69" s="1">
        <v>46</v>
      </c>
      <c r="CL69" s="1">
        <v>590</v>
      </c>
      <c r="CM69" s="1">
        <v>0</v>
      </c>
      <c r="CN69" s="1">
        <v>590</v>
      </c>
      <c r="CO69" s="1">
        <v>2050</v>
      </c>
      <c r="CP69" s="1">
        <v>2016</v>
      </c>
      <c r="CQ69" s="1">
        <v>2150</v>
      </c>
      <c r="CR69" s="1">
        <v>2043</v>
      </c>
      <c r="CS69" s="1">
        <v>0</v>
      </c>
      <c r="CT69" s="1">
        <v>0</v>
      </c>
      <c r="CU69" s="1">
        <v>0</v>
      </c>
      <c r="CV69" s="1">
        <v>0</v>
      </c>
      <c r="CW69" s="1"/>
      <c r="CX69" s="1">
        <v>8930</v>
      </c>
      <c r="CY69" s="1">
        <v>7588</v>
      </c>
      <c r="CZ69" s="1">
        <v>100</v>
      </c>
      <c r="DA69" s="1">
        <v>2804002.96</v>
      </c>
      <c r="DB69" s="1">
        <v>2214315.5499999998</v>
      </c>
      <c r="DC69" s="1">
        <v>589687.41</v>
      </c>
      <c r="DD69" s="1">
        <v>36676.239999999998</v>
      </c>
      <c r="DE69" s="1">
        <v>2840679.2</v>
      </c>
      <c r="DF69" s="1">
        <v>2685354.26</v>
      </c>
      <c r="DG69" s="1">
        <v>0</v>
      </c>
      <c r="DH69" s="1">
        <v>568352.68999999994</v>
      </c>
      <c r="DI69" s="1">
        <v>954358.46</v>
      </c>
      <c r="DJ69" s="1">
        <v>680126.3</v>
      </c>
      <c r="DK69" s="1">
        <v>540651</v>
      </c>
      <c r="DL69" s="1">
        <v>629450.99</v>
      </c>
      <c r="DM69" s="1">
        <v>305215.56</v>
      </c>
      <c r="DN69" s="1">
        <v>2315654</v>
      </c>
      <c r="DO69" s="1">
        <v>0</v>
      </c>
      <c r="DP69" s="1">
        <v>2551263.59</v>
      </c>
      <c r="DQ69" s="1">
        <v>0</v>
      </c>
      <c r="DR69" s="1">
        <v>0</v>
      </c>
      <c r="DS69" s="1">
        <v>0</v>
      </c>
      <c r="DT69" s="1">
        <v>90</v>
      </c>
      <c r="DU69" s="1">
        <v>80</v>
      </c>
      <c r="DV69" s="1">
        <v>0</v>
      </c>
      <c r="DW69" s="1">
        <v>0</v>
      </c>
      <c r="DX69" s="1">
        <v>0</v>
      </c>
      <c r="DY69" s="1">
        <v>15</v>
      </c>
      <c r="DZ69" s="1">
        <v>15</v>
      </c>
      <c r="EA69" s="1">
        <v>160120.15</v>
      </c>
      <c r="EB69" s="1">
        <v>235529.59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1.07</v>
      </c>
      <c r="FD69" s="1">
        <v>799.53</v>
      </c>
      <c r="FE69" s="1">
        <v>0.95</v>
      </c>
      <c r="FF69" s="1">
        <v>1.04</v>
      </c>
      <c r="FG69" s="1">
        <v>1.05</v>
      </c>
      <c r="FH69" s="1">
        <v>1</v>
      </c>
      <c r="FI69" s="1">
        <v>38.619999999999997</v>
      </c>
      <c r="FJ69" s="1">
        <v>45341.75</v>
      </c>
      <c r="FK69" s="1">
        <v>24.04</v>
      </c>
      <c r="FL69" s="1">
        <v>15.22</v>
      </c>
      <c r="FM69" s="1">
        <v>0</v>
      </c>
      <c r="FN69" s="1">
        <v>109.91</v>
      </c>
      <c r="FO69" s="1">
        <v>8.6999999999999993</v>
      </c>
      <c r="FP69" s="1">
        <v>10.37</v>
      </c>
      <c r="FQ69" s="1">
        <v>28.1</v>
      </c>
      <c r="FR69" s="1">
        <v>0</v>
      </c>
      <c r="FS69" s="1">
        <v>17.57</v>
      </c>
      <c r="FT69" s="1">
        <v>21.73</v>
      </c>
      <c r="FU69" s="1">
        <v>551.87</v>
      </c>
      <c r="FV69" s="1">
        <v>7.19</v>
      </c>
      <c r="FW69" s="1">
        <v>21.94</v>
      </c>
      <c r="FX69" s="1">
        <v>210.01</v>
      </c>
      <c r="FY69" s="1">
        <v>96.48</v>
      </c>
      <c r="FZ69" s="1">
        <v>32.76</v>
      </c>
      <c r="GA69" s="1">
        <v>19.239999999999998</v>
      </c>
      <c r="GB69" s="1">
        <v>0.86</v>
      </c>
      <c r="GC69" s="1">
        <v>193.08</v>
      </c>
      <c r="GD69" s="1">
        <v>91.3</v>
      </c>
      <c r="GE69" s="1">
        <v>5.47</v>
      </c>
      <c r="GF69" s="1">
        <v>82.58</v>
      </c>
      <c r="GG69" s="1">
        <v>24.26</v>
      </c>
      <c r="GH69" s="1">
        <v>35.14</v>
      </c>
      <c r="GI69" s="1">
        <v>0</v>
      </c>
      <c r="GJ69" s="1">
        <v>5.71</v>
      </c>
      <c r="GK69" s="1">
        <v>29.37</v>
      </c>
      <c r="GL69" s="1">
        <v>42.55</v>
      </c>
      <c r="GM69" s="1">
        <v>27.18</v>
      </c>
      <c r="GN69" s="1">
        <v>23.35</v>
      </c>
      <c r="GO69" s="1">
        <v>6.91</v>
      </c>
      <c r="GP69" s="1">
        <v>77.95</v>
      </c>
      <c r="GQ69" s="1">
        <v>20.76</v>
      </c>
      <c r="GR69" s="1">
        <v>1.29</v>
      </c>
      <c r="GS69" s="1">
        <v>81.83</v>
      </c>
      <c r="GT69" s="1">
        <v>16.670000000000002</v>
      </c>
      <c r="GU69" s="1">
        <v>1.61</v>
      </c>
      <c r="GV69" s="1">
        <v>0</v>
      </c>
      <c r="GW69" s="1">
        <v>32.76</v>
      </c>
      <c r="GX69" s="1">
        <v>1.32</v>
      </c>
      <c r="GY69" s="1">
        <v>8.6999999999999993</v>
      </c>
      <c r="GZ69" s="1">
        <v>7.46</v>
      </c>
      <c r="HA69" s="1">
        <v>58.67</v>
      </c>
      <c r="HB69" s="1">
        <v>91.3</v>
      </c>
      <c r="HC69" s="1">
        <v>17.57</v>
      </c>
      <c r="HD69" s="1">
        <v>72.03</v>
      </c>
      <c r="HE69" s="1">
        <v>82.19</v>
      </c>
      <c r="HF69" s="1">
        <v>26.79</v>
      </c>
      <c r="HG69" s="1">
        <v>100</v>
      </c>
      <c r="HH69" s="1">
        <v>1.02</v>
      </c>
      <c r="HI69" s="1">
        <v>0.17</v>
      </c>
      <c r="HJ69" s="1">
        <v>0.26</v>
      </c>
      <c r="HK69" s="1"/>
      <c r="HL69" s="1"/>
      <c r="HM69" s="1"/>
      <c r="HN69" s="1"/>
      <c r="HO69" s="1"/>
      <c r="HP69" s="1"/>
      <c r="HQ69" s="1"/>
      <c r="HR69" s="1"/>
      <c r="HS69" s="1"/>
      <c r="HT69" s="1">
        <v>115.96</v>
      </c>
      <c r="HU69" s="1">
        <v>521.64</v>
      </c>
    </row>
    <row r="70" spans="1:229" x14ac:dyDescent="0.3">
      <c r="A70" s="1">
        <v>510170</v>
      </c>
      <c r="B70" s="1" t="s">
        <v>256</v>
      </c>
      <c r="C70" s="1" t="s">
        <v>230</v>
      </c>
      <c r="D70">
        <v>2015</v>
      </c>
      <c r="E70" s="1">
        <v>51017011</v>
      </c>
      <c r="F70" s="1" t="s">
        <v>257</v>
      </c>
      <c r="G70" s="1" t="s">
        <v>255</v>
      </c>
      <c r="H70" s="1" t="s">
        <v>233</v>
      </c>
      <c r="I70" s="1" t="s">
        <v>234</v>
      </c>
      <c r="J70" s="1" t="s">
        <v>258</v>
      </c>
      <c r="K70" s="1">
        <v>1</v>
      </c>
      <c r="L70" s="1">
        <v>1</v>
      </c>
      <c r="M70" s="1">
        <v>27555</v>
      </c>
      <c r="N70" s="1">
        <v>27555</v>
      </c>
      <c r="O70" s="1">
        <v>33700</v>
      </c>
      <c r="P70" s="1">
        <v>33700</v>
      </c>
      <c r="Q70" s="1"/>
      <c r="R70" s="1"/>
      <c r="S70" s="1"/>
      <c r="T70" s="1">
        <v>1</v>
      </c>
      <c r="U70" s="1">
        <v>1</v>
      </c>
      <c r="V70" s="1">
        <v>1</v>
      </c>
      <c r="W70" s="1">
        <v>3</v>
      </c>
      <c r="X70" s="1">
        <v>0</v>
      </c>
      <c r="Y70" s="1"/>
      <c r="Z70" s="1"/>
      <c r="AA70" s="1"/>
      <c r="AC70" s="1"/>
      <c r="AD70" s="1"/>
      <c r="AE70" s="1"/>
      <c r="AF70" s="1"/>
      <c r="AG70" s="1"/>
      <c r="AH70" s="1">
        <v>27396</v>
      </c>
      <c r="AI70" s="1">
        <v>27281</v>
      </c>
      <c r="AJ70" s="1">
        <v>9340</v>
      </c>
      <c r="AK70" s="1">
        <v>8568</v>
      </c>
      <c r="AL70" s="1">
        <v>9960</v>
      </c>
      <c r="AM70" s="1">
        <v>9644</v>
      </c>
      <c r="AN70" s="1">
        <v>2140</v>
      </c>
      <c r="AO70" s="1">
        <v>2043</v>
      </c>
      <c r="AP70" s="1">
        <v>72</v>
      </c>
      <c r="AQ70" s="1">
        <v>72</v>
      </c>
      <c r="AR70" s="1">
        <v>2300</v>
      </c>
      <c r="AS70" s="1">
        <v>2300</v>
      </c>
      <c r="AT70" s="1">
        <v>350</v>
      </c>
      <c r="AU70" s="1">
        <v>2100</v>
      </c>
      <c r="AV70" s="1">
        <v>2100</v>
      </c>
      <c r="AW70" s="1">
        <v>0</v>
      </c>
      <c r="AX70" s="1">
        <v>8150</v>
      </c>
      <c r="AY70" s="1"/>
      <c r="AZ70" s="1">
        <v>2680</v>
      </c>
      <c r="BA70" s="1">
        <v>2568</v>
      </c>
      <c r="BB70" s="1">
        <v>0</v>
      </c>
      <c r="BC70" s="1"/>
      <c r="BD70" s="1">
        <v>0</v>
      </c>
      <c r="BE70" s="1">
        <v>0</v>
      </c>
      <c r="BF70" s="1">
        <v>0</v>
      </c>
      <c r="BG70" s="1">
        <v>350</v>
      </c>
      <c r="BH70" s="1">
        <v>10220</v>
      </c>
      <c r="BI70" s="1">
        <v>10101</v>
      </c>
      <c r="BJ70" s="1">
        <v>2350</v>
      </c>
      <c r="BK70" s="1"/>
      <c r="BL70" s="1">
        <v>0</v>
      </c>
      <c r="BM70" s="1"/>
      <c r="BN70" s="1">
        <v>27396</v>
      </c>
      <c r="BO70" s="1">
        <v>27281</v>
      </c>
      <c r="BP70" s="1">
        <v>2300</v>
      </c>
      <c r="BQ70" s="1">
        <v>2250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>
        <v>7588</v>
      </c>
      <c r="CE70" s="1">
        <v>7588</v>
      </c>
      <c r="CF70" s="1">
        <v>1992</v>
      </c>
      <c r="CG70" s="1">
        <v>1992</v>
      </c>
      <c r="CH70" s="1">
        <v>2016</v>
      </c>
      <c r="CI70" s="1">
        <v>2016</v>
      </c>
      <c r="CJ70" s="1">
        <v>46</v>
      </c>
      <c r="CK70" s="1">
        <v>46</v>
      </c>
      <c r="CL70" s="1">
        <v>570</v>
      </c>
      <c r="CM70" s="1">
        <v>0</v>
      </c>
      <c r="CN70" s="1">
        <v>570</v>
      </c>
      <c r="CO70" s="1">
        <v>2016</v>
      </c>
      <c r="CP70" s="1">
        <v>2016</v>
      </c>
      <c r="CQ70" s="1">
        <v>2043</v>
      </c>
      <c r="CR70" s="1">
        <v>2043</v>
      </c>
      <c r="CS70" s="1">
        <v>0</v>
      </c>
      <c r="CT70" s="1">
        <v>0</v>
      </c>
      <c r="CU70" s="1">
        <v>0</v>
      </c>
      <c r="CV70" s="1">
        <v>0</v>
      </c>
      <c r="CW70" s="1"/>
      <c r="CX70" s="1">
        <v>7588</v>
      </c>
      <c r="CY70" s="1">
        <v>7588</v>
      </c>
      <c r="CZ70" s="1">
        <v>100</v>
      </c>
      <c r="DA70" s="1">
        <v>2218799.33</v>
      </c>
      <c r="DB70" s="1">
        <v>1661274.1</v>
      </c>
      <c r="DC70" s="1">
        <v>557525.23</v>
      </c>
      <c r="DD70" s="1">
        <v>221879.87</v>
      </c>
      <c r="DE70" s="1">
        <v>2440679.2000000002</v>
      </c>
      <c r="DF70" s="1">
        <v>2520654.35</v>
      </c>
      <c r="DG70" s="1">
        <v>0</v>
      </c>
      <c r="DH70" s="1">
        <v>954358.46</v>
      </c>
      <c r="DI70" s="1">
        <v>650000</v>
      </c>
      <c r="DJ70" s="1">
        <v>610065.23</v>
      </c>
      <c r="DK70" s="1">
        <v>408430</v>
      </c>
      <c r="DL70" s="1">
        <v>602345.85</v>
      </c>
      <c r="DM70" s="1">
        <v>289458.45</v>
      </c>
      <c r="DN70" s="1">
        <v>1915654</v>
      </c>
      <c r="DO70" s="1">
        <v>0</v>
      </c>
      <c r="DP70" s="1">
        <v>2125214</v>
      </c>
      <c r="DQ70" s="1">
        <v>0</v>
      </c>
      <c r="DR70" s="1">
        <v>0</v>
      </c>
      <c r="DS70" s="1">
        <v>0</v>
      </c>
      <c r="DT70" s="1">
        <v>80</v>
      </c>
      <c r="DU70" s="1">
        <v>60</v>
      </c>
      <c r="DV70" s="1">
        <v>0</v>
      </c>
      <c r="DW70" s="1">
        <v>0</v>
      </c>
      <c r="DX70" s="1">
        <v>0</v>
      </c>
      <c r="DY70" s="1">
        <v>15</v>
      </c>
      <c r="DZ70" s="1">
        <v>17</v>
      </c>
      <c r="EA70" s="1">
        <v>5274.47</v>
      </c>
      <c r="EB70" s="1">
        <v>209500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1.0900000000000001</v>
      </c>
      <c r="FD70" s="1">
        <v>738.62</v>
      </c>
      <c r="FE70" s="1">
        <v>0.8</v>
      </c>
      <c r="FF70" s="1">
        <v>0.83</v>
      </c>
      <c r="FG70" s="1">
        <v>0.79</v>
      </c>
      <c r="FH70" s="1">
        <v>0.98</v>
      </c>
      <c r="FI70" s="1">
        <v>42.33</v>
      </c>
      <c r="FJ70" s="1">
        <v>38129.08</v>
      </c>
      <c r="FK70" s="1">
        <v>23.36</v>
      </c>
      <c r="FL70" s="1">
        <v>15.22</v>
      </c>
      <c r="FM70" s="1">
        <v>0</v>
      </c>
      <c r="FN70" s="1">
        <v>104.4</v>
      </c>
      <c r="FO70" s="1">
        <v>8.6999999999999993</v>
      </c>
      <c r="FP70" s="1">
        <v>11.12</v>
      </c>
      <c r="FQ70" s="1">
        <v>27.14</v>
      </c>
      <c r="FR70" s="1">
        <v>0</v>
      </c>
      <c r="FS70" s="1">
        <v>17.850000000000001</v>
      </c>
      <c r="FT70" s="1">
        <v>23.59</v>
      </c>
      <c r="FU70" s="1">
        <v>500.94</v>
      </c>
      <c r="FV70" s="1">
        <v>7.09</v>
      </c>
      <c r="FW70" s="1">
        <v>22.52</v>
      </c>
      <c r="FX70" s="1">
        <v>210.45</v>
      </c>
      <c r="FY70" s="1">
        <v>99.42</v>
      </c>
      <c r="FZ70" s="1">
        <v>27.54</v>
      </c>
      <c r="GA70" s="1">
        <v>19.55</v>
      </c>
      <c r="GB70" s="1">
        <v>0.72</v>
      </c>
      <c r="GC70" s="1">
        <v>162.1</v>
      </c>
      <c r="GD70" s="1">
        <v>91.3</v>
      </c>
      <c r="GE70" s="1">
        <v>-3.28</v>
      </c>
      <c r="GF70" s="1">
        <v>86.34</v>
      </c>
      <c r="GG70" s="1">
        <v>27.5</v>
      </c>
      <c r="GH70" s="1">
        <v>40.54</v>
      </c>
      <c r="GI70" s="1">
        <v>0</v>
      </c>
      <c r="GJ70" s="1">
        <v>0.24</v>
      </c>
      <c r="GK70" s="1">
        <v>31.85</v>
      </c>
      <c r="GL70" s="1">
        <v>46.96</v>
      </c>
      <c r="GM70" s="1">
        <v>31.44</v>
      </c>
      <c r="GN70" s="1">
        <v>21.32</v>
      </c>
      <c r="GO70" s="1">
        <v>0.28000000000000003</v>
      </c>
      <c r="GP70" s="1">
        <v>68.069999999999993</v>
      </c>
      <c r="GQ70" s="1">
        <v>22.84</v>
      </c>
      <c r="GR70" s="1">
        <v>9.09</v>
      </c>
      <c r="GS70" s="1">
        <v>83.15</v>
      </c>
      <c r="GT70" s="1">
        <v>16.670000000000002</v>
      </c>
      <c r="GU70" s="1">
        <v>1.79</v>
      </c>
      <c r="GV70" s="1">
        <v>0</v>
      </c>
      <c r="GW70" s="1">
        <v>27.54</v>
      </c>
      <c r="GX70" s="1">
        <v>1.46</v>
      </c>
      <c r="GY70" s="1">
        <v>8.6999999999999993</v>
      </c>
      <c r="GZ70" s="1">
        <v>7.61</v>
      </c>
      <c r="HA70" s="1">
        <v>61.2</v>
      </c>
      <c r="HB70" s="1">
        <v>91.3</v>
      </c>
      <c r="HC70" s="1">
        <v>17.850000000000001</v>
      </c>
      <c r="HD70" s="1">
        <v>140.77000000000001</v>
      </c>
      <c r="HE70" s="1">
        <v>81.290000000000006</v>
      </c>
      <c r="HF70" s="1">
        <v>22.52</v>
      </c>
      <c r="HG70" s="1">
        <v>100</v>
      </c>
      <c r="HH70" s="1">
        <v>0.98</v>
      </c>
      <c r="HI70" s="1">
        <v>0.18</v>
      </c>
      <c r="HJ70" s="1">
        <v>0.26</v>
      </c>
      <c r="HK70" s="1"/>
      <c r="HL70" s="1"/>
      <c r="HM70" s="1"/>
      <c r="HN70" s="1"/>
      <c r="HO70" s="1"/>
      <c r="HP70" s="1"/>
      <c r="HQ70" s="1"/>
      <c r="HR70" s="1"/>
      <c r="HS70" s="1"/>
      <c r="HT70" s="1">
        <v>131.58000000000001</v>
      </c>
      <c r="HU70" s="1">
        <v>463.98</v>
      </c>
    </row>
    <row r="71" spans="1:229" x14ac:dyDescent="0.3">
      <c r="A71" s="1">
        <v>510170</v>
      </c>
      <c r="B71" s="1" t="s">
        <v>256</v>
      </c>
      <c r="C71" s="1" t="s">
        <v>230</v>
      </c>
      <c r="D71">
        <v>2014</v>
      </c>
      <c r="E71" s="1">
        <v>51017011</v>
      </c>
      <c r="F71" s="1" t="s">
        <v>257</v>
      </c>
      <c r="G71" s="1" t="s">
        <v>255</v>
      </c>
      <c r="H71" s="1" t="s">
        <v>233</v>
      </c>
      <c r="I71" s="1" t="s">
        <v>234</v>
      </c>
      <c r="J71" s="1" t="s">
        <v>258</v>
      </c>
      <c r="K71" s="1">
        <v>1</v>
      </c>
      <c r="L71" s="1">
        <v>1</v>
      </c>
      <c r="M71" s="1">
        <v>27281</v>
      </c>
      <c r="N71" s="1">
        <v>27281</v>
      </c>
      <c r="O71" s="1">
        <v>33365</v>
      </c>
      <c r="P71" s="1">
        <v>33365</v>
      </c>
      <c r="Q71" s="1"/>
      <c r="R71" s="1"/>
      <c r="S71" s="1"/>
      <c r="T71" s="1">
        <v>1</v>
      </c>
      <c r="U71" s="1">
        <v>1</v>
      </c>
      <c r="V71" s="1">
        <v>1</v>
      </c>
      <c r="W71" s="1">
        <v>3</v>
      </c>
      <c r="X71" s="1">
        <v>0</v>
      </c>
      <c r="Y71" s="1"/>
      <c r="Z71" s="1"/>
      <c r="AA71" s="1"/>
      <c r="AC71" s="1"/>
      <c r="AD71" s="1"/>
      <c r="AE71" s="1"/>
      <c r="AF71" s="1"/>
      <c r="AG71" s="1"/>
      <c r="AH71" s="1">
        <v>27281</v>
      </c>
      <c r="AI71" s="1">
        <v>26577</v>
      </c>
      <c r="AJ71" s="1">
        <v>8568</v>
      </c>
      <c r="AK71" s="1">
        <v>7950</v>
      </c>
      <c r="AL71" s="1">
        <v>9644</v>
      </c>
      <c r="AM71" s="1">
        <v>9180</v>
      </c>
      <c r="AN71" s="1">
        <v>2043</v>
      </c>
      <c r="AO71" s="1">
        <v>2043</v>
      </c>
      <c r="AP71" s="1">
        <v>72</v>
      </c>
      <c r="AQ71" s="1">
        <v>72</v>
      </c>
      <c r="AR71" s="1">
        <v>2200</v>
      </c>
      <c r="AS71" s="1">
        <v>2200</v>
      </c>
      <c r="AT71" s="1">
        <v>320</v>
      </c>
      <c r="AU71" s="1">
        <v>2000</v>
      </c>
      <c r="AV71" s="1">
        <v>2000</v>
      </c>
      <c r="AW71" s="1">
        <v>0</v>
      </c>
      <c r="AX71" s="1"/>
      <c r="AY71" s="1">
        <v>7680</v>
      </c>
      <c r="AZ71" s="1">
        <v>2568</v>
      </c>
      <c r="BA71" s="1">
        <v>2568</v>
      </c>
      <c r="BB71" s="1">
        <v>0</v>
      </c>
      <c r="BC71" s="1"/>
      <c r="BD71" s="1">
        <v>0</v>
      </c>
      <c r="BE71" s="1">
        <v>0</v>
      </c>
      <c r="BF71" s="1">
        <v>0</v>
      </c>
      <c r="BG71" s="1">
        <v>320</v>
      </c>
      <c r="BH71" s="1">
        <v>10101</v>
      </c>
      <c r="BI71" s="1">
        <v>9764</v>
      </c>
      <c r="BJ71" s="1"/>
      <c r="BK71" s="1">
        <v>2113</v>
      </c>
      <c r="BL71" s="1">
        <v>0</v>
      </c>
      <c r="BM71" s="1"/>
      <c r="BN71" s="1">
        <v>27281</v>
      </c>
      <c r="BO71" s="1">
        <v>26577</v>
      </c>
      <c r="BP71" s="1">
        <v>2200</v>
      </c>
      <c r="BQ71" s="1">
        <v>2112.89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>
        <v>7588</v>
      </c>
      <c r="CE71" s="1">
        <v>7588</v>
      </c>
      <c r="CF71" s="1">
        <v>1992</v>
      </c>
      <c r="CG71" s="1">
        <v>1902</v>
      </c>
      <c r="CH71" s="1">
        <v>2016</v>
      </c>
      <c r="CI71" s="1">
        <v>1939</v>
      </c>
      <c r="CJ71" s="1">
        <v>46</v>
      </c>
      <c r="CK71" s="1">
        <v>46</v>
      </c>
      <c r="CL71" s="1">
        <v>570</v>
      </c>
      <c r="CM71" s="1">
        <v>0</v>
      </c>
      <c r="CN71" s="1">
        <v>570</v>
      </c>
      <c r="CO71" s="1">
        <v>2016</v>
      </c>
      <c r="CP71" s="1">
        <v>1939</v>
      </c>
      <c r="CQ71" s="1">
        <v>2043</v>
      </c>
      <c r="CR71" s="1">
        <v>1953</v>
      </c>
      <c r="CS71" s="1">
        <v>0</v>
      </c>
      <c r="CT71" s="1">
        <v>0</v>
      </c>
      <c r="CU71" s="1">
        <v>0</v>
      </c>
      <c r="CV71" s="1">
        <v>0</v>
      </c>
      <c r="CW71" s="1"/>
      <c r="CX71" s="1">
        <v>7588</v>
      </c>
      <c r="CY71" s="1">
        <v>7588</v>
      </c>
      <c r="CZ71" s="1">
        <v>100</v>
      </c>
      <c r="DA71" s="1">
        <v>2017090.32</v>
      </c>
      <c r="DB71" s="1">
        <v>1510249.2</v>
      </c>
      <c r="DC71" s="1">
        <v>506841.12</v>
      </c>
      <c r="DD71" s="1">
        <v>239678.03</v>
      </c>
      <c r="DE71" s="1">
        <v>2256768.35</v>
      </c>
      <c r="DF71" s="1">
        <v>1850258.69</v>
      </c>
      <c r="DG71" s="1">
        <v>0</v>
      </c>
      <c r="DH71" s="1">
        <v>650000</v>
      </c>
      <c r="DI71" s="1">
        <v>0</v>
      </c>
      <c r="DJ71" s="1">
        <v>576348</v>
      </c>
      <c r="DK71" s="1">
        <v>384560</v>
      </c>
      <c r="DL71" s="1">
        <v>532694</v>
      </c>
      <c r="DM71" s="1">
        <v>252946</v>
      </c>
      <c r="DN71" s="1">
        <v>1845847</v>
      </c>
      <c r="DO71" s="1">
        <v>0</v>
      </c>
      <c r="DP71" s="1">
        <v>2075094</v>
      </c>
      <c r="DQ71" s="1">
        <v>0</v>
      </c>
      <c r="DR71" s="1">
        <v>0</v>
      </c>
      <c r="DS71" s="1">
        <v>0</v>
      </c>
      <c r="DT71" s="1">
        <v>60</v>
      </c>
      <c r="DU71" s="1">
        <v>50</v>
      </c>
      <c r="DV71" s="1">
        <v>0</v>
      </c>
      <c r="DW71" s="1">
        <v>0</v>
      </c>
      <c r="DX71" s="1">
        <v>0</v>
      </c>
      <c r="DY71" s="1">
        <v>17</v>
      </c>
      <c r="DZ71" s="1">
        <v>20</v>
      </c>
      <c r="EA71" s="1">
        <v>99239</v>
      </c>
      <c r="EB71" s="1">
        <v>229197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1.1399999999999999</v>
      </c>
      <c r="FD71" s="1">
        <v>615.65</v>
      </c>
      <c r="FE71" s="1">
        <v>0.81</v>
      </c>
      <c r="FF71" s="1">
        <v>0.78</v>
      </c>
      <c r="FG71" s="1">
        <v>0.76</v>
      </c>
      <c r="FH71" s="1">
        <v>0.89</v>
      </c>
      <c r="FI71" s="1">
        <v>39.96</v>
      </c>
      <c r="FJ71" s="1">
        <v>31153.95</v>
      </c>
      <c r="FK71" s="1">
        <v>24.74</v>
      </c>
      <c r="FL71" s="1">
        <v>14.55</v>
      </c>
      <c r="FM71" s="1">
        <v>0</v>
      </c>
      <c r="FN71" s="1">
        <v>97.2</v>
      </c>
      <c r="FO71" s="1">
        <v>9.09</v>
      </c>
      <c r="FP71" s="1">
        <v>10.38</v>
      </c>
      <c r="FQ71" s="1">
        <v>28.5</v>
      </c>
      <c r="FR71" s="1">
        <v>0</v>
      </c>
      <c r="FS71" s="1">
        <v>17.71</v>
      </c>
      <c r="FT71" s="1">
        <v>26.62</v>
      </c>
      <c r="FU71" s="1">
        <v>427.87</v>
      </c>
      <c r="FV71" s="1">
        <v>7.25</v>
      </c>
      <c r="FW71" s="1">
        <v>23.02</v>
      </c>
      <c r="FX71" s="1">
        <v>203.48</v>
      </c>
      <c r="FY71" s="1">
        <v>100</v>
      </c>
      <c r="FZ71" s="1">
        <v>27.81</v>
      </c>
      <c r="GA71" s="1">
        <v>19.48</v>
      </c>
      <c r="GB71" s="1">
        <v>0.72</v>
      </c>
      <c r="GC71" s="1">
        <v>162.07</v>
      </c>
      <c r="GD71" s="1">
        <v>90.91</v>
      </c>
      <c r="GE71" s="1">
        <v>18.010000000000002</v>
      </c>
      <c r="GF71" s="1">
        <v>91.51</v>
      </c>
      <c r="GG71" s="1">
        <v>28.57</v>
      </c>
      <c r="GH71" s="1">
        <v>41.11</v>
      </c>
      <c r="GI71" s="1">
        <v>0</v>
      </c>
      <c r="GJ71" s="1">
        <v>4.92</v>
      </c>
      <c r="GK71" s="1">
        <v>31.22</v>
      </c>
      <c r="GL71" s="1">
        <v>44.93</v>
      </c>
      <c r="GM71" s="1">
        <v>28.86</v>
      </c>
      <c r="GN71" s="1">
        <v>20.83</v>
      </c>
      <c r="GO71" s="1">
        <v>5.38</v>
      </c>
      <c r="GP71" s="1">
        <v>66.92</v>
      </c>
      <c r="GQ71" s="1">
        <v>22.46</v>
      </c>
      <c r="GR71" s="1">
        <v>10.62</v>
      </c>
      <c r="GS71" s="1">
        <v>81.599999999999994</v>
      </c>
      <c r="GT71" s="1">
        <v>16</v>
      </c>
      <c r="GU71" s="1">
        <v>2.2400000000000002</v>
      </c>
      <c r="GV71" s="1">
        <v>0</v>
      </c>
      <c r="GW71" s="1">
        <v>27.81</v>
      </c>
      <c r="GX71" s="1">
        <v>1.81</v>
      </c>
      <c r="GY71" s="1">
        <v>9.09</v>
      </c>
      <c r="GZ71" s="1">
        <v>7.61</v>
      </c>
      <c r="HA71" s="1">
        <v>66.349999999999994</v>
      </c>
      <c r="HB71" s="1">
        <v>90.91</v>
      </c>
      <c r="HC71" s="1">
        <v>17.71</v>
      </c>
      <c r="HD71" s="1">
        <v>103.69</v>
      </c>
      <c r="HE71" s="1">
        <v>81.77</v>
      </c>
      <c r="HF71" s="1">
        <v>22.74</v>
      </c>
      <c r="HG71" s="1">
        <v>100</v>
      </c>
      <c r="HH71" s="1">
        <v>0.96</v>
      </c>
      <c r="HI71" s="1">
        <v>0.18</v>
      </c>
      <c r="HJ71" s="1">
        <v>0.24</v>
      </c>
      <c r="HK71" s="1"/>
      <c r="HL71" s="1"/>
      <c r="HM71" s="1"/>
      <c r="HN71" s="1"/>
      <c r="HO71" s="1"/>
      <c r="HP71" s="1"/>
      <c r="HQ71" s="1"/>
      <c r="HR71" s="1"/>
      <c r="HS71" s="1"/>
      <c r="HT71" s="1">
        <v>100.24</v>
      </c>
      <c r="HU71" s="1">
        <v>383.41</v>
      </c>
    </row>
    <row r="72" spans="1:229" x14ac:dyDescent="0.3">
      <c r="A72" s="1">
        <v>510170</v>
      </c>
      <c r="B72" s="1" t="s">
        <v>256</v>
      </c>
      <c r="C72" s="1" t="s">
        <v>230</v>
      </c>
      <c r="D72">
        <v>2013</v>
      </c>
      <c r="E72" s="1">
        <v>51017011</v>
      </c>
      <c r="F72" s="1" t="s">
        <v>257</v>
      </c>
      <c r="G72" s="1" t="s">
        <v>255</v>
      </c>
      <c r="H72" s="1" t="s">
        <v>233</v>
      </c>
      <c r="I72" s="1" t="s">
        <v>234</v>
      </c>
      <c r="J72" s="1" t="s">
        <v>258</v>
      </c>
      <c r="K72" s="1">
        <v>1</v>
      </c>
      <c r="L72" s="1">
        <v>1</v>
      </c>
      <c r="M72" s="1">
        <v>27001</v>
      </c>
      <c r="N72" s="1">
        <v>27001</v>
      </c>
      <c r="O72" s="1">
        <v>33022</v>
      </c>
      <c r="P72" s="1">
        <v>33022</v>
      </c>
      <c r="Q72" s="1"/>
      <c r="R72" s="1"/>
      <c r="S72" s="1"/>
      <c r="T72" s="1">
        <v>1</v>
      </c>
      <c r="U72" s="1">
        <v>1</v>
      </c>
      <c r="V72" s="1">
        <v>1</v>
      </c>
      <c r="W72" s="1">
        <v>3</v>
      </c>
      <c r="X72" s="1">
        <v>0</v>
      </c>
      <c r="Y72" s="1"/>
      <c r="Z72" s="1"/>
      <c r="AA72" s="1"/>
      <c r="AC72" s="1"/>
      <c r="AD72" s="1"/>
      <c r="AE72" s="1"/>
      <c r="AF72" s="1"/>
      <c r="AG72" s="1"/>
      <c r="AH72" s="1">
        <v>26577</v>
      </c>
      <c r="AI72" s="1">
        <v>26275</v>
      </c>
      <c r="AJ72" s="1">
        <v>7950</v>
      </c>
      <c r="AK72" s="1">
        <v>7622</v>
      </c>
      <c r="AL72" s="1">
        <v>9180</v>
      </c>
      <c r="AM72" s="1">
        <v>9153</v>
      </c>
      <c r="AN72" s="1">
        <v>2043</v>
      </c>
      <c r="AO72" s="1">
        <v>1943</v>
      </c>
      <c r="AP72" s="1">
        <v>72</v>
      </c>
      <c r="AQ72" s="1">
        <v>68</v>
      </c>
      <c r="AR72" s="1">
        <v>2200</v>
      </c>
      <c r="AS72" s="1">
        <v>2200</v>
      </c>
      <c r="AT72" s="1">
        <v>320</v>
      </c>
      <c r="AU72" s="1">
        <v>2000</v>
      </c>
      <c r="AV72" s="1">
        <v>2000</v>
      </c>
      <c r="AW72" s="1">
        <v>0</v>
      </c>
      <c r="AX72" s="1">
        <v>7680</v>
      </c>
      <c r="AY72" s="1">
        <v>7569</v>
      </c>
      <c r="AZ72" s="1">
        <v>2568</v>
      </c>
      <c r="BA72" s="1">
        <v>2468</v>
      </c>
      <c r="BB72" s="1">
        <v>0</v>
      </c>
      <c r="BC72" s="1"/>
      <c r="BD72" s="1">
        <v>0</v>
      </c>
      <c r="BE72" s="1">
        <v>0</v>
      </c>
      <c r="BF72" s="1">
        <v>0</v>
      </c>
      <c r="BG72" s="1">
        <v>320</v>
      </c>
      <c r="BH72" s="1">
        <v>9764</v>
      </c>
      <c r="BI72" s="1">
        <v>9374</v>
      </c>
      <c r="BJ72" s="1">
        <v>2113</v>
      </c>
      <c r="BK72" s="1">
        <v>2013</v>
      </c>
      <c r="BL72" s="1">
        <v>0</v>
      </c>
      <c r="BM72" s="1"/>
      <c r="BN72" s="1">
        <v>26577</v>
      </c>
      <c r="BO72" s="1">
        <v>26275</v>
      </c>
      <c r="BP72" s="1">
        <v>2200</v>
      </c>
      <c r="BQ72" s="1">
        <v>1780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7588</v>
      </c>
      <c r="CE72" s="1">
        <v>6452</v>
      </c>
      <c r="CF72" s="1">
        <v>1902</v>
      </c>
      <c r="CG72" s="1">
        <v>1882</v>
      </c>
      <c r="CH72" s="1">
        <v>1939</v>
      </c>
      <c r="CI72" s="1">
        <v>1919</v>
      </c>
      <c r="CJ72" s="1">
        <v>46</v>
      </c>
      <c r="CK72" s="1">
        <v>46</v>
      </c>
      <c r="CL72" s="1">
        <v>540</v>
      </c>
      <c r="CM72" s="1">
        <v>0</v>
      </c>
      <c r="CN72" s="1">
        <v>540</v>
      </c>
      <c r="CO72" s="1">
        <v>1939</v>
      </c>
      <c r="CP72" s="1">
        <v>1919</v>
      </c>
      <c r="CQ72" s="1">
        <v>1953</v>
      </c>
      <c r="CR72" s="1">
        <v>1933</v>
      </c>
      <c r="CS72" s="1">
        <v>0</v>
      </c>
      <c r="CT72" s="1">
        <v>0</v>
      </c>
      <c r="CU72" s="1">
        <v>0</v>
      </c>
      <c r="CV72" s="1">
        <v>0</v>
      </c>
      <c r="CW72" s="1"/>
      <c r="CX72" s="1">
        <v>7588</v>
      </c>
      <c r="CY72" s="1">
        <v>6452</v>
      </c>
      <c r="CZ72" s="1">
        <v>373</v>
      </c>
      <c r="DA72" s="1">
        <v>1668450.1</v>
      </c>
      <c r="DB72" s="1">
        <v>1366507.8</v>
      </c>
      <c r="DC72" s="1">
        <v>301942.3</v>
      </c>
      <c r="DD72" s="1">
        <v>76813.3</v>
      </c>
      <c r="DE72" s="1">
        <v>1745263.4</v>
      </c>
      <c r="DF72" s="1">
        <v>1680124.5</v>
      </c>
      <c r="DG72" s="1">
        <v>0</v>
      </c>
      <c r="DH72" s="1">
        <v>0</v>
      </c>
      <c r="DI72" s="1">
        <v>0</v>
      </c>
      <c r="DJ72" s="1">
        <v>396450</v>
      </c>
      <c r="DK72" s="1">
        <v>264360</v>
      </c>
      <c r="DL72" s="1">
        <v>390500</v>
      </c>
      <c r="DM72" s="1">
        <v>252946</v>
      </c>
      <c r="DN72" s="1">
        <v>1625932</v>
      </c>
      <c r="DO72" s="1">
        <v>0</v>
      </c>
      <c r="DP72" s="1">
        <v>2102479</v>
      </c>
      <c r="DQ72" s="1">
        <v>0</v>
      </c>
      <c r="DR72" s="1">
        <v>0</v>
      </c>
      <c r="DS72" s="1">
        <v>0</v>
      </c>
      <c r="DT72" s="1">
        <v>30</v>
      </c>
      <c r="DU72" s="1">
        <v>20</v>
      </c>
      <c r="DV72" s="1">
        <v>0</v>
      </c>
      <c r="DW72" s="1">
        <v>0</v>
      </c>
      <c r="DX72" s="1">
        <v>0</v>
      </c>
      <c r="DY72" s="1">
        <v>20</v>
      </c>
      <c r="DZ72" s="1">
        <v>24</v>
      </c>
      <c r="EA72" s="1">
        <v>321646</v>
      </c>
      <c r="EB72" s="1">
        <v>476527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1.18</v>
      </c>
      <c r="FD72" s="1">
        <v>504.34</v>
      </c>
      <c r="FE72" s="1">
        <v>0.83</v>
      </c>
      <c r="FF72" s="1">
        <v>0.66</v>
      </c>
      <c r="FG72" s="1">
        <v>0.68</v>
      </c>
      <c r="FH72" s="1">
        <v>0.56000000000000005</v>
      </c>
      <c r="FI72" s="1">
        <v>30.89</v>
      </c>
      <c r="FJ72" s="1">
        <v>18020.45</v>
      </c>
      <c r="FK72" s="1">
        <v>25.6</v>
      </c>
      <c r="FL72" s="1">
        <v>14.55</v>
      </c>
      <c r="FM72" s="1">
        <v>0</v>
      </c>
      <c r="FN72" s="1">
        <v>79.36</v>
      </c>
      <c r="FO72" s="1">
        <v>9.09</v>
      </c>
      <c r="FP72" s="1">
        <v>10.59</v>
      </c>
      <c r="FQ72" s="1">
        <v>27</v>
      </c>
      <c r="FR72" s="1">
        <v>0</v>
      </c>
      <c r="FS72" s="1">
        <v>18.18</v>
      </c>
      <c r="FT72" s="1">
        <v>36.04</v>
      </c>
      <c r="FU72" s="1">
        <v>307.89999999999998</v>
      </c>
      <c r="FV72" s="1">
        <v>7.32</v>
      </c>
      <c r="FW72" s="1">
        <v>23.67</v>
      </c>
      <c r="FX72" s="1">
        <v>207.35</v>
      </c>
      <c r="FY72" s="1">
        <v>98.43</v>
      </c>
      <c r="FZ72" s="1">
        <v>28.1</v>
      </c>
      <c r="GA72" s="1">
        <v>20</v>
      </c>
      <c r="GB72" s="1">
        <v>0.64</v>
      </c>
      <c r="GC72" s="1">
        <v>146.54</v>
      </c>
      <c r="GD72" s="1">
        <v>90.91</v>
      </c>
      <c r="GE72" s="1">
        <v>3.73</v>
      </c>
      <c r="GF72" s="1">
        <v>97.45</v>
      </c>
      <c r="GG72" s="1">
        <v>23.76</v>
      </c>
      <c r="GH72" s="1">
        <v>38.92</v>
      </c>
      <c r="GI72" s="1">
        <v>0</v>
      </c>
      <c r="GJ72" s="1">
        <v>19.28</v>
      </c>
      <c r="GK72" s="1">
        <v>24.38</v>
      </c>
      <c r="GL72" s="1">
        <v>39.94</v>
      </c>
      <c r="GM72" s="1">
        <v>24.02</v>
      </c>
      <c r="GN72" s="1">
        <v>16.260000000000002</v>
      </c>
      <c r="GO72" s="1">
        <v>19.78</v>
      </c>
      <c r="GP72" s="1">
        <v>78.3</v>
      </c>
      <c r="GQ72" s="1">
        <v>17.3</v>
      </c>
      <c r="GR72" s="1">
        <v>4.4000000000000004</v>
      </c>
      <c r="GS72" s="1">
        <v>83.18</v>
      </c>
      <c r="GT72" s="1">
        <v>16</v>
      </c>
      <c r="GU72" s="1">
        <v>2.83</v>
      </c>
      <c r="GV72" s="1">
        <v>0</v>
      </c>
      <c r="GW72" s="1">
        <v>28.1</v>
      </c>
      <c r="GX72" s="1">
        <v>2.27</v>
      </c>
      <c r="GY72" s="1">
        <v>9.09</v>
      </c>
      <c r="GZ72" s="1">
        <v>7.83</v>
      </c>
      <c r="HA72" s="1">
        <v>70.38</v>
      </c>
      <c r="HB72" s="1">
        <v>90.91</v>
      </c>
      <c r="HC72" s="1">
        <v>18.18</v>
      </c>
      <c r="HD72" s="1">
        <v>0</v>
      </c>
      <c r="HE72" s="1">
        <v>80.48</v>
      </c>
      <c r="HF72" s="1">
        <v>22.98</v>
      </c>
      <c r="HG72" s="1">
        <v>100</v>
      </c>
      <c r="HH72" s="1">
        <v>0.81</v>
      </c>
      <c r="HI72" s="1">
        <v>0.69</v>
      </c>
      <c r="HJ72" s="1">
        <v>0.18</v>
      </c>
      <c r="HK72" s="1"/>
      <c r="HL72" s="1"/>
      <c r="HM72" s="1"/>
      <c r="HN72" s="1"/>
      <c r="HO72" s="1"/>
      <c r="HP72" s="1"/>
      <c r="HQ72" s="1"/>
      <c r="HR72" s="1"/>
      <c r="HS72" s="1"/>
      <c r="HT72" s="1">
        <v>103.33</v>
      </c>
      <c r="HU72" s="1">
        <v>268.56</v>
      </c>
    </row>
    <row r="73" spans="1:229" x14ac:dyDescent="0.3">
      <c r="A73" s="1">
        <v>510170</v>
      </c>
      <c r="B73" s="1" t="s">
        <v>256</v>
      </c>
      <c r="C73" s="1" t="s">
        <v>230</v>
      </c>
      <c r="D73">
        <v>2012</v>
      </c>
      <c r="E73" s="1">
        <v>51017011</v>
      </c>
      <c r="F73" s="1" t="s">
        <v>257</v>
      </c>
      <c r="G73" s="1" t="s">
        <v>255</v>
      </c>
      <c r="H73" s="1" t="s">
        <v>233</v>
      </c>
      <c r="I73" s="1" t="s">
        <v>234</v>
      </c>
      <c r="J73" s="1" t="s">
        <v>258</v>
      </c>
      <c r="K73" s="1">
        <v>1</v>
      </c>
      <c r="L73" s="1">
        <v>1</v>
      </c>
      <c r="M73" s="1">
        <v>26545</v>
      </c>
      <c r="N73" s="1">
        <v>26545</v>
      </c>
      <c r="O73" s="1">
        <v>32464</v>
      </c>
      <c r="P73" s="1">
        <v>32464</v>
      </c>
      <c r="Q73" s="1"/>
      <c r="R73" s="1"/>
      <c r="S73" s="1"/>
      <c r="T73" s="1">
        <v>1</v>
      </c>
      <c r="U73" s="1">
        <v>1</v>
      </c>
      <c r="V73" s="1">
        <v>1</v>
      </c>
      <c r="W73" s="1">
        <v>3</v>
      </c>
      <c r="X73" s="1">
        <v>0</v>
      </c>
      <c r="Y73" s="1"/>
      <c r="Z73" s="1"/>
      <c r="AA73" s="1"/>
      <c r="AC73" s="1"/>
      <c r="AD73" s="1"/>
      <c r="AE73" s="1"/>
      <c r="AF73" s="1"/>
      <c r="AG73" s="1"/>
      <c r="AH73" s="1">
        <v>26275</v>
      </c>
      <c r="AI73" s="1">
        <v>25996</v>
      </c>
      <c r="AJ73" s="1">
        <v>7622</v>
      </c>
      <c r="AK73" s="1">
        <v>7034</v>
      </c>
      <c r="AL73" s="1">
        <v>9153</v>
      </c>
      <c r="AM73" s="1">
        <v>9023</v>
      </c>
      <c r="AN73" s="1">
        <v>1943</v>
      </c>
      <c r="AO73" s="1">
        <v>1943</v>
      </c>
      <c r="AP73" s="1">
        <v>68</v>
      </c>
      <c r="AQ73" s="1">
        <v>65</v>
      </c>
      <c r="AR73" s="1">
        <v>2200</v>
      </c>
      <c r="AS73" s="1">
        <v>2200</v>
      </c>
      <c r="AT73" s="1">
        <v>320</v>
      </c>
      <c r="AU73" s="1">
        <v>1720</v>
      </c>
      <c r="AV73" s="1">
        <v>1720</v>
      </c>
      <c r="AW73" s="1">
        <v>0</v>
      </c>
      <c r="AX73" s="1">
        <v>7569</v>
      </c>
      <c r="AY73" s="1">
        <v>7569</v>
      </c>
      <c r="AZ73" s="1">
        <v>2468</v>
      </c>
      <c r="BA73" s="1">
        <v>2255</v>
      </c>
      <c r="BB73" s="1">
        <v>0</v>
      </c>
      <c r="BC73" s="1"/>
      <c r="BD73" s="1">
        <v>0</v>
      </c>
      <c r="BE73" s="1">
        <v>0</v>
      </c>
      <c r="BF73" s="1">
        <v>0</v>
      </c>
      <c r="BG73" s="1">
        <v>280</v>
      </c>
      <c r="BH73" s="1">
        <v>9374</v>
      </c>
      <c r="BI73" s="1">
        <v>8982</v>
      </c>
      <c r="BJ73" s="1">
        <v>2013</v>
      </c>
      <c r="BK73" s="1">
        <v>2013</v>
      </c>
      <c r="BL73" s="1">
        <v>0</v>
      </c>
      <c r="BM73" s="1"/>
      <c r="BN73" s="1">
        <v>26275</v>
      </c>
      <c r="BO73" s="1">
        <v>25996</v>
      </c>
      <c r="BP73" s="1">
        <v>2200</v>
      </c>
      <c r="BQ73" s="1">
        <v>1612</v>
      </c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>
        <v>6452</v>
      </c>
      <c r="CE73" s="1">
        <v>6452</v>
      </c>
      <c r="CF73" s="1">
        <v>1882</v>
      </c>
      <c r="CG73" s="1">
        <v>1853</v>
      </c>
      <c r="CH73" s="1">
        <v>1919</v>
      </c>
      <c r="CI73" s="1">
        <v>1890</v>
      </c>
      <c r="CJ73" s="1">
        <v>46</v>
      </c>
      <c r="CK73" s="1">
        <v>46</v>
      </c>
      <c r="CL73" s="1">
        <v>342</v>
      </c>
      <c r="CM73" s="1">
        <v>0</v>
      </c>
      <c r="CN73" s="1">
        <v>342</v>
      </c>
      <c r="CO73" s="1">
        <v>1919</v>
      </c>
      <c r="CP73" s="1">
        <v>1890</v>
      </c>
      <c r="CQ73" s="1">
        <v>1933</v>
      </c>
      <c r="CR73" s="1">
        <v>1905</v>
      </c>
      <c r="CS73" s="1">
        <v>0</v>
      </c>
      <c r="CT73" s="1">
        <v>0</v>
      </c>
      <c r="CU73" s="1">
        <v>0</v>
      </c>
      <c r="CV73" s="1">
        <v>0</v>
      </c>
      <c r="CW73" s="1"/>
      <c r="CX73" s="1">
        <v>6452</v>
      </c>
      <c r="CY73" s="1">
        <v>6452</v>
      </c>
      <c r="CZ73" s="1">
        <v>373</v>
      </c>
      <c r="DA73" s="1">
        <v>1575930.15</v>
      </c>
      <c r="DB73" s="1">
        <v>1301436.7</v>
      </c>
      <c r="DC73" s="1">
        <v>274493.45</v>
      </c>
      <c r="DD73" s="1">
        <v>81449.850000000006</v>
      </c>
      <c r="DE73" s="1">
        <v>1657380</v>
      </c>
      <c r="DF73" s="1">
        <v>1656208</v>
      </c>
      <c r="DG73" s="1">
        <v>0</v>
      </c>
      <c r="DH73" s="1">
        <v>0</v>
      </c>
      <c r="DI73" s="1">
        <v>0</v>
      </c>
      <c r="DJ73" s="1">
        <v>503690</v>
      </c>
      <c r="DK73" s="1">
        <v>170000</v>
      </c>
      <c r="DL73" s="1">
        <v>380535</v>
      </c>
      <c r="DM73" s="1">
        <v>434830</v>
      </c>
      <c r="DN73" s="1">
        <v>1795772</v>
      </c>
      <c r="DO73" s="1">
        <v>0</v>
      </c>
      <c r="DP73" s="1">
        <v>2005850</v>
      </c>
      <c r="DQ73" s="1">
        <v>0</v>
      </c>
      <c r="DR73" s="1">
        <v>0</v>
      </c>
      <c r="DS73" s="1">
        <v>0</v>
      </c>
      <c r="DT73" s="1">
        <v>10</v>
      </c>
      <c r="DU73" s="1">
        <v>0</v>
      </c>
      <c r="DV73" s="1">
        <v>0</v>
      </c>
      <c r="DW73" s="1">
        <v>0</v>
      </c>
      <c r="DX73" s="1">
        <v>0</v>
      </c>
      <c r="DY73" s="1">
        <v>24</v>
      </c>
      <c r="DZ73" s="1">
        <v>24</v>
      </c>
      <c r="EA73" s="1">
        <v>306707</v>
      </c>
      <c r="EB73" s="1">
        <v>210078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1.24</v>
      </c>
      <c r="FD73" s="1">
        <v>458.02</v>
      </c>
      <c r="FE73" s="1">
        <v>0.97</v>
      </c>
      <c r="FF73" s="1">
        <v>0.76</v>
      </c>
      <c r="FG73" s="1">
        <v>0.76</v>
      </c>
      <c r="FH73" s="1">
        <v>0.8</v>
      </c>
      <c r="FI73" s="1">
        <v>46.79</v>
      </c>
      <c r="FJ73" s="1">
        <v>20987.08</v>
      </c>
      <c r="FK73" s="1">
        <v>26.51</v>
      </c>
      <c r="FL73" s="1">
        <v>14.55</v>
      </c>
      <c r="FM73" s="1">
        <v>0</v>
      </c>
      <c r="FN73" s="1">
        <v>78.569999999999993</v>
      </c>
      <c r="FO73" s="1">
        <v>21.82</v>
      </c>
      <c r="FP73" s="1">
        <v>11.3</v>
      </c>
      <c r="FQ73" s="1">
        <v>19.88</v>
      </c>
      <c r="FR73" s="1">
        <v>0</v>
      </c>
      <c r="FS73" s="1">
        <v>15.8</v>
      </c>
      <c r="FT73" s="1">
        <v>45</v>
      </c>
      <c r="FU73" s="1">
        <v>245.81</v>
      </c>
      <c r="FV73" s="1">
        <v>7.2</v>
      </c>
      <c r="FW73" s="1">
        <v>23.97</v>
      </c>
      <c r="FX73" s="1">
        <v>180.3</v>
      </c>
      <c r="FY73" s="1">
        <v>99</v>
      </c>
      <c r="FZ73" s="1">
        <v>24.31</v>
      </c>
      <c r="GA73" s="1">
        <v>20.2</v>
      </c>
      <c r="GB73" s="1">
        <v>0.87</v>
      </c>
      <c r="GC73" s="1">
        <v>163.36000000000001</v>
      </c>
      <c r="GD73" s="1">
        <v>78.180000000000007</v>
      </c>
      <c r="GE73" s="1">
        <v>7.0000000000000007E-2</v>
      </c>
      <c r="GF73" s="1">
        <v>113.95</v>
      </c>
      <c r="GG73" s="1">
        <v>31.96</v>
      </c>
      <c r="GH73" s="1">
        <v>59.55</v>
      </c>
      <c r="GI73" s="1">
        <v>0</v>
      </c>
      <c r="GJ73" s="1">
        <v>19.46</v>
      </c>
      <c r="GK73" s="1">
        <v>28.05</v>
      </c>
      <c r="GL73" s="1">
        <v>52.26</v>
      </c>
      <c r="GM73" s="1">
        <v>21.19</v>
      </c>
      <c r="GN73" s="1">
        <v>9.4700000000000006</v>
      </c>
      <c r="GO73" s="1">
        <v>17.079999999999998</v>
      </c>
      <c r="GP73" s="1">
        <v>78.52</v>
      </c>
      <c r="GQ73" s="1">
        <v>16.559999999999999</v>
      </c>
      <c r="GR73" s="1">
        <v>4.91</v>
      </c>
      <c r="GS73" s="1">
        <v>83.29</v>
      </c>
      <c r="GT73" s="1">
        <v>18.600000000000001</v>
      </c>
      <c r="GU73" s="1">
        <v>3.28</v>
      </c>
      <c r="GV73" s="1">
        <v>0</v>
      </c>
      <c r="GW73" s="1">
        <v>24.31</v>
      </c>
      <c r="GX73" s="1">
        <v>2.61</v>
      </c>
      <c r="GY73" s="1">
        <v>21.82</v>
      </c>
      <c r="GZ73" s="1">
        <v>19.78</v>
      </c>
      <c r="HA73" s="1">
        <v>179.46</v>
      </c>
      <c r="HB73" s="1">
        <v>78.180000000000007</v>
      </c>
      <c r="HC73" s="1">
        <v>15.8</v>
      </c>
      <c r="HD73" s="1">
        <v>0</v>
      </c>
      <c r="HE73" s="1">
        <v>80.94</v>
      </c>
      <c r="HF73" s="1">
        <v>19.87</v>
      </c>
      <c r="HG73" s="1">
        <v>100</v>
      </c>
      <c r="HH73" s="1">
        <v>0.73</v>
      </c>
      <c r="HI73" s="1">
        <v>1.0900000000000001</v>
      </c>
      <c r="HJ73" s="1">
        <v>0.19</v>
      </c>
      <c r="HK73" s="1"/>
      <c r="HL73" s="1"/>
      <c r="HM73" s="1"/>
      <c r="HN73" s="1"/>
      <c r="HO73" s="1"/>
      <c r="HP73" s="1"/>
      <c r="HQ73" s="1"/>
      <c r="HR73" s="1"/>
      <c r="HS73" s="1"/>
      <c r="HT73" s="1">
        <v>92.23</v>
      </c>
      <c r="HU73" s="1">
        <v>205.63</v>
      </c>
    </row>
    <row r="74" spans="1:229" x14ac:dyDescent="0.3">
      <c r="A74" s="1">
        <v>510170</v>
      </c>
      <c r="B74" s="1" t="s">
        <v>256</v>
      </c>
      <c r="C74" s="1" t="s">
        <v>230</v>
      </c>
      <c r="D74">
        <v>2011</v>
      </c>
      <c r="E74" s="1">
        <v>51017011</v>
      </c>
      <c r="F74" s="1" t="s">
        <v>257</v>
      </c>
      <c r="G74" s="1" t="s">
        <v>255</v>
      </c>
      <c r="H74" s="1" t="s">
        <v>233</v>
      </c>
      <c r="I74" s="1" t="s">
        <v>234</v>
      </c>
      <c r="J74" s="1" t="s">
        <v>258</v>
      </c>
      <c r="K74" s="1">
        <v>1</v>
      </c>
      <c r="L74" s="1">
        <v>1</v>
      </c>
      <c r="M74" s="1">
        <v>26275</v>
      </c>
      <c r="N74" s="1">
        <v>26275</v>
      </c>
      <c r="O74" s="1">
        <v>32134</v>
      </c>
      <c r="P74" s="1">
        <v>32134</v>
      </c>
      <c r="Q74" s="1"/>
      <c r="R74" s="1"/>
      <c r="S74" s="1"/>
      <c r="T74" s="1">
        <v>1</v>
      </c>
      <c r="U74" s="1">
        <v>1</v>
      </c>
      <c r="V74" s="1">
        <v>1</v>
      </c>
      <c r="W74" s="1">
        <v>3</v>
      </c>
      <c r="X74" s="1">
        <v>0</v>
      </c>
      <c r="Y74" s="1"/>
      <c r="Z74" s="1"/>
      <c r="AA74" s="1"/>
      <c r="AC74" s="1"/>
      <c r="AD74" s="1"/>
      <c r="AE74" s="1"/>
      <c r="AF74" s="1"/>
      <c r="AG74" s="1"/>
      <c r="AH74" s="1">
        <v>25996</v>
      </c>
      <c r="AI74" s="1">
        <v>25996</v>
      </c>
      <c r="AJ74" s="1">
        <v>7034</v>
      </c>
      <c r="AK74" s="1">
        <v>7034</v>
      </c>
      <c r="AL74" s="1">
        <v>9023</v>
      </c>
      <c r="AM74" s="1">
        <v>9023</v>
      </c>
      <c r="AN74" s="1">
        <v>1943</v>
      </c>
      <c r="AO74" s="1">
        <v>1943</v>
      </c>
      <c r="AP74" s="1">
        <v>65</v>
      </c>
      <c r="AQ74" s="1">
        <v>63</v>
      </c>
      <c r="AR74" s="1">
        <v>2200</v>
      </c>
      <c r="AS74" s="1">
        <v>2200</v>
      </c>
      <c r="AT74" s="1">
        <v>320</v>
      </c>
      <c r="AU74" s="1">
        <v>1720</v>
      </c>
      <c r="AV74" s="1">
        <v>1720</v>
      </c>
      <c r="AW74" s="1">
        <v>0</v>
      </c>
      <c r="AX74" s="1">
        <v>7569</v>
      </c>
      <c r="AY74" s="1">
        <v>7569</v>
      </c>
      <c r="AZ74" s="1">
        <v>2255</v>
      </c>
      <c r="BA74" s="1">
        <v>2255</v>
      </c>
      <c r="BB74" s="1">
        <v>0</v>
      </c>
      <c r="BC74" s="1"/>
      <c r="BD74" s="1">
        <v>0</v>
      </c>
      <c r="BE74" s="1">
        <v>0</v>
      </c>
      <c r="BF74" s="1">
        <v>0</v>
      </c>
      <c r="BG74" s="1">
        <v>280</v>
      </c>
      <c r="BH74" s="1">
        <v>8982</v>
      </c>
      <c r="BI74" s="1">
        <v>8982</v>
      </c>
      <c r="BJ74" s="1">
        <v>2013</v>
      </c>
      <c r="BK74" s="1">
        <v>2013</v>
      </c>
      <c r="BL74" s="1"/>
      <c r="BM74" s="1">
        <v>0</v>
      </c>
      <c r="BN74" s="1">
        <v>25996</v>
      </c>
      <c r="BO74" s="1">
        <v>25996</v>
      </c>
      <c r="BP74" s="1">
        <v>2200</v>
      </c>
      <c r="BQ74" s="1">
        <v>1612</v>
      </c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>
        <v>6452</v>
      </c>
      <c r="CE74" s="1">
        <v>6452</v>
      </c>
      <c r="CF74" s="1">
        <v>1853</v>
      </c>
      <c r="CG74" s="1">
        <v>1853</v>
      </c>
      <c r="CH74" s="1">
        <v>1890</v>
      </c>
      <c r="CI74" s="1">
        <v>1890</v>
      </c>
      <c r="CJ74" s="1">
        <v>46</v>
      </c>
      <c r="CK74" s="1">
        <v>46</v>
      </c>
      <c r="CL74" s="1">
        <v>342</v>
      </c>
      <c r="CM74" s="1">
        <v>0</v>
      </c>
      <c r="CN74" s="1">
        <v>342</v>
      </c>
      <c r="CO74" s="1">
        <v>1890</v>
      </c>
      <c r="CP74" s="1">
        <v>1890</v>
      </c>
      <c r="CQ74" s="1">
        <v>1905</v>
      </c>
      <c r="CR74" s="1">
        <v>1905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6452</v>
      </c>
      <c r="CY74" s="1">
        <v>6452</v>
      </c>
      <c r="CZ74" s="1">
        <v>373</v>
      </c>
      <c r="DA74" s="1">
        <v>1431663.82</v>
      </c>
      <c r="DB74" s="1">
        <v>1183124.32</v>
      </c>
      <c r="DC74" s="1">
        <v>248539.5</v>
      </c>
      <c r="DD74" s="1">
        <v>74979.88</v>
      </c>
      <c r="DE74" s="1">
        <v>1506643.7</v>
      </c>
      <c r="DF74" s="1">
        <v>1505643.7</v>
      </c>
      <c r="DG74" s="1">
        <v>0</v>
      </c>
      <c r="DH74" s="1">
        <v>0</v>
      </c>
      <c r="DI74" s="1"/>
      <c r="DJ74" s="1">
        <v>457900</v>
      </c>
      <c r="DK74" s="1">
        <v>152300</v>
      </c>
      <c r="DL74" s="1">
        <v>330900</v>
      </c>
      <c r="DM74" s="1">
        <v>395300</v>
      </c>
      <c r="DN74" s="1">
        <v>1632520</v>
      </c>
      <c r="DO74" s="1">
        <v>0</v>
      </c>
      <c r="DP74" s="1">
        <v>1823500</v>
      </c>
      <c r="DQ74" s="1">
        <v>0</v>
      </c>
      <c r="DR74" s="1">
        <v>0</v>
      </c>
      <c r="DS74" s="1">
        <v>0</v>
      </c>
      <c r="DT74" s="1">
        <v>5</v>
      </c>
      <c r="DU74" s="1">
        <v>0</v>
      </c>
      <c r="DV74" s="1">
        <v>0</v>
      </c>
      <c r="DW74" s="1">
        <v>0</v>
      </c>
      <c r="DX74" s="1">
        <v>0</v>
      </c>
      <c r="DY74" s="1">
        <v>24</v>
      </c>
      <c r="DZ74" s="1">
        <v>24</v>
      </c>
      <c r="EA74" s="1">
        <v>296115</v>
      </c>
      <c r="EB74" s="1">
        <v>190980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1.28</v>
      </c>
      <c r="FD74" s="1">
        <v>454.71</v>
      </c>
      <c r="FE74" s="1">
        <v>0.88</v>
      </c>
      <c r="FF74" s="1">
        <v>0.69</v>
      </c>
      <c r="FG74" s="1">
        <v>0.69</v>
      </c>
      <c r="FH74" s="1">
        <v>0.73</v>
      </c>
      <c r="FI74" s="1">
        <v>46.79</v>
      </c>
      <c r="FJ74" s="1">
        <v>19079.169999999998</v>
      </c>
      <c r="FK74" s="1">
        <v>27.62</v>
      </c>
      <c r="FL74" s="1">
        <v>14.55</v>
      </c>
      <c r="FM74" s="1">
        <v>0</v>
      </c>
      <c r="FN74" s="1">
        <v>78.510000000000005</v>
      </c>
      <c r="FO74" s="1">
        <v>21.82</v>
      </c>
      <c r="FP74" s="1">
        <v>11.8</v>
      </c>
      <c r="FQ74" s="1">
        <v>19.88</v>
      </c>
      <c r="FR74" s="1">
        <v>0</v>
      </c>
      <c r="FS74" s="1">
        <v>15.9</v>
      </c>
      <c r="FT74" s="1">
        <v>45</v>
      </c>
      <c r="FU74" s="1">
        <v>244.04</v>
      </c>
      <c r="FV74" s="1">
        <v>7.1</v>
      </c>
      <c r="FW74" s="1">
        <v>24.15</v>
      </c>
      <c r="FX74" s="1">
        <v>181.3</v>
      </c>
      <c r="FY74" s="1">
        <v>98.9</v>
      </c>
      <c r="FZ74" s="1">
        <v>24.56</v>
      </c>
      <c r="GA74" s="1">
        <v>20.3</v>
      </c>
      <c r="GB74" s="1">
        <v>0.79</v>
      </c>
      <c r="GC74" s="1">
        <v>149.59</v>
      </c>
      <c r="GD74" s="1">
        <v>78.180000000000007</v>
      </c>
      <c r="GE74" s="1">
        <v>7.0000000000000007E-2</v>
      </c>
      <c r="GF74" s="1">
        <v>114.03</v>
      </c>
      <c r="GG74" s="1">
        <v>31.98</v>
      </c>
      <c r="GH74" s="1">
        <v>59.59</v>
      </c>
      <c r="GI74" s="1">
        <v>0</v>
      </c>
      <c r="GJ74" s="1">
        <v>20.68</v>
      </c>
      <c r="GK74" s="1">
        <v>28.05</v>
      </c>
      <c r="GL74" s="1">
        <v>52.26</v>
      </c>
      <c r="GM74" s="1">
        <v>20.27</v>
      </c>
      <c r="GN74" s="1">
        <v>9.33</v>
      </c>
      <c r="GO74" s="1">
        <v>18.14</v>
      </c>
      <c r="GP74" s="1">
        <v>78.53</v>
      </c>
      <c r="GQ74" s="1">
        <v>16.5</v>
      </c>
      <c r="GR74" s="1">
        <v>4.9800000000000004</v>
      </c>
      <c r="GS74" s="1">
        <v>83.89</v>
      </c>
      <c r="GT74" s="1">
        <v>18.600000000000001</v>
      </c>
      <c r="GU74" s="1">
        <v>3.41</v>
      </c>
      <c r="GV74" s="1">
        <v>0</v>
      </c>
      <c r="GW74" s="1">
        <v>24.56</v>
      </c>
      <c r="GX74" s="1">
        <v>2.7</v>
      </c>
      <c r="GY74" s="1">
        <v>21.82</v>
      </c>
      <c r="GZ74" s="1">
        <v>20.55</v>
      </c>
      <c r="HA74" s="1">
        <v>186.96</v>
      </c>
      <c r="HB74" s="1">
        <v>78.180000000000007</v>
      </c>
      <c r="HC74" s="1">
        <v>15.9</v>
      </c>
      <c r="HD74" s="1">
        <v>0</v>
      </c>
      <c r="HE74" s="1">
        <v>80.900000000000006</v>
      </c>
      <c r="HF74" s="1">
        <v>20.079999999999998</v>
      </c>
      <c r="HG74" s="1">
        <v>100</v>
      </c>
      <c r="HH74" s="1">
        <v>0.73</v>
      </c>
      <c r="HI74" s="1">
        <v>1.0900000000000001</v>
      </c>
      <c r="HJ74" s="1">
        <v>0.17</v>
      </c>
      <c r="HK74" s="1"/>
      <c r="HL74" s="1"/>
      <c r="HM74" s="1"/>
      <c r="HN74" s="1"/>
      <c r="HO74" s="1"/>
      <c r="HP74" s="1"/>
      <c r="HQ74" s="1"/>
      <c r="HR74" s="1"/>
      <c r="HS74" s="1"/>
      <c r="HT74" s="1">
        <v>92.23</v>
      </c>
      <c r="HU74" s="1">
        <v>198.73</v>
      </c>
    </row>
    <row r="75" spans="1:229" x14ac:dyDescent="0.3">
      <c r="A75" s="1">
        <v>510170</v>
      </c>
      <c r="B75" s="1" t="s">
        <v>256</v>
      </c>
      <c r="C75" s="1" t="s">
        <v>230</v>
      </c>
      <c r="D75">
        <v>2010</v>
      </c>
      <c r="E75" s="1">
        <v>51017011</v>
      </c>
      <c r="F75" s="1" t="s">
        <v>257</v>
      </c>
      <c r="G75" s="1" t="s">
        <v>255</v>
      </c>
      <c r="H75" s="1" t="s">
        <v>233</v>
      </c>
      <c r="I75" s="1" t="s">
        <v>234</v>
      </c>
      <c r="J75" s="1" t="s">
        <v>258</v>
      </c>
      <c r="K75" s="1">
        <v>1</v>
      </c>
      <c r="L75" s="1">
        <v>1</v>
      </c>
      <c r="M75" s="1">
        <v>25996</v>
      </c>
      <c r="N75" s="1">
        <v>25996</v>
      </c>
      <c r="O75" s="1">
        <v>31793</v>
      </c>
      <c r="P75" s="1">
        <v>31793</v>
      </c>
      <c r="Q75" s="1"/>
      <c r="R75" s="1"/>
      <c r="S75" s="1"/>
      <c r="T75" s="1">
        <v>1</v>
      </c>
      <c r="U75" s="1">
        <v>1</v>
      </c>
      <c r="V75" s="1">
        <v>1</v>
      </c>
      <c r="W75" s="1">
        <v>3</v>
      </c>
      <c r="X75" s="1">
        <v>0</v>
      </c>
      <c r="Y75" s="1"/>
      <c r="Z75" s="1"/>
      <c r="AA75" s="1"/>
      <c r="AC75" s="1"/>
      <c r="AD75" s="1"/>
      <c r="AE75" s="1"/>
      <c r="AF75" s="1"/>
      <c r="AG75" s="1"/>
      <c r="AH75" s="1">
        <v>25996</v>
      </c>
      <c r="AI75" s="1">
        <v>28833</v>
      </c>
      <c r="AJ75" s="1">
        <v>7034</v>
      </c>
      <c r="AK75" s="1">
        <v>6800</v>
      </c>
      <c r="AL75" s="1">
        <v>9023</v>
      </c>
      <c r="AM75" s="1">
        <v>8354</v>
      </c>
      <c r="AN75" s="1">
        <v>1943</v>
      </c>
      <c r="AO75" s="1">
        <v>1943</v>
      </c>
      <c r="AP75" s="1">
        <v>63</v>
      </c>
      <c r="AQ75" s="1">
        <v>58</v>
      </c>
      <c r="AR75" s="1">
        <v>2200</v>
      </c>
      <c r="AS75" s="1">
        <v>2200</v>
      </c>
      <c r="AT75" s="1">
        <v>92</v>
      </c>
      <c r="AU75" s="1">
        <v>1953</v>
      </c>
      <c r="AV75" s="1">
        <v>1953</v>
      </c>
      <c r="AW75" s="1">
        <v>0</v>
      </c>
      <c r="AX75" s="1">
        <v>7569</v>
      </c>
      <c r="AY75" s="1">
        <v>6881</v>
      </c>
      <c r="AZ75" s="1">
        <v>2255</v>
      </c>
      <c r="BA75" s="1">
        <v>2050</v>
      </c>
      <c r="BB75" s="1">
        <v>0</v>
      </c>
      <c r="BC75" s="1"/>
      <c r="BD75" s="1">
        <v>0</v>
      </c>
      <c r="BE75" s="1">
        <v>0</v>
      </c>
      <c r="BF75" s="1">
        <v>0</v>
      </c>
      <c r="BG75" s="1">
        <v>11</v>
      </c>
      <c r="BH75" s="1">
        <v>8982</v>
      </c>
      <c r="BI75" s="1">
        <v>8150</v>
      </c>
      <c r="BJ75" s="1">
        <v>2013</v>
      </c>
      <c r="BK75" s="1">
        <v>1830</v>
      </c>
      <c r="BL75" s="1">
        <v>174</v>
      </c>
      <c r="BM75" s="1">
        <v>0</v>
      </c>
      <c r="BN75" s="1">
        <v>25996</v>
      </c>
      <c r="BO75" s="1">
        <v>28833</v>
      </c>
      <c r="BP75" s="1">
        <v>2200</v>
      </c>
      <c r="BQ75" s="1">
        <v>1612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>
        <v>6452</v>
      </c>
      <c r="CE75" s="1">
        <v>5980</v>
      </c>
      <c r="CF75" s="1">
        <v>1853</v>
      </c>
      <c r="CG75" s="1">
        <v>1779</v>
      </c>
      <c r="CH75" s="1">
        <v>1890</v>
      </c>
      <c r="CI75" s="1">
        <v>1798</v>
      </c>
      <c r="CJ75" s="1">
        <v>46</v>
      </c>
      <c r="CK75" s="1">
        <v>46</v>
      </c>
      <c r="CL75" s="1">
        <v>727</v>
      </c>
      <c r="CM75" s="1">
        <v>0</v>
      </c>
      <c r="CN75" s="1">
        <v>727</v>
      </c>
      <c r="CO75" s="1">
        <v>1890</v>
      </c>
      <c r="CP75" s="1">
        <v>1768</v>
      </c>
      <c r="CQ75" s="1">
        <v>1905</v>
      </c>
      <c r="CR75" s="1">
        <v>1892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6452</v>
      </c>
      <c r="CY75" s="1">
        <v>5980</v>
      </c>
      <c r="CZ75" s="1">
        <v>1373</v>
      </c>
      <c r="DA75" s="1">
        <v>1431663.82</v>
      </c>
      <c r="DB75" s="1">
        <v>1183124.32</v>
      </c>
      <c r="DC75" s="1">
        <v>248539.5</v>
      </c>
      <c r="DD75" s="1">
        <v>74979.88</v>
      </c>
      <c r="DE75" s="1">
        <v>1506643.7</v>
      </c>
      <c r="DF75" s="1">
        <v>1505643.7</v>
      </c>
      <c r="DG75" s="1">
        <v>0</v>
      </c>
      <c r="DH75" s="1"/>
      <c r="DI75" s="1"/>
      <c r="DJ75" s="1">
        <v>417889.92</v>
      </c>
      <c r="DK75" s="1">
        <v>162281.70000000001</v>
      </c>
      <c r="DL75" s="1">
        <v>325059</v>
      </c>
      <c r="DM75" s="1">
        <v>306989.05</v>
      </c>
      <c r="DN75" s="1">
        <v>1612219.67</v>
      </c>
      <c r="DO75" s="1">
        <v>0</v>
      </c>
      <c r="DP75" s="1">
        <v>1812219.67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24</v>
      </c>
      <c r="DZ75" s="1">
        <v>26</v>
      </c>
      <c r="EA75" s="1">
        <v>400000</v>
      </c>
      <c r="EB75" s="1">
        <v>200000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>
        <v>1.26</v>
      </c>
      <c r="FD75" s="1">
        <v>421.3</v>
      </c>
      <c r="FE75" s="1">
        <v>0.68</v>
      </c>
      <c r="FF75" s="1">
        <v>0.53</v>
      </c>
      <c r="FG75" s="1">
        <v>0.61</v>
      </c>
      <c r="FH75" s="1">
        <v>0.34</v>
      </c>
      <c r="FI75" s="1">
        <v>40</v>
      </c>
      <c r="FJ75" s="1">
        <v>16715.599999999999</v>
      </c>
      <c r="FK75" s="1">
        <v>28.09</v>
      </c>
      <c r="FL75" s="1">
        <v>4.54</v>
      </c>
      <c r="FM75" s="1">
        <v>0</v>
      </c>
      <c r="FN75" s="1">
        <v>79</v>
      </c>
      <c r="FO75" s="1">
        <v>3.6</v>
      </c>
      <c r="FP75" s="1">
        <v>3.6</v>
      </c>
      <c r="FQ75" s="1">
        <v>37.22</v>
      </c>
      <c r="FR75" s="1">
        <v>0</v>
      </c>
      <c r="FS75" s="1">
        <v>18.7</v>
      </c>
      <c r="FT75" s="1">
        <v>43</v>
      </c>
      <c r="FU75" s="1">
        <v>242.88</v>
      </c>
      <c r="FV75" s="1">
        <v>7.1</v>
      </c>
      <c r="FW75" s="1">
        <v>24.23</v>
      </c>
      <c r="FX75" s="1">
        <v>195.2</v>
      </c>
      <c r="FY75" s="1">
        <v>100</v>
      </c>
      <c r="FZ75" s="1">
        <v>24.82</v>
      </c>
      <c r="GA75" s="1">
        <v>21.1</v>
      </c>
      <c r="GB75" s="1">
        <v>0.6</v>
      </c>
      <c r="GC75" s="1">
        <v>153.07</v>
      </c>
      <c r="GD75" s="1">
        <v>96.4</v>
      </c>
      <c r="GE75" s="1">
        <v>7.0000000000000007E-2</v>
      </c>
      <c r="GF75" s="1">
        <v>112.61</v>
      </c>
      <c r="GG75" s="1">
        <v>29.19</v>
      </c>
      <c r="GH75" s="1">
        <v>50.63</v>
      </c>
      <c r="GI75" s="1">
        <v>0</v>
      </c>
      <c r="GJ75" s="1">
        <v>27.94</v>
      </c>
      <c r="GK75" s="1">
        <v>25.92</v>
      </c>
      <c r="GL75" s="1">
        <v>44.96</v>
      </c>
      <c r="GM75" s="1">
        <v>20.16</v>
      </c>
      <c r="GN75" s="1">
        <v>10.07</v>
      </c>
      <c r="GO75" s="1">
        <v>24.81</v>
      </c>
      <c r="GP75" s="1">
        <v>78.53</v>
      </c>
      <c r="GQ75" s="1">
        <v>16.5</v>
      </c>
      <c r="GR75" s="1">
        <v>4.9800000000000004</v>
      </c>
      <c r="GS75" s="1">
        <v>83.16</v>
      </c>
      <c r="GT75" s="1">
        <v>4.71</v>
      </c>
      <c r="GU75" s="1">
        <v>3.61</v>
      </c>
      <c r="GV75" s="1">
        <v>0</v>
      </c>
      <c r="GW75" s="1">
        <v>24.82</v>
      </c>
      <c r="GX75" s="1">
        <v>2.86</v>
      </c>
      <c r="GY75" s="1">
        <v>3.6</v>
      </c>
      <c r="GZ75" s="1">
        <v>3.31</v>
      </c>
      <c r="HA75" s="1">
        <v>28.91</v>
      </c>
      <c r="HB75" s="1">
        <v>96.4</v>
      </c>
      <c r="HC75" s="1">
        <v>18.7</v>
      </c>
      <c r="HD75" s="1"/>
      <c r="HE75" s="1">
        <v>81.77</v>
      </c>
      <c r="HF75" s="1">
        <v>20.29</v>
      </c>
      <c r="HG75" s="1">
        <v>100</v>
      </c>
      <c r="HH75" s="1">
        <v>0.73</v>
      </c>
      <c r="HI75" s="1">
        <v>1.89</v>
      </c>
      <c r="HJ75" s="1">
        <v>0.11</v>
      </c>
      <c r="HK75" s="1"/>
      <c r="HL75" s="1"/>
      <c r="HM75" s="1"/>
      <c r="HN75" s="1"/>
      <c r="HO75" s="1"/>
      <c r="HP75" s="1"/>
      <c r="HQ75" s="1"/>
      <c r="HR75" s="1"/>
      <c r="HS75" s="1"/>
      <c r="HT75" s="1">
        <v>93.39</v>
      </c>
      <c r="HU75" s="1">
        <v>201.38</v>
      </c>
    </row>
    <row r="76" spans="1:229" x14ac:dyDescent="0.3">
      <c r="A76" s="1">
        <v>510170</v>
      </c>
      <c r="B76" s="1" t="s">
        <v>256</v>
      </c>
      <c r="C76" s="1" t="s">
        <v>230</v>
      </c>
      <c r="D76">
        <v>2009</v>
      </c>
      <c r="E76" s="1">
        <v>51017011</v>
      </c>
      <c r="F76" s="1" t="s">
        <v>257</v>
      </c>
      <c r="G76" s="1" t="s">
        <v>255</v>
      </c>
      <c r="H76" s="1" t="s">
        <v>233</v>
      </c>
      <c r="I76" s="1" t="s">
        <v>234</v>
      </c>
      <c r="J76" s="1" t="s">
        <v>235</v>
      </c>
      <c r="K76" s="1">
        <v>1</v>
      </c>
      <c r="L76" s="1">
        <v>1</v>
      </c>
      <c r="M76" s="1">
        <v>27808</v>
      </c>
      <c r="N76" s="1">
        <v>27808</v>
      </c>
      <c r="O76" s="1">
        <v>34349</v>
      </c>
      <c r="P76" s="1">
        <v>34349</v>
      </c>
      <c r="Q76" s="1"/>
      <c r="R76" s="1"/>
      <c r="S76" s="1"/>
      <c r="T76" s="1">
        <v>1</v>
      </c>
      <c r="U76" s="1">
        <v>1</v>
      </c>
      <c r="V76" s="1">
        <v>1</v>
      </c>
      <c r="W76" s="1">
        <v>3</v>
      </c>
      <c r="X76" s="1">
        <v>0</v>
      </c>
      <c r="Y76" s="1"/>
      <c r="Z76" s="1"/>
      <c r="AA76" s="1"/>
      <c r="AC76" s="1"/>
      <c r="AD76" s="1"/>
      <c r="AE76" s="1"/>
      <c r="AF76" s="1"/>
      <c r="AG76" s="1"/>
      <c r="AH76" s="1">
        <v>28833</v>
      </c>
      <c r="AI76" s="1">
        <v>28833</v>
      </c>
      <c r="AJ76" s="1">
        <v>6800</v>
      </c>
      <c r="AK76" s="1">
        <v>6554</v>
      </c>
      <c r="AL76" s="1">
        <v>8354</v>
      </c>
      <c r="AM76" s="1">
        <v>7957</v>
      </c>
      <c r="AN76" s="1">
        <v>1943</v>
      </c>
      <c r="AO76" s="1">
        <v>1770</v>
      </c>
      <c r="AP76" s="1">
        <v>58</v>
      </c>
      <c r="AQ76" s="1">
        <v>56</v>
      </c>
      <c r="AR76" s="1">
        <v>1834</v>
      </c>
      <c r="AS76" s="1">
        <v>1834</v>
      </c>
      <c r="AT76" s="1">
        <v>76</v>
      </c>
      <c r="AU76" s="1">
        <v>1628</v>
      </c>
      <c r="AV76" s="1">
        <v>1628</v>
      </c>
      <c r="AW76" s="1">
        <v>0</v>
      </c>
      <c r="AX76" s="1">
        <v>6881</v>
      </c>
      <c r="AY76" s="1">
        <v>6554</v>
      </c>
      <c r="AZ76" s="1">
        <v>2050</v>
      </c>
      <c r="BA76" s="1">
        <v>1829</v>
      </c>
      <c r="BB76" s="1">
        <v>0</v>
      </c>
      <c r="BC76" s="1"/>
      <c r="BD76" s="1">
        <v>0</v>
      </c>
      <c r="BE76" s="1">
        <v>0</v>
      </c>
      <c r="BF76" s="1">
        <v>0</v>
      </c>
      <c r="BG76" s="1">
        <v>9</v>
      </c>
      <c r="BH76" s="1">
        <v>8150</v>
      </c>
      <c r="BI76" s="1">
        <v>7859</v>
      </c>
      <c r="BJ76" s="1">
        <v>1830</v>
      </c>
      <c r="BK76" s="1">
        <v>1704</v>
      </c>
      <c r="BL76" s="1">
        <v>145</v>
      </c>
      <c r="BM76" s="1">
        <v>0</v>
      </c>
      <c r="BN76" s="1">
        <v>28833</v>
      </c>
      <c r="BO76" s="1">
        <v>28833</v>
      </c>
      <c r="BP76" s="1">
        <v>1834</v>
      </c>
      <c r="BQ76" s="1">
        <v>1466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5980</v>
      </c>
      <c r="CE76" s="1">
        <v>5670</v>
      </c>
      <c r="CF76" s="1">
        <v>1779</v>
      </c>
      <c r="CG76" s="1">
        <v>1759</v>
      </c>
      <c r="CH76" s="1">
        <v>1798</v>
      </c>
      <c r="CI76" s="1">
        <v>1778</v>
      </c>
      <c r="CJ76" s="1">
        <v>46</v>
      </c>
      <c r="CK76" s="1">
        <v>46</v>
      </c>
      <c r="CL76" s="1">
        <v>661</v>
      </c>
      <c r="CM76" s="1">
        <v>0</v>
      </c>
      <c r="CN76" s="1">
        <v>661</v>
      </c>
      <c r="CO76" s="1">
        <v>1768</v>
      </c>
      <c r="CP76" s="1">
        <v>1740</v>
      </c>
      <c r="CQ76" s="1">
        <v>1892</v>
      </c>
      <c r="CR76" s="1">
        <v>1872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5980</v>
      </c>
      <c r="CY76" s="1">
        <v>5670</v>
      </c>
      <c r="CZ76" s="1">
        <v>1249</v>
      </c>
      <c r="DA76" s="1">
        <v>1368767</v>
      </c>
      <c r="DB76" s="1">
        <v>1142822</v>
      </c>
      <c r="DC76" s="1">
        <v>225945</v>
      </c>
      <c r="DD76" s="1">
        <v>1001</v>
      </c>
      <c r="DE76" s="1">
        <v>1369768</v>
      </c>
      <c r="DF76" s="1">
        <v>1368768</v>
      </c>
      <c r="DG76" s="1">
        <v>0</v>
      </c>
      <c r="DH76" s="1"/>
      <c r="DI76" s="1"/>
      <c r="DJ76" s="1">
        <v>373116</v>
      </c>
      <c r="DK76" s="1">
        <v>154554</v>
      </c>
      <c r="DL76" s="1">
        <v>282660</v>
      </c>
      <c r="DM76" s="1">
        <v>266947</v>
      </c>
      <c r="DN76" s="1">
        <v>1477277</v>
      </c>
      <c r="DO76" s="1">
        <v>0</v>
      </c>
      <c r="DP76" s="1">
        <v>1577277</v>
      </c>
      <c r="DQ76" s="1"/>
      <c r="DR76" s="1">
        <v>0</v>
      </c>
      <c r="DS76" s="1">
        <v>0</v>
      </c>
      <c r="DT76" s="1">
        <v>0</v>
      </c>
      <c r="DU76" s="1">
        <v>0</v>
      </c>
      <c r="DV76" s="1"/>
      <c r="DW76" s="1"/>
      <c r="DX76" s="1"/>
      <c r="DY76" s="1">
        <v>26</v>
      </c>
      <c r="DZ76" s="1">
        <v>23</v>
      </c>
      <c r="EA76" s="1">
        <v>400000</v>
      </c>
      <c r="EB76" s="1">
        <v>100000</v>
      </c>
      <c r="EC76" s="1"/>
      <c r="ED76" s="1"/>
      <c r="EE76" s="1"/>
      <c r="EF76" s="1"/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>
        <v>1.23</v>
      </c>
      <c r="FD76" s="1">
        <v>390.46</v>
      </c>
      <c r="FE76" s="1">
        <v>0.69</v>
      </c>
      <c r="FF76" s="1">
        <v>0.6</v>
      </c>
      <c r="FG76" s="1">
        <v>0.7</v>
      </c>
      <c r="FH76" s="1">
        <v>0.34</v>
      </c>
      <c r="FI76" s="1">
        <v>40.58</v>
      </c>
      <c r="FJ76" s="1">
        <v>14350.62</v>
      </c>
      <c r="FK76" s="1">
        <v>28.57</v>
      </c>
      <c r="FL76" s="1">
        <v>4.5</v>
      </c>
      <c r="FM76" s="1">
        <v>0</v>
      </c>
      <c r="FN76" s="1">
        <v>86.78</v>
      </c>
      <c r="FO76" s="1">
        <v>3.61</v>
      </c>
      <c r="FP76" s="1">
        <v>3</v>
      </c>
      <c r="FQ76" s="1">
        <v>40.6</v>
      </c>
      <c r="FR76" s="1">
        <v>0</v>
      </c>
      <c r="FS76" s="1">
        <v>16.2</v>
      </c>
      <c r="FT76" s="1">
        <v>45</v>
      </c>
      <c r="FU76" s="1">
        <v>227.61</v>
      </c>
      <c r="FV76" s="1">
        <v>7.1</v>
      </c>
      <c r="FW76" s="1">
        <v>24.31</v>
      </c>
      <c r="FX76" s="1">
        <v>154.6</v>
      </c>
      <c r="FY76" s="1">
        <v>100</v>
      </c>
      <c r="FZ76" s="1">
        <v>21.5</v>
      </c>
      <c r="GA76" s="1">
        <v>18.2</v>
      </c>
      <c r="GB76" s="1">
        <v>0.65</v>
      </c>
      <c r="GC76" s="1">
        <v>145.52000000000001</v>
      </c>
      <c r="GD76" s="1">
        <v>96.39</v>
      </c>
      <c r="GE76" s="1">
        <v>7.0000000000000007E-2</v>
      </c>
      <c r="GF76" s="1">
        <v>107.93</v>
      </c>
      <c r="GG76" s="1">
        <v>27.26</v>
      </c>
      <c r="GH76" s="1">
        <v>46.76</v>
      </c>
      <c r="GI76" s="1">
        <v>0</v>
      </c>
      <c r="GJ76" s="1">
        <v>29.22</v>
      </c>
      <c r="GK76" s="1">
        <v>25.26</v>
      </c>
      <c r="GL76" s="1">
        <v>43.33</v>
      </c>
      <c r="GM76" s="1">
        <v>19.13</v>
      </c>
      <c r="GN76" s="1">
        <v>10.46</v>
      </c>
      <c r="GO76" s="1">
        <v>27.08</v>
      </c>
      <c r="GP76" s="1">
        <v>83.43</v>
      </c>
      <c r="GQ76" s="1">
        <v>16.5</v>
      </c>
      <c r="GR76" s="1">
        <v>7.0000000000000007E-2</v>
      </c>
      <c r="GS76" s="1">
        <v>82.37</v>
      </c>
      <c r="GT76" s="1">
        <v>4.67</v>
      </c>
      <c r="GU76" s="1">
        <v>3.82</v>
      </c>
      <c r="GV76" s="1">
        <v>0</v>
      </c>
      <c r="GW76" s="1">
        <v>21.5</v>
      </c>
      <c r="GX76" s="1">
        <v>3.03</v>
      </c>
      <c r="GY76" s="1">
        <v>3.61</v>
      </c>
      <c r="GZ76" s="1">
        <v>2.88</v>
      </c>
      <c r="HA76" s="1">
        <v>24.58</v>
      </c>
      <c r="HB76" s="1">
        <v>96.39</v>
      </c>
      <c r="HC76" s="1">
        <v>16.2</v>
      </c>
      <c r="HD76" s="1"/>
      <c r="HE76" s="1">
        <v>83.94</v>
      </c>
      <c r="HF76" s="1">
        <v>17.41</v>
      </c>
      <c r="HG76" s="1">
        <v>100</v>
      </c>
      <c r="HH76" s="1">
        <v>0.8</v>
      </c>
      <c r="HI76" s="1">
        <v>1.89</v>
      </c>
      <c r="HJ76" s="1">
        <v>0.1</v>
      </c>
      <c r="HK76" s="1"/>
      <c r="HL76" s="1"/>
      <c r="HM76" s="1"/>
      <c r="HN76" s="1"/>
      <c r="HO76" s="1"/>
      <c r="HP76" s="1"/>
      <c r="HQ76" s="1"/>
      <c r="HR76" s="1"/>
      <c r="HS76" s="1"/>
      <c r="HT76" s="1">
        <v>92.65</v>
      </c>
      <c r="HU76" s="1">
        <v>192.35</v>
      </c>
    </row>
    <row r="77" spans="1:229" x14ac:dyDescent="0.3">
      <c r="A77" s="1">
        <v>510170</v>
      </c>
      <c r="B77" s="1" t="s">
        <v>256</v>
      </c>
      <c r="C77" s="1" t="s">
        <v>230</v>
      </c>
      <c r="D77">
        <v>2008</v>
      </c>
      <c r="E77" s="1">
        <v>51017011</v>
      </c>
      <c r="F77" s="1" t="s">
        <v>257</v>
      </c>
      <c r="G77" s="1" t="s">
        <v>255</v>
      </c>
      <c r="H77" s="1" t="s">
        <v>233</v>
      </c>
      <c r="I77" s="1" t="s">
        <v>234</v>
      </c>
      <c r="J77" s="1" t="s">
        <v>235</v>
      </c>
      <c r="K77" s="1">
        <v>1</v>
      </c>
      <c r="L77" s="1">
        <v>1</v>
      </c>
      <c r="M77" s="1">
        <v>27302</v>
      </c>
      <c r="N77" s="1">
        <v>27302</v>
      </c>
      <c r="O77" s="1">
        <v>33724</v>
      </c>
      <c r="P77" s="1">
        <v>33724</v>
      </c>
      <c r="Q77" s="1"/>
      <c r="R77" s="1"/>
      <c r="S77" s="1"/>
      <c r="T77" s="1">
        <v>1</v>
      </c>
      <c r="U77" s="1">
        <v>1</v>
      </c>
      <c r="V77" s="1">
        <v>1</v>
      </c>
      <c r="W77" s="1">
        <v>3</v>
      </c>
      <c r="X77" s="1">
        <v>0</v>
      </c>
      <c r="Y77" s="1"/>
      <c r="Z77" s="1"/>
      <c r="AA77" s="1"/>
      <c r="AC77" s="1"/>
      <c r="AD77" s="1"/>
      <c r="AE77" s="1"/>
      <c r="AF77" s="1"/>
      <c r="AG77" s="1"/>
      <c r="AH77" s="1">
        <v>28833</v>
      </c>
      <c r="AI77" s="1">
        <v>27460</v>
      </c>
      <c r="AJ77" s="1">
        <v>6554</v>
      </c>
      <c r="AK77" s="1">
        <v>6513</v>
      </c>
      <c r="AL77" s="1">
        <v>7957</v>
      </c>
      <c r="AM77" s="1">
        <v>7070</v>
      </c>
      <c r="AN77" s="1">
        <v>1770</v>
      </c>
      <c r="AO77" s="1">
        <v>1682</v>
      </c>
      <c r="AP77" s="1">
        <v>56</v>
      </c>
      <c r="AQ77" s="1">
        <v>53.3</v>
      </c>
      <c r="AR77" s="1">
        <v>1834.4</v>
      </c>
      <c r="AS77" s="1">
        <v>1834.4</v>
      </c>
      <c r="AT77" s="1">
        <v>65.58</v>
      </c>
      <c r="AU77" s="1">
        <v>1627.5</v>
      </c>
      <c r="AV77" s="1">
        <v>1627.5</v>
      </c>
      <c r="AW77" s="1">
        <v>0</v>
      </c>
      <c r="AX77" s="1">
        <v>6554</v>
      </c>
      <c r="AY77" s="1">
        <v>6252</v>
      </c>
      <c r="AZ77" s="1">
        <v>1829</v>
      </c>
      <c r="BA77" s="1">
        <v>1776</v>
      </c>
      <c r="BB77" s="1">
        <v>0</v>
      </c>
      <c r="BC77" s="1"/>
      <c r="BD77" s="1">
        <v>0</v>
      </c>
      <c r="BE77" s="1">
        <v>0</v>
      </c>
      <c r="BF77" s="1">
        <v>0</v>
      </c>
      <c r="BG77" s="1">
        <v>9.1</v>
      </c>
      <c r="BH77" s="1">
        <v>7859</v>
      </c>
      <c r="BI77" s="1">
        <v>7485</v>
      </c>
      <c r="BJ77" s="1">
        <v>1704</v>
      </c>
      <c r="BK77" s="1">
        <v>1528</v>
      </c>
      <c r="BL77" s="1">
        <v>144.9</v>
      </c>
      <c r="BM77" s="1">
        <v>0</v>
      </c>
      <c r="BN77" s="1">
        <v>28833</v>
      </c>
      <c r="BO77" s="1">
        <v>27460</v>
      </c>
      <c r="BP77" s="1">
        <v>1834.4</v>
      </c>
      <c r="BQ77" s="1">
        <v>1359.8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>
        <v>5670</v>
      </c>
      <c r="CE77" s="1">
        <v>5505</v>
      </c>
      <c r="CF77" s="1">
        <v>1759</v>
      </c>
      <c r="CG77" s="1">
        <v>1587</v>
      </c>
      <c r="CH77" s="1">
        <v>1778</v>
      </c>
      <c r="CI77" s="1">
        <v>1610</v>
      </c>
      <c r="CJ77" s="1">
        <v>46</v>
      </c>
      <c r="CK77" s="1">
        <v>43.9</v>
      </c>
      <c r="CL77" s="1">
        <v>661</v>
      </c>
      <c r="CM77" s="1">
        <v>0</v>
      </c>
      <c r="CN77" s="1">
        <v>661</v>
      </c>
      <c r="CO77" s="1">
        <v>1740</v>
      </c>
      <c r="CP77" s="1">
        <v>1575</v>
      </c>
      <c r="CQ77" s="1">
        <v>1872</v>
      </c>
      <c r="CR77" s="1">
        <v>1691</v>
      </c>
      <c r="CS77" s="1">
        <v>0</v>
      </c>
      <c r="CT77" s="1">
        <v>0</v>
      </c>
      <c r="CU77" s="1">
        <v>0</v>
      </c>
      <c r="CV77" s="1"/>
      <c r="CW77" s="1">
        <v>0</v>
      </c>
      <c r="CX77" s="1">
        <v>5670</v>
      </c>
      <c r="CY77" s="1">
        <v>5505</v>
      </c>
      <c r="CZ77" s="1">
        <v>1014.93</v>
      </c>
      <c r="DA77" s="1">
        <v>1059291.3500000001</v>
      </c>
      <c r="DB77" s="1">
        <v>847433.08</v>
      </c>
      <c r="DC77" s="1">
        <v>211858.27</v>
      </c>
      <c r="DD77" s="1">
        <v>0</v>
      </c>
      <c r="DE77" s="1">
        <v>1059291.3500000001</v>
      </c>
      <c r="DF77" s="1">
        <v>1059291.3500000001</v>
      </c>
      <c r="DG77" s="1">
        <v>0</v>
      </c>
      <c r="DH77" s="1"/>
      <c r="DI77" s="1">
        <v>0</v>
      </c>
      <c r="DJ77" s="1">
        <v>220373.95</v>
      </c>
      <c r="DK77" s="1">
        <v>97966.2</v>
      </c>
      <c r="DL77" s="1">
        <v>347940.59</v>
      </c>
      <c r="DM77" s="1">
        <v>249837.89</v>
      </c>
      <c r="DN77" s="1">
        <v>916118.63</v>
      </c>
      <c r="DO77" s="1">
        <v>65202.82</v>
      </c>
      <c r="DP77" s="1">
        <v>981321.45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20026.05</v>
      </c>
      <c r="DW77" s="1">
        <v>21823.69</v>
      </c>
      <c r="DX77" s="1">
        <v>21799.8</v>
      </c>
      <c r="DY77" s="1">
        <v>23</v>
      </c>
      <c r="DZ77" s="1">
        <v>27</v>
      </c>
      <c r="EA77" s="1">
        <v>0</v>
      </c>
      <c r="EB77" s="1">
        <v>0</v>
      </c>
      <c r="EC77" s="1">
        <v>41825.85</v>
      </c>
      <c r="ED77" s="1">
        <v>0</v>
      </c>
      <c r="EE77" s="1">
        <v>21823.69</v>
      </c>
      <c r="EF77" s="1">
        <v>63649.54</v>
      </c>
      <c r="EG77" s="1">
        <v>0</v>
      </c>
      <c r="EH77" s="1">
        <v>65202.82</v>
      </c>
      <c r="EI77" s="1">
        <v>0</v>
      </c>
      <c r="EJ77" s="1">
        <v>65202.82</v>
      </c>
      <c r="EK77" s="1">
        <v>0</v>
      </c>
      <c r="EL77" s="1">
        <v>0</v>
      </c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>
        <v>1.1499999999999999</v>
      </c>
      <c r="FD77" s="1">
        <v>368.3</v>
      </c>
      <c r="FE77" s="1">
        <v>0.43</v>
      </c>
      <c r="FF77" s="1">
        <v>0.46</v>
      </c>
      <c r="FG77" s="1">
        <v>0.52</v>
      </c>
      <c r="FH77" s="1">
        <v>0.32</v>
      </c>
      <c r="FI77" s="1">
        <v>47.92</v>
      </c>
      <c r="FJ77" s="1">
        <v>8814.9599999999991</v>
      </c>
      <c r="FK77" s="1">
        <v>26.42</v>
      </c>
      <c r="FL77" s="1">
        <v>3.88</v>
      </c>
      <c r="FM77" s="1">
        <v>0</v>
      </c>
      <c r="FN77" s="1">
        <v>107.95</v>
      </c>
      <c r="FO77" s="1">
        <v>3.67</v>
      </c>
      <c r="FP77" s="1">
        <v>3</v>
      </c>
      <c r="FQ77" s="1">
        <v>40.61</v>
      </c>
      <c r="FR77" s="1">
        <v>0</v>
      </c>
      <c r="FS77" s="1">
        <v>18</v>
      </c>
      <c r="FT77" s="1">
        <v>53</v>
      </c>
      <c r="FU77" s="1">
        <v>172.61</v>
      </c>
      <c r="FV77" s="1">
        <v>7.1</v>
      </c>
      <c r="FW77" s="1">
        <v>25.2</v>
      </c>
      <c r="FX77" s="1">
        <v>158.4</v>
      </c>
      <c r="FY77" s="1">
        <v>100</v>
      </c>
      <c r="FZ77" s="1">
        <v>20.77</v>
      </c>
      <c r="GA77" s="1">
        <v>20.3</v>
      </c>
      <c r="GB77" s="1">
        <v>0.4</v>
      </c>
      <c r="GC77" s="1">
        <v>99.5</v>
      </c>
      <c r="GD77" s="1">
        <v>96.33</v>
      </c>
      <c r="GE77" s="1">
        <v>0</v>
      </c>
      <c r="GF77" s="1">
        <v>86.48</v>
      </c>
      <c r="GG77" s="1">
        <v>20.8</v>
      </c>
      <c r="GH77" s="1">
        <v>44.39</v>
      </c>
      <c r="GI77" s="1">
        <v>6.16</v>
      </c>
      <c r="GJ77" s="1">
        <v>0</v>
      </c>
      <c r="GK77" s="1">
        <v>24.06</v>
      </c>
      <c r="GL77" s="1">
        <v>51.33</v>
      </c>
      <c r="GM77" s="1">
        <v>37.979999999999997</v>
      </c>
      <c r="GN77" s="1">
        <v>10.69</v>
      </c>
      <c r="GO77" s="1">
        <v>0</v>
      </c>
      <c r="GP77" s="1">
        <v>80</v>
      </c>
      <c r="GQ77" s="1">
        <v>20</v>
      </c>
      <c r="GR77" s="1">
        <v>0</v>
      </c>
      <c r="GS77" s="1">
        <v>85.22</v>
      </c>
      <c r="GT77" s="1">
        <v>4.03</v>
      </c>
      <c r="GU77" s="1">
        <v>3.83</v>
      </c>
      <c r="GV77" s="1">
        <v>0</v>
      </c>
      <c r="GW77" s="1">
        <v>20.77</v>
      </c>
      <c r="GX77" s="1">
        <v>3.05</v>
      </c>
      <c r="GY77" s="1">
        <v>3.67</v>
      </c>
      <c r="GZ77" s="1">
        <v>3.11</v>
      </c>
      <c r="HA77" s="1">
        <v>26</v>
      </c>
      <c r="HB77" s="1">
        <v>96.33</v>
      </c>
      <c r="HC77" s="1">
        <v>18</v>
      </c>
      <c r="HD77" s="1"/>
      <c r="HE77" s="1">
        <v>85.5</v>
      </c>
      <c r="HF77" s="1">
        <v>16.809999999999999</v>
      </c>
      <c r="HG77" s="1">
        <v>100</v>
      </c>
      <c r="HH77" s="1">
        <v>0.74</v>
      </c>
      <c r="HI77" s="1">
        <v>1.54</v>
      </c>
      <c r="HJ77" s="1">
        <v>0.15</v>
      </c>
      <c r="HK77" s="1"/>
      <c r="HL77" s="1"/>
      <c r="HM77" s="1"/>
      <c r="HN77" s="1"/>
      <c r="HO77" s="1"/>
      <c r="HP77" s="1"/>
      <c r="HQ77" s="1"/>
      <c r="HR77" s="1"/>
      <c r="HS77" s="1"/>
      <c r="HT77" s="1">
        <v>107.95</v>
      </c>
      <c r="HU77" s="1">
        <v>153.85</v>
      </c>
    </row>
    <row r="78" spans="1:229" x14ac:dyDescent="0.3">
      <c r="A78" s="1">
        <v>510170</v>
      </c>
      <c r="B78" s="1" t="s">
        <v>256</v>
      </c>
      <c r="C78" s="1" t="s">
        <v>230</v>
      </c>
      <c r="D78">
        <v>2007</v>
      </c>
      <c r="E78" s="1">
        <v>51017011</v>
      </c>
      <c r="F78" s="1" t="s">
        <v>257</v>
      </c>
      <c r="G78" s="1" t="s">
        <v>255</v>
      </c>
      <c r="H78" s="1" t="s">
        <v>233</v>
      </c>
      <c r="I78" s="1" t="s">
        <v>234</v>
      </c>
      <c r="J78" s="1" t="s">
        <v>235</v>
      </c>
      <c r="K78" s="1">
        <v>1</v>
      </c>
      <c r="L78" s="1">
        <v>1</v>
      </c>
      <c r="M78" s="1">
        <v>26303</v>
      </c>
      <c r="N78" s="1">
        <v>26303</v>
      </c>
      <c r="O78" s="1">
        <v>32490</v>
      </c>
      <c r="P78" s="1">
        <v>32490</v>
      </c>
      <c r="Q78" s="1"/>
      <c r="R78" s="1"/>
      <c r="S78" s="1"/>
      <c r="T78" s="1">
        <v>1</v>
      </c>
      <c r="U78" s="1">
        <v>1</v>
      </c>
      <c r="V78" s="1">
        <v>1</v>
      </c>
      <c r="W78" s="1">
        <v>3</v>
      </c>
      <c r="X78" s="1">
        <v>0</v>
      </c>
      <c r="Y78" s="1"/>
      <c r="Z78" s="1"/>
      <c r="AA78" s="1"/>
      <c r="AC78" s="1"/>
      <c r="AD78" s="1"/>
      <c r="AE78" s="1"/>
      <c r="AF78" s="1"/>
      <c r="AG78" s="1"/>
      <c r="AH78" s="1">
        <v>27460</v>
      </c>
      <c r="AI78" s="1">
        <v>24150</v>
      </c>
      <c r="AJ78" s="1">
        <v>6513</v>
      </c>
      <c r="AK78" s="1">
        <v>5966</v>
      </c>
      <c r="AL78" s="1">
        <v>7070</v>
      </c>
      <c r="AM78" s="1">
        <v>6148</v>
      </c>
      <c r="AN78" s="1">
        <v>1682</v>
      </c>
      <c r="AO78" s="1">
        <v>1608</v>
      </c>
      <c r="AP78" s="1">
        <v>53.3</v>
      </c>
      <c r="AQ78" s="1">
        <v>51.3</v>
      </c>
      <c r="AR78" s="1">
        <v>1834.4</v>
      </c>
      <c r="AS78" s="1">
        <v>1834.4</v>
      </c>
      <c r="AT78" s="1">
        <v>65.58</v>
      </c>
      <c r="AU78" s="1">
        <v>1627.5</v>
      </c>
      <c r="AV78" s="1">
        <v>1627.5</v>
      </c>
      <c r="AW78" s="1">
        <v>0</v>
      </c>
      <c r="AX78" s="1">
        <v>6252</v>
      </c>
      <c r="AY78" s="1">
        <v>5690</v>
      </c>
      <c r="AZ78" s="1">
        <v>1776</v>
      </c>
      <c r="BA78" s="1">
        <v>1692</v>
      </c>
      <c r="BB78" s="1">
        <v>0</v>
      </c>
      <c r="BC78" s="1"/>
      <c r="BD78" s="1">
        <v>0</v>
      </c>
      <c r="BE78" s="1">
        <v>0</v>
      </c>
      <c r="BF78" s="1">
        <v>0</v>
      </c>
      <c r="BG78" s="1">
        <v>9.1</v>
      </c>
      <c r="BH78" s="1">
        <v>7485</v>
      </c>
      <c r="BI78" s="1">
        <v>7129</v>
      </c>
      <c r="BJ78" s="1">
        <v>1528</v>
      </c>
      <c r="BK78" s="1">
        <v>1517</v>
      </c>
      <c r="BL78" s="1">
        <v>144.9</v>
      </c>
      <c r="BM78" s="1">
        <v>0</v>
      </c>
      <c r="BN78" s="1">
        <v>27460</v>
      </c>
      <c r="BO78" s="1">
        <v>24150</v>
      </c>
      <c r="BP78" s="1">
        <v>1834.4</v>
      </c>
      <c r="BQ78" s="1">
        <v>1359.8</v>
      </c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>
        <v>5505</v>
      </c>
      <c r="CE78" s="1">
        <v>5005</v>
      </c>
      <c r="CF78" s="1">
        <v>1587</v>
      </c>
      <c r="CG78" s="1">
        <v>1380</v>
      </c>
      <c r="CH78" s="1">
        <v>1610</v>
      </c>
      <c r="CI78" s="1">
        <v>1400</v>
      </c>
      <c r="CJ78" s="1">
        <v>43.9</v>
      </c>
      <c r="CK78" s="1">
        <v>40.9</v>
      </c>
      <c r="CL78" s="1">
        <v>630</v>
      </c>
      <c r="CM78" s="1">
        <v>0</v>
      </c>
      <c r="CN78" s="1">
        <v>630</v>
      </c>
      <c r="CO78" s="1">
        <v>1575</v>
      </c>
      <c r="CP78" s="1">
        <v>1370</v>
      </c>
      <c r="CQ78" s="1">
        <v>1691</v>
      </c>
      <c r="CR78" s="1">
        <v>1471</v>
      </c>
      <c r="CS78" s="1">
        <v>0</v>
      </c>
      <c r="CT78" s="1">
        <v>0</v>
      </c>
      <c r="CU78" s="1">
        <v>0</v>
      </c>
      <c r="CV78" s="1"/>
      <c r="CW78" s="1">
        <v>0</v>
      </c>
      <c r="CX78" s="1">
        <v>5505</v>
      </c>
      <c r="CY78" s="1">
        <v>5005</v>
      </c>
      <c r="CZ78" s="1">
        <v>1014.93</v>
      </c>
      <c r="DA78" s="1">
        <v>1008848.92</v>
      </c>
      <c r="DB78" s="1">
        <v>807079.13</v>
      </c>
      <c r="DC78" s="1">
        <v>201769.79</v>
      </c>
      <c r="DD78" s="1">
        <v>0</v>
      </c>
      <c r="DE78" s="1">
        <v>1008848.92</v>
      </c>
      <c r="DF78" s="1">
        <v>1008848.92</v>
      </c>
      <c r="DG78" s="1">
        <v>0</v>
      </c>
      <c r="DH78" s="1">
        <v>0</v>
      </c>
      <c r="DI78" s="1">
        <v>272749.59000000003</v>
      </c>
      <c r="DJ78" s="1">
        <v>220373.95</v>
      </c>
      <c r="DK78" s="1">
        <v>97966.2</v>
      </c>
      <c r="DL78" s="1">
        <v>347940.59</v>
      </c>
      <c r="DM78" s="1">
        <v>249837.89</v>
      </c>
      <c r="DN78" s="1">
        <v>916118.63</v>
      </c>
      <c r="DO78" s="1">
        <v>65202.82</v>
      </c>
      <c r="DP78" s="1">
        <v>981321.45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20026.05</v>
      </c>
      <c r="DW78" s="1">
        <v>21823.69</v>
      </c>
      <c r="DX78" s="1">
        <v>21799.8</v>
      </c>
      <c r="DY78" s="1">
        <v>27</v>
      </c>
      <c r="DZ78" s="1">
        <v>20</v>
      </c>
      <c r="EA78" s="1">
        <v>0</v>
      </c>
      <c r="EB78" s="1">
        <v>0</v>
      </c>
      <c r="EC78" s="1">
        <v>41825.85</v>
      </c>
      <c r="ED78" s="1">
        <v>0</v>
      </c>
      <c r="EE78" s="1">
        <v>21823.69</v>
      </c>
      <c r="EF78" s="1">
        <v>63649.54</v>
      </c>
      <c r="EG78" s="1">
        <v>0</v>
      </c>
      <c r="EH78" s="1">
        <v>65202.82</v>
      </c>
      <c r="EI78" s="1">
        <v>0</v>
      </c>
      <c r="EJ78" s="1"/>
      <c r="EK78" s="1">
        <v>0</v>
      </c>
      <c r="EL78" s="1">
        <v>0</v>
      </c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>
        <v>1.06</v>
      </c>
      <c r="FD78" s="1">
        <v>345.28</v>
      </c>
      <c r="FE78" s="1">
        <v>0.43</v>
      </c>
      <c r="FF78" s="1">
        <v>0.45</v>
      </c>
      <c r="FG78" s="1">
        <v>0.5</v>
      </c>
      <c r="FH78" s="1">
        <v>0.32</v>
      </c>
      <c r="FI78" s="1">
        <v>47.92</v>
      </c>
      <c r="FJ78" s="1">
        <v>9377.6200000000008</v>
      </c>
      <c r="FK78" s="1">
        <v>26.36</v>
      </c>
      <c r="FL78" s="1">
        <v>3.88</v>
      </c>
      <c r="FM78" s="1">
        <v>0</v>
      </c>
      <c r="FN78" s="1">
        <v>102.81</v>
      </c>
      <c r="FO78" s="1">
        <v>3.67</v>
      </c>
      <c r="FP78" s="1">
        <v>3.1</v>
      </c>
      <c r="FQ78" s="1">
        <v>38.71</v>
      </c>
      <c r="FR78" s="1">
        <v>0</v>
      </c>
      <c r="FS78" s="1">
        <v>20.5</v>
      </c>
      <c r="FT78" s="1">
        <v>50</v>
      </c>
      <c r="FU78" s="1">
        <v>162.28</v>
      </c>
      <c r="FV78" s="1">
        <v>7.1</v>
      </c>
      <c r="FW78" s="1">
        <v>26.82</v>
      </c>
      <c r="FX78" s="1">
        <v>172.7</v>
      </c>
      <c r="FY78" s="1">
        <v>100</v>
      </c>
      <c r="FZ78" s="1">
        <v>20.93</v>
      </c>
      <c r="GA78" s="1">
        <v>23.1</v>
      </c>
      <c r="GB78" s="1">
        <v>0.41</v>
      </c>
      <c r="GC78" s="1">
        <v>112.91</v>
      </c>
      <c r="GD78" s="1">
        <v>96.33</v>
      </c>
      <c r="GE78" s="1">
        <v>0</v>
      </c>
      <c r="GF78" s="1">
        <v>90.81</v>
      </c>
      <c r="GG78" s="1">
        <v>21.84</v>
      </c>
      <c r="GH78" s="1">
        <v>46.61</v>
      </c>
      <c r="GI78" s="1">
        <v>6.46</v>
      </c>
      <c r="GJ78" s="1">
        <v>0</v>
      </c>
      <c r="GK78" s="1">
        <v>24.06</v>
      </c>
      <c r="GL78" s="1">
        <v>51.33</v>
      </c>
      <c r="GM78" s="1">
        <v>37.979999999999997</v>
      </c>
      <c r="GN78" s="1">
        <v>10.69</v>
      </c>
      <c r="GO78" s="1">
        <v>0</v>
      </c>
      <c r="GP78" s="1">
        <v>80</v>
      </c>
      <c r="GQ78" s="1">
        <v>20</v>
      </c>
      <c r="GR78" s="1">
        <v>0</v>
      </c>
      <c r="GS78" s="1">
        <v>90.35</v>
      </c>
      <c r="GT78" s="1">
        <v>4.03</v>
      </c>
      <c r="GU78" s="1">
        <v>3.77</v>
      </c>
      <c r="GV78" s="1">
        <v>0</v>
      </c>
      <c r="GW78" s="1">
        <v>20.93</v>
      </c>
      <c r="GX78" s="1">
        <v>3.04</v>
      </c>
      <c r="GY78" s="1">
        <v>3.67</v>
      </c>
      <c r="GZ78" s="1">
        <v>3.25</v>
      </c>
      <c r="HA78" s="1">
        <v>27.22</v>
      </c>
      <c r="HB78" s="1">
        <v>96.33</v>
      </c>
      <c r="HC78" s="1">
        <v>20.5</v>
      </c>
      <c r="HD78" s="1">
        <v>0</v>
      </c>
      <c r="HE78" s="1">
        <v>84.52</v>
      </c>
      <c r="HF78" s="1">
        <v>16.940000000000001</v>
      </c>
      <c r="HG78" s="1">
        <v>100</v>
      </c>
      <c r="HH78" s="1">
        <v>0.74</v>
      </c>
      <c r="HI78" s="1">
        <v>1.61</v>
      </c>
      <c r="HJ78" s="1">
        <v>0.15</v>
      </c>
      <c r="HK78" s="1"/>
      <c r="HL78" s="1"/>
      <c r="HM78" s="1"/>
      <c r="HN78" s="1"/>
      <c r="HO78" s="1"/>
      <c r="HP78" s="1"/>
      <c r="HQ78" s="1"/>
      <c r="HR78" s="1"/>
      <c r="HS78" s="1"/>
      <c r="HT78" s="1">
        <v>102.81</v>
      </c>
      <c r="HU78" s="1">
        <v>154.02000000000001</v>
      </c>
    </row>
    <row r="79" spans="1:229" x14ac:dyDescent="0.3">
      <c r="A79" s="1">
        <v>510170</v>
      </c>
      <c r="B79" s="1" t="s">
        <v>256</v>
      </c>
      <c r="C79" s="1" t="s">
        <v>230</v>
      </c>
      <c r="D79">
        <v>2006</v>
      </c>
      <c r="E79" s="1">
        <v>51017011</v>
      </c>
      <c r="F79" s="1" t="s">
        <v>257</v>
      </c>
      <c r="G79" s="1" t="s">
        <v>255</v>
      </c>
      <c r="H79" s="1" t="s">
        <v>233</v>
      </c>
      <c r="I79" s="1" t="s">
        <v>234</v>
      </c>
      <c r="J79" s="1" t="s">
        <v>235</v>
      </c>
      <c r="K79" s="1">
        <v>1</v>
      </c>
      <c r="L79" s="1">
        <v>1</v>
      </c>
      <c r="M79" s="1">
        <v>25210</v>
      </c>
      <c r="N79" s="1">
        <v>25210</v>
      </c>
      <c r="O79" s="1">
        <v>32744</v>
      </c>
      <c r="P79" s="1">
        <v>32744</v>
      </c>
      <c r="Q79" s="1"/>
      <c r="R79" s="1"/>
      <c r="S79" s="1"/>
      <c r="T79" s="1">
        <v>1</v>
      </c>
      <c r="U79" s="1">
        <v>1</v>
      </c>
      <c r="V79" s="1">
        <v>1</v>
      </c>
      <c r="W79" s="1">
        <v>3</v>
      </c>
      <c r="X79" s="1">
        <v>1</v>
      </c>
      <c r="Y79" s="1"/>
      <c r="Z79" s="1"/>
      <c r="AA79" s="1"/>
      <c r="AC79" s="1"/>
      <c r="AD79" s="1"/>
      <c r="AE79" s="1"/>
      <c r="AF79" s="1"/>
      <c r="AG79" s="1"/>
      <c r="AH79" s="1">
        <v>24150</v>
      </c>
      <c r="AI79" s="1">
        <v>23000</v>
      </c>
      <c r="AJ79" s="1">
        <v>5966</v>
      </c>
      <c r="AK79" s="1">
        <v>5682</v>
      </c>
      <c r="AL79" s="1">
        <v>6148</v>
      </c>
      <c r="AM79" s="1">
        <v>5855</v>
      </c>
      <c r="AN79" s="1">
        <v>1608</v>
      </c>
      <c r="AO79" s="1">
        <v>1531</v>
      </c>
      <c r="AP79" s="1">
        <v>51.3</v>
      </c>
      <c r="AQ79" s="1">
        <v>41</v>
      </c>
      <c r="AR79" s="1">
        <v>1834.4</v>
      </c>
      <c r="AS79" s="1">
        <v>1834.4</v>
      </c>
      <c r="AT79" s="1">
        <v>58.7</v>
      </c>
      <c r="AU79" s="1">
        <v>1627.5</v>
      </c>
      <c r="AV79" s="1">
        <v>1627.5</v>
      </c>
      <c r="AW79" s="1">
        <v>0</v>
      </c>
      <c r="AX79" s="1">
        <v>5690</v>
      </c>
      <c r="AY79" s="1">
        <v>5419</v>
      </c>
      <c r="AZ79" s="1">
        <v>1692</v>
      </c>
      <c r="BA79" s="1">
        <v>1611</v>
      </c>
      <c r="BB79" s="1">
        <v>0</v>
      </c>
      <c r="BC79" s="1"/>
      <c r="BD79" s="1">
        <v>0</v>
      </c>
      <c r="BE79" s="1">
        <v>0</v>
      </c>
      <c r="BF79" s="1">
        <v>0</v>
      </c>
      <c r="BG79" s="1">
        <v>9.1</v>
      </c>
      <c r="BH79" s="1">
        <v>7129</v>
      </c>
      <c r="BI79" s="1">
        <v>6481</v>
      </c>
      <c r="BJ79" s="1">
        <v>1517</v>
      </c>
      <c r="BK79" s="1">
        <v>1445</v>
      </c>
      <c r="BL79" s="1">
        <v>144.9</v>
      </c>
      <c r="BM79" s="1">
        <v>0</v>
      </c>
      <c r="BN79" s="1">
        <v>24150</v>
      </c>
      <c r="BO79" s="1">
        <v>23000</v>
      </c>
      <c r="BP79" s="1">
        <v>1834.4</v>
      </c>
      <c r="BQ79" s="1">
        <v>1359.8</v>
      </c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>
        <v>5005</v>
      </c>
      <c r="CE79" s="1">
        <v>4004</v>
      </c>
      <c r="CF79" s="1">
        <v>1380</v>
      </c>
      <c r="CG79" s="1">
        <v>1337</v>
      </c>
      <c r="CH79" s="1">
        <v>1400</v>
      </c>
      <c r="CI79" s="1">
        <v>1337</v>
      </c>
      <c r="CJ79" s="1">
        <v>40.9</v>
      </c>
      <c r="CK79" s="1">
        <v>409</v>
      </c>
      <c r="CL79" s="1">
        <v>455</v>
      </c>
      <c r="CM79" s="1">
        <v>0</v>
      </c>
      <c r="CN79" s="1">
        <v>455</v>
      </c>
      <c r="CO79" s="1">
        <v>1370</v>
      </c>
      <c r="CP79" s="1">
        <v>1337</v>
      </c>
      <c r="CQ79" s="1">
        <v>1471</v>
      </c>
      <c r="CR79" s="1">
        <v>1337</v>
      </c>
      <c r="CS79" s="1"/>
      <c r="CT79" s="1"/>
      <c r="CU79" s="1"/>
      <c r="CV79" s="1"/>
      <c r="CW79" s="1">
        <v>0</v>
      </c>
      <c r="CX79" s="1">
        <v>5005</v>
      </c>
      <c r="CY79" s="1">
        <v>4004</v>
      </c>
      <c r="CZ79" s="1">
        <v>0</v>
      </c>
      <c r="DA79" s="1">
        <v>1102216.5</v>
      </c>
      <c r="DB79" s="1">
        <v>986107.5</v>
      </c>
      <c r="DC79" s="1">
        <v>116109</v>
      </c>
      <c r="DD79" s="1">
        <v>0</v>
      </c>
      <c r="DE79" s="1">
        <v>1102216.5</v>
      </c>
      <c r="DF79" s="1">
        <v>829750.41</v>
      </c>
      <c r="DG79" s="1">
        <v>0</v>
      </c>
      <c r="DH79" s="1">
        <v>272749.59000000003</v>
      </c>
      <c r="DI79" s="1">
        <v>259761.51</v>
      </c>
      <c r="DJ79" s="1">
        <v>175253.48</v>
      </c>
      <c r="DK79" s="1">
        <v>128534.48</v>
      </c>
      <c r="DL79" s="1">
        <v>455301.87</v>
      </c>
      <c r="DM79" s="1">
        <v>222553.71</v>
      </c>
      <c r="DN79" s="1">
        <v>981643.54</v>
      </c>
      <c r="DO79" s="1">
        <v>38503.279999999999</v>
      </c>
      <c r="DP79" s="1">
        <v>1020146.82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81733.03</v>
      </c>
      <c r="DW79" s="1">
        <v>255170.33</v>
      </c>
      <c r="DX79" s="1">
        <v>21799.8</v>
      </c>
      <c r="DY79" s="1">
        <v>20</v>
      </c>
      <c r="DZ79" s="1">
        <v>18</v>
      </c>
      <c r="EA79" s="1">
        <v>0</v>
      </c>
      <c r="EB79" s="1">
        <v>0</v>
      </c>
      <c r="EC79" s="1">
        <v>103532.83</v>
      </c>
      <c r="ED79" s="1">
        <v>0</v>
      </c>
      <c r="EE79" s="1">
        <v>255170.33</v>
      </c>
      <c r="EF79" s="1">
        <v>358703.16</v>
      </c>
      <c r="EG79" s="1">
        <v>0</v>
      </c>
      <c r="EH79" s="1">
        <v>38503.279999999999</v>
      </c>
      <c r="EI79" s="1">
        <v>0</v>
      </c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>
        <v>1.03</v>
      </c>
      <c r="FD79" s="1">
        <v>387.89</v>
      </c>
      <c r="FE79" s="1">
        <v>0.48</v>
      </c>
      <c r="FF79" s="1">
        <v>0.52</v>
      </c>
      <c r="FG79" s="1">
        <v>0.6</v>
      </c>
      <c r="FH79" s="1">
        <v>0.25</v>
      </c>
      <c r="FI79" s="1">
        <v>38.99</v>
      </c>
      <c r="FJ79" s="1">
        <v>9223.86</v>
      </c>
      <c r="FK79" s="1">
        <v>26.94</v>
      </c>
      <c r="FL79" s="1">
        <v>3.47</v>
      </c>
      <c r="FM79" s="1">
        <v>0</v>
      </c>
      <c r="FN79" s="1">
        <v>108.04</v>
      </c>
      <c r="FO79" s="1">
        <v>3.66</v>
      </c>
      <c r="FP79" s="1">
        <v>3</v>
      </c>
      <c r="FQ79" s="1">
        <v>27.95</v>
      </c>
      <c r="FR79" s="1">
        <v>0</v>
      </c>
      <c r="FS79" s="1">
        <v>22.6</v>
      </c>
      <c r="FT79" s="1">
        <v>43</v>
      </c>
      <c r="FU79" s="1">
        <v>171.39</v>
      </c>
      <c r="FV79" s="1">
        <v>6.8</v>
      </c>
      <c r="FW79" s="1">
        <v>160.22</v>
      </c>
      <c r="FX79" s="1">
        <v>189.1</v>
      </c>
      <c r="FY79" s="1">
        <v>95.8</v>
      </c>
      <c r="FZ79" s="1">
        <v>19.850000000000001</v>
      </c>
      <c r="GA79" s="1">
        <v>25.5</v>
      </c>
      <c r="GB79" s="1">
        <v>0.47</v>
      </c>
      <c r="GC79" s="1">
        <v>133.19</v>
      </c>
      <c r="GD79" s="1">
        <v>96.33</v>
      </c>
      <c r="GE79" s="1">
        <v>24.71</v>
      </c>
      <c r="GF79" s="1">
        <v>89.06</v>
      </c>
      <c r="GG79" s="1">
        <v>15.9</v>
      </c>
      <c r="GH79" s="1">
        <v>36.090000000000003</v>
      </c>
      <c r="GI79" s="1">
        <v>3.49</v>
      </c>
      <c r="GJ79" s="1">
        <v>0</v>
      </c>
      <c r="GK79" s="1">
        <v>17.850000000000001</v>
      </c>
      <c r="GL79" s="1">
        <v>40.520000000000003</v>
      </c>
      <c r="GM79" s="1">
        <v>46.38</v>
      </c>
      <c r="GN79" s="1">
        <v>13.09</v>
      </c>
      <c r="GO79" s="1">
        <v>0</v>
      </c>
      <c r="GP79" s="1">
        <v>89.46</v>
      </c>
      <c r="GQ79" s="1">
        <v>10.53</v>
      </c>
      <c r="GR79" s="1">
        <v>0</v>
      </c>
      <c r="GS79" s="1">
        <v>92.55</v>
      </c>
      <c r="GT79" s="1">
        <v>3.6</v>
      </c>
      <c r="GU79" s="1">
        <v>3.26</v>
      </c>
      <c r="GV79" s="1">
        <v>0</v>
      </c>
      <c r="GW79" s="1">
        <v>19.850000000000001</v>
      </c>
      <c r="GX79" s="1">
        <v>2.64</v>
      </c>
      <c r="GY79" s="1">
        <v>3.66</v>
      </c>
      <c r="GZ79" s="1">
        <v>3.68</v>
      </c>
      <c r="HA79" s="1">
        <v>29.16</v>
      </c>
      <c r="HB79" s="1">
        <v>96.33</v>
      </c>
      <c r="HC79" s="1">
        <v>22.6</v>
      </c>
      <c r="HD79" s="1">
        <v>89</v>
      </c>
      <c r="HE79" s="1">
        <v>73.75</v>
      </c>
      <c r="HF79" s="1">
        <v>15.28</v>
      </c>
      <c r="HG79" s="1">
        <v>100</v>
      </c>
      <c r="HH79" s="1">
        <v>0.74</v>
      </c>
      <c r="HI79" s="1">
        <v>0</v>
      </c>
      <c r="HJ79" s="1">
        <v>0.33</v>
      </c>
      <c r="HK79" s="1"/>
      <c r="HL79" s="1"/>
      <c r="HM79" s="1"/>
      <c r="HN79" s="1"/>
      <c r="HO79" s="1"/>
      <c r="HP79" s="1"/>
      <c r="HQ79" s="1"/>
      <c r="HR79" s="1"/>
      <c r="HS79" s="1"/>
      <c r="HT79" s="1">
        <v>81.33</v>
      </c>
      <c r="HU79" s="1">
        <v>166.53</v>
      </c>
    </row>
    <row r="80" spans="1:229" x14ac:dyDescent="0.3">
      <c r="A80" s="1">
        <v>510170</v>
      </c>
      <c r="B80" s="1" t="s">
        <v>256</v>
      </c>
      <c r="C80" s="1" t="s">
        <v>230</v>
      </c>
      <c r="D80">
        <v>2005</v>
      </c>
      <c r="E80" s="1">
        <v>51017011</v>
      </c>
      <c r="F80" s="1" t="s">
        <v>257</v>
      </c>
      <c r="G80" s="1" t="s">
        <v>255</v>
      </c>
      <c r="H80" s="1" t="s">
        <v>233</v>
      </c>
      <c r="I80" s="1" t="s">
        <v>234</v>
      </c>
      <c r="J80" s="1" t="s">
        <v>235</v>
      </c>
      <c r="K80" s="1">
        <v>1</v>
      </c>
      <c r="L80" s="1">
        <v>1</v>
      </c>
      <c r="M80" s="1">
        <v>24578</v>
      </c>
      <c r="N80" s="1">
        <v>24578</v>
      </c>
      <c r="O80" s="1">
        <v>31923</v>
      </c>
      <c r="P80" s="1">
        <v>31923</v>
      </c>
      <c r="Q80" s="1"/>
      <c r="R80" s="1"/>
      <c r="S80" s="1"/>
      <c r="T80" s="1">
        <v>1</v>
      </c>
      <c r="U80" s="1">
        <v>1</v>
      </c>
      <c r="V80" s="1">
        <v>1</v>
      </c>
      <c r="W80" s="1">
        <v>3</v>
      </c>
      <c r="X80" s="1">
        <v>0</v>
      </c>
      <c r="Y80" s="1"/>
      <c r="Z80" s="1"/>
      <c r="AA80" s="1"/>
      <c r="AC80" s="1"/>
      <c r="AD80" s="1"/>
      <c r="AE80" s="1"/>
      <c r="AF80" s="1"/>
      <c r="AG80" s="1"/>
      <c r="AH80" s="1">
        <v>23000</v>
      </c>
      <c r="AI80" s="1">
        <v>22500</v>
      </c>
      <c r="AJ80" s="1">
        <v>5682</v>
      </c>
      <c r="AK80" s="1">
        <v>5213</v>
      </c>
      <c r="AL80" s="1">
        <v>5855</v>
      </c>
      <c r="AM80" s="1">
        <v>5398</v>
      </c>
      <c r="AN80" s="1">
        <v>1531</v>
      </c>
      <c r="AO80" s="1">
        <v>1435</v>
      </c>
      <c r="AP80" s="1">
        <v>41</v>
      </c>
      <c r="AQ80" s="1">
        <v>40</v>
      </c>
      <c r="AR80" s="1">
        <v>1747</v>
      </c>
      <c r="AS80" s="1">
        <v>1747</v>
      </c>
      <c r="AT80" s="1">
        <v>0</v>
      </c>
      <c r="AU80" s="1">
        <v>1550</v>
      </c>
      <c r="AV80" s="1">
        <v>1550</v>
      </c>
      <c r="AW80" s="1">
        <v>0</v>
      </c>
      <c r="AX80" s="1">
        <v>5419</v>
      </c>
      <c r="AY80" s="1">
        <v>4930</v>
      </c>
      <c r="AZ80" s="1">
        <v>1611</v>
      </c>
      <c r="BA80" s="1">
        <v>1520</v>
      </c>
      <c r="BB80" s="1">
        <v>0</v>
      </c>
      <c r="BC80" s="1"/>
      <c r="BD80" s="1">
        <v>0</v>
      </c>
      <c r="BE80" s="1">
        <v>0</v>
      </c>
      <c r="BF80" s="1">
        <v>0</v>
      </c>
      <c r="BG80" s="1">
        <v>0</v>
      </c>
      <c r="BH80" s="1">
        <v>6481</v>
      </c>
      <c r="BI80" s="1">
        <v>5946</v>
      </c>
      <c r="BJ80" s="1">
        <v>1445</v>
      </c>
      <c r="BK80" s="1">
        <v>1349</v>
      </c>
      <c r="BL80" s="1">
        <v>138</v>
      </c>
      <c r="BM80" s="1">
        <v>0</v>
      </c>
      <c r="BN80" s="1">
        <v>23000</v>
      </c>
      <c r="BO80" s="1">
        <v>22500</v>
      </c>
      <c r="BP80" s="1">
        <v>1747</v>
      </c>
      <c r="BQ80" s="1">
        <v>1295.5</v>
      </c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>
        <v>4004</v>
      </c>
      <c r="CE80" s="1">
        <v>15500</v>
      </c>
      <c r="CF80" s="1">
        <v>1337</v>
      </c>
      <c r="CG80" s="1">
        <v>800</v>
      </c>
      <c r="CH80" s="1">
        <v>1337</v>
      </c>
      <c r="CI80" s="1">
        <v>800</v>
      </c>
      <c r="CJ80" s="1">
        <v>409</v>
      </c>
      <c r="CK80" s="1">
        <v>40</v>
      </c>
      <c r="CL80" s="1">
        <v>433.3</v>
      </c>
      <c r="CM80" s="1">
        <v>433.3</v>
      </c>
      <c r="CN80" s="1">
        <v>433.3</v>
      </c>
      <c r="CO80" s="1">
        <v>1337</v>
      </c>
      <c r="CP80" s="1">
        <v>700</v>
      </c>
      <c r="CQ80" s="1">
        <v>1337</v>
      </c>
      <c r="CR80" s="1">
        <v>860</v>
      </c>
      <c r="CS80" s="1"/>
      <c r="CT80" s="1"/>
      <c r="CU80" s="1"/>
      <c r="CV80" s="1"/>
      <c r="CW80" s="1">
        <v>0</v>
      </c>
      <c r="CX80" s="1">
        <v>4004</v>
      </c>
      <c r="CY80" s="1">
        <v>15500</v>
      </c>
      <c r="CZ80" s="1"/>
      <c r="DA80" s="1">
        <v>1049730</v>
      </c>
      <c r="DB80" s="1">
        <v>939150</v>
      </c>
      <c r="DC80" s="1">
        <v>110580</v>
      </c>
      <c r="DD80" s="1">
        <v>270</v>
      </c>
      <c r="DE80" s="1">
        <v>1050000</v>
      </c>
      <c r="DF80" s="1">
        <v>790238.49</v>
      </c>
      <c r="DG80" s="1">
        <v>0</v>
      </c>
      <c r="DH80" s="1">
        <v>259761.51</v>
      </c>
      <c r="DI80" s="1">
        <v>321840.63</v>
      </c>
      <c r="DJ80" s="1">
        <v>166908.07999999999</v>
      </c>
      <c r="DK80" s="1">
        <v>122413.79</v>
      </c>
      <c r="DL80" s="1">
        <v>433620.83</v>
      </c>
      <c r="DM80" s="1">
        <v>211955.91</v>
      </c>
      <c r="DN80" s="1">
        <v>941018.61</v>
      </c>
      <c r="DO80" s="1">
        <v>0</v>
      </c>
      <c r="DP80" s="1">
        <v>941118.61</v>
      </c>
      <c r="DQ80" s="1">
        <v>0</v>
      </c>
      <c r="DR80" s="1">
        <v>0</v>
      </c>
      <c r="DS80" s="1">
        <v>6120</v>
      </c>
      <c r="DT80" s="1">
        <v>0</v>
      </c>
      <c r="DU80" s="1">
        <v>0</v>
      </c>
      <c r="DV80" s="1">
        <v>74302.75</v>
      </c>
      <c r="DW80" s="1">
        <v>231973.03</v>
      </c>
      <c r="DX80" s="1">
        <v>19818</v>
      </c>
      <c r="DY80" s="1">
        <v>18</v>
      </c>
      <c r="DZ80" s="1">
        <v>18</v>
      </c>
      <c r="EA80" s="1">
        <v>0</v>
      </c>
      <c r="EB80" s="1">
        <v>100</v>
      </c>
      <c r="EC80" s="1">
        <v>94120.75</v>
      </c>
      <c r="ED80" s="1">
        <v>0</v>
      </c>
      <c r="EE80" s="1">
        <v>231973.03</v>
      </c>
      <c r="EF80" s="1">
        <v>326093.78000000003</v>
      </c>
      <c r="EG80" s="1">
        <v>0</v>
      </c>
      <c r="EH80" s="1">
        <v>0</v>
      </c>
      <c r="EI80" s="1">
        <v>0</v>
      </c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>
        <v>1.03</v>
      </c>
      <c r="FD80" s="1">
        <v>371.94</v>
      </c>
      <c r="FE80" s="1">
        <v>0.47</v>
      </c>
      <c r="FF80" s="1">
        <v>0.52</v>
      </c>
      <c r="FG80" s="1">
        <v>0.6</v>
      </c>
      <c r="FH80" s="1">
        <v>0.25</v>
      </c>
      <c r="FI80" s="1">
        <v>40.25</v>
      </c>
      <c r="FJ80" s="1">
        <v>9272.67</v>
      </c>
      <c r="FK80" s="1">
        <v>27.22</v>
      </c>
      <c r="FL80" s="1">
        <v>0</v>
      </c>
      <c r="FM80" s="1">
        <v>0</v>
      </c>
      <c r="FN80" s="1">
        <v>111.54</v>
      </c>
      <c r="FO80" s="1">
        <v>3.66</v>
      </c>
      <c r="FP80" s="1">
        <v>0</v>
      </c>
      <c r="FQ80" s="1">
        <v>27.95</v>
      </c>
      <c r="FR80" s="1">
        <v>100</v>
      </c>
      <c r="FS80" s="1">
        <v>23</v>
      </c>
      <c r="FT80" s="1">
        <v>41</v>
      </c>
      <c r="FU80" s="1">
        <v>163.85</v>
      </c>
      <c r="FV80" s="1">
        <v>6.5</v>
      </c>
      <c r="FW80" s="1">
        <v>204.36</v>
      </c>
      <c r="FX80" s="1">
        <v>186.7</v>
      </c>
      <c r="FY80" s="1">
        <v>93.6</v>
      </c>
      <c r="FZ80" s="1">
        <v>16.29</v>
      </c>
      <c r="GA80" s="1">
        <v>25.9</v>
      </c>
      <c r="GB80" s="1">
        <v>0.47</v>
      </c>
      <c r="GC80" s="1">
        <v>140.55000000000001</v>
      </c>
      <c r="GD80" s="1">
        <v>96.33</v>
      </c>
      <c r="GE80" s="1">
        <v>24.73</v>
      </c>
      <c r="GF80" s="1">
        <v>89.64</v>
      </c>
      <c r="GG80" s="1">
        <v>15.9</v>
      </c>
      <c r="GH80" s="1">
        <v>36.090000000000003</v>
      </c>
      <c r="GI80" s="1">
        <v>0</v>
      </c>
      <c r="GJ80" s="1">
        <v>0</v>
      </c>
      <c r="GK80" s="1">
        <v>17.73</v>
      </c>
      <c r="GL80" s="1">
        <v>40.26</v>
      </c>
      <c r="GM80" s="1">
        <v>46.07</v>
      </c>
      <c r="GN80" s="1">
        <v>13</v>
      </c>
      <c r="GO80" s="1">
        <v>0</v>
      </c>
      <c r="GP80" s="1">
        <v>89.44</v>
      </c>
      <c r="GQ80" s="1">
        <v>10.53</v>
      </c>
      <c r="GR80" s="1">
        <v>0.02</v>
      </c>
      <c r="GS80" s="1">
        <v>91.96</v>
      </c>
      <c r="GT80" s="1">
        <v>0</v>
      </c>
      <c r="GU80" s="1">
        <v>3.3</v>
      </c>
      <c r="GV80" s="1">
        <v>27.95</v>
      </c>
      <c r="GW80" s="1">
        <v>16.29</v>
      </c>
      <c r="GX80" s="1">
        <v>2.76</v>
      </c>
      <c r="GY80" s="1">
        <v>3.66</v>
      </c>
      <c r="GZ80" s="1">
        <v>3.99</v>
      </c>
      <c r="HA80" s="1">
        <v>29.67</v>
      </c>
      <c r="HB80" s="1">
        <v>96.33</v>
      </c>
      <c r="HC80" s="1">
        <v>23</v>
      </c>
      <c r="HD80" s="1">
        <v>89</v>
      </c>
      <c r="HE80" s="1">
        <v>72.040000000000006</v>
      </c>
      <c r="HF80" s="1">
        <v>12.54</v>
      </c>
      <c r="HG80" s="1">
        <v>100</v>
      </c>
      <c r="HH80" s="1">
        <v>0.74</v>
      </c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>
        <v>83.97</v>
      </c>
      <c r="HU80" s="1">
        <v>159.47</v>
      </c>
    </row>
    <row r="81" spans="1:229" x14ac:dyDescent="0.3">
      <c r="A81" s="1">
        <v>510170</v>
      </c>
      <c r="B81" s="1" t="s">
        <v>256</v>
      </c>
      <c r="C81" s="1" t="s">
        <v>230</v>
      </c>
      <c r="D81">
        <v>2004</v>
      </c>
      <c r="E81" s="1">
        <v>51017011</v>
      </c>
      <c r="F81" s="1" t="s">
        <v>257</v>
      </c>
      <c r="G81" s="1" t="s">
        <v>255</v>
      </c>
      <c r="H81" s="1" t="s">
        <v>233</v>
      </c>
      <c r="I81" s="1" t="s">
        <v>234</v>
      </c>
      <c r="J81" s="1" t="s">
        <v>235</v>
      </c>
      <c r="K81" s="1">
        <v>1</v>
      </c>
      <c r="L81" s="1">
        <v>1</v>
      </c>
      <c r="M81" s="1">
        <v>23941</v>
      </c>
      <c r="N81" s="1">
        <v>23941</v>
      </c>
      <c r="O81" s="1">
        <v>31095</v>
      </c>
      <c r="P81" s="1">
        <v>31095</v>
      </c>
      <c r="Q81" s="1"/>
      <c r="R81" s="1"/>
      <c r="S81" s="1"/>
      <c r="T81" s="1">
        <v>1</v>
      </c>
      <c r="U81" s="1">
        <v>1</v>
      </c>
      <c r="V81" s="1">
        <v>1</v>
      </c>
      <c r="W81" s="1">
        <v>3</v>
      </c>
      <c r="X81" s="1">
        <v>0</v>
      </c>
      <c r="Y81" s="1"/>
      <c r="Z81" s="1"/>
      <c r="AA81" s="1"/>
      <c r="AC81" s="1"/>
      <c r="AD81" s="1"/>
      <c r="AE81" s="1"/>
      <c r="AF81" s="1"/>
      <c r="AG81" s="1"/>
      <c r="AH81" s="1">
        <v>22500</v>
      </c>
      <c r="AI81" s="1">
        <v>22000</v>
      </c>
      <c r="AJ81" s="1">
        <v>5213</v>
      </c>
      <c r="AK81" s="1">
        <v>4962</v>
      </c>
      <c r="AL81" s="1">
        <v>5398</v>
      </c>
      <c r="AM81" s="1">
        <v>5030</v>
      </c>
      <c r="AN81" s="1">
        <v>1435</v>
      </c>
      <c r="AO81" s="1">
        <v>1150</v>
      </c>
      <c r="AP81" s="1">
        <v>40</v>
      </c>
      <c r="AQ81" s="1">
        <v>40</v>
      </c>
      <c r="AR81" s="1">
        <v>2438.1999999999998</v>
      </c>
      <c r="AS81" s="1">
        <v>2416.3000000000002</v>
      </c>
      <c r="AT81" s="1"/>
      <c r="AU81" s="1">
        <v>1462.92</v>
      </c>
      <c r="AV81" s="1">
        <v>1462.92</v>
      </c>
      <c r="AW81" s="1">
        <v>0</v>
      </c>
      <c r="AX81" s="1">
        <v>4930</v>
      </c>
      <c r="AY81" s="1">
        <v>4860</v>
      </c>
      <c r="AZ81" s="1">
        <v>1520</v>
      </c>
      <c r="BA81" s="1">
        <v>1250</v>
      </c>
      <c r="BB81" s="1">
        <v>21.9</v>
      </c>
      <c r="BC81" s="1"/>
      <c r="BD81" s="1">
        <v>0</v>
      </c>
      <c r="BE81" s="1">
        <v>0</v>
      </c>
      <c r="BF81" s="1">
        <v>0</v>
      </c>
      <c r="BG81" s="1"/>
      <c r="BH81" s="1">
        <v>5946</v>
      </c>
      <c r="BI81" s="1">
        <v>5210</v>
      </c>
      <c r="BJ81" s="1">
        <v>1349</v>
      </c>
      <c r="BK81" s="1">
        <v>1250</v>
      </c>
      <c r="BL81" s="1">
        <v>223</v>
      </c>
      <c r="BM81" s="1">
        <v>0</v>
      </c>
      <c r="BN81" s="1">
        <v>22500</v>
      </c>
      <c r="BO81" s="1">
        <v>22000</v>
      </c>
      <c r="BP81" s="1">
        <v>2416.3000000000002</v>
      </c>
      <c r="BQ81" s="1">
        <v>1020.7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>
        <v>15500</v>
      </c>
      <c r="CE81" s="1">
        <v>15000</v>
      </c>
      <c r="CF81" s="1">
        <v>800</v>
      </c>
      <c r="CG81" s="1">
        <v>770</v>
      </c>
      <c r="CH81" s="1">
        <v>800</v>
      </c>
      <c r="CI81" s="1"/>
      <c r="CJ81" s="1">
        <v>40</v>
      </c>
      <c r="CK81" s="1">
        <v>40</v>
      </c>
      <c r="CL81" s="1">
        <v>1024.4000000000001</v>
      </c>
      <c r="CM81" s="1">
        <v>1024.4000000000001</v>
      </c>
      <c r="CN81" s="1">
        <v>1024.4000000000001</v>
      </c>
      <c r="CO81" s="1">
        <v>700</v>
      </c>
      <c r="CP81" s="1"/>
      <c r="CQ81" s="1">
        <v>860</v>
      </c>
      <c r="CR81" s="1">
        <v>850</v>
      </c>
      <c r="CS81" s="1"/>
      <c r="CT81" s="1"/>
      <c r="CU81" s="1"/>
      <c r="CV81" s="1"/>
      <c r="CW81" s="1">
        <v>0</v>
      </c>
      <c r="CX81" s="1">
        <v>15500</v>
      </c>
      <c r="CY81" s="1">
        <v>15000</v>
      </c>
      <c r="CZ81" s="1">
        <v>73.5</v>
      </c>
      <c r="DA81" s="1">
        <v>1122075.8899999999</v>
      </c>
      <c r="DB81" s="1">
        <v>1021089.06</v>
      </c>
      <c r="DC81" s="1">
        <v>100986.83</v>
      </c>
      <c r="DD81" s="1">
        <v>0</v>
      </c>
      <c r="DE81" s="1">
        <v>1122075.8899999999</v>
      </c>
      <c r="DF81" s="1">
        <v>800235.26</v>
      </c>
      <c r="DG81" s="1">
        <v>0</v>
      </c>
      <c r="DH81" s="1">
        <v>321840.63</v>
      </c>
      <c r="DI81" s="1"/>
      <c r="DJ81" s="1">
        <v>150638.1</v>
      </c>
      <c r="DK81" s="1">
        <v>79734.789999999994</v>
      </c>
      <c r="DL81" s="1">
        <v>332469.37</v>
      </c>
      <c r="DM81" s="1">
        <v>224608.09</v>
      </c>
      <c r="DN81" s="1">
        <v>787450.35</v>
      </c>
      <c r="DO81" s="1">
        <v>0</v>
      </c>
      <c r="DP81" s="1">
        <v>787450.35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2797.98</v>
      </c>
      <c r="DW81" s="1">
        <v>361113.42</v>
      </c>
      <c r="DX81" s="1">
        <v>180</v>
      </c>
      <c r="DY81" s="1">
        <v>18</v>
      </c>
      <c r="DZ81" s="1">
        <v>17</v>
      </c>
      <c r="EA81" s="1">
        <v>0</v>
      </c>
      <c r="EB81" s="1">
        <v>0</v>
      </c>
      <c r="EC81" s="1">
        <v>2977.98</v>
      </c>
      <c r="ED81" s="1">
        <v>0</v>
      </c>
      <c r="EE81" s="1">
        <v>361113.42</v>
      </c>
      <c r="EF81" s="1">
        <v>364091.4</v>
      </c>
      <c r="EG81" s="1">
        <v>0</v>
      </c>
      <c r="EH81" s="1">
        <v>0</v>
      </c>
      <c r="EI81" s="1">
        <v>0</v>
      </c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>
        <v>1.02</v>
      </c>
      <c r="FD81" s="1">
        <v>343.65</v>
      </c>
      <c r="FE81" s="1">
        <v>0.31</v>
      </c>
      <c r="FF81" s="1">
        <v>0.45</v>
      </c>
      <c r="FG81" s="1">
        <v>0.69</v>
      </c>
      <c r="FH81" s="1">
        <v>0.09</v>
      </c>
      <c r="FI81" s="1">
        <v>47.65</v>
      </c>
      <c r="FJ81" s="1">
        <v>8607.89</v>
      </c>
      <c r="FK81" s="1">
        <v>25.4</v>
      </c>
      <c r="FL81" s="1"/>
      <c r="FM81" s="1">
        <v>0</v>
      </c>
      <c r="FN81" s="1">
        <v>142.49</v>
      </c>
      <c r="FO81" s="1">
        <v>33.950000000000003</v>
      </c>
      <c r="FP81" s="1"/>
      <c r="FQ81" s="1">
        <v>70.02</v>
      </c>
      <c r="FR81" s="1">
        <v>100</v>
      </c>
      <c r="FS81" s="1">
        <v>23.4</v>
      </c>
      <c r="FT81" s="1">
        <v>44</v>
      </c>
      <c r="FU81" s="1">
        <v>137.94999999999999</v>
      </c>
      <c r="FV81" s="1">
        <v>7.2</v>
      </c>
      <c r="FW81" s="1">
        <v>46.78</v>
      </c>
      <c r="FX81" s="1">
        <v>180.1</v>
      </c>
      <c r="FY81" s="1">
        <v>94</v>
      </c>
      <c r="FZ81" s="1">
        <v>64.739999999999995</v>
      </c>
      <c r="GA81" s="1">
        <v>39</v>
      </c>
      <c r="GB81" s="1">
        <v>0.31</v>
      </c>
      <c r="GC81" s="1">
        <v>130.93</v>
      </c>
      <c r="GD81" s="1">
        <v>66.040000000000006</v>
      </c>
      <c r="GE81" s="1">
        <v>28.68</v>
      </c>
      <c r="GF81" s="1">
        <v>70.17</v>
      </c>
      <c r="GG81" s="1">
        <v>13.42</v>
      </c>
      <c r="GH81" s="1">
        <v>33.44</v>
      </c>
      <c r="GI81" s="1">
        <v>0</v>
      </c>
      <c r="GJ81" s="1">
        <v>0</v>
      </c>
      <c r="GK81" s="1">
        <v>19.12</v>
      </c>
      <c r="GL81" s="1">
        <v>47.65</v>
      </c>
      <c r="GM81" s="1">
        <v>42.22</v>
      </c>
      <c r="GN81" s="1">
        <v>10.119999999999999</v>
      </c>
      <c r="GO81" s="1">
        <v>0</v>
      </c>
      <c r="GP81" s="1">
        <v>91</v>
      </c>
      <c r="GQ81" s="1">
        <v>9</v>
      </c>
      <c r="GR81" s="1">
        <v>0</v>
      </c>
      <c r="GS81" s="1">
        <v>93.88</v>
      </c>
      <c r="GT81" s="1"/>
      <c r="GU81" s="1">
        <v>3.43</v>
      </c>
      <c r="GV81" s="1">
        <v>70.02</v>
      </c>
      <c r="GW81" s="1">
        <v>64.739999999999995</v>
      </c>
      <c r="GX81" s="1">
        <v>2.97</v>
      </c>
      <c r="GY81" s="1">
        <v>33.950000000000003</v>
      </c>
      <c r="GZ81" s="1">
        <v>51.52</v>
      </c>
      <c r="HA81" s="1">
        <v>405.11</v>
      </c>
      <c r="HB81" s="1">
        <v>66.040000000000006</v>
      </c>
      <c r="HC81" s="1">
        <v>23.4</v>
      </c>
      <c r="HD81" s="1">
        <v>103</v>
      </c>
      <c r="HE81" s="1">
        <v>72.349999999999994</v>
      </c>
      <c r="HF81" s="1">
        <v>49.84</v>
      </c>
      <c r="HG81" s="1">
        <v>99.1</v>
      </c>
      <c r="HH81" s="1">
        <v>0.41</v>
      </c>
      <c r="HI81" s="1">
        <v>7.0000000000000007E-2</v>
      </c>
      <c r="HJ81" s="1">
        <v>0.3</v>
      </c>
      <c r="HK81" s="1"/>
      <c r="HL81" s="1"/>
      <c r="HM81" s="1"/>
      <c r="HN81" s="1"/>
      <c r="HO81" s="1"/>
      <c r="HP81" s="1"/>
      <c r="HQ81" s="1"/>
      <c r="HR81" s="1"/>
      <c r="HS81" s="1"/>
      <c r="HT81" s="1">
        <v>101.62</v>
      </c>
      <c r="HU81" s="1">
        <v>134.71</v>
      </c>
    </row>
    <row r="82" spans="1:229" x14ac:dyDescent="0.3">
      <c r="A82" s="1">
        <v>510170</v>
      </c>
      <c r="B82" s="1" t="s">
        <v>256</v>
      </c>
      <c r="C82" s="1" t="s">
        <v>230</v>
      </c>
      <c r="D82">
        <v>2003</v>
      </c>
      <c r="E82" s="1">
        <v>51017011</v>
      </c>
      <c r="F82" s="1" t="s">
        <v>257</v>
      </c>
      <c r="G82" s="1" t="s">
        <v>255</v>
      </c>
      <c r="H82" s="1" t="s">
        <v>233</v>
      </c>
      <c r="I82" s="1" t="s">
        <v>234</v>
      </c>
      <c r="J82" s="1" t="s">
        <v>235</v>
      </c>
      <c r="K82" s="1">
        <v>1</v>
      </c>
      <c r="L82" s="1">
        <v>1</v>
      </c>
      <c r="M82" s="1">
        <v>22880</v>
      </c>
      <c r="N82" s="1">
        <v>22880</v>
      </c>
      <c r="O82" s="1">
        <v>29717</v>
      </c>
      <c r="P82" s="1">
        <v>29717</v>
      </c>
      <c r="Q82" s="1"/>
      <c r="R82" s="1"/>
      <c r="S82" s="1"/>
      <c r="T82" s="1">
        <v>1</v>
      </c>
      <c r="U82" s="1">
        <v>1</v>
      </c>
      <c r="V82" s="1">
        <v>1</v>
      </c>
      <c r="W82" s="1">
        <v>3</v>
      </c>
      <c r="X82" s="1">
        <v>0</v>
      </c>
      <c r="Y82" s="1"/>
      <c r="Z82" s="1"/>
      <c r="AA82" s="1"/>
      <c r="AC82" s="1"/>
      <c r="AD82" s="1"/>
      <c r="AE82" s="1"/>
      <c r="AF82" s="1"/>
      <c r="AG82" s="1"/>
      <c r="AH82" s="1">
        <v>22000</v>
      </c>
      <c r="AI82" s="1">
        <v>18880</v>
      </c>
      <c r="AJ82" s="1">
        <v>4962</v>
      </c>
      <c r="AK82" s="1">
        <v>4700</v>
      </c>
      <c r="AL82" s="1">
        <v>5030</v>
      </c>
      <c r="AM82" s="1"/>
      <c r="AN82" s="1">
        <v>1150</v>
      </c>
      <c r="AO82" s="1"/>
      <c r="AP82" s="1">
        <v>40</v>
      </c>
      <c r="AQ82" s="1"/>
      <c r="AR82" s="1">
        <v>2701</v>
      </c>
      <c r="AS82" s="1">
        <v>2482</v>
      </c>
      <c r="AT82" s="1"/>
      <c r="AU82" s="1"/>
      <c r="AV82" s="1">
        <v>2482</v>
      </c>
      <c r="AW82" s="1">
        <v>0</v>
      </c>
      <c r="AX82" s="1">
        <v>4860</v>
      </c>
      <c r="AY82" s="1"/>
      <c r="AZ82" s="1">
        <v>1250</v>
      </c>
      <c r="BA82" s="1"/>
      <c r="BB82" s="1">
        <v>219</v>
      </c>
      <c r="BC82" s="1"/>
      <c r="BD82" s="1">
        <v>0</v>
      </c>
      <c r="BE82" s="1">
        <v>0</v>
      </c>
      <c r="BF82" s="1">
        <v>0</v>
      </c>
      <c r="BG82" s="1"/>
      <c r="BH82" s="1">
        <v>5210</v>
      </c>
      <c r="BI82" s="1">
        <v>4700</v>
      </c>
      <c r="BJ82" s="1">
        <v>1250</v>
      </c>
      <c r="BK82" s="1"/>
      <c r="BL82" s="1"/>
      <c r="BM82" s="1"/>
      <c r="BN82" s="1">
        <v>22000</v>
      </c>
      <c r="BO82" s="1">
        <v>18880</v>
      </c>
      <c r="BP82" s="1">
        <v>2482</v>
      </c>
      <c r="BQ82" s="1">
        <v>492</v>
      </c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>
        <v>15000</v>
      </c>
      <c r="CE82" s="1">
        <v>3960</v>
      </c>
      <c r="CF82" s="1">
        <v>770</v>
      </c>
      <c r="CG82" s="1">
        <v>770</v>
      </c>
      <c r="CH82" s="1"/>
      <c r="CI82" s="1"/>
      <c r="CJ82" s="1">
        <v>40</v>
      </c>
      <c r="CK82" s="1"/>
      <c r="CL82" s="1">
        <v>1804</v>
      </c>
      <c r="CM82" s="1">
        <v>1804</v>
      </c>
      <c r="CN82" s="1">
        <v>0</v>
      </c>
      <c r="CO82" s="1"/>
      <c r="CP82" s="1"/>
      <c r="CQ82" s="1">
        <v>850</v>
      </c>
      <c r="CR82" s="1">
        <v>800</v>
      </c>
      <c r="CS82" s="1"/>
      <c r="CT82" s="1"/>
      <c r="CU82" s="1"/>
      <c r="CV82" s="1"/>
      <c r="CW82" s="1">
        <v>0</v>
      </c>
      <c r="CX82" s="1">
        <v>15000</v>
      </c>
      <c r="CY82" s="1">
        <v>3960</v>
      </c>
      <c r="CZ82" s="1">
        <v>60</v>
      </c>
      <c r="DA82" s="1">
        <v>1040000</v>
      </c>
      <c r="DB82" s="1">
        <v>960000</v>
      </c>
      <c r="DC82" s="1">
        <v>80000</v>
      </c>
      <c r="DD82" s="1">
        <v>0</v>
      </c>
      <c r="DE82" s="1">
        <v>1040000</v>
      </c>
      <c r="DF82" s="1">
        <v>960000</v>
      </c>
      <c r="DG82" s="1">
        <v>0</v>
      </c>
      <c r="DH82" s="1"/>
      <c r="DI82" s="1"/>
      <c r="DJ82" s="1">
        <v>136200</v>
      </c>
      <c r="DK82" s="1">
        <v>60000</v>
      </c>
      <c r="DL82" s="1">
        <v>384000</v>
      </c>
      <c r="DM82" s="1">
        <v>80000</v>
      </c>
      <c r="DN82" s="1">
        <v>660200</v>
      </c>
      <c r="DO82" s="1">
        <v>0</v>
      </c>
      <c r="DP82" s="1">
        <v>663200</v>
      </c>
      <c r="DQ82" s="1">
        <v>0</v>
      </c>
      <c r="DR82" s="1">
        <v>3000</v>
      </c>
      <c r="DS82" s="1">
        <v>0</v>
      </c>
      <c r="DT82" s="1">
        <v>0</v>
      </c>
      <c r="DU82" s="1">
        <v>0</v>
      </c>
      <c r="DV82" s="1">
        <v>550000</v>
      </c>
      <c r="DW82" s="1">
        <v>15000</v>
      </c>
      <c r="DX82" s="1">
        <v>80000</v>
      </c>
      <c r="DY82" s="1">
        <v>17</v>
      </c>
      <c r="DZ82" s="1">
        <v>16</v>
      </c>
      <c r="EA82" s="1">
        <v>0</v>
      </c>
      <c r="EB82" s="1">
        <v>0</v>
      </c>
      <c r="EC82" s="1">
        <v>100000</v>
      </c>
      <c r="ED82" s="1"/>
      <c r="EE82" s="1"/>
      <c r="EF82" s="1">
        <v>645000</v>
      </c>
      <c r="EG82" s="1">
        <v>3000</v>
      </c>
      <c r="EH82" s="1">
        <v>0</v>
      </c>
      <c r="EI82" s="1">
        <v>0</v>
      </c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>
        <v>1.04</v>
      </c>
      <c r="FD82" s="1"/>
      <c r="FE82" s="1">
        <v>0.26</v>
      </c>
      <c r="FF82" s="1">
        <v>0.41</v>
      </c>
      <c r="FG82" s="1">
        <v>0.38</v>
      </c>
      <c r="FH82" s="1"/>
      <c r="FI82" s="1">
        <v>32.590000000000003</v>
      </c>
      <c r="FJ82" s="1">
        <v>8254.5400000000009</v>
      </c>
      <c r="FK82" s="1">
        <v>23.8</v>
      </c>
      <c r="FL82" s="1"/>
      <c r="FM82" s="1">
        <v>0</v>
      </c>
      <c r="FN82" s="1">
        <v>156.81</v>
      </c>
      <c r="FO82" s="1">
        <v>8.1</v>
      </c>
      <c r="FP82" s="1"/>
      <c r="FQ82" s="1"/>
      <c r="FR82" s="1">
        <v>100</v>
      </c>
      <c r="FS82" s="1">
        <v>41.1</v>
      </c>
      <c r="FT82" s="1">
        <v>26</v>
      </c>
      <c r="FU82" s="1"/>
      <c r="FV82" s="1">
        <v>8.1</v>
      </c>
      <c r="FW82" s="1">
        <v>48.48</v>
      </c>
      <c r="FX82" s="1"/>
      <c r="FY82" s="1">
        <v>96.2</v>
      </c>
      <c r="FZ82" s="1">
        <v>65.56</v>
      </c>
      <c r="GA82" s="1">
        <v>44.7</v>
      </c>
      <c r="GB82" s="1">
        <v>0.26</v>
      </c>
      <c r="GC82" s="1"/>
      <c r="GD82" s="1">
        <v>91.89</v>
      </c>
      <c r="GE82" s="1">
        <v>7.69</v>
      </c>
      <c r="GF82" s="1">
        <v>63.48</v>
      </c>
      <c r="GG82" s="1">
        <v>13.09</v>
      </c>
      <c r="GH82" s="1">
        <v>20.78</v>
      </c>
      <c r="GI82" s="1">
        <v>0.28000000000000003</v>
      </c>
      <c r="GJ82" s="1">
        <v>0</v>
      </c>
      <c r="GK82" s="1">
        <v>20.63</v>
      </c>
      <c r="GL82" s="1">
        <v>32.74</v>
      </c>
      <c r="GM82" s="1">
        <v>58.16</v>
      </c>
      <c r="GN82" s="1">
        <v>9.08</v>
      </c>
      <c r="GO82" s="1">
        <v>0</v>
      </c>
      <c r="GP82" s="1">
        <v>92.3</v>
      </c>
      <c r="GQ82" s="1">
        <v>7.69</v>
      </c>
      <c r="GR82" s="1">
        <v>0</v>
      </c>
      <c r="GS82" s="1">
        <v>96.62</v>
      </c>
      <c r="GT82" s="1"/>
      <c r="GU82" s="1">
        <v>3.41</v>
      </c>
      <c r="GV82" s="1"/>
      <c r="GW82" s="1">
        <v>65.56</v>
      </c>
      <c r="GX82" s="1">
        <v>2.94</v>
      </c>
      <c r="GY82" s="1"/>
      <c r="GZ82" s="1"/>
      <c r="HA82" s="1"/>
      <c r="HB82" s="1"/>
      <c r="HC82" s="1"/>
      <c r="HD82" s="1"/>
      <c r="HE82" s="1">
        <v>74.03</v>
      </c>
      <c r="HF82" s="1">
        <v>50.47</v>
      </c>
      <c r="HG82" s="1">
        <v>91.89</v>
      </c>
      <c r="HH82" s="1">
        <v>0.18</v>
      </c>
      <c r="HI82" s="1">
        <v>0.03</v>
      </c>
      <c r="HJ82" s="1">
        <v>0.69</v>
      </c>
      <c r="HK82" s="1"/>
      <c r="HL82" s="1"/>
      <c r="HM82" s="1"/>
      <c r="HN82" s="1"/>
      <c r="HO82" s="1"/>
      <c r="HP82" s="1"/>
      <c r="HQ82" s="1"/>
      <c r="HR82" s="1"/>
      <c r="HS82" s="1"/>
      <c r="HT82" s="1">
        <v>144.75</v>
      </c>
      <c r="HU82" s="1">
        <v>213.84</v>
      </c>
    </row>
    <row r="83" spans="1:229" x14ac:dyDescent="0.3">
      <c r="A83" s="1">
        <v>510170</v>
      </c>
      <c r="B83" s="1" t="s">
        <v>256</v>
      </c>
      <c r="C83" s="1" t="s">
        <v>230</v>
      </c>
      <c r="D83">
        <v>2002</v>
      </c>
      <c r="E83" s="1">
        <v>51017011</v>
      </c>
      <c r="F83" s="1" t="s">
        <v>257</v>
      </c>
      <c r="G83" s="1" t="s">
        <v>255</v>
      </c>
      <c r="H83" s="1" t="s">
        <v>233</v>
      </c>
      <c r="I83" s="1" t="s">
        <v>234</v>
      </c>
      <c r="J83" s="1" t="s">
        <v>235</v>
      </c>
      <c r="K83" s="1">
        <v>1</v>
      </c>
      <c r="L83" s="1">
        <v>1</v>
      </c>
      <c r="M83" s="1">
        <v>28000</v>
      </c>
      <c r="N83" s="1">
        <v>28000</v>
      </c>
      <c r="O83" s="1">
        <v>29001</v>
      </c>
      <c r="P83" s="1">
        <v>29001</v>
      </c>
      <c r="Q83" s="1"/>
      <c r="R83" s="1"/>
      <c r="S83" s="1"/>
      <c r="T83" s="1">
        <v>1</v>
      </c>
      <c r="U83" s="1">
        <v>1</v>
      </c>
      <c r="V83" s="1">
        <v>1</v>
      </c>
      <c r="W83" s="1">
        <v>3</v>
      </c>
      <c r="X83" s="1"/>
      <c r="Y83" s="1"/>
      <c r="Z83" s="1"/>
      <c r="AA83" s="1"/>
      <c r="AC83" s="1"/>
      <c r="AD83" s="1"/>
      <c r="AE83" s="1"/>
      <c r="AF83" s="1"/>
      <c r="AG83" s="1"/>
      <c r="AH83" s="1">
        <v>18880</v>
      </c>
      <c r="AI83" s="1">
        <v>4700</v>
      </c>
      <c r="AJ83" s="1">
        <v>4700</v>
      </c>
      <c r="AK83" s="1"/>
      <c r="AL83" s="1"/>
      <c r="AM83" s="1"/>
      <c r="AN83" s="1"/>
      <c r="AO83" s="1"/>
      <c r="AP83" s="1"/>
      <c r="AQ83" s="1"/>
      <c r="AR83" s="1">
        <v>2281.25</v>
      </c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>
        <v>0</v>
      </c>
      <c r="BE83" s="1">
        <v>0</v>
      </c>
      <c r="BF83" s="1">
        <v>0</v>
      </c>
      <c r="BG83" s="1"/>
      <c r="BH83" s="1">
        <v>4700</v>
      </c>
      <c r="BI83" s="1"/>
      <c r="BJ83" s="1"/>
      <c r="BK83" s="1"/>
      <c r="BL83" s="1"/>
      <c r="BM83" s="1"/>
      <c r="BN83" s="1">
        <v>18880</v>
      </c>
      <c r="BO83" s="1">
        <v>4700</v>
      </c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3960</v>
      </c>
      <c r="CE83" s="1">
        <v>990</v>
      </c>
      <c r="CF83" s="1">
        <v>770</v>
      </c>
      <c r="CG83" s="1">
        <v>650</v>
      </c>
      <c r="CH83" s="1"/>
      <c r="CI83" s="1"/>
      <c r="CJ83" s="1"/>
      <c r="CK83" s="1"/>
      <c r="CL83" s="1">
        <v>1804</v>
      </c>
      <c r="CM83" s="1"/>
      <c r="CN83" s="1"/>
      <c r="CO83" s="1"/>
      <c r="CP83" s="1"/>
      <c r="CQ83" s="1">
        <v>800</v>
      </c>
      <c r="CR83" s="1">
        <v>700</v>
      </c>
      <c r="CS83" s="1"/>
      <c r="CT83" s="1"/>
      <c r="CU83" s="1"/>
      <c r="CV83" s="1"/>
      <c r="CW83" s="1"/>
      <c r="CX83" s="1">
        <v>3960</v>
      </c>
      <c r="CY83" s="1">
        <v>990</v>
      </c>
      <c r="CZ83" s="1"/>
      <c r="DA83" s="1"/>
      <c r="DB83" s="1">
        <v>720000</v>
      </c>
      <c r="DC83" s="1">
        <v>72000</v>
      </c>
      <c r="DD83" s="1"/>
      <c r="DE83" s="1">
        <v>792000</v>
      </c>
      <c r="DF83" s="1">
        <v>792000</v>
      </c>
      <c r="DG83" s="1"/>
      <c r="DH83" s="1"/>
      <c r="DI83" s="1"/>
      <c r="DJ83" s="1">
        <v>9100</v>
      </c>
      <c r="DK83" s="1">
        <v>48840</v>
      </c>
      <c r="DL83" s="1">
        <v>252000</v>
      </c>
      <c r="DM83" s="1">
        <v>72000</v>
      </c>
      <c r="DN83" s="1">
        <v>381940</v>
      </c>
      <c r="DO83" s="1">
        <v>0</v>
      </c>
      <c r="DP83" s="1">
        <v>381940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360000</v>
      </c>
      <c r="DW83" s="1">
        <v>72000</v>
      </c>
      <c r="DX83" s="1">
        <v>50000</v>
      </c>
      <c r="DY83" s="1">
        <v>16</v>
      </c>
      <c r="DZ83" s="1"/>
      <c r="EA83" s="1">
        <v>0</v>
      </c>
      <c r="EB83" s="1">
        <v>0</v>
      </c>
      <c r="EC83" s="1"/>
      <c r="ED83" s="1"/>
      <c r="EE83" s="1"/>
      <c r="EF83" s="1">
        <v>482000</v>
      </c>
      <c r="EG83" s="1">
        <v>0</v>
      </c>
      <c r="EH83" s="1">
        <v>0</v>
      </c>
      <c r="EI83" s="1">
        <v>0</v>
      </c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>
        <v>21.23</v>
      </c>
      <c r="FJ83" s="1">
        <v>568.75</v>
      </c>
      <c r="FK83" s="1"/>
      <c r="FL83" s="1"/>
      <c r="FM83" s="1"/>
      <c r="FN83" s="1"/>
      <c r="FO83" s="1"/>
      <c r="FP83" s="1"/>
      <c r="FQ83" s="1"/>
      <c r="FR83" s="1"/>
      <c r="FS83" s="1"/>
      <c r="FT83" s="1">
        <v>143</v>
      </c>
      <c r="FU83" s="1"/>
      <c r="FV83" s="1"/>
      <c r="FW83" s="1"/>
      <c r="FX83" s="1"/>
      <c r="FY83" s="1">
        <v>67.400000000000006</v>
      </c>
      <c r="FZ83" s="1">
        <v>14.14</v>
      </c>
      <c r="GA83" s="1"/>
      <c r="GB83" s="1"/>
      <c r="GC83" s="1"/>
      <c r="GD83" s="1"/>
      <c r="GE83" s="1">
        <v>0</v>
      </c>
      <c r="GF83" s="1"/>
      <c r="GG83" s="1"/>
      <c r="GH83" s="1"/>
      <c r="GI83" s="1"/>
      <c r="GJ83" s="1"/>
      <c r="GK83" s="1">
        <v>2.38</v>
      </c>
      <c r="GL83" s="1">
        <v>21.23</v>
      </c>
      <c r="GM83" s="1">
        <v>65.97</v>
      </c>
      <c r="GN83" s="1">
        <v>12.78</v>
      </c>
      <c r="GO83" s="1">
        <v>0</v>
      </c>
      <c r="GP83" s="1"/>
      <c r="GQ83" s="1">
        <v>9.09</v>
      </c>
      <c r="GR83" s="1"/>
      <c r="GS83" s="1"/>
      <c r="GT83" s="1"/>
      <c r="GU83" s="1">
        <v>3.4</v>
      </c>
      <c r="GV83" s="1"/>
      <c r="GW83" s="1">
        <v>14.14</v>
      </c>
      <c r="GX83" s="1">
        <v>2.95</v>
      </c>
      <c r="GY83" s="1"/>
      <c r="GZ83" s="1"/>
      <c r="HA83" s="1"/>
      <c r="HB83" s="1"/>
      <c r="HC83" s="1"/>
      <c r="HD83" s="1"/>
      <c r="HE83" s="1">
        <v>65.099999999999994</v>
      </c>
      <c r="HF83" s="1">
        <v>13.65</v>
      </c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</row>
    <row r="84" spans="1:229" x14ac:dyDescent="0.3">
      <c r="A84" s="1">
        <v>510180</v>
      </c>
      <c r="B84" s="1" t="s">
        <v>259</v>
      </c>
      <c r="C84" s="1" t="s">
        <v>230</v>
      </c>
      <c r="D84">
        <v>2022</v>
      </c>
      <c r="E84" s="1">
        <v>51018012</v>
      </c>
      <c r="F84" s="1" t="s">
        <v>260</v>
      </c>
      <c r="G84" s="1" t="s">
        <v>261</v>
      </c>
      <c r="H84" s="1" t="s">
        <v>233</v>
      </c>
      <c r="I84" s="1" t="s">
        <v>234</v>
      </c>
      <c r="J84" s="1" t="s">
        <v>239</v>
      </c>
      <c r="K84" s="1">
        <v>1</v>
      </c>
      <c r="L84" s="1">
        <v>1</v>
      </c>
      <c r="M84" s="1"/>
      <c r="N84" s="1"/>
      <c r="O84" s="1">
        <v>69210</v>
      </c>
      <c r="P84" s="1">
        <v>69210</v>
      </c>
      <c r="Q84" s="1">
        <v>1</v>
      </c>
      <c r="R84" s="1">
        <v>0</v>
      </c>
      <c r="S84" s="1">
        <v>0</v>
      </c>
      <c r="T84" s="1">
        <v>1</v>
      </c>
      <c r="U84" s="1">
        <v>1</v>
      </c>
      <c r="V84" s="1">
        <v>1</v>
      </c>
      <c r="W84" s="1">
        <v>4</v>
      </c>
      <c r="X84" s="1">
        <v>4</v>
      </c>
      <c r="Y84" s="1">
        <v>0</v>
      </c>
      <c r="Z84" s="1">
        <v>0</v>
      </c>
      <c r="AA84" s="1">
        <v>0</v>
      </c>
      <c r="AB84">
        <v>2033</v>
      </c>
      <c r="AC84" s="1">
        <v>2033</v>
      </c>
      <c r="AD84" s="1"/>
      <c r="AE84" s="1"/>
      <c r="AF84" s="1"/>
      <c r="AG84" s="1"/>
      <c r="AH84" s="1">
        <v>68975</v>
      </c>
      <c r="AI84" s="1">
        <v>61702</v>
      </c>
      <c r="AJ84" s="1">
        <v>28458</v>
      </c>
      <c r="AK84" s="1">
        <v>28006</v>
      </c>
      <c r="AL84" s="1">
        <v>30034</v>
      </c>
      <c r="AM84" s="1">
        <v>29542</v>
      </c>
      <c r="AN84" s="1">
        <v>28402</v>
      </c>
      <c r="AO84" s="1">
        <v>27891</v>
      </c>
      <c r="AP84" s="1">
        <v>407.87</v>
      </c>
      <c r="AQ84" s="1">
        <v>407.87</v>
      </c>
      <c r="AR84" s="1">
        <v>7968.03</v>
      </c>
      <c r="AS84" s="1">
        <v>7366.03</v>
      </c>
      <c r="AT84" s="1">
        <v>4042.5</v>
      </c>
      <c r="AU84" s="1">
        <v>4061.95</v>
      </c>
      <c r="AV84" s="1">
        <v>5052.67</v>
      </c>
      <c r="AW84" s="1">
        <v>7968.03</v>
      </c>
      <c r="AX84" s="1">
        <v>28140</v>
      </c>
      <c r="AY84" s="1">
        <v>27727</v>
      </c>
      <c r="AZ84" s="1">
        <v>29976</v>
      </c>
      <c r="BA84" s="1">
        <v>29424</v>
      </c>
      <c r="BB84" s="1">
        <v>602</v>
      </c>
      <c r="BC84" s="1"/>
      <c r="BD84" s="1">
        <v>0</v>
      </c>
      <c r="BE84" s="1">
        <v>0</v>
      </c>
      <c r="BF84" s="1">
        <v>0</v>
      </c>
      <c r="BG84" s="1">
        <v>3503.3</v>
      </c>
      <c r="BH84" s="1">
        <v>33130</v>
      </c>
      <c r="BI84" s="1">
        <v>32219</v>
      </c>
      <c r="BJ84" s="1">
        <v>28095</v>
      </c>
      <c r="BK84" s="1">
        <v>27620</v>
      </c>
      <c r="BL84" s="1">
        <v>47.88</v>
      </c>
      <c r="BM84" s="1"/>
      <c r="BN84" s="1"/>
      <c r="BO84" s="1">
        <v>55579</v>
      </c>
      <c r="BP84" s="1">
        <v>7967.84</v>
      </c>
      <c r="BQ84" s="1">
        <v>6856.91</v>
      </c>
      <c r="BR84" s="1">
        <v>8381.5400000000009</v>
      </c>
      <c r="BS84" s="1">
        <v>73337.39</v>
      </c>
      <c r="BT84" s="1">
        <v>30124.639999999999</v>
      </c>
      <c r="BU84" s="1">
        <v>8784.2999999999993</v>
      </c>
      <c r="BV84" s="1">
        <v>10474.92</v>
      </c>
      <c r="BW84" s="1">
        <v>32737.83</v>
      </c>
      <c r="BX84" s="1">
        <v>42157.86</v>
      </c>
      <c r="BY84" s="1">
        <v>0</v>
      </c>
      <c r="BZ84" s="1">
        <v>12215.19</v>
      </c>
      <c r="CA84" s="1">
        <v>5570.25</v>
      </c>
      <c r="CB84" s="1">
        <v>13793.68</v>
      </c>
      <c r="CC84" s="1">
        <v>17224.57</v>
      </c>
      <c r="CD84" s="1">
        <v>50248</v>
      </c>
      <c r="CE84" s="1">
        <v>44738</v>
      </c>
      <c r="CF84" s="1">
        <v>15892</v>
      </c>
      <c r="CG84" s="1">
        <v>14236</v>
      </c>
      <c r="CH84" s="1">
        <v>17244</v>
      </c>
      <c r="CI84" s="1">
        <v>15458</v>
      </c>
      <c r="CJ84" s="1">
        <v>190.02</v>
      </c>
      <c r="CK84" s="1">
        <v>190.02</v>
      </c>
      <c r="CL84" s="1">
        <v>1865.73</v>
      </c>
      <c r="CM84" s="1">
        <v>1865.73</v>
      </c>
      <c r="CN84" s="1">
        <v>2649.57</v>
      </c>
      <c r="CO84" s="1">
        <v>15851</v>
      </c>
      <c r="CP84" s="1">
        <v>14113</v>
      </c>
      <c r="CQ84" s="1">
        <v>15916</v>
      </c>
      <c r="CR84" s="1">
        <v>15786</v>
      </c>
      <c r="CS84" s="1">
        <v>0</v>
      </c>
      <c r="CT84" s="1">
        <v>0</v>
      </c>
      <c r="CU84" s="1">
        <v>0</v>
      </c>
      <c r="CV84" s="1">
        <v>0</v>
      </c>
      <c r="CW84" s="1"/>
      <c r="CX84" s="1"/>
      <c r="CY84" s="1">
        <v>44738</v>
      </c>
      <c r="CZ84" s="1">
        <v>906.98</v>
      </c>
      <c r="DA84" s="1">
        <v>32590954.809999999</v>
      </c>
      <c r="DB84" s="1">
        <v>23418280.539999999</v>
      </c>
      <c r="DC84" s="1">
        <v>9172674.2699999996</v>
      </c>
      <c r="DD84" s="1">
        <v>654016.27</v>
      </c>
      <c r="DE84" s="1">
        <v>33244971.079999998</v>
      </c>
      <c r="DF84" s="1">
        <v>31728317.73</v>
      </c>
      <c r="DG84" s="1">
        <v>0</v>
      </c>
      <c r="DH84" s="1">
        <v>6708412.3200000003</v>
      </c>
      <c r="DI84" s="1">
        <v>5575175.04</v>
      </c>
      <c r="DJ84" s="1">
        <v>2909760.19</v>
      </c>
      <c r="DK84" s="1">
        <v>646095.73</v>
      </c>
      <c r="DL84" s="1">
        <v>4920616.7699999996</v>
      </c>
      <c r="DM84" s="1">
        <v>2727509.29</v>
      </c>
      <c r="DN84" s="1">
        <v>13327439.359999999</v>
      </c>
      <c r="DO84" s="1">
        <v>-920509.69</v>
      </c>
      <c r="DP84" s="1">
        <v>32977435.52</v>
      </c>
      <c r="DQ84" s="1">
        <v>0</v>
      </c>
      <c r="DR84" s="1">
        <v>4856870</v>
      </c>
      <c r="DS84" s="1">
        <v>0</v>
      </c>
      <c r="DT84" s="1">
        <v>991498.44</v>
      </c>
      <c r="DU84" s="1">
        <v>3610634.36</v>
      </c>
      <c r="DV84" s="1">
        <v>9325041.6999999993</v>
      </c>
      <c r="DW84" s="1">
        <v>1310313.96</v>
      </c>
      <c r="DX84" s="1">
        <v>1352692.88</v>
      </c>
      <c r="DY84" s="1">
        <v>55</v>
      </c>
      <c r="DZ84" s="1">
        <v>46</v>
      </c>
      <c r="EA84" s="1">
        <v>1131958.94</v>
      </c>
      <c r="EB84" s="1">
        <v>12103001.49</v>
      </c>
      <c r="EC84" s="1">
        <v>0</v>
      </c>
      <c r="ED84" s="1">
        <v>11988048.539999999</v>
      </c>
      <c r="EE84" s="1">
        <v>0</v>
      </c>
      <c r="EF84" s="1">
        <v>11988048.539999999</v>
      </c>
      <c r="EG84" s="1">
        <v>0</v>
      </c>
      <c r="EH84" s="1">
        <v>582568.57999999996</v>
      </c>
      <c r="EI84" s="1">
        <v>-1503078.27</v>
      </c>
      <c r="EJ84" s="1">
        <v>-920509.69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1.06</v>
      </c>
      <c r="FD84" s="1">
        <v>913.64</v>
      </c>
      <c r="FE84" s="1">
        <v>4.28</v>
      </c>
      <c r="FF84" s="1">
        <v>4.2300000000000004</v>
      </c>
      <c r="FG84" s="1">
        <v>4.63</v>
      </c>
      <c r="FH84" s="1">
        <v>3.46</v>
      </c>
      <c r="FI84" s="1">
        <v>17.09</v>
      </c>
      <c r="FJ84" s="1">
        <v>57619.01</v>
      </c>
      <c r="FK84" s="1">
        <v>99.7</v>
      </c>
      <c r="FL84" s="1">
        <v>51.04</v>
      </c>
      <c r="FM84" s="1">
        <v>100</v>
      </c>
      <c r="FN84" s="1">
        <v>98.83</v>
      </c>
      <c r="FO84" s="1">
        <v>36.200000000000003</v>
      </c>
      <c r="FP84" s="1">
        <v>11.34</v>
      </c>
      <c r="FQ84" s="1">
        <v>45.93</v>
      </c>
      <c r="FR84" s="1">
        <v>100</v>
      </c>
      <c r="FS84" s="1">
        <v>14.14</v>
      </c>
      <c r="FT84" s="1">
        <v>97.84</v>
      </c>
      <c r="FU84" s="1">
        <v>471.59</v>
      </c>
      <c r="FV84" s="1">
        <v>12.48</v>
      </c>
      <c r="FW84" s="1">
        <v>11.99</v>
      </c>
      <c r="FX84" s="1">
        <v>170.32</v>
      </c>
      <c r="FY84" s="1"/>
      <c r="FZ84" s="1"/>
      <c r="GA84" s="1">
        <v>22.29</v>
      </c>
      <c r="GB84" s="1">
        <v>1.73</v>
      </c>
      <c r="GC84" s="1">
        <v>288.85000000000002</v>
      </c>
      <c r="GD84" s="1">
        <v>63.8</v>
      </c>
      <c r="GE84" s="1">
        <v>4.5599999999999996</v>
      </c>
      <c r="GF84" s="1">
        <v>40.89</v>
      </c>
      <c r="GG84" s="1">
        <v>8.93</v>
      </c>
      <c r="GH84" s="1">
        <v>17.3</v>
      </c>
      <c r="GI84" s="1">
        <v>-2.82</v>
      </c>
      <c r="GJ84" s="1">
        <v>3.47</v>
      </c>
      <c r="GK84" s="1">
        <v>21.83</v>
      </c>
      <c r="GL84" s="1">
        <v>42.3</v>
      </c>
      <c r="GM84" s="1">
        <v>36.92</v>
      </c>
      <c r="GN84" s="1">
        <v>4.8499999999999996</v>
      </c>
      <c r="GO84" s="1">
        <v>8.49</v>
      </c>
      <c r="GP84" s="1">
        <v>70.44</v>
      </c>
      <c r="GQ84" s="1">
        <v>27.59</v>
      </c>
      <c r="GR84" s="1">
        <v>1.97</v>
      </c>
      <c r="GS84" s="1">
        <v>93.77</v>
      </c>
      <c r="GT84" s="1">
        <v>99.52</v>
      </c>
      <c r="GU84" s="1">
        <v>1.79</v>
      </c>
      <c r="GV84" s="1">
        <v>45.93</v>
      </c>
      <c r="GW84" s="1"/>
      <c r="GX84" s="1">
        <v>1.17</v>
      </c>
      <c r="GY84" s="1">
        <v>48.71</v>
      </c>
      <c r="GZ84" s="1">
        <v>25.92</v>
      </c>
      <c r="HA84" s="1">
        <v>374.41</v>
      </c>
      <c r="HB84" s="1">
        <v>51.29</v>
      </c>
      <c r="HC84" s="1">
        <v>11.36</v>
      </c>
      <c r="HD84" s="1">
        <v>72.64</v>
      </c>
      <c r="HE84" s="1">
        <v>99.66</v>
      </c>
      <c r="HF84" s="1">
        <v>72.599999999999994</v>
      </c>
      <c r="HG84" s="1">
        <v>100</v>
      </c>
      <c r="HH84" s="1">
        <v>0.86</v>
      </c>
      <c r="HI84" s="1">
        <v>0.49</v>
      </c>
      <c r="HJ84" s="1">
        <v>0.63</v>
      </c>
      <c r="HK84" s="1">
        <v>0.8</v>
      </c>
      <c r="HL84" s="1">
        <v>0.34</v>
      </c>
      <c r="HM84" s="1">
        <v>0.55000000000000004</v>
      </c>
      <c r="HN84" s="1">
        <v>28.97</v>
      </c>
      <c r="HO84" s="1">
        <v>20.84</v>
      </c>
      <c r="HP84" s="1">
        <v>36.67</v>
      </c>
      <c r="HQ84" s="1">
        <v>25.8</v>
      </c>
      <c r="HR84" s="1">
        <v>40.86</v>
      </c>
      <c r="HS84" s="1">
        <v>32.72</v>
      </c>
      <c r="HT84" s="1">
        <v>198.08</v>
      </c>
      <c r="HU84" s="1">
        <v>442.53</v>
      </c>
    </row>
    <row r="85" spans="1:229" x14ac:dyDescent="0.3">
      <c r="A85" s="1">
        <v>510180</v>
      </c>
      <c r="B85" s="1" t="s">
        <v>259</v>
      </c>
      <c r="C85" s="1" t="s">
        <v>230</v>
      </c>
      <c r="D85">
        <v>2021</v>
      </c>
      <c r="E85" s="1">
        <v>51018012</v>
      </c>
      <c r="F85" s="1" t="s">
        <v>260</v>
      </c>
      <c r="G85" s="1" t="s">
        <v>261</v>
      </c>
      <c r="H85" s="1" t="s">
        <v>233</v>
      </c>
      <c r="I85" s="1" t="s">
        <v>234</v>
      </c>
      <c r="J85" s="1" t="s">
        <v>239</v>
      </c>
      <c r="K85" s="1">
        <v>1</v>
      </c>
      <c r="L85" s="1">
        <v>1</v>
      </c>
      <c r="M85" s="1">
        <v>55579</v>
      </c>
      <c r="N85" s="1">
        <v>55579</v>
      </c>
      <c r="O85" s="1">
        <v>61702</v>
      </c>
      <c r="P85" s="1">
        <v>61702</v>
      </c>
      <c r="Q85" s="1">
        <v>1</v>
      </c>
      <c r="R85" s="1">
        <v>0</v>
      </c>
      <c r="S85" s="1">
        <v>0</v>
      </c>
      <c r="T85" s="1">
        <v>1</v>
      </c>
      <c r="U85" s="1">
        <v>1</v>
      </c>
      <c r="V85" s="1">
        <v>1</v>
      </c>
      <c r="W85" s="1">
        <v>4</v>
      </c>
      <c r="X85" s="1">
        <v>4</v>
      </c>
      <c r="Y85" s="1">
        <v>0</v>
      </c>
      <c r="Z85" s="1">
        <v>0</v>
      </c>
      <c r="AA85" s="1">
        <v>0</v>
      </c>
      <c r="AB85">
        <v>2033</v>
      </c>
      <c r="AC85" s="1">
        <v>2033</v>
      </c>
      <c r="AD85" s="1"/>
      <c r="AE85" s="1"/>
      <c r="AF85" s="1"/>
      <c r="AG85" s="1"/>
      <c r="AH85" s="1">
        <v>61702</v>
      </c>
      <c r="AI85" s="1">
        <v>61135</v>
      </c>
      <c r="AJ85" s="1">
        <v>28006</v>
      </c>
      <c r="AK85" s="1">
        <v>27201</v>
      </c>
      <c r="AL85" s="1">
        <v>29542</v>
      </c>
      <c r="AM85" s="1">
        <v>28763</v>
      </c>
      <c r="AN85" s="1">
        <v>27891</v>
      </c>
      <c r="AO85" s="1">
        <v>27058</v>
      </c>
      <c r="AP85" s="1">
        <v>407.87</v>
      </c>
      <c r="AQ85" s="1">
        <v>407.87</v>
      </c>
      <c r="AR85" s="1">
        <v>6877.42</v>
      </c>
      <c r="AS85" s="1">
        <v>6256.46</v>
      </c>
      <c r="AT85" s="1">
        <v>3937.75</v>
      </c>
      <c r="AU85" s="1">
        <v>4028.68</v>
      </c>
      <c r="AV85" s="1">
        <v>4919</v>
      </c>
      <c r="AW85" s="1">
        <v>6877.42</v>
      </c>
      <c r="AX85" s="1">
        <v>27727</v>
      </c>
      <c r="AY85" s="1">
        <v>27011</v>
      </c>
      <c r="AZ85" s="1">
        <v>29424</v>
      </c>
      <c r="BA85" s="1">
        <v>28435</v>
      </c>
      <c r="BB85" s="1">
        <v>620.96</v>
      </c>
      <c r="BC85" s="1"/>
      <c r="BD85" s="1">
        <v>0</v>
      </c>
      <c r="BE85" s="1">
        <v>0</v>
      </c>
      <c r="BF85" s="1">
        <v>0</v>
      </c>
      <c r="BG85" s="1">
        <v>3529.94</v>
      </c>
      <c r="BH85" s="1">
        <v>32219</v>
      </c>
      <c r="BI85" s="1">
        <v>31089</v>
      </c>
      <c r="BJ85" s="1">
        <v>27620</v>
      </c>
      <c r="BK85" s="1">
        <v>26691</v>
      </c>
      <c r="BL85" s="1">
        <v>27.08</v>
      </c>
      <c r="BM85" s="1"/>
      <c r="BN85" s="1">
        <v>55579</v>
      </c>
      <c r="BO85" s="1">
        <v>55068</v>
      </c>
      <c r="BP85" s="1">
        <v>6838.91</v>
      </c>
      <c r="BQ85" s="1">
        <v>5900.16</v>
      </c>
      <c r="BR85" s="1">
        <v>7350</v>
      </c>
      <c r="BS85" s="1">
        <v>66583</v>
      </c>
      <c r="BT85" s="1">
        <v>28251</v>
      </c>
      <c r="BU85" s="1">
        <v>4372</v>
      </c>
      <c r="BV85" s="1">
        <v>11014</v>
      </c>
      <c r="BW85" s="1">
        <v>27318</v>
      </c>
      <c r="BX85" s="1">
        <v>40223</v>
      </c>
      <c r="BY85" s="1">
        <v>0</v>
      </c>
      <c r="BZ85" s="1">
        <v>8234</v>
      </c>
      <c r="CA85" s="1">
        <v>9380</v>
      </c>
      <c r="CB85" s="1">
        <v>7736</v>
      </c>
      <c r="CC85" s="1">
        <v>11599</v>
      </c>
      <c r="CD85" s="1">
        <v>44738</v>
      </c>
      <c r="CE85" s="1">
        <v>45921</v>
      </c>
      <c r="CF85" s="1">
        <v>14236</v>
      </c>
      <c r="CG85" s="1">
        <v>14547</v>
      </c>
      <c r="CH85" s="1">
        <v>15458</v>
      </c>
      <c r="CI85" s="1">
        <v>15628</v>
      </c>
      <c r="CJ85" s="1">
        <v>190.02</v>
      </c>
      <c r="CK85" s="1">
        <v>190.02</v>
      </c>
      <c r="CL85" s="1">
        <v>1686.42</v>
      </c>
      <c r="CM85" s="1">
        <v>1686.42</v>
      </c>
      <c r="CN85" s="1">
        <v>2590.5300000000002</v>
      </c>
      <c r="CO85" s="1">
        <v>14113</v>
      </c>
      <c r="CP85" s="1">
        <v>14486</v>
      </c>
      <c r="CQ85" s="1">
        <v>15786</v>
      </c>
      <c r="CR85" s="1">
        <v>15805</v>
      </c>
      <c r="CS85" s="1">
        <v>0</v>
      </c>
      <c r="CT85" s="1">
        <v>0</v>
      </c>
      <c r="CU85" s="1">
        <v>0</v>
      </c>
      <c r="CV85" s="1">
        <v>0</v>
      </c>
      <c r="CW85" s="1"/>
      <c r="CX85" s="1">
        <v>44738</v>
      </c>
      <c r="CY85" s="1">
        <v>45921</v>
      </c>
      <c r="CZ85" s="1">
        <v>755.33</v>
      </c>
      <c r="DA85" s="1">
        <v>25941289.43</v>
      </c>
      <c r="DB85" s="1">
        <v>19505616.199999999</v>
      </c>
      <c r="DC85" s="1">
        <v>6435673.2300000004</v>
      </c>
      <c r="DD85" s="1">
        <v>840777.75</v>
      </c>
      <c r="DE85" s="1">
        <v>26782067.18</v>
      </c>
      <c r="DF85" s="1">
        <v>25167664.52</v>
      </c>
      <c r="DG85" s="1">
        <v>0</v>
      </c>
      <c r="DH85" s="1">
        <v>5575175.04</v>
      </c>
      <c r="DI85" s="1">
        <v>4831535.68</v>
      </c>
      <c r="DJ85" s="1">
        <v>2162720.3199999998</v>
      </c>
      <c r="DK85" s="1">
        <v>453425.23</v>
      </c>
      <c r="DL85" s="1">
        <v>4552591.93</v>
      </c>
      <c r="DM85" s="1">
        <v>2610366.7799999998</v>
      </c>
      <c r="DN85" s="1">
        <v>12824340.380000001</v>
      </c>
      <c r="DO85" s="1">
        <v>2416957.42</v>
      </c>
      <c r="DP85" s="1">
        <v>28083498.829999998</v>
      </c>
      <c r="DQ85" s="1">
        <v>0</v>
      </c>
      <c r="DR85" s="1">
        <v>3088331.2</v>
      </c>
      <c r="DS85" s="1">
        <v>0</v>
      </c>
      <c r="DT85" s="1">
        <v>877446.55</v>
      </c>
      <c r="DU85" s="1">
        <v>2008095.04</v>
      </c>
      <c r="DV85" s="1">
        <v>13725021.4</v>
      </c>
      <c r="DW85" s="1">
        <v>1984234.16</v>
      </c>
      <c r="DX85" s="1">
        <v>208512.6</v>
      </c>
      <c r="DY85" s="1">
        <v>46</v>
      </c>
      <c r="DZ85" s="1">
        <v>42</v>
      </c>
      <c r="EA85" s="1">
        <v>2167789.5699999998</v>
      </c>
      <c r="EB85" s="1">
        <v>7745774.79</v>
      </c>
      <c r="EC85" s="1">
        <v>0</v>
      </c>
      <c r="ED85" s="1">
        <v>15917768.16</v>
      </c>
      <c r="EE85" s="1">
        <v>0</v>
      </c>
      <c r="EF85" s="1">
        <v>15917768.16</v>
      </c>
      <c r="EG85" s="1">
        <v>905474.24</v>
      </c>
      <c r="EH85" s="1">
        <v>672559.26</v>
      </c>
      <c r="EI85" s="1">
        <v>1744398.16</v>
      </c>
      <c r="EJ85" s="1">
        <v>3322431.66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1.06</v>
      </c>
      <c r="FD85" s="1">
        <v>1015.81</v>
      </c>
      <c r="FE85" s="1">
        <v>3.74</v>
      </c>
      <c r="FF85" s="1">
        <v>3.45</v>
      </c>
      <c r="FG85" s="1">
        <v>3.97</v>
      </c>
      <c r="FH85" s="1">
        <v>2.48</v>
      </c>
      <c r="FI85" s="1">
        <v>17</v>
      </c>
      <c r="FJ85" s="1">
        <v>49152.73</v>
      </c>
      <c r="FK85" s="1">
        <v>99.53</v>
      </c>
      <c r="FL85" s="1">
        <v>57.48</v>
      </c>
      <c r="FM85" s="1">
        <v>100</v>
      </c>
      <c r="FN85" s="1">
        <v>92.37</v>
      </c>
      <c r="FO85" s="1">
        <v>28.19</v>
      </c>
      <c r="FP85" s="1">
        <v>11.34</v>
      </c>
      <c r="FQ85" s="1">
        <v>41.86</v>
      </c>
      <c r="FR85" s="1">
        <v>100</v>
      </c>
      <c r="FS85" s="1">
        <v>14.06</v>
      </c>
      <c r="FT85" s="1">
        <v>97.11</v>
      </c>
      <c r="FU85" s="1">
        <v>460.27</v>
      </c>
      <c r="FV85" s="1">
        <v>12.89</v>
      </c>
      <c r="FW85" s="1">
        <v>12.03</v>
      </c>
      <c r="FX85" s="1">
        <v>179.71</v>
      </c>
      <c r="FY85" s="1">
        <v>100</v>
      </c>
      <c r="FZ85" s="1">
        <v>80.489999999999995</v>
      </c>
      <c r="GA85" s="1">
        <v>19.66</v>
      </c>
      <c r="GB85" s="1">
        <v>1.71</v>
      </c>
      <c r="GC85" s="1">
        <v>286.93</v>
      </c>
      <c r="GD85" s="1">
        <v>71.81</v>
      </c>
      <c r="GE85" s="1">
        <v>6.03</v>
      </c>
      <c r="GF85" s="1">
        <v>49.44</v>
      </c>
      <c r="GG85" s="1">
        <v>8.34</v>
      </c>
      <c r="GH85" s="1">
        <v>18.399999999999999</v>
      </c>
      <c r="GI85" s="1">
        <v>12.81</v>
      </c>
      <c r="GJ85" s="1">
        <v>8.36</v>
      </c>
      <c r="GK85" s="1">
        <v>16.86</v>
      </c>
      <c r="GL85" s="1">
        <v>37.22</v>
      </c>
      <c r="GM85" s="1">
        <v>35.5</v>
      </c>
      <c r="GN85" s="1">
        <v>3.54</v>
      </c>
      <c r="GO85" s="1">
        <v>16.899999999999999</v>
      </c>
      <c r="GP85" s="1">
        <v>72.83</v>
      </c>
      <c r="GQ85" s="1">
        <v>24.03</v>
      </c>
      <c r="GR85" s="1">
        <v>3.14</v>
      </c>
      <c r="GS85" s="1">
        <v>93.88</v>
      </c>
      <c r="GT85" s="1">
        <v>97.74</v>
      </c>
      <c r="GU85" s="1">
        <v>1.59</v>
      </c>
      <c r="GV85" s="1">
        <v>41.86</v>
      </c>
      <c r="GW85" s="1">
        <v>80.489999999999995</v>
      </c>
      <c r="GX85" s="1">
        <v>1.05</v>
      </c>
      <c r="GY85" s="1">
        <v>41.19</v>
      </c>
      <c r="GZ85" s="1">
        <v>18.95</v>
      </c>
      <c r="HA85" s="1">
        <v>280.06</v>
      </c>
      <c r="HB85" s="1">
        <v>58.81</v>
      </c>
      <c r="HC85" s="1">
        <v>11.52</v>
      </c>
      <c r="HD85" s="1">
        <v>74.94</v>
      </c>
      <c r="HE85" s="1">
        <v>100</v>
      </c>
      <c r="HF85" s="1">
        <v>72.510000000000005</v>
      </c>
      <c r="HG85" s="1">
        <v>99.44</v>
      </c>
      <c r="HH85" s="1">
        <v>0.86</v>
      </c>
      <c r="HI85" s="1">
        <v>0.45</v>
      </c>
      <c r="HJ85" s="1">
        <v>0.68</v>
      </c>
      <c r="HK85" s="1">
        <v>0.67</v>
      </c>
      <c r="HL85" s="1">
        <v>0.43</v>
      </c>
      <c r="HM85" s="1">
        <v>0.59</v>
      </c>
      <c r="HN85" s="1">
        <v>20.47</v>
      </c>
      <c r="HO85" s="1">
        <v>10.87</v>
      </c>
      <c r="HP85" s="1">
        <v>19.05</v>
      </c>
      <c r="HQ85" s="1">
        <v>28.05</v>
      </c>
      <c r="HR85" s="1">
        <v>28.84</v>
      </c>
      <c r="HS85" s="1">
        <v>19.23</v>
      </c>
      <c r="HT85" s="1">
        <v>138.63</v>
      </c>
      <c r="HU85" s="1">
        <v>432.46</v>
      </c>
    </row>
    <row r="86" spans="1:229" x14ac:dyDescent="0.3">
      <c r="A86" s="1">
        <v>510180</v>
      </c>
      <c r="B86" s="1" t="s">
        <v>259</v>
      </c>
      <c r="C86" s="1" t="s">
        <v>230</v>
      </c>
      <c r="D86">
        <v>2020</v>
      </c>
      <c r="E86" s="1">
        <v>51018012</v>
      </c>
      <c r="F86" s="1" t="s">
        <v>260</v>
      </c>
      <c r="G86" s="1" t="s">
        <v>261</v>
      </c>
      <c r="H86" s="1" t="s">
        <v>233</v>
      </c>
      <c r="I86" s="1" t="s">
        <v>234</v>
      </c>
      <c r="J86" s="1" t="s">
        <v>239</v>
      </c>
      <c r="K86" s="1">
        <v>1</v>
      </c>
      <c r="L86" s="1">
        <v>1</v>
      </c>
      <c r="M86" s="1">
        <v>55068</v>
      </c>
      <c r="N86" s="1">
        <v>55068</v>
      </c>
      <c r="O86" s="1">
        <v>61135</v>
      </c>
      <c r="P86" s="1">
        <v>61135</v>
      </c>
      <c r="Q86" s="1">
        <v>1</v>
      </c>
      <c r="R86" s="1">
        <v>0</v>
      </c>
      <c r="S86" s="1">
        <v>0</v>
      </c>
      <c r="T86" s="1">
        <v>1</v>
      </c>
      <c r="U86" s="1">
        <v>1</v>
      </c>
      <c r="V86" s="1">
        <v>1</v>
      </c>
      <c r="W86" s="1">
        <v>4</v>
      </c>
      <c r="X86" s="1">
        <v>4</v>
      </c>
      <c r="Y86" s="1">
        <v>1</v>
      </c>
      <c r="Z86" s="1">
        <v>0</v>
      </c>
      <c r="AA86" s="1">
        <v>0</v>
      </c>
      <c r="AB86">
        <v>2033</v>
      </c>
      <c r="AC86" s="1">
        <v>2033</v>
      </c>
      <c r="AD86" s="1"/>
      <c r="AE86" s="1"/>
      <c r="AF86" s="1"/>
      <c r="AG86" s="1"/>
      <c r="AH86" s="1">
        <v>61135</v>
      </c>
      <c r="AI86" s="1">
        <v>54957</v>
      </c>
      <c r="AJ86" s="1">
        <v>27201</v>
      </c>
      <c r="AK86" s="1">
        <v>25798</v>
      </c>
      <c r="AL86" s="1">
        <v>28763</v>
      </c>
      <c r="AM86" s="1">
        <v>27295</v>
      </c>
      <c r="AN86" s="1">
        <v>27058</v>
      </c>
      <c r="AO86" s="1">
        <v>25422</v>
      </c>
      <c r="AP86" s="1">
        <v>407.87</v>
      </c>
      <c r="AQ86" s="1">
        <v>403.21</v>
      </c>
      <c r="AR86" s="1">
        <v>6757.26</v>
      </c>
      <c r="AS86" s="1">
        <v>6163.78</v>
      </c>
      <c r="AT86" s="1">
        <v>3957.95</v>
      </c>
      <c r="AU86" s="1">
        <v>4027.89</v>
      </c>
      <c r="AV86" s="1">
        <v>4837.3999999999996</v>
      </c>
      <c r="AW86" s="1">
        <v>6757.26</v>
      </c>
      <c r="AX86" s="1">
        <v>27011</v>
      </c>
      <c r="AY86" s="1">
        <v>25671</v>
      </c>
      <c r="AZ86" s="1">
        <v>28435</v>
      </c>
      <c r="BA86" s="1">
        <v>26916</v>
      </c>
      <c r="BB86" s="1">
        <v>593.48</v>
      </c>
      <c r="BC86" s="1"/>
      <c r="BD86" s="1">
        <v>0</v>
      </c>
      <c r="BE86" s="1">
        <v>0</v>
      </c>
      <c r="BF86" s="1">
        <v>0</v>
      </c>
      <c r="BG86" s="1">
        <v>3521.52</v>
      </c>
      <c r="BH86" s="1">
        <v>31089</v>
      </c>
      <c r="BI86" s="1">
        <v>29989</v>
      </c>
      <c r="BJ86" s="1">
        <v>26691</v>
      </c>
      <c r="BK86" s="1">
        <v>25303</v>
      </c>
      <c r="BL86" s="1">
        <v>169.81</v>
      </c>
      <c r="BM86" s="1"/>
      <c r="BN86" s="1">
        <v>55068</v>
      </c>
      <c r="BO86" s="1">
        <v>54957</v>
      </c>
      <c r="BP86" s="1">
        <v>6757.26</v>
      </c>
      <c r="BQ86" s="1">
        <v>5863.75</v>
      </c>
      <c r="BR86" s="1">
        <v>10710.5</v>
      </c>
      <c r="BS86" s="1">
        <v>56368.12</v>
      </c>
      <c r="BT86" s="1">
        <v>24726.18</v>
      </c>
      <c r="BU86" s="1">
        <v>4401.25</v>
      </c>
      <c r="BV86" s="1">
        <v>8355.56</v>
      </c>
      <c r="BW86" s="1">
        <v>23286.39</v>
      </c>
      <c r="BX86" s="1">
        <v>27503.19</v>
      </c>
      <c r="BY86" s="1">
        <v>0</v>
      </c>
      <c r="BZ86" s="1">
        <v>6314.84</v>
      </c>
      <c r="CA86" s="1">
        <v>6314.84</v>
      </c>
      <c r="CB86" s="1">
        <v>6920.13</v>
      </c>
      <c r="CC86" s="1">
        <v>8833.73</v>
      </c>
      <c r="CD86" s="1">
        <v>45921</v>
      </c>
      <c r="CE86" s="1">
        <v>44710</v>
      </c>
      <c r="CF86" s="1">
        <v>14547</v>
      </c>
      <c r="CG86" s="1">
        <v>14122</v>
      </c>
      <c r="CH86" s="1">
        <v>15628</v>
      </c>
      <c r="CI86" s="1">
        <v>15287</v>
      </c>
      <c r="CJ86" s="1">
        <v>190.02</v>
      </c>
      <c r="CK86" s="1">
        <v>190</v>
      </c>
      <c r="CL86" s="1">
        <v>1750.8</v>
      </c>
      <c r="CM86" s="1">
        <v>1750.8</v>
      </c>
      <c r="CN86" s="1">
        <v>2495.15</v>
      </c>
      <c r="CO86" s="1">
        <v>14486</v>
      </c>
      <c r="CP86" s="1">
        <v>14104</v>
      </c>
      <c r="CQ86" s="1">
        <v>15805</v>
      </c>
      <c r="CR86" s="1">
        <v>18025</v>
      </c>
      <c r="CS86" s="1">
        <v>0</v>
      </c>
      <c r="CT86" s="1">
        <v>0</v>
      </c>
      <c r="CU86" s="1">
        <v>0</v>
      </c>
      <c r="CV86" s="1">
        <v>0</v>
      </c>
      <c r="CW86" s="1"/>
      <c r="CX86" s="1">
        <v>45921</v>
      </c>
      <c r="CY86" s="1">
        <v>44710</v>
      </c>
      <c r="CZ86" s="1">
        <v>504.75</v>
      </c>
      <c r="DA86" s="1">
        <v>24412011.710000001</v>
      </c>
      <c r="DB86" s="1">
        <v>18457111.07</v>
      </c>
      <c r="DC86" s="1">
        <v>5954900.6399999997</v>
      </c>
      <c r="DD86" s="1">
        <v>414442.23999999999</v>
      </c>
      <c r="DE86" s="1">
        <v>24826453.949999999</v>
      </c>
      <c r="DF86" s="1">
        <v>23776725.079999998</v>
      </c>
      <c r="DG86" s="1">
        <v>0</v>
      </c>
      <c r="DH86" s="1">
        <v>4831535.68</v>
      </c>
      <c r="DI86" s="1">
        <v>4265777.41</v>
      </c>
      <c r="DJ86" s="1">
        <v>1824680.78</v>
      </c>
      <c r="DK86" s="1">
        <v>288286.63</v>
      </c>
      <c r="DL86" s="1">
        <v>4159497.08</v>
      </c>
      <c r="DM86" s="1">
        <v>2392590.59</v>
      </c>
      <c r="DN86" s="1">
        <v>11357998.640000001</v>
      </c>
      <c r="DO86" s="1">
        <v>7575464.6600000001</v>
      </c>
      <c r="DP86" s="1">
        <v>24964853.75</v>
      </c>
      <c r="DQ86" s="1">
        <v>0</v>
      </c>
      <c r="DR86" s="1">
        <v>2549122.0699999998</v>
      </c>
      <c r="DS86" s="1">
        <v>0</v>
      </c>
      <c r="DT86" s="1">
        <v>833001.02</v>
      </c>
      <c r="DU86" s="1">
        <v>2188895.63</v>
      </c>
      <c r="DV86" s="1">
        <v>2135444.2999999998</v>
      </c>
      <c r="DW86" s="1">
        <v>2745221.23</v>
      </c>
      <c r="DX86" s="1">
        <v>147209.38</v>
      </c>
      <c r="DY86" s="1">
        <v>42</v>
      </c>
      <c r="DZ86" s="1">
        <v>45</v>
      </c>
      <c r="EA86" s="1">
        <v>1859942.54</v>
      </c>
      <c r="EB86" s="1">
        <v>1293372.75</v>
      </c>
      <c r="EC86" s="1">
        <v>0</v>
      </c>
      <c r="ED86" s="1">
        <v>5027874.91</v>
      </c>
      <c r="EE86" s="1">
        <v>0</v>
      </c>
      <c r="EF86" s="1">
        <v>5027874.91</v>
      </c>
      <c r="EG86" s="1">
        <v>4250568.46</v>
      </c>
      <c r="EH86" s="1">
        <v>840407.14</v>
      </c>
      <c r="EI86" s="1">
        <v>6735057.5199999996</v>
      </c>
      <c r="EJ86" s="1">
        <v>11826033.119999999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1.06</v>
      </c>
      <c r="FD86" s="1">
        <v>999.69</v>
      </c>
      <c r="FE86" s="1">
        <v>3.4</v>
      </c>
      <c r="FF86" s="1">
        <v>3.33</v>
      </c>
      <c r="FG86" s="1">
        <v>3.82</v>
      </c>
      <c r="FH86" s="1">
        <v>2.39</v>
      </c>
      <c r="FI86" s="1">
        <v>16.89</v>
      </c>
      <c r="FJ86" s="1">
        <v>41946.68</v>
      </c>
      <c r="FK86" s="1">
        <v>99.02</v>
      </c>
      <c r="FL86" s="1">
        <v>60.08</v>
      </c>
      <c r="FM86" s="1">
        <v>100</v>
      </c>
      <c r="FN86" s="1">
        <v>97.79</v>
      </c>
      <c r="FO86" s="1">
        <v>26.57</v>
      </c>
      <c r="FP86" s="1">
        <v>11.92</v>
      </c>
      <c r="FQ86" s="1">
        <v>43.47</v>
      </c>
      <c r="FR86" s="1">
        <v>100</v>
      </c>
      <c r="FS86" s="1">
        <v>14.38</v>
      </c>
      <c r="FT86" s="1">
        <v>100.54</v>
      </c>
      <c r="FU86" s="1">
        <v>432.53</v>
      </c>
      <c r="FV86" s="1">
        <v>13.28</v>
      </c>
      <c r="FW86" s="1">
        <v>11.23</v>
      </c>
      <c r="FX86" s="1">
        <v>190.11</v>
      </c>
      <c r="FY86" s="1">
        <v>100</v>
      </c>
      <c r="FZ86" s="1">
        <v>83.39</v>
      </c>
      <c r="GA86" s="1">
        <v>20.09</v>
      </c>
      <c r="GB86" s="1">
        <v>1.55</v>
      </c>
      <c r="GC86" s="1">
        <v>261.18</v>
      </c>
      <c r="GD86" s="1">
        <v>73.430000000000007</v>
      </c>
      <c r="GE86" s="1">
        <v>4.2300000000000004</v>
      </c>
      <c r="GF86" s="1">
        <v>46.53</v>
      </c>
      <c r="GG86" s="1">
        <v>7.47</v>
      </c>
      <c r="GH86" s="1">
        <v>17.28</v>
      </c>
      <c r="GI86" s="1">
        <v>48.44</v>
      </c>
      <c r="GJ86" s="1">
        <v>7.62</v>
      </c>
      <c r="GK86" s="1">
        <v>16.07</v>
      </c>
      <c r="GL86" s="1">
        <v>37.130000000000003</v>
      </c>
      <c r="GM86" s="1">
        <v>36.619999999999997</v>
      </c>
      <c r="GN86" s="1">
        <v>2.54</v>
      </c>
      <c r="GO86" s="1">
        <v>16.38</v>
      </c>
      <c r="GP86" s="1">
        <v>74.34</v>
      </c>
      <c r="GQ86" s="1">
        <v>23.99</v>
      </c>
      <c r="GR86" s="1">
        <v>1.67</v>
      </c>
      <c r="GS86" s="1">
        <v>93.98</v>
      </c>
      <c r="GT86" s="1">
        <v>98.26</v>
      </c>
      <c r="GU86" s="1">
        <v>1.64</v>
      </c>
      <c r="GV86" s="1">
        <v>43.47</v>
      </c>
      <c r="GW86" s="1">
        <v>83.39</v>
      </c>
      <c r="GX86" s="1">
        <v>1.07</v>
      </c>
      <c r="GY86" s="1">
        <v>38.86</v>
      </c>
      <c r="GZ86" s="1">
        <v>17.29</v>
      </c>
      <c r="HA86" s="1">
        <v>264.63</v>
      </c>
      <c r="HB86" s="1">
        <v>61.14</v>
      </c>
      <c r="HC86" s="1">
        <v>11.98</v>
      </c>
      <c r="HD86" s="1">
        <v>70.06</v>
      </c>
      <c r="HE86" s="1">
        <v>100</v>
      </c>
      <c r="HF86" s="1">
        <v>75.11</v>
      </c>
      <c r="HG86" s="1">
        <v>100</v>
      </c>
      <c r="HH86" s="1">
        <v>0.87</v>
      </c>
      <c r="HI86" s="1">
        <v>0.28999999999999998</v>
      </c>
      <c r="HJ86" s="1">
        <v>0.65</v>
      </c>
      <c r="HK86" s="1">
        <v>1.28</v>
      </c>
      <c r="HL86" s="1">
        <v>0.51</v>
      </c>
      <c r="HM86" s="1">
        <v>0.59</v>
      </c>
      <c r="HN86" s="1">
        <v>22.96</v>
      </c>
      <c r="HO86" s="1">
        <v>16</v>
      </c>
      <c r="HP86" s="1">
        <v>23.31</v>
      </c>
      <c r="HQ86" s="1">
        <v>25.26</v>
      </c>
      <c r="HR86" s="1">
        <v>32.119999999999997</v>
      </c>
      <c r="HS86" s="1">
        <v>25.16</v>
      </c>
      <c r="HT86" s="1">
        <v>93.71</v>
      </c>
      <c r="HU86" s="1">
        <v>406.15</v>
      </c>
    </row>
    <row r="87" spans="1:229" x14ac:dyDescent="0.3">
      <c r="A87" s="1">
        <v>510180</v>
      </c>
      <c r="B87" s="1" t="s">
        <v>259</v>
      </c>
      <c r="C87" s="1" t="s">
        <v>230</v>
      </c>
      <c r="D87">
        <v>2019</v>
      </c>
      <c r="E87" s="1">
        <v>51018012</v>
      </c>
      <c r="F87" s="1" t="s">
        <v>260</v>
      </c>
      <c r="G87" s="1" t="s">
        <v>261</v>
      </c>
      <c r="H87" s="1" t="s">
        <v>233</v>
      </c>
      <c r="I87" s="1" t="s">
        <v>234</v>
      </c>
      <c r="J87" s="1" t="s">
        <v>239</v>
      </c>
      <c r="K87" s="1">
        <v>1</v>
      </c>
      <c r="L87" s="1">
        <v>1</v>
      </c>
      <c r="M87" s="1">
        <v>54957</v>
      </c>
      <c r="N87" s="1">
        <v>54957</v>
      </c>
      <c r="O87" s="1">
        <v>61012</v>
      </c>
      <c r="P87" s="1">
        <v>61012</v>
      </c>
      <c r="Q87" s="1">
        <v>1</v>
      </c>
      <c r="R87" s="1">
        <v>0</v>
      </c>
      <c r="S87" s="1">
        <v>0</v>
      </c>
      <c r="T87" s="1">
        <v>1</v>
      </c>
      <c r="U87" s="1">
        <v>1</v>
      </c>
      <c r="V87" s="1">
        <v>1</v>
      </c>
      <c r="W87" s="1">
        <v>4</v>
      </c>
      <c r="X87" s="1">
        <v>4</v>
      </c>
      <c r="Y87" s="1">
        <v>1</v>
      </c>
      <c r="Z87" s="1">
        <v>0</v>
      </c>
      <c r="AA87" s="1">
        <v>0</v>
      </c>
      <c r="AB87">
        <v>2033</v>
      </c>
      <c r="AC87" s="1">
        <v>2033</v>
      </c>
      <c r="AD87" s="1"/>
      <c r="AE87" s="1"/>
      <c r="AF87" s="1"/>
      <c r="AG87" s="1"/>
      <c r="AH87" s="1">
        <v>54957</v>
      </c>
      <c r="AI87" s="1">
        <v>60661</v>
      </c>
      <c r="AJ87" s="1">
        <v>25798</v>
      </c>
      <c r="AK87" s="1">
        <v>24405</v>
      </c>
      <c r="AL87" s="1">
        <v>27295</v>
      </c>
      <c r="AM87" s="1">
        <v>25911</v>
      </c>
      <c r="AN87" s="1">
        <v>25422</v>
      </c>
      <c r="AO87" s="1">
        <v>24050</v>
      </c>
      <c r="AP87" s="1">
        <v>403.21</v>
      </c>
      <c r="AQ87" s="1">
        <v>390.13</v>
      </c>
      <c r="AR87" s="1">
        <v>6148.2</v>
      </c>
      <c r="AS87" s="1">
        <v>5443.78</v>
      </c>
      <c r="AT87" s="1">
        <v>3834.11</v>
      </c>
      <c r="AU87" s="1">
        <v>3903.36</v>
      </c>
      <c r="AV87" s="1">
        <v>4612.83</v>
      </c>
      <c r="AW87" s="1">
        <v>6148.2</v>
      </c>
      <c r="AX87" s="1">
        <v>25671</v>
      </c>
      <c r="AY87" s="1">
        <v>24305</v>
      </c>
      <c r="AZ87" s="1">
        <v>26916</v>
      </c>
      <c r="BA87" s="1">
        <v>25553</v>
      </c>
      <c r="BB87" s="1">
        <v>704.42</v>
      </c>
      <c r="BC87" s="1"/>
      <c r="BD87" s="1">
        <v>0</v>
      </c>
      <c r="BE87" s="1">
        <v>0</v>
      </c>
      <c r="BF87" s="1">
        <v>0</v>
      </c>
      <c r="BG87" s="1">
        <v>3337.62</v>
      </c>
      <c r="BH87" s="1">
        <v>29989</v>
      </c>
      <c r="BI87" s="1">
        <v>28797</v>
      </c>
      <c r="BJ87" s="1">
        <v>25303</v>
      </c>
      <c r="BK87" s="1">
        <v>23960</v>
      </c>
      <c r="BL87" s="1">
        <v>315.72000000000003</v>
      </c>
      <c r="BM87" s="1"/>
      <c r="BN87" s="1">
        <v>54957</v>
      </c>
      <c r="BO87" s="1">
        <v>54641</v>
      </c>
      <c r="BP87" s="1">
        <v>6148.2</v>
      </c>
      <c r="BQ87" s="1">
        <v>5536.59</v>
      </c>
      <c r="BR87" s="1">
        <v>6315</v>
      </c>
      <c r="BS87" s="1">
        <v>45123</v>
      </c>
      <c r="BT87" s="1">
        <v>19895</v>
      </c>
      <c r="BU87" s="1">
        <v>3984</v>
      </c>
      <c r="BV87" s="1">
        <v>7481</v>
      </c>
      <c r="BW87" s="1">
        <v>17747</v>
      </c>
      <c r="BX87" s="1">
        <v>27813</v>
      </c>
      <c r="BY87" s="1">
        <v>0</v>
      </c>
      <c r="BZ87" s="1">
        <v>6315</v>
      </c>
      <c r="CA87" s="1">
        <v>6315</v>
      </c>
      <c r="CB87" s="1">
        <v>6395</v>
      </c>
      <c r="CC87" s="1">
        <v>8725</v>
      </c>
      <c r="CD87" s="1">
        <v>44710</v>
      </c>
      <c r="CE87" s="1">
        <v>42871</v>
      </c>
      <c r="CF87" s="1">
        <v>14122</v>
      </c>
      <c r="CG87" s="1">
        <v>12618</v>
      </c>
      <c r="CH87" s="1">
        <v>15287</v>
      </c>
      <c r="CI87" s="1">
        <v>13772</v>
      </c>
      <c r="CJ87" s="1">
        <v>190</v>
      </c>
      <c r="CK87" s="1">
        <v>190</v>
      </c>
      <c r="CL87" s="1">
        <v>2145.13</v>
      </c>
      <c r="CM87" s="1">
        <v>2145.13</v>
      </c>
      <c r="CN87" s="1">
        <v>2476.34</v>
      </c>
      <c r="CO87" s="1">
        <v>14104</v>
      </c>
      <c r="CP87" s="1">
        <v>13524</v>
      </c>
      <c r="CQ87" s="1">
        <v>18025</v>
      </c>
      <c r="CR87" s="1">
        <v>14113</v>
      </c>
      <c r="CS87" s="1">
        <v>0</v>
      </c>
      <c r="CT87" s="1">
        <v>0</v>
      </c>
      <c r="CU87" s="1">
        <v>0</v>
      </c>
      <c r="CV87" s="1">
        <v>0</v>
      </c>
      <c r="CW87" s="1"/>
      <c r="CX87" s="1">
        <v>44710</v>
      </c>
      <c r="CY87" s="1">
        <v>42871</v>
      </c>
      <c r="CZ87" s="1">
        <v>836.51</v>
      </c>
      <c r="DA87" s="1">
        <v>23586729.52</v>
      </c>
      <c r="DB87" s="1">
        <v>17645175.579999998</v>
      </c>
      <c r="DC87" s="1">
        <v>5941553.9400000004</v>
      </c>
      <c r="DD87" s="1">
        <v>1242550.1100000001</v>
      </c>
      <c r="DE87" s="1">
        <v>24829279.629999999</v>
      </c>
      <c r="DF87" s="1">
        <v>24248234.039999999</v>
      </c>
      <c r="DG87" s="1">
        <v>0</v>
      </c>
      <c r="DH87" s="1">
        <v>4265777.41</v>
      </c>
      <c r="DI87" s="1">
        <v>3979908.48</v>
      </c>
      <c r="DJ87" s="1">
        <v>2160773.1800000002</v>
      </c>
      <c r="DK87" s="1">
        <v>468736.17</v>
      </c>
      <c r="DL87" s="1">
        <v>3574336.69</v>
      </c>
      <c r="DM87" s="1">
        <v>2194739.7599999998</v>
      </c>
      <c r="DN87" s="1">
        <v>11690150</v>
      </c>
      <c r="DO87" s="1">
        <v>2339985.39</v>
      </c>
      <c r="DP87" s="1">
        <v>22264815.030000001</v>
      </c>
      <c r="DQ87" s="1">
        <v>0</v>
      </c>
      <c r="DR87" s="1">
        <v>2364760.4</v>
      </c>
      <c r="DS87" s="1">
        <v>0</v>
      </c>
      <c r="DT87" s="1">
        <v>785994.02</v>
      </c>
      <c r="DU87" s="1">
        <v>1752748.01</v>
      </c>
      <c r="DV87" s="1">
        <v>4233154.88</v>
      </c>
      <c r="DW87" s="1">
        <v>335817.24</v>
      </c>
      <c r="DX87" s="1">
        <v>657230.52</v>
      </c>
      <c r="DY87" s="1">
        <v>45</v>
      </c>
      <c r="DZ87" s="1">
        <v>42</v>
      </c>
      <c r="EA87" s="1">
        <v>2505570.1800000002</v>
      </c>
      <c r="EB87" s="1">
        <v>4117171.23</v>
      </c>
      <c r="EC87" s="1">
        <v>0</v>
      </c>
      <c r="ED87" s="1">
        <v>5226202.6399999997</v>
      </c>
      <c r="EE87" s="1">
        <v>0</v>
      </c>
      <c r="EF87" s="1">
        <v>5226202.6399999997</v>
      </c>
      <c r="EG87" s="1">
        <v>3358400.03</v>
      </c>
      <c r="EH87" s="1">
        <v>1316536.95</v>
      </c>
      <c r="EI87" s="1">
        <v>1023448.44</v>
      </c>
      <c r="EJ87" s="1">
        <v>5698385.4199999999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1.06</v>
      </c>
      <c r="FD87" s="1">
        <v>945.57</v>
      </c>
      <c r="FE87" s="1">
        <v>3.14</v>
      </c>
      <c r="FF87" s="1">
        <v>3.33</v>
      </c>
      <c r="FG87" s="1">
        <v>3.83</v>
      </c>
      <c r="FH87" s="1">
        <v>2.4</v>
      </c>
      <c r="FI87" s="1">
        <v>19.559999999999999</v>
      </c>
      <c r="FJ87" s="1">
        <v>49672.95</v>
      </c>
      <c r="FK87" s="1">
        <v>98.54</v>
      </c>
      <c r="FL87" s="1">
        <v>65.739999999999995</v>
      </c>
      <c r="FM87" s="1">
        <v>100</v>
      </c>
      <c r="FN87" s="1">
        <v>105.94</v>
      </c>
      <c r="FO87" s="1">
        <v>20.91</v>
      </c>
      <c r="FP87" s="1">
        <v>12.18</v>
      </c>
      <c r="FQ87" s="1">
        <v>54.96</v>
      </c>
      <c r="FR87" s="1">
        <v>100</v>
      </c>
      <c r="FS87" s="1">
        <v>14.45</v>
      </c>
      <c r="FT87" s="1">
        <v>87.68</v>
      </c>
      <c r="FU87" s="1">
        <v>469.1</v>
      </c>
      <c r="FV87" s="1">
        <v>13.5</v>
      </c>
      <c r="FW87" s="1">
        <v>11.82</v>
      </c>
      <c r="FX87" s="1">
        <v>184.99</v>
      </c>
      <c r="FY87" s="1">
        <v>100</v>
      </c>
      <c r="FZ87" s="1">
        <v>81.349999999999994</v>
      </c>
      <c r="GA87" s="1">
        <v>19.260000000000002</v>
      </c>
      <c r="GB87" s="1">
        <v>1.65</v>
      </c>
      <c r="GC87" s="1">
        <v>284.20999999999998</v>
      </c>
      <c r="GD87" s="1">
        <v>79.09</v>
      </c>
      <c r="GE87" s="1">
        <v>2.34</v>
      </c>
      <c r="GF87" s="1">
        <v>49.56</v>
      </c>
      <c r="GG87" s="1">
        <v>9.16</v>
      </c>
      <c r="GH87" s="1">
        <v>18.47</v>
      </c>
      <c r="GI87" s="1">
        <v>24.16</v>
      </c>
      <c r="GJ87" s="1">
        <v>10.62</v>
      </c>
      <c r="GK87" s="1">
        <v>18.48</v>
      </c>
      <c r="GL87" s="1">
        <v>37.26</v>
      </c>
      <c r="GM87" s="1">
        <v>30.58</v>
      </c>
      <c r="GN87" s="1">
        <v>4.01</v>
      </c>
      <c r="GO87" s="1">
        <v>21.43</v>
      </c>
      <c r="GP87" s="1">
        <v>71.069999999999993</v>
      </c>
      <c r="GQ87" s="1">
        <v>23.93</v>
      </c>
      <c r="GR87" s="1">
        <v>5</v>
      </c>
      <c r="GS87" s="1">
        <v>93.93</v>
      </c>
      <c r="GT87" s="1">
        <v>98.23</v>
      </c>
      <c r="GU87" s="1">
        <v>1.73</v>
      </c>
      <c r="GV87" s="1">
        <v>54.96</v>
      </c>
      <c r="GW87" s="1">
        <v>81.349999999999994</v>
      </c>
      <c r="GX87" s="1">
        <v>1.1299999999999999</v>
      </c>
      <c r="GY87" s="1">
        <v>33.08</v>
      </c>
      <c r="GZ87" s="1">
        <v>13.32</v>
      </c>
      <c r="HA87" s="1">
        <v>210.56</v>
      </c>
      <c r="HB87" s="1">
        <v>66.92</v>
      </c>
      <c r="HC87" s="1">
        <v>12.23</v>
      </c>
      <c r="HD87" s="1">
        <v>61.85</v>
      </c>
      <c r="HE87" s="1">
        <v>90.08</v>
      </c>
      <c r="HF87" s="1">
        <v>73.28</v>
      </c>
      <c r="HG87" s="1">
        <v>100</v>
      </c>
      <c r="HH87" s="1">
        <v>0.9</v>
      </c>
      <c r="HI87" s="1">
        <v>0.39</v>
      </c>
      <c r="HJ87" s="1">
        <v>0.56000000000000005</v>
      </c>
      <c r="HK87" s="1">
        <v>0.84</v>
      </c>
      <c r="HL87" s="1">
        <v>0.46</v>
      </c>
      <c r="HM87" s="1">
        <v>0.61</v>
      </c>
      <c r="HN87" s="1">
        <v>22.71</v>
      </c>
      <c r="HO87" s="1">
        <v>14.32</v>
      </c>
      <c r="HP87" s="1">
        <v>28.95</v>
      </c>
      <c r="HQ87" s="1">
        <v>27.33</v>
      </c>
      <c r="HR87" s="1">
        <v>31.37</v>
      </c>
      <c r="HS87" s="1">
        <v>22.99</v>
      </c>
      <c r="HT87" s="1">
        <v>126.68</v>
      </c>
      <c r="HU87" s="1">
        <v>438.75</v>
      </c>
    </row>
    <row r="88" spans="1:229" x14ac:dyDescent="0.3">
      <c r="A88" s="1">
        <v>510180</v>
      </c>
      <c r="B88" s="1" t="s">
        <v>259</v>
      </c>
      <c r="C88" s="1" t="s">
        <v>230</v>
      </c>
      <c r="D88">
        <v>2018</v>
      </c>
      <c r="E88" s="1">
        <v>51018012</v>
      </c>
      <c r="F88" s="1" t="s">
        <v>260</v>
      </c>
      <c r="G88" s="1" t="s">
        <v>261</v>
      </c>
      <c r="H88" s="1" t="s">
        <v>233</v>
      </c>
      <c r="I88" s="1" t="s">
        <v>234</v>
      </c>
      <c r="J88" s="1" t="s">
        <v>239</v>
      </c>
      <c r="K88" s="1">
        <v>1</v>
      </c>
      <c r="L88" s="1">
        <v>1</v>
      </c>
      <c r="M88" s="1">
        <v>54641</v>
      </c>
      <c r="N88" s="1">
        <v>54641</v>
      </c>
      <c r="O88" s="1">
        <v>60661</v>
      </c>
      <c r="P88" s="1">
        <v>60661</v>
      </c>
      <c r="Q88" s="1">
        <v>1</v>
      </c>
      <c r="R88" s="1">
        <v>0</v>
      </c>
      <c r="S88" s="1">
        <v>0</v>
      </c>
      <c r="T88" s="1">
        <v>1</v>
      </c>
      <c r="U88" s="1">
        <v>1</v>
      </c>
      <c r="V88" s="1">
        <v>1</v>
      </c>
      <c r="W88" s="1">
        <v>4</v>
      </c>
      <c r="X88" s="1">
        <v>4</v>
      </c>
      <c r="Y88" s="1">
        <v>1</v>
      </c>
      <c r="Z88" s="1">
        <v>0</v>
      </c>
      <c r="AA88" s="1">
        <v>0</v>
      </c>
      <c r="AB88">
        <v>2033</v>
      </c>
      <c r="AC88" s="1">
        <v>2033</v>
      </c>
      <c r="AD88" s="1"/>
      <c r="AE88" s="1"/>
      <c r="AF88" s="1"/>
      <c r="AG88" s="1"/>
      <c r="AH88" s="1">
        <v>60661</v>
      </c>
      <c r="AI88" s="1">
        <v>58974</v>
      </c>
      <c r="AJ88" s="1">
        <v>24405</v>
      </c>
      <c r="AK88" s="1">
        <v>23649</v>
      </c>
      <c r="AL88" s="1">
        <v>25911</v>
      </c>
      <c r="AM88" s="1">
        <v>25157</v>
      </c>
      <c r="AN88" s="1">
        <v>24050</v>
      </c>
      <c r="AO88" s="1">
        <v>23649</v>
      </c>
      <c r="AP88" s="1">
        <v>390.13</v>
      </c>
      <c r="AQ88" s="1">
        <v>386.62</v>
      </c>
      <c r="AR88" s="1">
        <v>6483.46</v>
      </c>
      <c r="AS88" s="1">
        <v>6483.46</v>
      </c>
      <c r="AT88" s="1">
        <v>3606.95</v>
      </c>
      <c r="AU88" s="1">
        <v>3647.5</v>
      </c>
      <c r="AV88" s="1">
        <v>4384.4799999999996</v>
      </c>
      <c r="AW88" s="1">
        <v>6483.46</v>
      </c>
      <c r="AX88" s="1">
        <v>24305</v>
      </c>
      <c r="AY88" s="1">
        <v>23366</v>
      </c>
      <c r="AZ88" s="1">
        <v>25553</v>
      </c>
      <c r="BA88" s="1">
        <v>25157</v>
      </c>
      <c r="BB88" s="1">
        <v>0</v>
      </c>
      <c r="BC88" s="1"/>
      <c r="BD88" s="1">
        <v>0</v>
      </c>
      <c r="BE88" s="1">
        <v>0</v>
      </c>
      <c r="BF88" s="1">
        <v>0</v>
      </c>
      <c r="BG88" s="1">
        <v>3216.4</v>
      </c>
      <c r="BH88" s="1">
        <v>28797</v>
      </c>
      <c r="BI88" s="1">
        <v>27458</v>
      </c>
      <c r="BJ88" s="1">
        <v>23960</v>
      </c>
      <c r="BK88" s="1">
        <v>23366</v>
      </c>
      <c r="BL88" s="1">
        <v>407.09</v>
      </c>
      <c r="BM88" s="1"/>
      <c r="BN88" s="1">
        <v>54641</v>
      </c>
      <c r="BO88" s="1">
        <v>53121</v>
      </c>
      <c r="BP88" s="1">
        <v>6483.46</v>
      </c>
      <c r="BQ88" s="1">
        <v>5213.9799999999996</v>
      </c>
      <c r="BR88" s="1">
        <v>6656</v>
      </c>
      <c r="BS88" s="1">
        <v>42340</v>
      </c>
      <c r="BT88" s="1">
        <v>22305</v>
      </c>
      <c r="BU88" s="1">
        <v>4889</v>
      </c>
      <c r="BV88" s="1">
        <v>5887</v>
      </c>
      <c r="BW88" s="1">
        <v>14148</v>
      </c>
      <c r="BX88" s="1">
        <v>25494</v>
      </c>
      <c r="BY88" s="1">
        <v>0</v>
      </c>
      <c r="BZ88" s="1">
        <v>9254</v>
      </c>
      <c r="CA88" s="1">
        <v>3629</v>
      </c>
      <c r="CB88" s="1">
        <v>7273</v>
      </c>
      <c r="CC88" s="1">
        <v>11638</v>
      </c>
      <c r="CD88" s="1">
        <v>42871</v>
      </c>
      <c r="CE88" s="1">
        <v>41724</v>
      </c>
      <c r="CF88" s="1">
        <v>12618</v>
      </c>
      <c r="CG88" s="1">
        <v>12003</v>
      </c>
      <c r="CH88" s="1">
        <v>13772</v>
      </c>
      <c r="CI88" s="1">
        <v>13162</v>
      </c>
      <c r="CJ88" s="1">
        <v>190</v>
      </c>
      <c r="CK88" s="1">
        <v>180.53</v>
      </c>
      <c r="CL88" s="1">
        <v>1855.25</v>
      </c>
      <c r="CM88" s="1">
        <v>1855.25</v>
      </c>
      <c r="CN88" s="1">
        <v>2377.85</v>
      </c>
      <c r="CO88" s="1">
        <v>13524</v>
      </c>
      <c r="CP88" s="1">
        <v>13162</v>
      </c>
      <c r="CQ88" s="1">
        <v>14113</v>
      </c>
      <c r="CR88" s="1">
        <v>13271</v>
      </c>
      <c r="CS88" s="1">
        <v>0</v>
      </c>
      <c r="CT88" s="1">
        <v>0</v>
      </c>
      <c r="CU88" s="1">
        <v>0</v>
      </c>
      <c r="CV88" s="1">
        <v>0</v>
      </c>
      <c r="CW88" s="1"/>
      <c r="CX88" s="1">
        <v>42871</v>
      </c>
      <c r="CY88" s="1">
        <v>41724</v>
      </c>
      <c r="CZ88" s="1">
        <v>424.99</v>
      </c>
      <c r="DA88" s="1">
        <v>22942119.5</v>
      </c>
      <c r="DB88" s="1">
        <v>16378876.460000001</v>
      </c>
      <c r="DC88" s="1">
        <v>6563243.04</v>
      </c>
      <c r="DD88" s="1">
        <v>894948.17</v>
      </c>
      <c r="DE88" s="1">
        <v>23837067.670000002</v>
      </c>
      <c r="DF88" s="1">
        <v>23022020.440000001</v>
      </c>
      <c r="DG88" s="1">
        <v>0</v>
      </c>
      <c r="DH88" s="1">
        <v>3979908.48</v>
      </c>
      <c r="DI88" s="1">
        <v>3732197.79</v>
      </c>
      <c r="DJ88" s="1">
        <v>1730059.54</v>
      </c>
      <c r="DK88" s="1">
        <v>413853.86</v>
      </c>
      <c r="DL88" s="1">
        <v>2949367.88</v>
      </c>
      <c r="DM88" s="1">
        <v>2370315.73</v>
      </c>
      <c r="DN88" s="1">
        <v>9781082.5099999998</v>
      </c>
      <c r="DO88" s="1">
        <v>5718514.9100000001</v>
      </c>
      <c r="DP88" s="1">
        <v>21249931.66</v>
      </c>
      <c r="DQ88" s="1">
        <v>0</v>
      </c>
      <c r="DR88" s="1">
        <v>2268787.9500000002</v>
      </c>
      <c r="DS88" s="1">
        <v>0</v>
      </c>
      <c r="DT88" s="1">
        <v>751847.61</v>
      </c>
      <c r="DU88" s="1">
        <v>1771211.87</v>
      </c>
      <c r="DV88" s="1">
        <v>2745926.49</v>
      </c>
      <c r="DW88" s="1">
        <v>963480.07</v>
      </c>
      <c r="DX88" s="1">
        <v>170614.18</v>
      </c>
      <c r="DY88" s="1">
        <v>42</v>
      </c>
      <c r="DZ88" s="1">
        <v>47</v>
      </c>
      <c r="EA88" s="1">
        <v>1565637.89</v>
      </c>
      <c r="EB88" s="1">
        <v>1710334.42</v>
      </c>
      <c r="EC88" s="1">
        <v>0</v>
      </c>
      <c r="ED88" s="1">
        <v>3880020.74</v>
      </c>
      <c r="EE88" s="1">
        <v>0</v>
      </c>
      <c r="EF88" s="1">
        <v>3880020.74</v>
      </c>
      <c r="EG88" s="1">
        <v>3206189.46</v>
      </c>
      <c r="EH88" s="1">
        <v>1420758.12</v>
      </c>
      <c r="EI88" s="1">
        <v>4297756.79</v>
      </c>
      <c r="EJ88" s="1">
        <v>8924704.3699999992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1.06</v>
      </c>
      <c r="FD88" s="1">
        <v>876.43</v>
      </c>
      <c r="FE88" s="1">
        <v>3.14</v>
      </c>
      <c r="FF88" s="1">
        <v>3.39</v>
      </c>
      <c r="FG88" s="1">
        <v>3.74</v>
      </c>
      <c r="FH88" s="1">
        <v>2.76</v>
      </c>
      <c r="FI88" s="1">
        <v>19.3</v>
      </c>
      <c r="FJ88" s="1">
        <v>38877.74</v>
      </c>
      <c r="FK88" s="1">
        <v>99.26</v>
      </c>
      <c r="FL88" s="1">
        <v>59.36</v>
      </c>
      <c r="FM88" s="1">
        <v>100</v>
      </c>
      <c r="FN88" s="1">
        <v>107.96</v>
      </c>
      <c r="FO88" s="1">
        <v>27.84</v>
      </c>
      <c r="FP88" s="1">
        <v>11.85</v>
      </c>
      <c r="FQ88" s="1">
        <v>50.86</v>
      </c>
      <c r="FR88" s="1">
        <v>100</v>
      </c>
      <c r="FS88" s="1">
        <v>14.31</v>
      </c>
      <c r="FT88" s="1">
        <v>105.47</v>
      </c>
      <c r="FU88" s="1">
        <v>369.79</v>
      </c>
      <c r="FV88" s="1">
        <v>13.81</v>
      </c>
      <c r="FW88" s="1">
        <v>13.53</v>
      </c>
      <c r="FX88" s="1">
        <v>167.06</v>
      </c>
      <c r="FY88" s="1">
        <v>100</v>
      </c>
      <c r="FZ88" s="1">
        <v>78.459999999999994</v>
      </c>
      <c r="GA88" s="1">
        <v>21.16</v>
      </c>
      <c r="GB88" s="1">
        <v>1.45</v>
      </c>
      <c r="GC88" s="1">
        <v>250.79</v>
      </c>
      <c r="GD88" s="1">
        <v>72.16</v>
      </c>
      <c r="GE88" s="1">
        <v>3.42</v>
      </c>
      <c r="GF88" s="1">
        <v>42.63</v>
      </c>
      <c r="GG88" s="1">
        <v>7.54</v>
      </c>
      <c r="GH88" s="1">
        <v>17.87</v>
      </c>
      <c r="GI88" s="1">
        <v>38.9</v>
      </c>
      <c r="GJ88" s="1">
        <v>6.82</v>
      </c>
      <c r="GK88" s="1">
        <v>17.690000000000001</v>
      </c>
      <c r="GL88" s="1">
        <v>41.92</v>
      </c>
      <c r="GM88" s="1">
        <v>30.15</v>
      </c>
      <c r="GN88" s="1">
        <v>4.2300000000000004</v>
      </c>
      <c r="GO88" s="1">
        <v>16.010000000000002</v>
      </c>
      <c r="GP88" s="1">
        <v>68.709999999999994</v>
      </c>
      <c r="GQ88" s="1">
        <v>27.53</v>
      </c>
      <c r="GR88" s="1">
        <v>3.75</v>
      </c>
      <c r="GS88" s="1">
        <v>93.35</v>
      </c>
      <c r="GT88" s="1">
        <v>98.89</v>
      </c>
      <c r="GU88" s="1">
        <v>1.85</v>
      </c>
      <c r="GV88" s="1">
        <v>50.86</v>
      </c>
      <c r="GW88" s="1">
        <v>78.459999999999994</v>
      </c>
      <c r="GX88" s="1">
        <v>1.22</v>
      </c>
      <c r="GY88" s="1">
        <v>39.97</v>
      </c>
      <c r="GZ88" s="1">
        <v>17.13</v>
      </c>
      <c r="HA88" s="1">
        <v>276.95999999999998</v>
      </c>
      <c r="HB88" s="1">
        <v>60.03</v>
      </c>
      <c r="HC88" s="1">
        <v>11.9</v>
      </c>
      <c r="HD88" s="1">
        <v>60.11</v>
      </c>
      <c r="HE88" s="1">
        <v>100</v>
      </c>
      <c r="HF88" s="1">
        <v>70.67</v>
      </c>
      <c r="HG88" s="1">
        <v>100</v>
      </c>
      <c r="HH88" s="1">
        <v>0.8</v>
      </c>
      <c r="HI88" s="1">
        <v>0.23</v>
      </c>
      <c r="HJ88" s="1">
        <v>0.52</v>
      </c>
      <c r="HK88" s="1">
        <v>1.1299999999999999</v>
      </c>
      <c r="HL88" s="1">
        <v>0.36</v>
      </c>
      <c r="HM88" s="1">
        <v>0.67</v>
      </c>
      <c r="HN88" s="1">
        <v>36.299999999999997</v>
      </c>
      <c r="HO88" s="1">
        <v>19.18</v>
      </c>
      <c r="HP88" s="1">
        <v>52.8</v>
      </c>
      <c r="HQ88" s="1">
        <v>20.88</v>
      </c>
      <c r="HR88" s="1">
        <v>45.65</v>
      </c>
      <c r="HS88" s="1">
        <v>28.53</v>
      </c>
      <c r="HT88" s="1">
        <v>112.43</v>
      </c>
      <c r="HU88" s="1">
        <v>344.53</v>
      </c>
    </row>
    <row r="89" spans="1:229" x14ac:dyDescent="0.3">
      <c r="A89" s="1">
        <v>510180</v>
      </c>
      <c r="B89" s="1" t="s">
        <v>259</v>
      </c>
      <c r="C89" s="1" t="s">
        <v>230</v>
      </c>
      <c r="D89">
        <v>2017</v>
      </c>
      <c r="E89" s="1">
        <v>51018012</v>
      </c>
      <c r="F89" s="1" t="s">
        <v>260</v>
      </c>
      <c r="G89" s="1" t="s">
        <v>261</v>
      </c>
      <c r="H89" s="1" t="s">
        <v>233</v>
      </c>
      <c r="I89" s="1" t="s">
        <v>234</v>
      </c>
      <c r="J89" s="1" t="s">
        <v>239</v>
      </c>
      <c r="K89" s="1">
        <v>1</v>
      </c>
      <c r="L89" s="1">
        <v>1</v>
      </c>
      <c r="M89" s="1">
        <v>53121</v>
      </c>
      <c r="N89" s="1">
        <v>53121</v>
      </c>
      <c r="O89" s="1">
        <v>58974</v>
      </c>
      <c r="P89" s="1">
        <v>58974</v>
      </c>
      <c r="Q89" s="1">
        <v>1</v>
      </c>
      <c r="R89" s="1">
        <v>0</v>
      </c>
      <c r="S89" s="1">
        <v>0</v>
      </c>
      <c r="T89" s="1">
        <v>1</v>
      </c>
      <c r="U89" s="1">
        <v>1</v>
      </c>
      <c r="V89" s="1">
        <v>1</v>
      </c>
      <c r="W89" s="1">
        <v>4</v>
      </c>
      <c r="X89" s="1">
        <v>4</v>
      </c>
      <c r="Y89" s="1">
        <v>1</v>
      </c>
      <c r="Z89" s="1">
        <v>0</v>
      </c>
      <c r="AA89" s="1">
        <v>0</v>
      </c>
      <c r="AB89">
        <v>2033</v>
      </c>
      <c r="AC89" s="1">
        <v>2033</v>
      </c>
      <c r="AD89" s="1"/>
      <c r="AE89" s="1"/>
      <c r="AF89" s="1"/>
      <c r="AG89" s="1"/>
      <c r="AH89" s="1">
        <v>58974</v>
      </c>
      <c r="AI89" s="1">
        <v>58690</v>
      </c>
      <c r="AJ89" s="1">
        <v>23649</v>
      </c>
      <c r="AK89" s="1">
        <v>22821</v>
      </c>
      <c r="AL89" s="1">
        <v>25157</v>
      </c>
      <c r="AM89" s="1">
        <v>24089</v>
      </c>
      <c r="AN89" s="1">
        <v>23649</v>
      </c>
      <c r="AO89" s="1">
        <v>22821</v>
      </c>
      <c r="AP89" s="1">
        <v>386.62</v>
      </c>
      <c r="AQ89" s="1">
        <v>386.62</v>
      </c>
      <c r="AR89" s="1">
        <v>6250.92</v>
      </c>
      <c r="AS89" s="1">
        <v>5516.08</v>
      </c>
      <c r="AT89" s="1">
        <v>3672.86</v>
      </c>
      <c r="AU89" s="1">
        <v>3677.08</v>
      </c>
      <c r="AV89" s="1">
        <v>4323.1499999999996</v>
      </c>
      <c r="AW89" s="1">
        <v>6250.92</v>
      </c>
      <c r="AX89" s="1">
        <v>23366</v>
      </c>
      <c r="AY89" s="1">
        <v>22313</v>
      </c>
      <c r="AZ89" s="1">
        <v>25157</v>
      </c>
      <c r="BA89" s="1">
        <v>24089</v>
      </c>
      <c r="BB89" s="1">
        <v>734.84</v>
      </c>
      <c r="BC89" s="1"/>
      <c r="BD89" s="1">
        <v>0</v>
      </c>
      <c r="BE89" s="1">
        <v>0</v>
      </c>
      <c r="BF89" s="1">
        <v>0</v>
      </c>
      <c r="BG89" s="1">
        <v>3215.76</v>
      </c>
      <c r="BH89" s="1">
        <v>27458</v>
      </c>
      <c r="BI89" s="1">
        <v>25997</v>
      </c>
      <c r="BJ89" s="1">
        <v>23366</v>
      </c>
      <c r="BK89" s="1">
        <v>22313</v>
      </c>
      <c r="BL89" s="1">
        <v>0</v>
      </c>
      <c r="BM89" s="1"/>
      <c r="BN89" s="1">
        <v>53121</v>
      </c>
      <c r="BO89" s="1">
        <v>52866</v>
      </c>
      <c r="BP89" s="1">
        <v>6250.92</v>
      </c>
      <c r="BQ89" s="1">
        <v>4834.25</v>
      </c>
      <c r="BR89" s="1">
        <v>12836</v>
      </c>
      <c r="BS89" s="1">
        <v>44967</v>
      </c>
      <c r="BT89" s="1">
        <v>22903</v>
      </c>
      <c r="BU89" s="1">
        <v>5363</v>
      </c>
      <c r="BV89" s="1">
        <v>8627</v>
      </c>
      <c r="BW89" s="1">
        <v>13437</v>
      </c>
      <c r="BX89" s="1">
        <v>25926</v>
      </c>
      <c r="BY89" s="1">
        <v>0</v>
      </c>
      <c r="BZ89" s="1">
        <v>9994</v>
      </c>
      <c r="CA89" s="1">
        <v>1573</v>
      </c>
      <c r="CB89" s="1">
        <v>22903</v>
      </c>
      <c r="CC89" s="1">
        <v>13437</v>
      </c>
      <c r="CD89" s="1">
        <v>41724</v>
      </c>
      <c r="CE89" s="1">
        <v>38871</v>
      </c>
      <c r="CF89" s="1">
        <v>12003</v>
      </c>
      <c r="CG89" s="1">
        <v>11794</v>
      </c>
      <c r="CH89" s="1">
        <v>13162</v>
      </c>
      <c r="CI89" s="1">
        <v>12761</v>
      </c>
      <c r="CJ89" s="1">
        <v>180.53</v>
      </c>
      <c r="CK89" s="1">
        <v>177.85</v>
      </c>
      <c r="CL89" s="1">
        <v>1923.89</v>
      </c>
      <c r="CM89" s="1">
        <v>1923.89</v>
      </c>
      <c r="CN89" s="1">
        <v>2318.5500000000002</v>
      </c>
      <c r="CO89" s="1">
        <v>13162</v>
      </c>
      <c r="CP89" s="1">
        <v>12652</v>
      </c>
      <c r="CQ89" s="1">
        <v>13271</v>
      </c>
      <c r="CR89" s="1">
        <v>12816</v>
      </c>
      <c r="CS89" s="1">
        <v>0</v>
      </c>
      <c r="CT89" s="1">
        <v>0</v>
      </c>
      <c r="CU89" s="1">
        <v>0</v>
      </c>
      <c r="CV89" s="1">
        <v>0</v>
      </c>
      <c r="CW89" s="1"/>
      <c r="CX89" s="1">
        <v>41724</v>
      </c>
      <c r="CY89" s="1">
        <v>38871</v>
      </c>
      <c r="CZ89" s="1">
        <v>398.2</v>
      </c>
      <c r="DA89" s="1">
        <v>22872076.309999999</v>
      </c>
      <c r="DB89" s="1">
        <v>16015348.73</v>
      </c>
      <c r="DC89" s="1">
        <v>6856727.5800000001</v>
      </c>
      <c r="DD89" s="1">
        <v>883210.61</v>
      </c>
      <c r="DE89" s="1">
        <v>23755286.920000002</v>
      </c>
      <c r="DF89" s="1">
        <v>22137035.149999999</v>
      </c>
      <c r="DG89" s="1">
        <v>0</v>
      </c>
      <c r="DH89" s="1">
        <v>3732197.79</v>
      </c>
      <c r="DI89" s="1">
        <v>3265166.88</v>
      </c>
      <c r="DJ89" s="1">
        <v>2317358.12</v>
      </c>
      <c r="DK89" s="1">
        <v>365324.53</v>
      </c>
      <c r="DL89" s="1">
        <v>2567675.21</v>
      </c>
      <c r="DM89" s="1">
        <v>2374383.9</v>
      </c>
      <c r="DN89" s="1">
        <v>9495484.7300000004</v>
      </c>
      <c r="DO89" s="1">
        <v>2254213.38</v>
      </c>
      <c r="DP89" s="1">
        <v>14658484.65</v>
      </c>
      <c r="DQ89" s="1">
        <v>0</v>
      </c>
      <c r="DR89" s="1">
        <v>1577008.49</v>
      </c>
      <c r="DS89" s="1">
        <v>0</v>
      </c>
      <c r="DT89" s="1">
        <v>36606.699999999997</v>
      </c>
      <c r="DU89" s="1">
        <v>1331778.05</v>
      </c>
      <c r="DV89" s="1">
        <v>3042691.42</v>
      </c>
      <c r="DW89" s="1">
        <v>1212797.02</v>
      </c>
      <c r="DX89" s="1">
        <v>408381.26</v>
      </c>
      <c r="DY89" s="1">
        <v>47</v>
      </c>
      <c r="DZ89" s="1">
        <v>59</v>
      </c>
      <c r="EA89" s="1">
        <v>1834136.27</v>
      </c>
      <c r="EB89" s="1">
        <v>0</v>
      </c>
      <c r="EC89" s="1">
        <v>0</v>
      </c>
      <c r="ED89" s="1">
        <v>4663869.7</v>
      </c>
      <c r="EE89" s="1">
        <v>0</v>
      </c>
      <c r="EF89" s="1">
        <v>4663869.7</v>
      </c>
      <c r="EG89" s="1">
        <v>0</v>
      </c>
      <c r="EH89" s="1">
        <v>1809718.98</v>
      </c>
      <c r="EI89" s="1">
        <v>444494.4</v>
      </c>
      <c r="EJ89" s="1">
        <v>2254213.38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1.06</v>
      </c>
      <c r="FD89" s="1">
        <v>709.14</v>
      </c>
      <c r="FE89" s="1">
        <v>2.21</v>
      </c>
      <c r="FF89" s="1">
        <v>3.44</v>
      </c>
      <c r="FG89" s="1">
        <v>3.7</v>
      </c>
      <c r="FH89" s="1">
        <v>2.96</v>
      </c>
      <c r="FI89" s="1">
        <v>32.01</v>
      </c>
      <c r="FJ89" s="1">
        <v>43723.74</v>
      </c>
      <c r="FK89" s="1">
        <v>100</v>
      </c>
      <c r="FL89" s="1">
        <v>58.76</v>
      </c>
      <c r="FM89" s="1">
        <v>100</v>
      </c>
      <c r="FN89" s="1">
        <v>156.03</v>
      </c>
      <c r="FO89" s="1">
        <v>30.84</v>
      </c>
      <c r="FP89" s="1">
        <v>12.43</v>
      </c>
      <c r="FQ89" s="1">
        <v>52.32</v>
      </c>
      <c r="FR89" s="1">
        <v>100</v>
      </c>
      <c r="FS89" s="1">
        <v>14.63</v>
      </c>
      <c r="FT89" s="1">
        <v>107.3</v>
      </c>
      <c r="FU89" s="1">
        <v>350.26</v>
      </c>
      <c r="FV89" s="1">
        <v>14.47</v>
      </c>
      <c r="FW89" s="1">
        <v>13.74</v>
      </c>
      <c r="FX89" s="1">
        <v>171.24</v>
      </c>
      <c r="FY89" s="1">
        <v>100</v>
      </c>
      <c r="FZ89" s="1">
        <v>78.55</v>
      </c>
      <c r="GA89" s="1">
        <v>21.16</v>
      </c>
      <c r="GB89" s="1">
        <v>1.43</v>
      </c>
      <c r="GC89" s="1">
        <v>252.64</v>
      </c>
      <c r="GD89" s="1">
        <v>69.16</v>
      </c>
      <c r="GE89" s="1">
        <v>6.81</v>
      </c>
      <c r="GF89" s="1">
        <v>41.52</v>
      </c>
      <c r="GG89" s="1">
        <v>10.130000000000001</v>
      </c>
      <c r="GH89" s="1">
        <v>20.51</v>
      </c>
      <c r="GI89" s="1">
        <v>9.86</v>
      </c>
      <c r="GJ89" s="1">
        <v>8.02</v>
      </c>
      <c r="GK89" s="1">
        <v>24.4</v>
      </c>
      <c r="GL89" s="1">
        <v>49.41</v>
      </c>
      <c r="GM89" s="1">
        <v>27.04</v>
      </c>
      <c r="GN89" s="1">
        <v>3.85</v>
      </c>
      <c r="GO89" s="1">
        <v>19.32</v>
      </c>
      <c r="GP89" s="1">
        <v>67.42</v>
      </c>
      <c r="GQ89" s="1">
        <v>28.86</v>
      </c>
      <c r="GR89" s="1">
        <v>3.72</v>
      </c>
      <c r="GS89" s="1">
        <v>92.76</v>
      </c>
      <c r="GT89" s="1">
        <v>99.89</v>
      </c>
      <c r="GU89" s="1">
        <v>2.2799999999999998</v>
      </c>
      <c r="GV89" s="1">
        <v>52.32</v>
      </c>
      <c r="GW89" s="1">
        <v>78.55</v>
      </c>
      <c r="GX89" s="1">
        <v>1.51</v>
      </c>
      <c r="GY89" s="1">
        <v>41.18</v>
      </c>
      <c r="GZ89" s="1">
        <v>18.239999999999998</v>
      </c>
      <c r="HA89" s="1">
        <v>303.49</v>
      </c>
      <c r="HB89" s="1">
        <v>58.82</v>
      </c>
      <c r="HC89" s="1">
        <v>12.44</v>
      </c>
      <c r="HD89" s="1">
        <v>56.56</v>
      </c>
      <c r="HE89" s="1">
        <v>100</v>
      </c>
      <c r="HF89" s="1">
        <v>70.75</v>
      </c>
      <c r="HG89" s="1">
        <v>100</v>
      </c>
      <c r="HH89" s="1">
        <v>0.77</v>
      </c>
      <c r="HI89" s="1">
        <v>0.21</v>
      </c>
      <c r="HJ89" s="1">
        <v>0.49</v>
      </c>
      <c r="HK89" s="1">
        <v>1.49</v>
      </c>
      <c r="HL89" s="1">
        <v>0.46</v>
      </c>
      <c r="HM89" s="1">
        <v>0.7</v>
      </c>
      <c r="HN89" s="1">
        <v>38.549999999999997</v>
      </c>
      <c r="HO89" s="1">
        <v>20.69</v>
      </c>
      <c r="HP89" s="1">
        <v>66.42</v>
      </c>
      <c r="HQ89" s="1">
        <v>27.36</v>
      </c>
      <c r="HR89" s="1">
        <v>51.83</v>
      </c>
      <c r="HS89" s="1">
        <v>88.34</v>
      </c>
      <c r="HT89" s="1">
        <v>169.22</v>
      </c>
      <c r="HU89" s="1">
        <v>327.42</v>
      </c>
    </row>
    <row r="90" spans="1:229" x14ac:dyDescent="0.3">
      <c r="A90" s="1">
        <v>510180</v>
      </c>
      <c r="B90" s="1" t="s">
        <v>259</v>
      </c>
      <c r="C90" s="1" t="s">
        <v>230</v>
      </c>
      <c r="D90">
        <v>2016</v>
      </c>
      <c r="E90" s="1">
        <v>51018012</v>
      </c>
      <c r="F90" s="1" t="s">
        <v>260</v>
      </c>
      <c r="G90" s="1" t="s">
        <v>261</v>
      </c>
      <c r="H90" s="1" t="s">
        <v>233</v>
      </c>
      <c r="I90" s="1" t="s">
        <v>234</v>
      </c>
      <c r="J90" s="1" t="s">
        <v>239</v>
      </c>
      <c r="K90" s="1">
        <v>1</v>
      </c>
      <c r="L90" s="1">
        <v>1</v>
      </c>
      <c r="M90" s="1">
        <v>52866</v>
      </c>
      <c r="N90" s="1">
        <v>52866</v>
      </c>
      <c r="O90" s="1">
        <v>58690</v>
      </c>
      <c r="P90" s="1">
        <v>58690</v>
      </c>
      <c r="Q90" s="1">
        <v>1</v>
      </c>
      <c r="R90" s="1">
        <v>0</v>
      </c>
      <c r="S90" s="1">
        <v>0</v>
      </c>
      <c r="T90" s="1">
        <v>1</v>
      </c>
      <c r="U90" s="1">
        <v>1</v>
      </c>
      <c r="V90" s="1">
        <v>1</v>
      </c>
      <c r="W90" s="1">
        <v>4</v>
      </c>
      <c r="X90" s="1">
        <v>4</v>
      </c>
      <c r="Y90" s="1">
        <v>1</v>
      </c>
      <c r="Z90" s="1">
        <v>0</v>
      </c>
      <c r="AA90" s="1">
        <v>0</v>
      </c>
      <c r="AB90">
        <v>2033</v>
      </c>
      <c r="AC90" s="1">
        <v>2033</v>
      </c>
      <c r="AD90" s="1"/>
      <c r="AE90" s="1"/>
      <c r="AF90" s="1"/>
      <c r="AG90" s="1"/>
      <c r="AH90" s="1">
        <v>58690</v>
      </c>
      <c r="AI90" s="1">
        <v>58398</v>
      </c>
      <c r="AJ90" s="1">
        <v>22821</v>
      </c>
      <c r="AK90" s="1">
        <v>22005</v>
      </c>
      <c r="AL90" s="1">
        <v>24089</v>
      </c>
      <c r="AM90" s="1">
        <v>23370</v>
      </c>
      <c r="AN90" s="1">
        <v>22821</v>
      </c>
      <c r="AO90" s="1">
        <v>22005</v>
      </c>
      <c r="AP90" s="1">
        <v>386.62</v>
      </c>
      <c r="AQ90" s="1">
        <v>364.04</v>
      </c>
      <c r="AR90" s="1">
        <v>6558.51</v>
      </c>
      <c r="AS90" s="1">
        <v>5947.2</v>
      </c>
      <c r="AT90" s="1">
        <v>3717.38</v>
      </c>
      <c r="AU90" s="1">
        <v>3717.38</v>
      </c>
      <c r="AV90" s="1">
        <v>4179.41</v>
      </c>
      <c r="AW90" s="1">
        <v>6558.51</v>
      </c>
      <c r="AX90" s="1">
        <v>22313</v>
      </c>
      <c r="AY90" s="1">
        <v>21662</v>
      </c>
      <c r="AZ90" s="1">
        <v>24089</v>
      </c>
      <c r="BA90" s="1">
        <v>23370</v>
      </c>
      <c r="BB90" s="1">
        <v>611.30999999999995</v>
      </c>
      <c r="BC90" s="1"/>
      <c r="BD90" s="1">
        <v>0</v>
      </c>
      <c r="BE90" s="1">
        <v>0</v>
      </c>
      <c r="BF90" s="1">
        <v>0</v>
      </c>
      <c r="BG90" s="1">
        <v>3209.4</v>
      </c>
      <c r="BH90" s="1">
        <v>25997</v>
      </c>
      <c r="BI90" s="1">
        <v>24872</v>
      </c>
      <c r="BJ90" s="1">
        <v>22313</v>
      </c>
      <c r="BK90" s="1">
        <v>21662</v>
      </c>
      <c r="BL90" s="1">
        <v>0</v>
      </c>
      <c r="BM90" s="1"/>
      <c r="BN90" s="1">
        <v>52866</v>
      </c>
      <c r="BO90" s="1">
        <v>52603</v>
      </c>
      <c r="BP90" s="1">
        <v>6558.51</v>
      </c>
      <c r="BQ90" s="1">
        <v>4683.3599999999997</v>
      </c>
      <c r="BR90" s="1">
        <v>19810</v>
      </c>
      <c r="BS90" s="1">
        <v>49996</v>
      </c>
      <c r="BT90" s="1">
        <v>27758</v>
      </c>
      <c r="BU90" s="1">
        <v>3775</v>
      </c>
      <c r="BV90" s="1">
        <v>9234</v>
      </c>
      <c r="BW90" s="1">
        <v>13004</v>
      </c>
      <c r="BX90" s="1">
        <v>27484</v>
      </c>
      <c r="BY90" s="1">
        <v>0</v>
      </c>
      <c r="BZ90" s="1">
        <v>7712</v>
      </c>
      <c r="CA90" s="1">
        <v>2400</v>
      </c>
      <c r="CB90" s="1">
        <v>5255</v>
      </c>
      <c r="CC90" s="1">
        <v>9192</v>
      </c>
      <c r="CD90" s="1">
        <v>38871</v>
      </c>
      <c r="CE90" s="1">
        <v>31491</v>
      </c>
      <c r="CF90" s="1">
        <v>11794</v>
      </c>
      <c r="CG90" s="1">
        <v>10186</v>
      </c>
      <c r="CH90" s="1">
        <v>12761</v>
      </c>
      <c r="CI90" s="1">
        <v>11131</v>
      </c>
      <c r="CJ90" s="1">
        <v>177.85</v>
      </c>
      <c r="CK90" s="1">
        <v>166.9</v>
      </c>
      <c r="CL90" s="1">
        <v>2283.54</v>
      </c>
      <c r="CM90" s="1">
        <v>2283.54</v>
      </c>
      <c r="CN90" s="1">
        <v>2283.54</v>
      </c>
      <c r="CO90" s="1">
        <v>12652</v>
      </c>
      <c r="CP90" s="1">
        <v>9934</v>
      </c>
      <c r="CQ90" s="1">
        <v>12816</v>
      </c>
      <c r="CR90" s="1">
        <v>11051</v>
      </c>
      <c r="CS90" s="1">
        <v>0</v>
      </c>
      <c r="CT90" s="1">
        <v>0</v>
      </c>
      <c r="CU90" s="1">
        <v>0</v>
      </c>
      <c r="CV90" s="1">
        <v>0</v>
      </c>
      <c r="CW90" s="1"/>
      <c r="CX90" s="1">
        <v>38871</v>
      </c>
      <c r="CY90" s="1">
        <v>31491</v>
      </c>
      <c r="CZ90" s="1">
        <v>563.99</v>
      </c>
      <c r="DA90" s="1">
        <v>20299072.120000001</v>
      </c>
      <c r="DB90" s="1">
        <v>14894534.890000001</v>
      </c>
      <c r="DC90" s="1">
        <v>5404537.2300000004</v>
      </c>
      <c r="DD90" s="1">
        <v>837245.49</v>
      </c>
      <c r="DE90" s="1">
        <v>21136317.609999999</v>
      </c>
      <c r="DF90" s="1">
        <v>19861101.16</v>
      </c>
      <c r="DG90" s="1">
        <v>0</v>
      </c>
      <c r="DH90" s="1">
        <v>3265166.88</v>
      </c>
      <c r="DI90" s="1">
        <v>2088904.57</v>
      </c>
      <c r="DJ90" s="1">
        <v>2971952.42</v>
      </c>
      <c r="DK90" s="1">
        <v>377266.22</v>
      </c>
      <c r="DL90" s="1">
        <v>2653215.61</v>
      </c>
      <c r="DM90" s="1">
        <v>1438305.86</v>
      </c>
      <c r="DN90" s="1">
        <v>7498468.3899999997</v>
      </c>
      <c r="DO90" s="1">
        <v>3439901.23</v>
      </c>
      <c r="DP90" s="1">
        <v>13516922.59</v>
      </c>
      <c r="DQ90" s="1">
        <v>0</v>
      </c>
      <c r="DR90" s="1">
        <v>2219302.96</v>
      </c>
      <c r="DS90" s="1">
        <v>0</v>
      </c>
      <c r="DT90" s="1">
        <v>57728.28</v>
      </c>
      <c r="DU90" s="1">
        <v>359250.01</v>
      </c>
      <c r="DV90" s="1">
        <v>3685964.54</v>
      </c>
      <c r="DW90" s="1">
        <v>4067441.38</v>
      </c>
      <c r="DX90" s="1">
        <v>493326.56</v>
      </c>
      <c r="DY90" s="1">
        <v>59</v>
      </c>
      <c r="DZ90" s="1">
        <v>60</v>
      </c>
      <c r="EA90" s="1">
        <v>0</v>
      </c>
      <c r="EB90" s="1">
        <v>0</v>
      </c>
      <c r="EC90" s="1">
        <v>0</v>
      </c>
      <c r="ED90" s="1">
        <v>8246732.4800000004</v>
      </c>
      <c r="EE90" s="1">
        <v>0</v>
      </c>
      <c r="EF90" s="1">
        <v>8246732.4800000004</v>
      </c>
      <c r="EG90" s="1">
        <v>0</v>
      </c>
      <c r="EH90" s="1">
        <v>5174415.45</v>
      </c>
      <c r="EI90" s="1">
        <v>-1734514.22</v>
      </c>
      <c r="EJ90" s="1">
        <v>3439901.23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1.06</v>
      </c>
      <c r="FD90" s="1">
        <v>599.59</v>
      </c>
      <c r="FE90" s="1">
        <v>2.09</v>
      </c>
      <c r="FF90" s="1">
        <v>3.14</v>
      </c>
      <c r="FG90" s="1">
        <v>3.56</v>
      </c>
      <c r="FH90" s="1">
        <v>2.37</v>
      </c>
      <c r="FI90" s="1">
        <v>32.630000000000003</v>
      </c>
      <c r="FJ90" s="1">
        <v>49948.78</v>
      </c>
      <c r="FK90" s="1">
        <v>100</v>
      </c>
      <c r="FL90" s="1">
        <v>56.68</v>
      </c>
      <c r="FM90" s="1">
        <v>100</v>
      </c>
      <c r="FN90" s="1">
        <v>150.18</v>
      </c>
      <c r="FO90" s="1">
        <v>36.28</v>
      </c>
      <c r="FP90" s="1">
        <v>13.05</v>
      </c>
      <c r="FQ90" s="1">
        <v>61.43</v>
      </c>
      <c r="FR90" s="1">
        <v>100</v>
      </c>
      <c r="FS90" s="1">
        <v>14.68</v>
      </c>
      <c r="FT90" s="1">
        <v>88.3</v>
      </c>
      <c r="FU90" s="1">
        <v>404.05</v>
      </c>
      <c r="FV90" s="1">
        <v>14.76</v>
      </c>
      <c r="FW90" s="1">
        <v>14.44</v>
      </c>
      <c r="FX90" s="1">
        <v>173.96</v>
      </c>
      <c r="FY90" s="1">
        <v>100</v>
      </c>
      <c r="FZ90" s="1">
        <v>73.53</v>
      </c>
      <c r="GA90" s="1">
        <v>23.03</v>
      </c>
      <c r="GB90" s="1">
        <v>1.1599999999999999</v>
      </c>
      <c r="GC90" s="1">
        <v>210.19</v>
      </c>
      <c r="GD90" s="1">
        <v>63.72</v>
      </c>
      <c r="GE90" s="1">
        <v>6.03</v>
      </c>
      <c r="GF90" s="1">
        <v>36.94</v>
      </c>
      <c r="GG90" s="1">
        <v>14.64</v>
      </c>
      <c r="GH90" s="1">
        <v>21.73</v>
      </c>
      <c r="GI90" s="1">
        <v>16.95</v>
      </c>
      <c r="GJ90" s="1">
        <v>0</v>
      </c>
      <c r="GK90" s="1">
        <v>39.630000000000003</v>
      </c>
      <c r="GL90" s="1">
        <v>58.82</v>
      </c>
      <c r="GM90" s="1">
        <v>35.380000000000003</v>
      </c>
      <c r="GN90" s="1">
        <v>5.03</v>
      </c>
      <c r="GO90" s="1">
        <v>0</v>
      </c>
      <c r="GP90" s="1">
        <v>70.47</v>
      </c>
      <c r="GQ90" s="1">
        <v>25.57</v>
      </c>
      <c r="GR90" s="1">
        <v>3.96</v>
      </c>
      <c r="GS90" s="1">
        <v>92.66</v>
      </c>
      <c r="GT90" s="1">
        <v>100</v>
      </c>
      <c r="GU90" s="1">
        <v>2.65</v>
      </c>
      <c r="GV90" s="1">
        <v>61.43</v>
      </c>
      <c r="GW90" s="1">
        <v>73.53</v>
      </c>
      <c r="GX90" s="1">
        <v>1.78</v>
      </c>
      <c r="GY90" s="1">
        <v>43.32</v>
      </c>
      <c r="GZ90" s="1">
        <v>20.74</v>
      </c>
      <c r="HA90" s="1">
        <v>347.29</v>
      </c>
      <c r="HB90" s="1">
        <v>56.68</v>
      </c>
      <c r="HC90" s="1">
        <v>13.05</v>
      </c>
      <c r="HD90" s="1">
        <v>55.61</v>
      </c>
      <c r="HE90" s="1">
        <v>100</v>
      </c>
      <c r="HF90" s="1">
        <v>66.23</v>
      </c>
      <c r="HG90" s="1">
        <v>100</v>
      </c>
      <c r="HH90" s="1">
        <v>0.71</v>
      </c>
      <c r="HI90" s="1">
        <v>0.25</v>
      </c>
      <c r="HJ90" s="1">
        <v>0.51</v>
      </c>
      <c r="HK90" s="1">
        <v>2.15</v>
      </c>
      <c r="HL90" s="1">
        <v>0.6</v>
      </c>
      <c r="HM90" s="1">
        <v>0.74</v>
      </c>
      <c r="HN90" s="1">
        <v>28.06</v>
      </c>
      <c r="HO90" s="1">
        <v>13.74</v>
      </c>
      <c r="HP90" s="1">
        <v>40.9</v>
      </c>
      <c r="HQ90" s="1">
        <v>24.96</v>
      </c>
      <c r="HR90" s="1">
        <v>33.44</v>
      </c>
      <c r="HS90" s="1">
        <v>19.12</v>
      </c>
      <c r="HT90" s="1">
        <v>175.8</v>
      </c>
      <c r="HU90" s="1">
        <v>378.31</v>
      </c>
    </row>
    <row r="91" spans="1:229" x14ac:dyDescent="0.3">
      <c r="A91" s="1">
        <v>510180</v>
      </c>
      <c r="B91" s="1" t="s">
        <v>259</v>
      </c>
      <c r="C91" s="1" t="s">
        <v>230</v>
      </c>
      <c r="D91">
        <v>2015</v>
      </c>
      <c r="E91" s="1">
        <v>51018012</v>
      </c>
      <c r="F91" s="1" t="s">
        <v>260</v>
      </c>
      <c r="G91" s="1" t="s">
        <v>261</v>
      </c>
      <c r="H91" s="1" t="s">
        <v>233</v>
      </c>
      <c r="I91" s="1" t="s">
        <v>234</v>
      </c>
      <c r="J91" s="1" t="s">
        <v>239</v>
      </c>
      <c r="K91" s="1">
        <v>1</v>
      </c>
      <c r="L91" s="1">
        <v>1</v>
      </c>
      <c r="M91" s="1">
        <v>52603</v>
      </c>
      <c r="N91" s="1">
        <v>52603</v>
      </c>
      <c r="O91" s="1">
        <v>58398</v>
      </c>
      <c r="P91" s="1">
        <v>58398</v>
      </c>
      <c r="Q91" s="1">
        <v>1</v>
      </c>
      <c r="R91" s="1">
        <v>0</v>
      </c>
      <c r="S91" s="1">
        <v>0</v>
      </c>
      <c r="T91" s="1">
        <v>1</v>
      </c>
      <c r="U91" s="1">
        <v>1</v>
      </c>
      <c r="V91" s="1">
        <v>1</v>
      </c>
      <c r="W91" s="1">
        <v>4</v>
      </c>
      <c r="X91" s="1">
        <v>4</v>
      </c>
      <c r="Y91" s="1">
        <v>1</v>
      </c>
      <c r="Z91" s="1">
        <v>0</v>
      </c>
      <c r="AA91" s="1">
        <v>0</v>
      </c>
      <c r="AB91">
        <v>2033</v>
      </c>
      <c r="AC91" s="1">
        <v>2033</v>
      </c>
      <c r="AD91" s="1"/>
      <c r="AE91" s="1"/>
      <c r="AF91" s="1"/>
      <c r="AG91" s="1"/>
      <c r="AH91" s="1">
        <v>58398</v>
      </c>
      <c r="AI91" s="1"/>
      <c r="AJ91" s="1">
        <v>22005</v>
      </c>
      <c r="AK91" s="1"/>
      <c r="AL91" s="1">
        <v>23370</v>
      </c>
      <c r="AM91" s="1"/>
      <c r="AN91" s="1">
        <v>22005</v>
      </c>
      <c r="AO91" s="1"/>
      <c r="AP91" s="1">
        <v>364.04</v>
      </c>
      <c r="AQ91" s="1"/>
      <c r="AR91" s="1">
        <v>6512.61</v>
      </c>
      <c r="AS91" s="1">
        <v>6512.61</v>
      </c>
      <c r="AT91" s="1">
        <v>3251.35</v>
      </c>
      <c r="AU91" s="1">
        <v>3251.35</v>
      </c>
      <c r="AV91" s="1">
        <v>3898.73</v>
      </c>
      <c r="AW91" s="1">
        <v>6512.61</v>
      </c>
      <c r="AX91" s="1">
        <v>21662</v>
      </c>
      <c r="AY91" s="1"/>
      <c r="AZ91" s="1">
        <v>23370</v>
      </c>
      <c r="BA91" s="1"/>
      <c r="BB91" s="1">
        <v>0</v>
      </c>
      <c r="BC91" s="1"/>
      <c r="BD91" s="1">
        <v>0</v>
      </c>
      <c r="BE91" s="1">
        <v>0</v>
      </c>
      <c r="BF91" s="1">
        <v>0</v>
      </c>
      <c r="BG91" s="1"/>
      <c r="BH91" s="1">
        <v>24872</v>
      </c>
      <c r="BI91" s="1"/>
      <c r="BJ91" s="1">
        <v>21662</v>
      </c>
      <c r="BK91" s="1"/>
      <c r="BL91" s="1">
        <v>8.3800000000000008</v>
      </c>
      <c r="BM91" s="1"/>
      <c r="BN91" s="1">
        <v>52603</v>
      </c>
      <c r="BO91" s="1"/>
      <c r="BP91" s="1">
        <v>6512.61</v>
      </c>
      <c r="BQ91" s="1">
        <v>4344.2700000000004</v>
      </c>
      <c r="BR91" s="1">
        <v>12416.77</v>
      </c>
      <c r="BS91" s="1">
        <v>36339.67</v>
      </c>
      <c r="BT91" s="1">
        <v>2321.7199999999998</v>
      </c>
      <c r="BU91" s="1">
        <v>-165.52</v>
      </c>
      <c r="BV91" s="1">
        <v>21088.67</v>
      </c>
      <c r="BW91" s="1">
        <v>12989.27</v>
      </c>
      <c r="BX91" s="1">
        <v>17678.740000000002</v>
      </c>
      <c r="BY91" s="1">
        <v>0</v>
      </c>
      <c r="BZ91" s="1">
        <v>4410.3</v>
      </c>
      <c r="CA91" s="1">
        <v>23982.9</v>
      </c>
      <c r="CB91" s="1">
        <v>677.59</v>
      </c>
      <c r="CC91" s="1">
        <v>5253.41</v>
      </c>
      <c r="CD91" s="1">
        <v>31491</v>
      </c>
      <c r="CE91" s="1"/>
      <c r="CF91" s="1">
        <v>10186</v>
      </c>
      <c r="CG91" s="1"/>
      <c r="CH91" s="1">
        <v>11131</v>
      </c>
      <c r="CI91" s="1"/>
      <c r="CJ91" s="1">
        <v>166.9</v>
      </c>
      <c r="CK91" s="1"/>
      <c r="CL91" s="1">
        <v>1924.69</v>
      </c>
      <c r="CM91" s="1">
        <v>1924.69</v>
      </c>
      <c r="CN91" s="1">
        <v>1924.69</v>
      </c>
      <c r="CO91" s="1">
        <v>9934</v>
      </c>
      <c r="CP91" s="1"/>
      <c r="CQ91" s="1">
        <v>11051</v>
      </c>
      <c r="CR91" s="1"/>
      <c r="CS91" s="1">
        <v>0</v>
      </c>
      <c r="CT91" s="1">
        <v>0</v>
      </c>
      <c r="CU91" s="1">
        <v>0</v>
      </c>
      <c r="CV91" s="1">
        <v>0</v>
      </c>
      <c r="CW91" s="1"/>
      <c r="CX91" s="1">
        <v>31491</v>
      </c>
      <c r="CY91" s="1"/>
      <c r="CZ91" s="1">
        <v>560.21</v>
      </c>
      <c r="DA91" s="1">
        <v>15632766.029999999</v>
      </c>
      <c r="DB91" s="1">
        <v>12044440.220000001</v>
      </c>
      <c r="DC91" s="1">
        <v>3588325.81</v>
      </c>
      <c r="DD91" s="1">
        <v>1222541.8700000001</v>
      </c>
      <c r="DE91" s="1">
        <v>16855307.899999999</v>
      </c>
      <c r="DF91" s="1">
        <v>16517648.310000001</v>
      </c>
      <c r="DG91" s="1">
        <v>0</v>
      </c>
      <c r="DH91" s="1">
        <v>2088904.57</v>
      </c>
      <c r="DI91" s="1"/>
      <c r="DJ91" s="1">
        <v>3434460.39</v>
      </c>
      <c r="DK91" s="1">
        <v>332246.88</v>
      </c>
      <c r="DL91" s="1">
        <v>2509473.9900000002</v>
      </c>
      <c r="DM91" s="1">
        <v>1993797.22</v>
      </c>
      <c r="DN91" s="1">
        <v>9823383.6400000006</v>
      </c>
      <c r="DO91" s="1">
        <v>1386961.09</v>
      </c>
      <c r="DP91" s="1">
        <v>12272850.779999999</v>
      </c>
      <c r="DQ91" s="1">
        <v>0</v>
      </c>
      <c r="DR91" s="1">
        <v>1030563.17</v>
      </c>
      <c r="DS91" s="1">
        <v>0</v>
      </c>
      <c r="DT91" s="1">
        <v>21331.78</v>
      </c>
      <c r="DU91" s="1">
        <v>31942.880000000001</v>
      </c>
      <c r="DV91" s="1">
        <v>1688615.69</v>
      </c>
      <c r="DW91" s="1">
        <v>4301209.91</v>
      </c>
      <c r="DX91" s="1">
        <v>3168587.39</v>
      </c>
      <c r="DY91" s="1">
        <v>60</v>
      </c>
      <c r="DZ91" s="1"/>
      <c r="EA91" s="1">
        <v>1532073.38</v>
      </c>
      <c r="EB91" s="1">
        <v>0</v>
      </c>
      <c r="EC91" s="1"/>
      <c r="ED91" s="1">
        <v>9158412.9900000002</v>
      </c>
      <c r="EE91" s="1"/>
      <c r="EF91" s="1">
        <v>9158412.9900000002</v>
      </c>
      <c r="EG91" s="1">
        <v>0</v>
      </c>
      <c r="EH91" s="1">
        <v>1386961.09</v>
      </c>
      <c r="EI91" s="1">
        <v>0</v>
      </c>
      <c r="EJ91" s="1">
        <v>1386961.09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1.06</v>
      </c>
      <c r="FD91" s="1">
        <v>575.02</v>
      </c>
      <c r="FE91" s="1">
        <v>2.11</v>
      </c>
      <c r="FF91" s="1">
        <v>2.68</v>
      </c>
      <c r="FG91" s="1">
        <v>3.09</v>
      </c>
      <c r="FH91" s="1">
        <v>1.86</v>
      </c>
      <c r="FI91" s="1">
        <v>44.23</v>
      </c>
      <c r="FJ91" s="1">
        <v>57241.01</v>
      </c>
      <c r="FK91" s="1">
        <v>100</v>
      </c>
      <c r="FL91" s="1">
        <v>49.99</v>
      </c>
      <c r="FM91" s="1">
        <v>100</v>
      </c>
      <c r="FN91" s="1">
        <v>127.38</v>
      </c>
      <c r="FO91" s="1">
        <v>40.06</v>
      </c>
      <c r="FP91" s="1">
        <v>11.59</v>
      </c>
      <c r="FQ91" s="1">
        <v>59.2</v>
      </c>
      <c r="FR91" s="1">
        <v>100</v>
      </c>
      <c r="FS91" s="1">
        <v>13.9</v>
      </c>
      <c r="FT91" s="1">
        <v>94.83</v>
      </c>
      <c r="FU91" s="1">
        <v>363.81</v>
      </c>
      <c r="FV91" s="1">
        <v>14.64</v>
      </c>
      <c r="FW91" s="1">
        <v>15.1</v>
      </c>
      <c r="FX91" s="1">
        <v>152.54</v>
      </c>
      <c r="FY91" s="1">
        <v>100</v>
      </c>
      <c r="FZ91" s="1">
        <v>59.87</v>
      </c>
      <c r="GA91" s="1">
        <v>23.22</v>
      </c>
      <c r="GB91" s="1">
        <v>1.69</v>
      </c>
      <c r="GC91" s="1">
        <v>284.73</v>
      </c>
      <c r="GD91" s="1">
        <v>59.94</v>
      </c>
      <c r="GE91" s="1">
        <v>2</v>
      </c>
      <c r="GF91" s="1">
        <v>62.84</v>
      </c>
      <c r="GG91" s="1">
        <v>21.97</v>
      </c>
      <c r="GH91" s="1">
        <v>34.72</v>
      </c>
      <c r="GI91" s="1">
        <v>8.8699999999999992</v>
      </c>
      <c r="GJ91" s="1">
        <v>9.8000000000000007</v>
      </c>
      <c r="GK91" s="1">
        <v>34.96</v>
      </c>
      <c r="GL91" s="1">
        <v>55.26</v>
      </c>
      <c r="GM91" s="1">
        <v>25.55</v>
      </c>
      <c r="GN91" s="1">
        <v>3.38</v>
      </c>
      <c r="GO91" s="1">
        <v>15.6</v>
      </c>
      <c r="GP91" s="1">
        <v>71.459999999999994</v>
      </c>
      <c r="GQ91" s="1">
        <v>21.29</v>
      </c>
      <c r="GR91" s="1">
        <v>7.25</v>
      </c>
      <c r="GS91" s="1">
        <v>92.69</v>
      </c>
      <c r="GT91" s="1">
        <v>100</v>
      </c>
      <c r="GU91" s="1">
        <v>2.73</v>
      </c>
      <c r="GV91" s="1">
        <v>59.2</v>
      </c>
      <c r="GW91" s="1">
        <v>59.87</v>
      </c>
      <c r="GX91" s="1">
        <v>1.86</v>
      </c>
      <c r="GY91" s="1">
        <v>50.01</v>
      </c>
      <c r="GZ91" s="1">
        <v>24.48</v>
      </c>
      <c r="HA91" s="1">
        <v>405</v>
      </c>
      <c r="HB91" s="1">
        <v>49.99</v>
      </c>
      <c r="HC91" s="1">
        <v>11.59</v>
      </c>
      <c r="HD91" s="1">
        <v>44.62</v>
      </c>
      <c r="HE91" s="1">
        <v>100</v>
      </c>
      <c r="HF91" s="1">
        <v>53.92</v>
      </c>
      <c r="HG91" s="1">
        <v>100</v>
      </c>
      <c r="HH91" s="1">
        <v>0.67</v>
      </c>
      <c r="HI91" s="1">
        <v>0.28999999999999998</v>
      </c>
      <c r="HJ91" s="1">
        <v>0.51</v>
      </c>
      <c r="HK91" s="1">
        <v>0.59</v>
      </c>
      <c r="HL91" s="1">
        <v>1.55</v>
      </c>
      <c r="HM91" s="1">
        <v>0.64</v>
      </c>
      <c r="HN91" s="1">
        <v>24.95</v>
      </c>
      <c r="HO91" s="1">
        <v>-0.94</v>
      </c>
      <c r="HP91" s="1">
        <v>-1.26</v>
      </c>
      <c r="HQ91" s="1">
        <v>90.08</v>
      </c>
      <c r="HR91" s="1">
        <v>29.72</v>
      </c>
      <c r="HS91" s="1">
        <v>3.83</v>
      </c>
      <c r="HT91" s="1">
        <v>146.91999999999999</v>
      </c>
      <c r="HU91" s="1">
        <v>339.45</v>
      </c>
    </row>
    <row r="92" spans="1:229" x14ac:dyDescent="0.3">
      <c r="A92" s="1">
        <v>510180</v>
      </c>
      <c r="B92" s="1" t="s">
        <v>259</v>
      </c>
      <c r="C92" s="1" t="s">
        <v>230</v>
      </c>
      <c r="D92">
        <v>2014</v>
      </c>
      <c r="E92" s="1">
        <v>51018011</v>
      </c>
      <c r="F92" s="1" t="s">
        <v>262</v>
      </c>
      <c r="G92" s="1" t="s">
        <v>263</v>
      </c>
      <c r="H92" s="1" t="s">
        <v>233</v>
      </c>
      <c r="I92" s="1" t="s">
        <v>234</v>
      </c>
      <c r="J92" s="1" t="s">
        <v>239</v>
      </c>
      <c r="K92" s="1">
        <v>1</v>
      </c>
      <c r="L92" s="1">
        <v>1</v>
      </c>
      <c r="M92" s="1">
        <v>52333</v>
      </c>
      <c r="N92" s="1">
        <v>52333</v>
      </c>
      <c r="O92" s="1">
        <v>58099</v>
      </c>
      <c r="P92" s="1">
        <v>58099</v>
      </c>
      <c r="Q92" s="1">
        <v>1</v>
      </c>
      <c r="R92" s="1">
        <v>0</v>
      </c>
      <c r="S92" s="1">
        <v>0</v>
      </c>
      <c r="T92" s="1">
        <v>1</v>
      </c>
      <c r="U92" s="1">
        <v>1</v>
      </c>
      <c r="V92" s="1">
        <v>1</v>
      </c>
      <c r="W92" s="1">
        <v>5</v>
      </c>
      <c r="X92" s="1">
        <v>1</v>
      </c>
      <c r="Y92" s="1">
        <v>1</v>
      </c>
      <c r="Z92" s="1">
        <v>0</v>
      </c>
      <c r="AA92" s="1">
        <v>0</v>
      </c>
      <c r="AB92">
        <v>2033</v>
      </c>
      <c r="AC92" s="1">
        <v>2033</v>
      </c>
      <c r="AD92" s="1"/>
      <c r="AE92" s="1"/>
      <c r="AF92" s="1"/>
      <c r="AG92" s="1"/>
      <c r="AH92" s="1">
        <v>58099</v>
      </c>
      <c r="AI92" s="1"/>
      <c r="AJ92" s="1">
        <v>20939</v>
      </c>
      <c r="AK92" s="1"/>
      <c r="AL92" s="1">
        <v>22365</v>
      </c>
      <c r="AM92" s="1"/>
      <c r="AN92" s="1">
        <v>20939</v>
      </c>
      <c r="AO92" s="1"/>
      <c r="AP92" s="1">
        <v>362.03</v>
      </c>
      <c r="AQ92" s="1"/>
      <c r="AR92" s="1">
        <v>5693.68</v>
      </c>
      <c r="AS92" s="1">
        <v>5693.68</v>
      </c>
      <c r="AT92" s="1">
        <v>3031.77</v>
      </c>
      <c r="AU92" s="1">
        <v>3033.08</v>
      </c>
      <c r="AV92" s="1">
        <v>3707.34</v>
      </c>
      <c r="AW92" s="1">
        <v>5693.68</v>
      </c>
      <c r="AX92" s="1"/>
      <c r="AY92" s="1"/>
      <c r="AZ92" s="1">
        <v>22365</v>
      </c>
      <c r="BA92" s="1"/>
      <c r="BB92" s="1">
        <v>0</v>
      </c>
      <c r="BC92" s="1"/>
      <c r="BD92" s="1">
        <v>0</v>
      </c>
      <c r="BE92" s="1">
        <v>0</v>
      </c>
      <c r="BF92" s="1">
        <v>0</v>
      </c>
      <c r="BG92" s="1"/>
      <c r="BH92" s="1">
        <v>22876</v>
      </c>
      <c r="BI92" s="1"/>
      <c r="BJ92" s="1"/>
      <c r="BK92" s="1"/>
      <c r="BL92" s="1">
        <v>32.18</v>
      </c>
      <c r="BM92" s="1"/>
      <c r="BN92" s="1">
        <v>52333</v>
      </c>
      <c r="BO92" s="1"/>
      <c r="BP92" s="1">
        <v>0</v>
      </c>
      <c r="BQ92" s="1">
        <v>3947.13</v>
      </c>
      <c r="BR92" s="1">
        <v>15038.6</v>
      </c>
      <c r="BS92" s="1">
        <v>34075.22</v>
      </c>
      <c r="BT92" s="1">
        <v>18391.150000000001</v>
      </c>
      <c r="BU92" s="1">
        <v>3175.91</v>
      </c>
      <c r="BV92" s="1">
        <v>2529.2800000000002</v>
      </c>
      <c r="BW92" s="1">
        <v>13154.78</v>
      </c>
      <c r="BX92" s="1">
        <v>14252.82</v>
      </c>
      <c r="BY92" s="1">
        <v>0</v>
      </c>
      <c r="BZ92" s="1">
        <v>5185.7299999999996</v>
      </c>
      <c r="CA92" s="1">
        <v>19036.61</v>
      </c>
      <c r="CB92" s="1">
        <v>3592.26</v>
      </c>
      <c r="CC92" s="1">
        <v>5602.09</v>
      </c>
      <c r="CD92" s="1">
        <v>34214</v>
      </c>
      <c r="CE92" s="1"/>
      <c r="CF92" s="1">
        <v>9752</v>
      </c>
      <c r="CG92" s="1"/>
      <c r="CH92" s="1"/>
      <c r="CI92" s="1"/>
      <c r="CJ92" s="1">
        <v>142.91999999999999</v>
      </c>
      <c r="CK92" s="1"/>
      <c r="CL92" s="1">
        <v>1285.54</v>
      </c>
      <c r="CM92" s="1">
        <v>1285.54</v>
      </c>
      <c r="CN92" s="1">
        <v>1285.54</v>
      </c>
      <c r="CO92" s="1"/>
      <c r="CP92" s="1"/>
      <c r="CQ92" s="1">
        <v>10287</v>
      </c>
      <c r="CR92" s="1"/>
      <c r="CS92" s="1">
        <v>0</v>
      </c>
      <c r="CT92" s="1">
        <v>0</v>
      </c>
      <c r="CU92" s="1">
        <v>0</v>
      </c>
      <c r="CV92" s="1">
        <v>0</v>
      </c>
      <c r="CW92" s="1"/>
      <c r="CX92" s="1">
        <v>34214</v>
      </c>
      <c r="CY92" s="1"/>
      <c r="CZ92" s="1">
        <v>541.54</v>
      </c>
      <c r="DA92" s="1">
        <v>13370752.77</v>
      </c>
      <c r="DB92" s="1">
        <v>10620342.369999999</v>
      </c>
      <c r="DC92" s="1">
        <v>2750410.4</v>
      </c>
      <c r="DD92" s="1">
        <v>882071.14</v>
      </c>
      <c r="DE92" s="1">
        <v>14252823.91</v>
      </c>
      <c r="DF92" s="1">
        <v>13567875.48</v>
      </c>
      <c r="DG92" s="1">
        <v>0</v>
      </c>
      <c r="DH92" s="1">
        <v>1576846.22</v>
      </c>
      <c r="DI92" s="1"/>
      <c r="DJ92" s="1">
        <v>3331991.37</v>
      </c>
      <c r="DK92" s="1">
        <v>405328.18</v>
      </c>
      <c r="DL92" s="1">
        <v>1788263.25</v>
      </c>
      <c r="DM92" s="1">
        <v>168701.27</v>
      </c>
      <c r="DN92" s="1">
        <v>7790130.7000000002</v>
      </c>
      <c r="DO92" s="1">
        <v>198801.35</v>
      </c>
      <c r="DP92" s="1">
        <v>10259854.92</v>
      </c>
      <c r="DQ92" s="1">
        <v>0</v>
      </c>
      <c r="DR92" s="1">
        <v>416537.71</v>
      </c>
      <c r="DS92" s="1">
        <v>0</v>
      </c>
      <c r="DT92" s="1">
        <v>5440.28</v>
      </c>
      <c r="DU92" s="1">
        <v>43363.67</v>
      </c>
      <c r="DV92" s="1">
        <v>1656527.69</v>
      </c>
      <c r="DW92" s="1">
        <v>3917649.69</v>
      </c>
      <c r="DX92" s="1">
        <v>1742183.16</v>
      </c>
      <c r="DY92" s="1">
        <v>63</v>
      </c>
      <c r="DZ92" s="1"/>
      <c r="EA92" s="1">
        <v>2090406.35</v>
      </c>
      <c r="EB92" s="1">
        <v>1811021.49</v>
      </c>
      <c r="EC92" s="1"/>
      <c r="ED92" s="1">
        <v>7316360.54</v>
      </c>
      <c r="EE92" s="1"/>
      <c r="EF92" s="1">
        <v>7316360.54</v>
      </c>
      <c r="EG92" s="1">
        <v>0</v>
      </c>
      <c r="EH92" s="1">
        <v>198801.35</v>
      </c>
      <c r="EI92" s="1">
        <v>0</v>
      </c>
      <c r="EJ92" s="1">
        <v>198801.35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1.07</v>
      </c>
      <c r="FD92" s="1"/>
      <c r="FE92" s="1">
        <v>2.0499999999999998</v>
      </c>
      <c r="FF92" s="1">
        <v>2.68</v>
      </c>
      <c r="FG92" s="1">
        <v>2.86</v>
      </c>
      <c r="FH92" s="1">
        <v>2.14</v>
      </c>
      <c r="FI92" s="1">
        <v>34.119999999999997</v>
      </c>
      <c r="FJ92" s="1">
        <v>52888.75</v>
      </c>
      <c r="FK92" s="1">
        <v>100</v>
      </c>
      <c r="FL92" s="1">
        <v>53.55</v>
      </c>
      <c r="FM92" s="1">
        <v>100</v>
      </c>
      <c r="FN92" s="1">
        <v>130.32</v>
      </c>
      <c r="FO92" s="1">
        <v>34.520000000000003</v>
      </c>
      <c r="FP92" s="1">
        <v>11.3</v>
      </c>
      <c r="FQ92" s="1">
        <v>42.38</v>
      </c>
      <c r="FR92" s="1">
        <v>100</v>
      </c>
      <c r="FS92" s="1">
        <v>13.81</v>
      </c>
      <c r="FT92" s="1">
        <v>66.19</v>
      </c>
      <c r="FU92" s="1"/>
      <c r="FV92" s="1">
        <v>15.83</v>
      </c>
      <c r="FW92" s="1">
        <v>13.89</v>
      </c>
      <c r="FX92" s="1">
        <v>143.03</v>
      </c>
      <c r="FY92" s="1">
        <v>100</v>
      </c>
      <c r="FZ92" s="1">
        <v>65.38</v>
      </c>
      <c r="GA92" s="1">
        <v>21.21</v>
      </c>
      <c r="GB92" s="1">
        <v>1.56</v>
      </c>
      <c r="GC92" s="1"/>
      <c r="GD92" s="1">
        <v>65.48</v>
      </c>
      <c r="GE92" s="1">
        <v>4.8099999999999996</v>
      </c>
      <c r="GF92" s="1">
        <v>58.26</v>
      </c>
      <c r="GG92" s="1">
        <v>24.92</v>
      </c>
      <c r="GH92" s="1">
        <v>26.18</v>
      </c>
      <c r="GI92" s="1">
        <v>1.49</v>
      </c>
      <c r="GJ92" s="1">
        <v>15.63</v>
      </c>
      <c r="GK92" s="1">
        <v>42.77</v>
      </c>
      <c r="GL92" s="1">
        <v>44.94</v>
      </c>
      <c r="GM92" s="1">
        <v>22.96</v>
      </c>
      <c r="GN92" s="1">
        <v>5.2</v>
      </c>
      <c r="GO92" s="1">
        <v>26.83</v>
      </c>
      <c r="GP92" s="1">
        <v>74.510000000000005</v>
      </c>
      <c r="GQ92" s="1">
        <v>19.3</v>
      </c>
      <c r="GR92" s="1">
        <v>6.19</v>
      </c>
      <c r="GS92" s="1"/>
      <c r="GT92" s="1">
        <v>99.96</v>
      </c>
      <c r="GU92" s="1">
        <v>3.01</v>
      </c>
      <c r="GV92" s="1">
        <v>42.38</v>
      </c>
      <c r="GW92" s="1">
        <v>65.38</v>
      </c>
      <c r="GX92" s="1">
        <v>2.0499999999999998</v>
      </c>
      <c r="GY92" s="1">
        <v>46.43</v>
      </c>
      <c r="GZ92" s="1">
        <v>19.89</v>
      </c>
      <c r="HA92" s="1">
        <v>343.91</v>
      </c>
      <c r="HB92" s="1">
        <v>53.57</v>
      </c>
      <c r="HC92" s="1">
        <v>11.3</v>
      </c>
      <c r="HD92" s="1">
        <v>39.83</v>
      </c>
      <c r="HE92" s="1">
        <v>100</v>
      </c>
      <c r="HF92" s="1">
        <v>58.89</v>
      </c>
      <c r="HG92" s="1">
        <v>0</v>
      </c>
      <c r="HH92" s="1">
        <v>0.69</v>
      </c>
      <c r="HI92" s="1">
        <v>0.42</v>
      </c>
      <c r="HJ92" s="1">
        <v>0.4</v>
      </c>
      <c r="HK92" s="1">
        <v>5.95</v>
      </c>
      <c r="HL92" s="1">
        <v>1.63</v>
      </c>
      <c r="HM92" s="1">
        <v>0.61</v>
      </c>
      <c r="HN92" s="1">
        <v>36.380000000000003</v>
      </c>
      <c r="HO92" s="1">
        <v>22.28</v>
      </c>
      <c r="HP92" s="1">
        <v>31.83</v>
      </c>
      <c r="HQ92" s="1">
        <v>12.09</v>
      </c>
      <c r="HR92" s="1">
        <v>39.31</v>
      </c>
      <c r="HS92" s="1">
        <v>25.2</v>
      </c>
      <c r="HT92" s="1">
        <v>168.92</v>
      </c>
      <c r="HU92" s="1">
        <v>463.68</v>
      </c>
    </row>
    <row r="93" spans="1:229" x14ac:dyDescent="0.3">
      <c r="A93" s="1">
        <v>510180</v>
      </c>
      <c r="B93" s="1" t="s">
        <v>259</v>
      </c>
      <c r="C93" s="1" t="s">
        <v>230</v>
      </c>
      <c r="D93">
        <v>2012</v>
      </c>
      <c r="E93" s="1">
        <v>51018011</v>
      </c>
      <c r="F93" s="1" t="s">
        <v>262</v>
      </c>
      <c r="G93" s="1" t="s">
        <v>263</v>
      </c>
      <c r="H93" s="1" t="s">
        <v>233</v>
      </c>
      <c r="I93" s="1" t="s">
        <v>234</v>
      </c>
      <c r="J93" s="1" t="s">
        <v>239</v>
      </c>
      <c r="K93" s="1">
        <v>1</v>
      </c>
      <c r="L93" s="1">
        <v>1</v>
      </c>
      <c r="M93" s="1">
        <v>51555</v>
      </c>
      <c r="N93" s="1">
        <v>51555</v>
      </c>
      <c r="O93" s="1">
        <v>57235</v>
      </c>
      <c r="P93" s="1">
        <v>57235</v>
      </c>
      <c r="Q93" s="1">
        <v>1</v>
      </c>
      <c r="R93" s="1">
        <v>0</v>
      </c>
      <c r="S93" s="1">
        <v>0</v>
      </c>
      <c r="T93" s="1">
        <v>1</v>
      </c>
      <c r="U93" s="1">
        <v>1</v>
      </c>
      <c r="V93" s="1">
        <v>1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>
        <v>2031</v>
      </c>
      <c r="AC93" s="1">
        <v>2031</v>
      </c>
      <c r="AD93" s="1"/>
      <c r="AE93" s="1"/>
      <c r="AF93" s="1"/>
      <c r="AG93" s="1"/>
      <c r="AH93" s="1">
        <v>51256</v>
      </c>
      <c r="AI93" s="1">
        <v>51256</v>
      </c>
      <c r="AJ93" s="1">
        <v>19792</v>
      </c>
      <c r="AK93" s="1">
        <v>17686</v>
      </c>
      <c r="AL93" s="1">
        <v>19903</v>
      </c>
      <c r="AM93" s="1">
        <v>17970</v>
      </c>
      <c r="AN93" s="1">
        <v>19792</v>
      </c>
      <c r="AO93" s="1">
        <v>17686</v>
      </c>
      <c r="AP93" s="1">
        <v>347.39</v>
      </c>
      <c r="AQ93" s="1">
        <v>345</v>
      </c>
      <c r="AR93" s="1">
        <v>5875.75</v>
      </c>
      <c r="AS93" s="1">
        <v>5787.21</v>
      </c>
      <c r="AT93" s="1">
        <v>5382.7</v>
      </c>
      <c r="AU93" s="1">
        <v>5495.63</v>
      </c>
      <c r="AV93" s="1">
        <v>5443.67</v>
      </c>
      <c r="AW93" s="1">
        <v>5691</v>
      </c>
      <c r="AX93" s="1"/>
      <c r="AY93" s="1"/>
      <c r="AZ93" s="1">
        <v>19903</v>
      </c>
      <c r="BA93" s="1">
        <v>17970</v>
      </c>
      <c r="BB93" s="1">
        <v>0</v>
      </c>
      <c r="BC93" s="1"/>
      <c r="BD93" s="1">
        <v>0</v>
      </c>
      <c r="BE93" s="1">
        <v>0</v>
      </c>
      <c r="BF93" s="1">
        <v>0</v>
      </c>
      <c r="BG93" s="1"/>
      <c r="BH93" s="1">
        <v>22410</v>
      </c>
      <c r="BI93" s="1">
        <v>19010</v>
      </c>
      <c r="BJ93" s="1"/>
      <c r="BK93" s="1"/>
      <c r="BL93" s="1"/>
      <c r="BM93" s="1"/>
      <c r="BN93" s="1">
        <v>51256</v>
      </c>
      <c r="BO93" s="1">
        <v>51256</v>
      </c>
      <c r="BP93" s="1">
        <v>5787.21</v>
      </c>
      <c r="BQ93" s="1"/>
      <c r="BR93" s="1">
        <v>9132.01</v>
      </c>
      <c r="BS93" s="1">
        <v>8002.99</v>
      </c>
      <c r="BT93" s="1">
        <v>2978.89</v>
      </c>
      <c r="BU93" s="1">
        <v>300.04000000000002</v>
      </c>
      <c r="BV93" s="1">
        <v>7987.1</v>
      </c>
      <c r="BW93" s="1">
        <v>5890.7</v>
      </c>
      <c r="BX93" s="1">
        <v>7345.33</v>
      </c>
      <c r="BY93" s="1">
        <v>0</v>
      </c>
      <c r="BZ93" s="1">
        <v>601.12</v>
      </c>
      <c r="CA93" s="1">
        <v>0</v>
      </c>
      <c r="CB93" s="1">
        <v>871.11</v>
      </c>
      <c r="CC93" s="1">
        <v>1121.93</v>
      </c>
      <c r="CD93" s="1">
        <v>28100</v>
      </c>
      <c r="CE93" s="1">
        <v>28100</v>
      </c>
      <c r="CF93" s="1">
        <v>9796</v>
      </c>
      <c r="CG93" s="1">
        <v>9708</v>
      </c>
      <c r="CH93" s="1">
        <v>9797</v>
      </c>
      <c r="CI93" s="1">
        <v>9709</v>
      </c>
      <c r="CJ93" s="1">
        <v>119.42</v>
      </c>
      <c r="CK93" s="1">
        <v>97</v>
      </c>
      <c r="CL93" s="1">
        <v>2880.28</v>
      </c>
      <c r="CM93" s="1">
        <v>2880.28</v>
      </c>
      <c r="CN93" s="1">
        <v>2880.28</v>
      </c>
      <c r="CO93" s="1"/>
      <c r="CP93" s="1"/>
      <c r="CQ93" s="1">
        <v>9991</v>
      </c>
      <c r="CR93" s="1">
        <v>9903</v>
      </c>
      <c r="CS93" s="1">
        <v>0</v>
      </c>
      <c r="CT93" s="1">
        <v>0</v>
      </c>
      <c r="CU93" s="1">
        <v>0</v>
      </c>
      <c r="CV93" s="1">
        <v>0</v>
      </c>
      <c r="CW93" s="1"/>
      <c r="CX93" s="1">
        <v>28100</v>
      </c>
      <c r="CY93" s="1">
        <v>28100</v>
      </c>
      <c r="CZ93" s="1"/>
      <c r="DA93" s="1">
        <v>7431527.29</v>
      </c>
      <c r="DB93" s="1">
        <v>5863556.4900000002</v>
      </c>
      <c r="DC93" s="1">
        <v>1567970.8</v>
      </c>
      <c r="DD93" s="1">
        <v>424785.61</v>
      </c>
      <c r="DE93" s="1">
        <v>7856312.9000000004</v>
      </c>
      <c r="DF93" s="1">
        <v>7132980.7999999998</v>
      </c>
      <c r="DG93" s="1">
        <v>0</v>
      </c>
      <c r="DH93" s="1">
        <v>0</v>
      </c>
      <c r="DI93" s="1">
        <v>0</v>
      </c>
      <c r="DJ93" s="1">
        <v>1631949.42</v>
      </c>
      <c r="DK93" s="1">
        <v>174595.20000000001</v>
      </c>
      <c r="DL93" s="1">
        <v>1618120.06</v>
      </c>
      <c r="DM93" s="1">
        <v>172950.73</v>
      </c>
      <c r="DN93" s="1">
        <v>5391003.1900000004</v>
      </c>
      <c r="DO93" s="1">
        <v>0</v>
      </c>
      <c r="DP93" s="1">
        <v>5454891.1299999999</v>
      </c>
      <c r="DQ93" s="1">
        <v>250998.43</v>
      </c>
      <c r="DR93" s="1">
        <v>0</v>
      </c>
      <c r="DS93" s="1">
        <v>0</v>
      </c>
      <c r="DT93" s="1">
        <v>630564.79</v>
      </c>
      <c r="DU93" s="1">
        <v>150</v>
      </c>
      <c r="DV93" s="1">
        <v>1500896.9</v>
      </c>
      <c r="DW93" s="1">
        <v>576888.65</v>
      </c>
      <c r="DX93" s="1">
        <v>305645.02</v>
      </c>
      <c r="DY93" s="1">
        <v>77</v>
      </c>
      <c r="DZ93" s="1">
        <v>74</v>
      </c>
      <c r="EA93" s="1">
        <v>1162822.99</v>
      </c>
      <c r="EB93" s="1">
        <v>63737.94</v>
      </c>
      <c r="EC93" s="1">
        <v>2634429</v>
      </c>
      <c r="ED93" s="1">
        <v>0</v>
      </c>
      <c r="EE93" s="1">
        <v>0</v>
      </c>
      <c r="EF93" s="1">
        <v>2634429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/>
      <c r="EN93" s="1"/>
      <c r="EO93" s="1"/>
      <c r="EP93" s="1"/>
      <c r="EQ93" s="1"/>
      <c r="ER93" s="1"/>
      <c r="ES93" s="1"/>
      <c r="ET93" s="1"/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1.01</v>
      </c>
      <c r="FD93" s="1">
        <v>379.99</v>
      </c>
      <c r="FE93" s="1">
        <v>0.66</v>
      </c>
      <c r="FF93" s="1">
        <v>0.89</v>
      </c>
      <c r="FG93" s="1">
        <v>1.08</v>
      </c>
      <c r="FH93" s="1">
        <v>0.54</v>
      </c>
      <c r="FI93" s="1">
        <v>33.090000000000003</v>
      </c>
      <c r="FJ93" s="1">
        <v>21615.22</v>
      </c>
      <c r="FK93" s="1">
        <v>100</v>
      </c>
      <c r="FL93" s="1">
        <v>91.61</v>
      </c>
      <c r="FM93" s="1">
        <v>96.86</v>
      </c>
      <c r="FN93" s="1">
        <v>136.24</v>
      </c>
      <c r="FO93" s="1">
        <v>7.35</v>
      </c>
      <c r="FP93" s="1">
        <v>23.7</v>
      </c>
      <c r="FQ93" s="1">
        <v>52.41</v>
      </c>
      <c r="FR93" s="1">
        <v>100</v>
      </c>
      <c r="FS93" s="1">
        <v>24</v>
      </c>
      <c r="FT93" s="1">
        <v>84</v>
      </c>
      <c r="FU93" s="1">
        <v>343.58</v>
      </c>
      <c r="FV93" s="1">
        <v>16.7</v>
      </c>
      <c r="FW93" s="1">
        <v>10.88</v>
      </c>
      <c r="FX93" s="1">
        <v>293.8</v>
      </c>
      <c r="FY93" s="1">
        <v>99.4</v>
      </c>
      <c r="FZ93" s="1">
        <v>54.5</v>
      </c>
      <c r="GA93" s="1">
        <v>25.9</v>
      </c>
      <c r="GB93" s="1">
        <v>0.65</v>
      </c>
      <c r="GC93" s="1">
        <v>187.91</v>
      </c>
      <c r="GD93" s="1">
        <v>92.65</v>
      </c>
      <c r="GE93" s="1">
        <v>9.2100000000000009</v>
      </c>
      <c r="GF93" s="1">
        <v>72.540000000000006</v>
      </c>
      <c r="GG93" s="1">
        <v>21.96</v>
      </c>
      <c r="GH93" s="1">
        <v>24.29</v>
      </c>
      <c r="GI93" s="1">
        <v>0</v>
      </c>
      <c r="GJ93" s="1">
        <v>15.65</v>
      </c>
      <c r="GK93" s="1">
        <v>30.27</v>
      </c>
      <c r="GL93" s="1">
        <v>33.479999999999997</v>
      </c>
      <c r="GM93" s="1">
        <v>30.02</v>
      </c>
      <c r="GN93" s="1">
        <v>3.24</v>
      </c>
      <c r="GO93" s="1">
        <v>21.57</v>
      </c>
      <c r="GP93" s="1">
        <v>74.63</v>
      </c>
      <c r="GQ93" s="1">
        <v>19.96</v>
      </c>
      <c r="GR93" s="1">
        <v>5.41</v>
      </c>
      <c r="GS93" s="1"/>
      <c r="GT93" s="1">
        <v>97.95</v>
      </c>
      <c r="GU93" s="1">
        <v>4.03</v>
      </c>
      <c r="GV93" s="1">
        <v>52.41</v>
      </c>
      <c r="GW93" s="1">
        <v>54.5</v>
      </c>
      <c r="GX93" s="1">
        <v>2.65</v>
      </c>
      <c r="GY93" s="1">
        <v>6.47</v>
      </c>
      <c r="GZ93" s="1">
        <v>3.01</v>
      </c>
      <c r="HA93" s="1">
        <v>55.58</v>
      </c>
      <c r="HB93" s="1">
        <v>93.53</v>
      </c>
      <c r="HC93" s="1">
        <v>24.2</v>
      </c>
      <c r="HD93" s="1">
        <v>0</v>
      </c>
      <c r="HE93" s="1">
        <v>89.55</v>
      </c>
      <c r="HF93" s="1">
        <v>49.1</v>
      </c>
      <c r="HG93" s="1">
        <v>98.49</v>
      </c>
      <c r="HH93" s="1"/>
      <c r="HI93" s="1"/>
      <c r="HJ93" s="1"/>
      <c r="HK93" s="1">
        <v>1.1399999999999999</v>
      </c>
      <c r="HL93" s="1">
        <v>0.83</v>
      </c>
      <c r="HM93" s="1">
        <v>1.37</v>
      </c>
      <c r="HN93" s="1">
        <v>8.18</v>
      </c>
      <c r="HO93" s="1">
        <v>4.08</v>
      </c>
      <c r="HP93" s="1">
        <v>5.37</v>
      </c>
      <c r="HQ93" s="1">
        <v>72.84</v>
      </c>
      <c r="HR93" s="1">
        <v>15.27</v>
      </c>
      <c r="HS93" s="1">
        <v>11.86</v>
      </c>
      <c r="HT93" s="1">
        <v>132.31</v>
      </c>
      <c r="HU93" s="1">
        <v>341.2</v>
      </c>
    </row>
    <row r="94" spans="1:229" x14ac:dyDescent="0.3">
      <c r="A94" s="1">
        <v>510180</v>
      </c>
      <c r="B94" s="1" t="s">
        <v>259</v>
      </c>
      <c r="C94" s="1" t="s">
        <v>230</v>
      </c>
      <c r="D94">
        <v>2011</v>
      </c>
      <c r="E94" s="1">
        <v>51018011</v>
      </c>
      <c r="F94" s="1" t="s">
        <v>262</v>
      </c>
      <c r="G94" s="1" t="s">
        <v>263</v>
      </c>
      <c r="H94" s="1" t="s">
        <v>233</v>
      </c>
      <c r="I94" s="1" t="s">
        <v>234</v>
      </c>
      <c r="J94" s="1" t="s">
        <v>239</v>
      </c>
      <c r="K94" s="1">
        <v>1</v>
      </c>
      <c r="L94" s="1">
        <v>1</v>
      </c>
      <c r="M94" s="1">
        <v>51256</v>
      </c>
      <c r="N94" s="1">
        <v>51256</v>
      </c>
      <c r="O94" s="1">
        <v>56903</v>
      </c>
      <c r="P94" s="1">
        <v>56903</v>
      </c>
      <c r="Q94" s="1">
        <v>1</v>
      </c>
      <c r="R94" s="1">
        <v>0</v>
      </c>
      <c r="S94" s="1">
        <v>0</v>
      </c>
      <c r="T94" s="1">
        <v>1</v>
      </c>
      <c r="U94" s="1">
        <v>1</v>
      </c>
      <c r="V94" s="1">
        <v>1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>
        <v>2031</v>
      </c>
      <c r="AC94" s="1">
        <v>2031</v>
      </c>
      <c r="AD94" s="1"/>
      <c r="AE94" s="1"/>
      <c r="AF94" s="1"/>
      <c r="AG94" s="1"/>
      <c r="AH94" s="1">
        <v>51256</v>
      </c>
      <c r="AI94" s="1">
        <v>50947</v>
      </c>
      <c r="AJ94" s="1">
        <v>17686</v>
      </c>
      <c r="AK94" s="1">
        <v>17158</v>
      </c>
      <c r="AL94" s="1">
        <v>17970</v>
      </c>
      <c r="AM94" s="1">
        <v>17158</v>
      </c>
      <c r="AN94" s="1">
        <v>17686</v>
      </c>
      <c r="AO94" s="1">
        <v>17155</v>
      </c>
      <c r="AP94" s="1">
        <v>345</v>
      </c>
      <c r="AQ94" s="1">
        <v>328</v>
      </c>
      <c r="AR94" s="1">
        <v>4992</v>
      </c>
      <c r="AS94" s="1">
        <v>4911</v>
      </c>
      <c r="AT94" s="1">
        <v>4812</v>
      </c>
      <c r="AU94" s="1">
        <v>4812</v>
      </c>
      <c r="AV94" s="1">
        <v>4812</v>
      </c>
      <c r="AW94" s="1">
        <v>4911</v>
      </c>
      <c r="AX94" s="1"/>
      <c r="AY94" s="1"/>
      <c r="AZ94" s="1">
        <v>17970</v>
      </c>
      <c r="BA94" s="1">
        <v>17155</v>
      </c>
      <c r="BB94" s="1">
        <v>0</v>
      </c>
      <c r="BC94" s="1"/>
      <c r="BD94" s="1">
        <v>0</v>
      </c>
      <c r="BE94" s="1">
        <v>0</v>
      </c>
      <c r="BF94" s="1">
        <v>0</v>
      </c>
      <c r="BG94" s="1"/>
      <c r="BH94" s="1">
        <v>19010</v>
      </c>
      <c r="BI94" s="1">
        <v>18725</v>
      </c>
      <c r="BJ94" s="1"/>
      <c r="BK94" s="1"/>
      <c r="BL94" s="1"/>
      <c r="BM94" s="1">
        <v>0</v>
      </c>
      <c r="BN94" s="1">
        <v>51256</v>
      </c>
      <c r="BO94" s="1">
        <v>50947</v>
      </c>
      <c r="BP94" s="1">
        <v>4911</v>
      </c>
      <c r="BQ94" s="1"/>
      <c r="BR94" s="1">
        <v>8769.3799999999992</v>
      </c>
      <c r="BS94" s="1">
        <v>7826.61</v>
      </c>
      <c r="BT94" s="1">
        <v>2134.2800000000002</v>
      </c>
      <c r="BU94" s="1">
        <v>269.56</v>
      </c>
      <c r="BV94" s="1">
        <v>7826.61</v>
      </c>
      <c r="BW94" s="1">
        <v>4399.09</v>
      </c>
      <c r="BX94" s="1">
        <v>7144.48</v>
      </c>
      <c r="BY94" s="1">
        <v>0</v>
      </c>
      <c r="BZ94" s="1">
        <v>506.22</v>
      </c>
      <c r="CA94" s="1">
        <v>0</v>
      </c>
      <c r="CB94" s="1">
        <v>774.55</v>
      </c>
      <c r="CC94" s="1">
        <v>1011.21</v>
      </c>
      <c r="CD94" s="1">
        <v>28100</v>
      </c>
      <c r="CE94" s="1">
        <v>25473</v>
      </c>
      <c r="CF94" s="1">
        <v>9708</v>
      </c>
      <c r="CG94" s="1">
        <v>8730</v>
      </c>
      <c r="CH94" s="1">
        <v>9709</v>
      </c>
      <c r="CI94" s="1">
        <v>8730</v>
      </c>
      <c r="CJ94" s="1">
        <v>97</v>
      </c>
      <c r="CK94" s="1">
        <v>90</v>
      </c>
      <c r="CL94" s="1">
        <v>2580</v>
      </c>
      <c r="CM94" s="1">
        <v>2024</v>
      </c>
      <c r="CN94" s="1">
        <v>2024</v>
      </c>
      <c r="CO94" s="1"/>
      <c r="CP94" s="1"/>
      <c r="CQ94" s="1">
        <v>9903</v>
      </c>
      <c r="CR94" s="1">
        <v>9003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28100</v>
      </c>
      <c r="CY94" s="1">
        <v>25473</v>
      </c>
      <c r="CZ94" s="1"/>
      <c r="DA94" s="1">
        <v>6755933.9000000004</v>
      </c>
      <c r="DB94" s="1">
        <v>5330505.9000000004</v>
      </c>
      <c r="DC94" s="1">
        <v>1425428</v>
      </c>
      <c r="DD94" s="1">
        <v>306062.3</v>
      </c>
      <c r="DE94" s="1">
        <v>7061996.2000000002</v>
      </c>
      <c r="DF94" s="1">
        <v>6920756.2000000002</v>
      </c>
      <c r="DG94" s="1">
        <v>0</v>
      </c>
      <c r="DH94" s="1">
        <v>0</v>
      </c>
      <c r="DI94" s="1"/>
      <c r="DJ94" s="1">
        <v>1737350.6</v>
      </c>
      <c r="DK94" s="1">
        <v>140694.75</v>
      </c>
      <c r="DL94" s="1">
        <v>1487735.7</v>
      </c>
      <c r="DM94" s="1">
        <v>147262.5</v>
      </c>
      <c r="DN94" s="1">
        <v>4495527.9000000004</v>
      </c>
      <c r="DO94" s="1">
        <v>0</v>
      </c>
      <c r="DP94" s="1">
        <v>4576931.5999999996</v>
      </c>
      <c r="DQ94" s="1">
        <v>245161.52</v>
      </c>
      <c r="DR94" s="1">
        <v>0</v>
      </c>
      <c r="DS94" s="1">
        <v>0</v>
      </c>
      <c r="DT94" s="1">
        <v>619798.68999999994</v>
      </c>
      <c r="DU94" s="1">
        <v>200</v>
      </c>
      <c r="DV94" s="1">
        <v>1022105.8</v>
      </c>
      <c r="DW94" s="1">
        <v>418195</v>
      </c>
      <c r="DX94" s="1">
        <v>200414.06</v>
      </c>
      <c r="DY94" s="1">
        <v>74</v>
      </c>
      <c r="DZ94" s="1">
        <v>72</v>
      </c>
      <c r="EA94" s="1">
        <v>362685.66</v>
      </c>
      <c r="EB94" s="1">
        <v>81203.7</v>
      </c>
      <c r="EC94" s="1">
        <v>1885876.38</v>
      </c>
      <c r="ED94" s="1">
        <v>0</v>
      </c>
      <c r="EE94" s="1">
        <v>0</v>
      </c>
      <c r="EF94" s="1">
        <v>1885876.38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/>
      <c r="EN94" s="1"/>
      <c r="EO94" s="1"/>
      <c r="EP94" s="1"/>
      <c r="EQ94" s="1"/>
      <c r="ER94" s="1"/>
      <c r="ES94" s="1"/>
      <c r="ET94" s="1"/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1.01</v>
      </c>
      <c r="FD94" s="1">
        <v>366.9</v>
      </c>
      <c r="FE94" s="1">
        <v>0.67</v>
      </c>
      <c r="FF94" s="1">
        <v>0.99</v>
      </c>
      <c r="FG94" s="1">
        <v>1.1100000000000001</v>
      </c>
      <c r="FH94" s="1">
        <v>0.7</v>
      </c>
      <c r="FI94" s="1">
        <v>41.18</v>
      </c>
      <c r="FJ94" s="1">
        <v>23799.32</v>
      </c>
      <c r="FK94" s="1">
        <v>99.99</v>
      </c>
      <c r="FL94" s="1">
        <v>96.39</v>
      </c>
      <c r="FM94" s="1">
        <v>98.38</v>
      </c>
      <c r="FN94" s="1">
        <v>147.61000000000001</v>
      </c>
      <c r="FO94" s="1">
        <v>3.61</v>
      </c>
      <c r="FP94" s="1">
        <v>22.8</v>
      </c>
      <c r="FQ94" s="1">
        <v>53.62</v>
      </c>
      <c r="FR94" s="1">
        <v>78.45</v>
      </c>
      <c r="FS94" s="1">
        <v>22.8</v>
      </c>
      <c r="FT94" s="1">
        <v>79</v>
      </c>
      <c r="FU94" s="1">
        <v>338.23</v>
      </c>
      <c r="FV94" s="1">
        <v>17.8</v>
      </c>
      <c r="FW94" s="1">
        <v>9.89</v>
      </c>
      <c r="FX94" s="1">
        <v>258</v>
      </c>
      <c r="FY94" s="1">
        <v>100</v>
      </c>
      <c r="FZ94" s="1">
        <v>54.82</v>
      </c>
      <c r="GA94" s="1">
        <v>23.7</v>
      </c>
      <c r="GB94" s="1">
        <v>0.66</v>
      </c>
      <c r="GC94" s="1">
        <v>167.85</v>
      </c>
      <c r="GD94" s="1">
        <v>96.39</v>
      </c>
      <c r="GE94" s="1">
        <v>2</v>
      </c>
      <c r="GF94" s="1">
        <v>66.540000000000006</v>
      </c>
      <c r="GG94" s="1">
        <v>25.72</v>
      </c>
      <c r="GH94" s="1">
        <v>27.9</v>
      </c>
      <c r="GI94" s="1">
        <v>0</v>
      </c>
      <c r="GJ94" s="1">
        <v>5.37</v>
      </c>
      <c r="GK94" s="1">
        <v>38.65</v>
      </c>
      <c r="GL94" s="1">
        <v>41.92</v>
      </c>
      <c r="GM94" s="1">
        <v>33.090000000000003</v>
      </c>
      <c r="GN94" s="1">
        <v>3.13</v>
      </c>
      <c r="GO94" s="1">
        <v>8.07</v>
      </c>
      <c r="GP94" s="1">
        <v>75.48</v>
      </c>
      <c r="GQ94" s="1">
        <v>20.18</v>
      </c>
      <c r="GR94" s="1">
        <v>4.33</v>
      </c>
      <c r="GS94" s="1"/>
      <c r="GT94" s="1">
        <v>100</v>
      </c>
      <c r="GU94" s="1">
        <v>4.1900000000000004</v>
      </c>
      <c r="GV94" s="1">
        <v>42.06</v>
      </c>
      <c r="GW94" s="1">
        <v>54.82</v>
      </c>
      <c r="GX94" s="1">
        <v>2.74</v>
      </c>
      <c r="GY94" s="1">
        <v>3.61</v>
      </c>
      <c r="GZ94" s="1">
        <v>1.47</v>
      </c>
      <c r="HA94" s="1">
        <v>28.31</v>
      </c>
      <c r="HB94" s="1">
        <v>96.39</v>
      </c>
      <c r="HC94" s="1">
        <v>22.8</v>
      </c>
      <c r="HD94" s="1">
        <v>0</v>
      </c>
      <c r="HE94" s="1">
        <v>90.08</v>
      </c>
      <c r="HF94" s="1">
        <v>49.38</v>
      </c>
      <c r="HG94" s="1">
        <v>98.38</v>
      </c>
      <c r="HH94" s="1"/>
      <c r="HI94" s="1"/>
      <c r="HJ94" s="1"/>
      <c r="HK94" s="1">
        <v>1.1200000000000001</v>
      </c>
      <c r="HL94" s="1">
        <v>0.88</v>
      </c>
      <c r="HM94" s="1">
        <v>1.27</v>
      </c>
      <c r="HN94" s="1">
        <v>7.09</v>
      </c>
      <c r="HO94" s="1">
        <v>3.77</v>
      </c>
      <c r="HP94" s="1">
        <v>6.53</v>
      </c>
      <c r="HQ94" s="1">
        <v>78.569999999999993</v>
      </c>
      <c r="HR94" s="1">
        <v>14.15</v>
      </c>
      <c r="HS94" s="1">
        <v>10.84</v>
      </c>
      <c r="HT94" s="1">
        <v>153.94</v>
      </c>
      <c r="HU94" s="1">
        <v>336.43</v>
      </c>
    </row>
    <row r="95" spans="1:229" x14ac:dyDescent="0.3">
      <c r="A95" s="1">
        <v>510180</v>
      </c>
      <c r="B95" s="1" t="s">
        <v>259</v>
      </c>
      <c r="C95" s="1" t="s">
        <v>230</v>
      </c>
      <c r="D95">
        <v>2010</v>
      </c>
      <c r="E95" s="1">
        <v>51018011</v>
      </c>
      <c r="F95" s="1" t="s">
        <v>262</v>
      </c>
      <c r="G95" s="1" t="s">
        <v>263</v>
      </c>
      <c r="H95" s="1" t="s">
        <v>233</v>
      </c>
      <c r="I95" s="1" t="s">
        <v>234</v>
      </c>
      <c r="J95" s="1" t="s">
        <v>239</v>
      </c>
      <c r="K95" s="1">
        <v>1</v>
      </c>
      <c r="L95" s="1">
        <v>1</v>
      </c>
      <c r="M95" s="1">
        <v>50947</v>
      </c>
      <c r="N95" s="1">
        <v>50947</v>
      </c>
      <c r="O95" s="1">
        <v>56560</v>
      </c>
      <c r="P95" s="1">
        <v>56560</v>
      </c>
      <c r="Q95" s="1">
        <v>1</v>
      </c>
      <c r="R95" s="1">
        <v>0</v>
      </c>
      <c r="S95" s="1">
        <v>0</v>
      </c>
      <c r="T95" s="1">
        <v>1</v>
      </c>
      <c r="U95" s="1">
        <v>1</v>
      </c>
      <c r="V95" s="1">
        <v>1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>
        <v>2031</v>
      </c>
      <c r="AC95" s="1">
        <v>2031</v>
      </c>
      <c r="AD95" s="1"/>
      <c r="AE95" s="1"/>
      <c r="AF95" s="1"/>
      <c r="AG95" s="1"/>
      <c r="AH95" s="1">
        <v>50947</v>
      </c>
      <c r="AI95" s="1"/>
      <c r="AJ95" s="1">
        <v>17158</v>
      </c>
      <c r="AK95" s="1"/>
      <c r="AL95" s="1">
        <v>17158</v>
      </c>
      <c r="AM95" s="1"/>
      <c r="AN95" s="1">
        <v>17155</v>
      </c>
      <c r="AO95" s="1"/>
      <c r="AP95" s="1">
        <v>328</v>
      </c>
      <c r="AQ95" s="1"/>
      <c r="AR95" s="1">
        <v>4991</v>
      </c>
      <c r="AS95" s="1"/>
      <c r="AT95" s="1">
        <v>4811</v>
      </c>
      <c r="AU95" s="1">
        <v>4811</v>
      </c>
      <c r="AV95" s="1">
        <v>4811</v>
      </c>
      <c r="AW95" s="1"/>
      <c r="AX95" s="1"/>
      <c r="AY95" s="1"/>
      <c r="AZ95" s="1">
        <v>17155</v>
      </c>
      <c r="BA95" s="1"/>
      <c r="BB95" s="1"/>
      <c r="BC95" s="1"/>
      <c r="BD95" s="1">
        <v>0</v>
      </c>
      <c r="BE95" s="1">
        <v>0</v>
      </c>
      <c r="BF95" s="1">
        <v>0</v>
      </c>
      <c r="BG95" s="1"/>
      <c r="BH95" s="1">
        <v>18725</v>
      </c>
      <c r="BI95" s="1"/>
      <c r="BJ95" s="1"/>
      <c r="BK95" s="1"/>
      <c r="BL95" s="1"/>
      <c r="BM95" s="1"/>
      <c r="BN95" s="1">
        <v>50947</v>
      </c>
      <c r="BO95" s="1"/>
      <c r="BP95" s="1"/>
      <c r="BQ95" s="1"/>
      <c r="BR95" s="1">
        <v>8119.8</v>
      </c>
      <c r="BS95" s="1">
        <v>7246.87</v>
      </c>
      <c r="BT95" s="1">
        <v>1976.19</v>
      </c>
      <c r="BU95" s="1">
        <v>249.6</v>
      </c>
      <c r="BV95" s="1">
        <v>7246.86</v>
      </c>
      <c r="BW95" s="1">
        <v>4073.24</v>
      </c>
      <c r="BX95" s="1">
        <v>6615.26</v>
      </c>
      <c r="BY95" s="1">
        <v>0</v>
      </c>
      <c r="BZ95" s="1">
        <v>468.73</v>
      </c>
      <c r="CA95" s="1">
        <v>0</v>
      </c>
      <c r="CB95" s="1">
        <v>717.18</v>
      </c>
      <c r="CC95" s="1">
        <v>936.31</v>
      </c>
      <c r="CD95" s="1">
        <v>25473</v>
      </c>
      <c r="CE95" s="1"/>
      <c r="CF95" s="1">
        <v>8730</v>
      </c>
      <c r="CG95" s="1"/>
      <c r="CH95" s="1">
        <v>8730</v>
      </c>
      <c r="CI95" s="1"/>
      <c r="CJ95" s="1">
        <v>90</v>
      </c>
      <c r="CK95" s="1"/>
      <c r="CL95" s="1"/>
      <c r="CM95" s="1"/>
      <c r="CN95" s="1"/>
      <c r="CO95" s="1"/>
      <c r="CP95" s="1"/>
      <c r="CQ95" s="1">
        <v>9003</v>
      </c>
      <c r="CR95" s="1"/>
      <c r="CS95" s="1">
        <v>0</v>
      </c>
      <c r="CT95" s="1">
        <v>0</v>
      </c>
      <c r="CU95" s="1">
        <v>0</v>
      </c>
      <c r="CV95" s="1">
        <v>0</v>
      </c>
      <c r="CW95" s="1"/>
      <c r="CX95" s="1">
        <v>25473</v>
      </c>
      <c r="CY95" s="1"/>
      <c r="CZ95" s="1"/>
      <c r="DA95" s="1">
        <v>6434222.9500000002</v>
      </c>
      <c r="DB95" s="1">
        <v>5076672.38</v>
      </c>
      <c r="DC95" s="1">
        <v>1357550.57</v>
      </c>
      <c r="DD95" s="1">
        <v>291487.75</v>
      </c>
      <c r="DE95" s="1">
        <v>6725710.7000000002</v>
      </c>
      <c r="DF95" s="1">
        <v>6591196.4900000002</v>
      </c>
      <c r="DG95" s="1">
        <v>0</v>
      </c>
      <c r="DH95" s="1"/>
      <c r="DI95" s="1"/>
      <c r="DJ95" s="1">
        <v>1654619.79</v>
      </c>
      <c r="DK95" s="1">
        <v>133995</v>
      </c>
      <c r="DL95" s="1">
        <v>1383443.18</v>
      </c>
      <c r="DM95" s="1">
        <v>140250</v>
      </c>
      <c r="DN95" s="1">
        <v>4281455.21</v>
      </c>
      <c r="DO95" s="1"/>
      <c r="DP95" s="1">
        <v>4358982.51</v>
      </c>
      <c r="DQ95" s="1">
        <v>233487.17</v>
      </c>
      <c r="DR95" s="1"/>
      <c r="DS95" s="1">
        <v>0</v>
      </c>
      <c r="DT95" s="1">
        <v>590284.47</v>
      </c>
      <c r="DU95" s="1"/>
      <c r="DV95" s="1">
        <v>973434.15</v>
      </c>
      <c r="DW95" s="1">
        <v>398281</v>
      </c>
      <c r="DX95" s="1">
        <v>190870.54</v>
      </c>
      <c r="DY95" s="1">
        <v>72</v>
      </c>
      <c r="DZ95" s="1"/>
      <c r="EA95" s="1">
        <v>378862.77</v>
      </c>
      <c r="EB95" s="1"/>
      <c r="EC95" s="1">
        <v>1796072.86</v>
      </c>
      <c r="ED95" s="1">
        <v>0</v>
      </c>
      <c r="EE95" s="1">
        <v>0</v>
      </c>
      <c r="EF95" s="1">
        <v>1796072.86</v>
      </c>
      <c r="EG95" s="1"/>
      <c r="EH95" s="1"/>
      <c r="EI95" s="1"/>
      <c r="EJ95" s="1"/>
      <c r="EK95" s="1">
        <v>0</v>
      </c>
      <c r="EL95" s="1">
        <v>0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>
        <v>1</v>
      </c>
      <c r="FD95" s="1">
        <v>359.56</v>
      </c>
      <c r="FE95" s="1"/>
      <c r="FF95" s="1"/>
      <c r="FG95" s="1">
        <v>1.06</v>
      </c>
      <c r="FH95" s="1"/>
      <c r="FI95" s="1">
        <v>41.18</v>
      </c>
      <c r="FJ95" s="1">
        <v>22980.83</v>
      </c>
      <c r="FK95" s="1">
        <v>99.98</v>
      </c>
      <c r="FL95" s="1">
        <v>96.39</v>
      </c>
      <c r="FM95" s="1"/>
      <c r="FN95" s="1">
        <v>147.61000000000001</v>
      </c>
      <c r="FO95" s="1">
        <v>3.61</v>
      </c>
      <c r="FP95" s="1">
        <v>23.3</v>
      </c>
      <c r="FQ95" s="1"/>
      <c r="FR95" s="1"/>
      <c r="FS95" s="1">
        <v>23.3</v>
      </c>
      <c r="FT95" s="1">
        <v>78</v>
      </c>
      <c r="FU95" s="1">
        <v>331.46</v>
      </c>
      <c r="FV95" s="1">
        <v>17.5</v>
      </c>
      <c r="FW95" s="1">
        <v>10</v>
      </c>
      <c r="FX95" s="1">
        <v>258.7</v>
      </c>
      <c r="FY95" s="1">
        <v>100</v>
      </c>
      <c r="FZ95" s="1">
        <v>50</v>
      </c>
      <c r="GA95" s="1">
        <v>24.2</v>
      </c>
      <c r="GB95" s="1"/>
      <c r="GC95" s="1">
        <v>165.38</v>
      </c>
      <c r="GD95" s="1">
        <v>96.39</v>
      </c>
      <c r="GE95" s="1">
        <v>2</v>
      </c>
      <c r="GF95" s="1">
        <v>66.540000000000006</v>
      </c>
      <c r="GG95" s="1">
        <v>25.72</v>
      </c>
      <c r="GH95" s="1">
        <v>27.9</v>
      </c>
      <c r="GI95" s="1"/>
      <c r="GJ95" s="1">
        <v>5.89</v>
      </c>
      <c r="GK95" s="1">
        <v>38.65</v>
      </c>
      <c r="GL95" s="1">
        <v>41.92</v>
      </c>
      <c r="GM95" s="1">
        <v>32.31</v>
      </c>
      <c r="GN95" s="1">
        <v>3.13</v>
      </c>
      <c r="GO95" s="1">
        <v>8.85</v>
      </c>
      <c r="GP95" s="1">
        <v>75.48</v>
      </c>
      <c r="GQ95" s="1">
        <v>20.18</v>
      </c>
      <c r="GR95" s="1">
        <v>4.33</v>
      </c>
      <c r="GS95" s="1"/>
      <c r="GT95" s="1">
        <v>100</v>
      </c>
      <c r="GU95" s="1">
        <v>4.2</v>
      </c>
      <c r="GV95" s="1"/>
      <c r="GW95" s="1">
        <v>50</v>
      </c>
      <c r="GX95" s="1">
        <v>2.78</v>
      </c>
      <c r="GY95" s="1">
        <v>3.61</v>
      </c>
      <c r="GZ95" s="1">
        <v>1.5</v>
      </c>
      <c r="HA95" s="1">
        <v>28.74</v>
      </c>
      <c r="HB95" s="1">
        <v>96.39</v>
      </c>
      <c r="HC95" s="1">
        <v>23.3</v>
      </c>
      <c r="HD95" s="1"/>
      <c r="HE95" s="1">
        <v>90.08</v>
      </c>
      <c r="HF95" s="1">
        <v>45.04</v>
      </c>
      <c r="HG95" s="1"/>
      <c r="HH95" s="1"/>
      <c r="HI95" s="1"/>
      <c r="HJ95" s="1"/>
      <c r="HK95" s="1">
        <v>1.1200000000000001</v>
      </c>
      <c r="HL95" s="1">
        <v>0.88</v>
      </c>
      <c r="HM95" s="1">
        <v>1.27</v>
      </c>
      <c r="HN95" s="1">
        <v>7.09</v>
      </c>
      <c r="HO95" s="1">
        <v>3.77</v>
      </c>
      <c r="HP95" s="1">
        <v>6.53</v>
      </c>
      <c r="HQ95" s="1">
        <v>78.569999999999993</v>
      </c>
      <c r="HR95" s="1">
        <v>14.15</v>
      </c>
      <c r="HS95" s="1">
        <v>10.84</v>
      </c>
      <c r="HT95" s="1"/>
      <c r="HU95" s="1">
        <v>331.46</v>
      </c>
    </row>
    <row r="96" spans="1:229" x14ac:dyDescent="0.3">
      <c r="A96" s="1">
        <v>510180</v>
      </c>
      <c r="B96" s="1" t="s">
        <v>259</v>
      </c>
      <c r="C96" s="1" t="s">
        <v>230</v>
      </c>
      <c r="D96">
        <v>2001</v>
      </c>
      <c r="E96" s="1">
        <v>51018011</v>
      </c>
      <c r="F96" s="1" t="s">
        <v>262</v>
      </c>
      <c r="G96" s="1" t="s">
        <v>263</v>
      </c>
      <c r="H96" s="1" t="s">
        <v>233</v>
      </c>
      <c r="I96" s="1" t="s">
        <v>234</v>
      </c>
      <c r="J96" s="1" t="s">
        <v>235</v>
      </c>
      <c r="K96" s="1">
        <v>1</v>
      </c>
      <c r="L96" s="1">
        <v>1</v>
      </c>
      <c r="M96" s="1">
        <v>47843</v>
      </c>
      <c r="N96" s="1">
        <v>47843</v>
      </c>
      <c r="O96" s="1">
        <v>52932</v>
      </c>
      <c r="P96" s="1">
        <v>52932</v>
      </c>
      <c r="Q96" s="1"/>
      <c r="R96" s="1"/>
      <c r="S96" s="1"/>
      <c r="T96" s="1">
        <v>1</v>
      </c>
      <c r="U96" s="1">
        <v>1</v>
      </c>
      <c r="V96" s="1">
        <v>1</v>
      </c>
      <c r="W96" s="1">
        <v>1</v>
      </c>
      <c r="X96" s="1">
        <v>0</v>
      </c>
      <c r="Y96" s="1"/>
      <c r="Z96" s="1"/>
      <c r="AA96" s="1"/>
      <c r="AC96" s="1"/>
      <c r="AD96" s="1"/>
      <c r="AE96" s="1"/>
      <c r="AF96" s="1"/>
      <c r="AG96" s="1"/>
      <c r="AH96" s="1">
        <v>47843</v>
      </c>
      <c r="AI96" s="1"/>
      <c r="AJ96" s="1">
        <v>13537</v>
      </c>
      <c r="AK96" s="1"/>
      <c r="AL96" s="1">
        <v>13875</v>
      </c>
      <c r="AM96" s="1"/>
      <c r="AN96" s="1">
        <v>13150</v>
      </c>
      <c r="AO96" s="1"/>
      <c r="AP96" s="1">
        <v>189</v>
      </c>
      <c r="AQ96" s="1"/>
      <c r="AR96" s="1">
        <v>5584.79</v>
      </c>
      <c r="AS96" s="1">
        <v>5580</v>
      </c>
      <c r="AT96" s="1">
        <v>2246.19</v>
      </c>
      <c r="AU96" s="1">
        <v>2380.15</v>
      </c>
      <c r="AV96" s="1">
        <v>2590.79</v>
      </c>
      <c r="AW96" s="1">
        <v>5584.79</v>
      </c>
      <c r="AX96" s="1">
        <v>12973</v>
      </c>
      <c r="AY96" s="1"/>
      <c r="AZ96" s="1">
        <v>13780</v>
      </c>
      <c r="BA96" s="1"/>
      <c r="BB96" s="1">
        <v>4.8</v>
      </c>
      <c r="BC96" s="1"/>
      <c r="BD96" s="1">
        <v>0</v>
      </c>
      <c r="BE96" s="1">
        <v>0</v>
      </c>
      <c r="BF96" s="1">
        <v>0</v>
      </c>
      <c r="BG96" s="1"/>
      <c r="BH96" s="1">
        <v>15160</v>
      </c>
      <c r="BI96" s="1"/>
      <c r="BJ96" s="1">
        <v>12912</v>
      </c>
      <c r="BK96" s="1"/>
      <c r="BL96" s="1">
        <v>279</v>
      </c>
      <c r="BM96" s="1"/>
      <c r="BN96" s="1">
        <v>47843</v>
      </c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>
        <v>16650</v>
      </c>
      <c r="CE96" s="1"/>
      <c r="CF96" s="1">
        <v>4211</v>
      </c>
      <c r="CG96" s="1"/>
      <c r="CH96" s="1">
        <v>4632</v>
      </c>
      <c r="CI96" s="1"/>
      <c r="CJ96" s="1">
        <v>62</v>
      </c>
      <c r="CK96" s="1">
        <v>60</v>
      </c>
      <c r="CL96" s="1">
        <v>1555.19</v>
      </c>
      <c r="CM96" s="1">
        <v>1555.19</v>
      </c>
      <c r="CN96" s="1"/>
      <c r="CO96" s="1">
        <v>3101</v>
      </c>
      <c r="CP96" s="1"/>
      <c r="CQ96" s="1">
        <v>4626</v>
      </c>
      <c r="CR96" s="1"/>
      <c r="CS96" s="1"/>
      <c r="CT96" s="1"/>
      <c r="CU96" s="1"/>
      <c r="CV96" s="1"/>
      <c r="CW96" s="1"/>
      <c r="CX96" s="1">
        <v>16650</v>
      </c>
      <c r="CY96" s="1"/>
      <c r="CZ96" s="1"/>
      <c r="DA96" s="1">
        <v>3050120.32</v>
      </c>
      <c r="DB96" s="1">
        <v>2269578.85</v>
      </c>
      <c r="DC96" s="1">
        <v>780541.47</v>
      </c>
      <c r="DD96" s="1">
        <v>49999.99</v>
      </c>
      <c r="DE96" s="1">
        <v>3100120.32</v>
      </c>
      <c r="DF96" s="1">
        <v>2399137.4500000002</v>
      </c>
      <c r="DG96" s="1">
        <v>0</v>
      </c>
      <c r="DH96" s="1">
        <v>231524.34</v>
      </c>
      <c r="DI96" s="1"/>
      <c r="DJ96" s="1">
        <v>412526.02</v>
      </c>
      <c r="DK96" s="1">
        <v>56240</v>
      </c>
      <c r="DL96" s="1">
        <v>585657.25</v>
      </c>
      <c r="DM96" s="1">
        <v>65488.21</v>
      </c>
      <c r="DN96" s="1">
        <v>1779192.69</v>
      </c>
      <c r="DO96" s="1"/>
      <c r="DP96" s="1"/>
      <c r="DQ96" s="1"/>
      <c r="DR96" s="1"/>
      <c r="DS96" s="1">
        <v>0</v>
      </c>
      <c r="DT96" s="1">
        <v>659281.21</v>
      </c>
      <c r="DU96" s="1">
        <v>34</v>
      </c>
      <c r="DV96" s="1"/>
      <c r="DW96" s="1"/>
      <c r="DX96" s="1"/>
      <c r="DY96" s="1">
        <v>39</v>
      </c>
      <c r="DZ96" s="1"/>
      <c r="EA96" s="1">
        <v>0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>
        <v>0.87</v>
      </c>
      <c r="FH96" s="1"/>
      <c r="FI96" s="1"/>
      <c r="FJ96" s="1"/>
      <c r="FK96" s="1"/>
      <c r="FL96" s="1">
        <v>42.33</v>
      </c>
      <c r="FM96" s="1">
        <v>100</v>
      </c>
      <c r="FN96" s="1"/>
      <c r="FO96" s="1">
        <v>51.17</v>
      </c>
      <c r="FP96" s="1"/>
      <c r="FQ96" s="1">
        <v>65.34</v>
      </c>
      <c r="FR96" s="1">
        <v>100</v>
      </c>
      <c r="FS96" s="1"/>
      <c r="FT96" s="1"/>
      <c r="FU96" s="1"/>
      <c r="FV96" s="1"/>
      <c r="FW96" s="1"/>
      <c r="FX96" s="1">
        <v>136.30000000000001</v>
      </c>
      <c r="FY96" s="1">
        <v>100</v>
      </c>
      <c r="FZ96" s="1">
        <v>34.799999999999997</v>
      </c>
      <c r="GA96" s="1"/>
      <c r="GB96" s="1"/>
      <c r="GC96" s="1"/>
      <c r="GD96" s="1">
        <v>48.82</v>
      </c>
      <c r="GE96" s="1">
        <v>22.61</v>
      </c>
      <c r="GF96" s="1">
        <v>58.33</v>
      </c>
      <c r="GG96" s="1">
        <v>13.52</v>
      </c>
      <c r="GH96" s="1">
        <v>15.67</v>
      </c>
      <c r="GI96" s="1"/>
      <c r="GJ96" s="1">
        <v>0</v>
      </c>
      <c r="GK96" s="1">
        <v>23.18</v>
      </c>
      <c r="GL96" s="1">
        <v>26.86</v>
      </c>
      <c r="GM96" s="1">
        <v>32.909999999999997</v>
      </c>
      <c r="GN96" s="1">
        <v>3.16</v>
      </c>
      <c r="GO96" s="1">
        <v>0</v>
      </c>
      <c r="GP96" s="1">
        <v>73.2</v>
      </c>
      <c r="GQ96" s="1">
        <v>25.17</v>
      </c>
      <c r="GR96" s="1">
        <v>1.61</v>
      </c>
      <c r="GS96" s="1"/>
      <c r="GT96" s="1">
        <v>94.37</v>
      </c>
      <c r="GU96" s="1"/>
      <c r="GV96" s="1">
        <v>65.34</v>
      </c>
      <c r="GW96" s="1">
        <v>34.799999999999997</v>
      </c>
      <c r="GX96" s="1"/>
      <c r="GY96" s="1">
        <v>55.14</v>
      </c>
      <c r="GZ96" s="1"/>
      <c r="HA96" s="1"/>
      <c r="HB96" s="1">
        <v>44.85</v>
      </c>
      <c r="HC96" s="1"/>
      <c r="HD96" s="1">
        <v>27</v>
      </c>
      <c r="HE96" s="1">
        <v>90.38</v>
      </c>
      <c r="HF96" s="1">
        <v>31.45</v>
      </c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</row>
    <row r="97" spans="1:229" x14ac:dyDescent="0.3">
      <c r="A97" s="1">
        <v>510185</v>
      </c>
      <c r="B97" s="1" t="s">
        <v>264</v>
      </c>
      <c r="C97" s="1" t="s">
        <v>230</v>
      </c>
      <c r="D97">
        <v>2020</v>
      </c>
      <c r="E97" s="1">
        <v>51018511</v>
      </c>
      <c r="F97" s="1" t="s">
        <v>265</v>
      </c>
      <c r="G97" s="1" t="s">
        <v>266</v>
      </c>
      <c r="H97" s="1" t="s">
        <v>233</v>
      </c>
      <c r="I97" s="1" t="s">
        <v>234</v>
      </c>
      <c r="J97" s="1" t="s">
        <v>235</v>
      </c>
      <c r="K97" s="1">
        <v>1</v>
      </c>
      <c r="L97" s="1">
        <v>1</v>
      </c>
      <c r="M97" s="1">
        <v>3342</v>
      </c>
      <c r="N97" s="1">
        <v>3342</v>
      </c>
      <c r="O97" s="1">
        <v>6706</v>
      </c>
      <c r="P97" s="1">
        <v>6706</v>
      </c>
      <c r="Q97" s="1"/>
      <c r="R97" s="1"/>
      <c r="S97" s="1"/>
      <c r="T97" s="1">
        <v>1</v>
      </c>
      <c r="U97" s="1">
        <v>1</v>
      </c>
      <c r="V97" s="1">
        <v>1</v>
      </c>
      <c r="W97" s="1">
        <v>0</v>
      </c>
      <c r="X97" s="1">
        <v>0</v>
      </c>
      <c r="Y97" s="1"/>
      <c r="Z97" s="1"/>
      <c r="AA97" s="1"/>
      <c r="AC97" s="1"/>
      <c r="AD97" s="1"/>
      <c r="AE97" s="1"/>
      <c r="AF97" s="1"/>
      <c r="AG97" s="1"/>
      <c r="AH97" s="1">
        <v>3342</v>
      </c>
      <c r="AI97" s="1"/>
      <c r="AJ97" s="1">
        <v>900</v>
      </c>
      <c r="AK97" s="1"/>
      <c r="AL97" s="1">
        <v>1000</v>
      </c>
      <c r="AM97" s="1"/>
      <c r="AN97" s="1">
        <v>500</v>
      </c>
      <c r="AO97" s="1"/>
      <c r="AP97" s="1">
        <v>20</v>
      </c>
      <c r="AQ97" s="1"/>
      <c r="AR97" s="1">
        <v>500</v>
      </c>
      <c r="AS97" s="1">
        <v>250</v>
      </c>
      <c r="AT97" s="1">
        <v>100</v>
      </c>
      <c r="AU97" s="1">
        <v>400</v>
      </c>
      <c r="AV97" s="1">
        <v>350</v>
      </c>
      <c r="AW97" s="1">
        <v>200</v>
      </c>
      <c r="AX97" s="1">
        <v>700</v>
      </c>
      <c r="AY97" s="1"/>
      <c r="AZ97" s="1">
        <v>900</v>
      </c>
      <c r="BA97" s="1"/>
      <c r="BB97" s="1">
        <v>250</v>
      </c>
      <c r="BC97" s="1"/>
      <c r="BD97" s="1">
        <v>400</v>
      </c>
      <c r="BE97" s="1">
        <v>400</v>
      </c>
      <c r="BF97" s="1">
        <v>200</v>
      </c>
      <c r="BG97" s="1">
        <v>0</v>
      </c>
      <c r="BH97" s="1">
        <v>1000</v>
      </c>
      <c r="BI97" s="1"/>
      <c r="BJ97" s="1">
        <v>700</v>
      </c>
      <c r="BK97" s="1"/>
      <c r="BL97" s="1">
        <v>400</v>
      </c>
      <c r="BM97" s="1"/>
      <c r="BN97" s="1">
        <v>3342</v>
      </c>
      <c r="BO97" s="1"/>
      <c r="BP97" s="1">
        <v>500</v>
      </c>
      <c r="BQ97" s="1">
        <v>0</v>
      </c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>
        <v>3342</v>
      </c>
      <c r="CE97" s="1"/>
      <c r="CF97" s="1">
        <v>900</v>
      </c>
      <c r="CG97" s="1"/>
      <c r="CH97" s="1">
        <v>900</v>
      </c>
      <c r="CI97" s="1"/>
      <c r="CJ97" s="1">
        <v>10</v>
      </c>
      <c r="CK97" s="1"/>
      <c r="CL97" s="1">
        <v>40</v>
      </c>
      <c r="CM97" s="1">
        <v>30</v>
      </c>
      <c r="CN97" s="1">
        <v>30</v>
      </c>
      <c r="CO97" s="1">
        <v>700</v>
      </c>
      <c r="CP97" s="1"/>
      <c r="CQ97" s="1">
        <v>1000</v>
      </c>
      <c r="CR97" s="1"/>
      <c r="CS97" s="1">
        <v>0</v>
      </c>
      <c r="CT97" s="1">
        <v>0</v>
      </c>
      <c r="CU97" s="1">
        <v>0</v>
      </c>
      <c r="CV97" s="1">
        <v>0</v>
      </c>
      <c r="CW97" s="1"/>
      <c r="CX97" s="1">
        <v>3342</v>
      </c>
      <c r="CY97" s="1"/>
      <c r="CZ97" s="1">
        <v>0</v>
      </c>
      <c r="DA97" s="1">
        <v>4</v>
      </c>
      <c r="DB97" s="1">
        <v>1</v>
      </c>
      <c r="DC97" s="1">
        <v>1</v>
      </c>
      <c r="DD97" s="1">
        <v>0</v>
      </c>
      <c r="DE97" s="1">
        <v>5</v>
      </c>
      <c r="DF97" s="1">
        <v>0</v>
      </c>
      <c r="DG97" s="1">
        <v>1</v>
      </c>
      <c r="DH97" s="1">
        <v>0</v>
      </c>
      <c r="DI97" s="1"/>
      <c r="DJ97" s="1">
        <v>15000</v>
      </c>
      <c r="DK97" s="1">
        <v>30000</v>
      </c>
      <c r="DL97" s="1">
        <v>30000</v>
      </c>
      <c r="DM97" s="1">
        <v>25000</v>
      </c>
      <c r="DN97" s="1">
        <v>130000</v>
      </c>
      <c r="DO97" s="1">
        <v>0</v>
      </c>
      <c r="DP97" s="1">
        <v>150000</v>
      </c>
      <c r="DQ97" s="1"/>
      <c r="DR97" s="1">
        <v>0</v>
      </c>
      <c r="DS97" s="1">
        <v>10000</v>
      </c>
      <c r="DT97" s="1">
        <v>20000</v>
      </c>
      <c r="DU97" s="1">
        <v>0</v>
      </c>
      <c r="DV97" s="1"/>
      <c r="DW97" s="1"/>
      <c r="DX97" s="1"/>
      <c r="DY97" s="1">
        <v>1</v>
      </c>
      <c r="DZ97" s="1"/>
      <c r="EA97" s="1">
        <v>0</v>
      </c>
      <c r="EB97" s="1">
        <v>20000</v>
      </c>
      <c r="EC97" s="1"/>
      <c r="ED97" s="1"/>
      <c r="EE97" s="1"/>
      <c r="EF97" s="1"/>
      <c r="EG97" s="1">
        <v>0</v>
      </c>
      <c r="EH97" s="1">
        <v>0</v>
      </c>
      <c r="EI97" s="1">
        <v>0</v>
      </c>
      <c r="EJ97" s="1">
        <v>0</v>
      </c>
      <c r="EK97" s="1">
        <v>1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1.1100000000000001</v>
      </c>
      <c r="FD97" s="1">
        <v>1900</v>
      </c>
      <c r="FE97" s="1">
        <v>0.39</v>
      </c>
      <c r="FF97" s="1">
        <v>0</v>
      </c>
      <c r="FG97" s="1"/>
      <c r="FH97" s="1">
        <v>0</v>
      </c>
      <c r="FI97" s="1">
        <v>26.67</v>
      </c>
      <c r="FJ97" s="1">
        <v>15000</v>
      </c>
      <c r="FK97" s="1">
        <v>55.56</v>
      </c>
      <c r="FL97" s="1">
        <v>33.33</v>
      </c>
      <c r="FM97" s="1">
        <v>0</v>
      </c>
      <c r="FN97" s="1">
        <v>0</v>
      </c>
      <c r="FO97" s="1">
        <v>30</v>
      </c>
      <c r="FP97" s="1">
        <v>9.26</v>
      </c>
      <c r="FQ97" s="1">
        <v>20</v>
      </c>
      <c r="FR97" s="1">
        <v>75</v>
      </c>
      <c r="FS97" s="1">
        <v>12.5</v>
      </c>
      <c r="FT97" s="1">
        <v>2.67</v>
      </c>
      <c r="FU97" s="1">
        <v>712.5</v>
      </c>
      <c r="FV97" s="1">
        <v>20</v>
      </c>
      <c r="FW97" s="1">
        <v>10</v>
      </c>
      <c r="FX97" s="1">
        <v>163.96</v>
      </c>
      <c r="FY97" s="1">
        <v>100</v>
      </c>
      <c r="FZ97" s="1">
        <v>100</v>
      </c>
      <c r="GA97" s="1">
        <v>58.33</v>
      </c>
      <c r="GB97" s="1">
        <v>0.34</v>
      </c>
      <c r="GC97" s="1">
        <v>68.42</v>
      </c>
      <c r="GD97" s="1">
        <v>70</v>
      </c>
      <c r="GE97" s="1">
        <v>100</v>
      </c>
      <c r="GF97" s="1">
        <v>3250000</v>
      </c>
      <c r="GG97" s="1">
        <v>375000</v>
      </c>
      <c r="GH97" s="1">
        <v>1000000</v>
      </c>
      <c r="GI97" s="1">
        <v>0</v>
      </c>
      <c r="GJ97" s="1">
        <v>0</v>
      </c>
      <c r="GK97" s="1">
        <v>11.54</v>
      </c>
      <c r="GL97" s="1">
        <v>30.77</v>
      </c>
      <c r="GM97" s="1">
        <v>23.08</v>
      </c>
      <c r="GN97" s="1">
        <v>23.08</v>
      </c>
      <c r="GO97" s="1">
        <v>0</v>
      </c>
      <c r="GP97" s="1">
        <v>40</v>
      </c>
      <c r="GQ97" s="1">
        <v>40</v>
      </c>
      <c r="GR97" s="1">
        <v>20</v>
      </c>
      <c r="GS97" s="1">
        <v>70</v>
      </c>
      <c r="GT97" s="1">
        <v>50</v>
      </c>
      <c r="GU97" s="1">
        <v>1.1100000000000001</v>
      </c>
      <c r="GV97" s="1">
        <v>15</v>
      </c>
      <c r="GW97" s="1">
        <v>100</v>
      </c>
      <c r="GX97" s="1">
        <v>0.56000000000000005</v>
      </c>
      <c r="GY97" s="1">
        <v>20</v>
      </c>
      <c r="GZ97" s="1">
        <v>13.7</v>
      </c>
      <c r="HA97" s="1">
        <v>304.41000000000003</v>
      </c>
      <c r="HB97" s="1">
        <v>80</v>
      </c>
      <c r="HC97" s="1">
        <v>16.670000000000002</v>
      </c>
      <c r="HD97" s="1">
        <v>0</v>
      </c>
      <c r="HE97" s="1">
        <v>49.84</v>
      </c>
      <c r="HF97" s="1">
        <v>49.84</v>
      </c>
      <c r="HG97" s="1">
        <v>55.56</v>
      </c>
      <c r="HH97" s="1">
        <v>0</v>
      </c>
      <c r="HI97" s="1">
        <v>0</v>
      </c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>
        <v>0</v>
      </c>
      <c r="HU97" s="1">
        <v>675</v>
      </c>
    </row>
    <row r="98" spans="1:229" x14ac:dyDescent="0.3">
      <c r="A98" s="1">
        <v>510250</v>
      </c>
      <c r="B98" s="1" t="s">
        <v>267</v>
      </c>
      <c r="C98" s="1" t="s">
        <v>230</v>
      </c>
      <c r="D98">
        <v>2022</v>
      </c>
      <c r="E98" s="1">
        <v>51025012</v>
      </c>
      <c r="F98" s="1" t="s">
        <v>268</v>
      </c>
      <c r="G98" s="1" t="s">
        <v>269</v>
      </c>
      <c r="H98" s="1" t="s">
        <v>233</v>
      </c>
      <c r="I98" s="1" t="s">
        <v>234</v>
      </c>
      <c r="J98" s="1" t="s">
        <v>258</v>
      </c>
      <c r="K98" s="1">
        <v>1</v>
      </c>
      <c r="L98" s="1">
        <v>1</v>
      </c>
      <c r="M98" s="1"/>
      <c r="N98" s="1"/>
      <c r="O98" s="1">
        <v>89681</v>
      </c>
      <c r="P98" s="1">
        <v>89681</v>
      </c>
      <c r="Q98" s="1"/>
      <c r="R98" s="1"/>
      <c r="S98" s="1"/>
      <c r="T98" s="1">
        <v>1</v>
      </c>
      <c r="U98" s="1">
        <v>1</v>
      </c>
      <c r="V98" s="1">
        <v>1</v>
      </c>
      <c r="W98" s="1">
        <v>4</v>
      </c>
      <c r="X98" s="1">
        <v>0</v>
      </c>
      <c r="Y98" s="1"/>
      <c r="Z98" s="1"/>
      <c r="AA98" s="1"/>
      <c r="AC98" s="1"/>
      <c r="AD98" s="1"/>
      <c r="AE98" s="1"/>
      <c r="AF98" s="1"/>
      <c r="AG98" s="1"/>
      <c r="AH98" s="1">
        <v>84071</v>
      </c>
      <c r="AI98" s="1">
        <v>78168</v>
      </c>
      <c r="AJ98" s="1">
        <v>24768</v>
      </c>
      <c r="AK98" s="1">
        <v>25008</v>
      </c>
      <c r="AL98" s="1">
        <v>26358</v>
      </c>
      <c r="AM98" s="1">
        <v>26597</v>
      </c>
      <c r="AN98" s="1">
        <v>24453</v>
      </c>
      <c r="AO98" s="1">
        <v>24508</v>
      </c>
      <c r="AP98" s="1">
        <v>430.8</v>
      </c>
      <c r="AQ98" s="1">
        <v>427.3</v>
      </c>
      <c r="AR98" s="1">
        <v>7137.65</v>
      </c>
      <c r="AS98" s="1">
        <v>6574.38</v>
      </c>
      <c r="AT98" s="1">
        <v>3300.7</v>
      </c>
      <c r="AU98" s="1">
        <v>3382.99</v>
      </c>
      <c r="AV98" s="1">
        <v>4349.03</v>
      </c>
      <c r="AW98" s="1">
        <v>0</v>
      </c>
      <c r="AX98" s="1">
        <v>24298</v>
      </c>
      <c r="AY98" s="1">
        <v>24569</v>
      </c>
      <c r="AZ98" s="1">
        <v>26039</v>
      </c>
      <c r="BA98" s="1">
        <v>26093</v>
      </c>
      <c r="BB98" s="1">
        <v>563.27</v>
      </c>
      <c r="BC98" s="1"/>
      <c r="BD98" s="1">
        <v>0</v>
      </c>
      <c r="BE98" s="1">
        <v>0</v>
      </c>
      <c r="BF98" s="1">
        <v>0</v>
      </c>
      <c r="BG98" s="1">
        <v>2892.26</v>
      </c>
      <c r="BH98" s="1">
        <v>32997</v>
      </c>
      <c r="BI98" s="1">
        <v>32595</v>
      </c>
      <c r="BJ98" s="1">
        <v>24023</v>
      </c>
      <c r="BK98" s="1">
        <v>24118</v>
      </c>
      <c r="BL98" s="1">
        <v>164.36</v>
      </c>
      <c r="BM98" s="1"/>
      <c r="BN98" s="1"/>
      <c r="BO98" s="1">
        <v>76568</v>
      </c>
      <c r="BP98" s="1">
        <v>6574.38</v>
      </c>
      <c r="BQ98" s="1">
        <v>3419.1</v>
      </c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7290</v>
      </c>
      <c r="CE98" s="1">
        <v>6714</v>
      </c>
      <c r="CF98" s="1">
        <v>2104</v>
      </c>
      <c r="CG98" s="1">
        <v>2103</v>
      </c>
      <c r="CH98" s="1">
        <v>2107</v>
      </c>
      <c r="CI98" s="1">
        <v>2106</v>
      </c>
      <c r="CJ98" s="1">
        <v>39.5</v>
      </c>
      <c r="CK98" s="1">
        <v>39.5</v>
      </c>
      <c r="CL98" s="1">
        <v>190.52</v>
      </c>
      <c r="CM98" s="1">
        <v>190.52</v>
      </c>
      <c r="CN98" s="1">
        <v>264.67</v>
      </c>
      <c r="CO98" s="1">
        <v>2087</v>
      </c>
      <c r="CP98" s="1">
        <v>2089</v>
      </c>
      <c r="CQ98" s="1">
        <v>2115</v>
      </c>
      <c r="CR98" s="1">
        <v>2115</v>
      </c>
      <c r="CS98" s="1">
        <v>0</v>
      </c>
      <c r="CT98" s="1">
        <v>0</v>
      </c>
      <c r="CU98" s="1">
        <v>0</v>
      </c>
      <c r="CV98" s="1">
        <v>0</v>
      </c>
      <c r="CW98" s="1"/>
      <c r="CX98" s="1"/>
      <c r="CY98" s="1">
        <v>6714</v>
      </c>
      <c r="CZ98" s="1">
        <v>122.32</v>
      </c>
      <c r="DA98" s="1">
        <v>19019344.489999998</v>
      </c>
      <c r="DB98" s="1">
        <v>18535998.210000001</v>
      </c>
      <c r="DC98" s="1">
        <v>483346.28</v>
      </c>
      <c r="DD98" s="1">
        <v>132202.66</v>
      </c>
      <c r="DE98" s="1">
        <v>19151547.149999999</v>
      </c>
      <c r="DF98" s="1">
        <v>18485582.420000002</v>
      </c>
      <c r="DG98" s="1">
        <v>0</v>
      </c>
      <c r="DH98" s="1">
        <v>8070613.7199999997</v>
      </c>
      <c r="DI98" s="1">
        <v>6376553.1699999999</v>
      </c>
      <c r="DJ98" s="1">
        <v>3949217.72</v>
      </c>
      <c r="DK98" s="1">
        <v>759744</v>
      </c>
      <c r="DL98" s="1">
        <v>3217965.47</v>
      </c>
      <c r="DM98" s="1">
        <v>8974156.1799999997</v>
      </c>
      <c r="DN98" s="1">
        <v>19122099.489999998</v>
      </c>
      <c r="DO98" s="1">
        <v>0</v>
      </c>
      <c r="DP98" s="1">
        <v>19641066.93</v>
      </c>
      <c r="DQ98" s="1">
        <v>0</v>
      </c>
      <c r="DR98" s="1">
        <v>518967.44</v>
      </c>
      <c r="DS98" s="1">
        <v>0</v>
      </c>
      <c r="DT98" s="1">
        <v>235335.03</v>
      </c>
      <c r="DU98" s="1">
        <v>0</v>
      </c>
      <c r="DV98" s="1">
        <v>0</v>
      </c>
      <c r="DW98" s="1">
        <v>0</v>
      </c>
      <c r="DX98" s="1">
        <v>62331.25</v>
      </c>
      <c r="DY98" s="1">
        <v>52</v>
      </c>
      <c r="DZ98" s="1">
        <v>39</v>
      </c>
      <c r="EA98" s="1">
        <v>1985681.09</v>
      </c>
      <c r="EB98" s="1">
        <v>0</v>
      </c>
      <c r="EC98" s="1">
        <v>62331.25</v>
      </c>
      <c r="ED98" s="1">
        <v>0</v>
      </c>
      <c r="EE98" s="1">
        <v>0</v>
      </c>
      <c r="EF98" s="1">
        <v>62331.25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1.06</v>
      </c>
      <c r="FD98" s="1">
        <v>628.22</v>
      </c>
      <c r="FE98" s="1">
        <v>4.26</v>
      </c>
      <c r="FF98" s="1">
        <v>4.12</v>
      </c>
      <c r="FG98" s="1">
        <v>4.26</v>
      </c>
      <c r="FH98" s="1">
        <v>1.83</v>
      </c>
      <c r="FI98" s="1">
        <v>65.8</v>
      </c>
      <c r="FJ98" s="1">
        <v>86795.99</v>
      </c>
      <c r="FK98" s="1">
        <v>98.36</v>
      </c>
      <c r="FL98" s="1">
        <v>47.33</v>
      </c>
      <c r="FM98" s="1">
        <v>0</v>
      </c>
      <c r="FN98" s="1">
        <v>96.83</v>
      </c>
      <c r="FO98" s="1">
        <v>37.630000000000003</v>
      </c>
      <c r="FP98" s="1">
        <v>10.55</v>
      </c>
      <c r="FQ98" s="1">
        <v>5.63</v>
      </c>
      <c r="FR98" s="1">
        <v>100</v>
      </c>
      <c r="FS98" s="1">
        <v>13.69</v>
      </c>
      <c r="FT98" s="1">
        <v>148.88999999999999</v>
      </c>
      <c r="FU98" s="1">
        <v>191.98</v>
      </c>
      <c r="FV98" s="1">
        <v>13.08</v>
      </c>
      <c r="FW98" s="1">
        <v>18.68</v>
      </c>
      <c r="FX98" s="1">
        <v>114.26</v>
      </c>
      <c r="FY98" s="1"/>
      <c r="FZ98" s="1"/>
      <c r="GA98" s="1">
        <v>22.46</v>
      </c>
      <c r="GB98" s="1">
        <v>4.1399999999999997</v>
      </c>
      <c r="GC98" s="1">
        <v>668.98</v>
      </c>
      <c r="GD98" s="1">
        <v>62.37</v>
      </c>
      <c r="GE98" s="1">
        <v>3.48</v>
      </c>
      <c r="GF98" s="1">
        <v>100.54</v>
      </c>
      <c r="GG98" s="1">
        <v>20.76</v>
      </c>
      <c r="GH98" s="1">
        <v>67.95</v>
      </c>
      <c r="GI98" s="1">
        <v>0</v>
      </c>
      <c r="GJ98" s="1">
        <v>10.44</v>
      </c>
      <c r="GK98" s="1">
        <v>20.65</v>
      </c>
      <c r="GL98" s="1">
        <v>67.58</v>
      </c>
      <c r="GM98" s="1">
        <v>16.829999999999998</v>
      </c>
      <c r="GN98" s="1">
        <v>3.97</v>
      </c>
      <c r="GO98" s="1">
        <v>10.38</v>
      </c>
      <c r="GP98" s="1">
        <v>96.79</v>
      </c>
      <c r="GQ98" s="1">
        <v>2.52</v>
      </c>
      <c r="GR98" s="1">
        <v>0.69</v>
      </c>
      <c r="GS98" s="1">
        <v>92.28</v>
      </c>
      <c r="GT98" s="1">
        <v>97.57</v>
      </c>
      <c r="GU98" s="1">
        <v>1.83</v>
      </c>
      <c r="GV98" s="1">
        <v>5.63</v>
      </c>
      <c r="GW98" s="1"/>
      <c r="GX98" s="1">
        <v>1.69</v>
      </c>
      <c r="GY98" s="1">
        <v>51.49</v>
      </c>
      <c r="GZ98" s="1">
        <v>22.93</v>
      </c>
      <c r="HA98" s="1">
        <v>395.23</v>
      </c>
      <c r="HB98" s="1">
        <v>48.51</v>
      </c>
      <c r="HC98" s="1">
        <v>10.65</v>
      </c>
      <c r="HD98" s="1">
        <v>151.71</v>
      </c>
      <c r="HE98" s="1">
        <v>93.74</v>
      </c>
      <c r="HF98" s="1">
        <v>8.1300000000000008</v>
      </c>
      <c r="HG98" s="1">
        <v>92.11</v>
      </c>
      <c r="HH98" s="1">
        <v>0.48</v>
      </c>
      <c r="HI98" s="1">
        <v>0.64</v>
      </c>
      <c r="HJ98" s="1">
        <v>0.91</v>
      </c>
      <c r="HK98" s="1"/>
      <c r="HL98" s="1"/>
      <c r="HM98" s="1"/>
      <c r="HN98" s="1"/>
      <c r="HO98" s="1"/>
      <c r="HP98" s="1"/>
      <c r="HQ98" s="1"/>
      <c r="HR98" s="1"/>
      <c r="HS98" s="1"/>
      <c r="HT98" s="1">
        <v>96.67</v>
      </c>
      <c r="HU98" s="1">
        <v>181.28</v>
      </c>
    </row>
    <row r="99" spans="1:229" x14ac:dyDescent="0.3">
      <c r="A99" s="1">
        <v>510250</v>
      </c>
      <c r="B99" s="1" t="s">
        <v>267</v>
      </c>
      <c r="C99" s="1" t="s">
        <v>230</v>
      </c>
      <c r="D99">
        <v>2021</v>
      </c>
      <c r="E99" s="1">
        <v>51025012</v>
      </c>
      <c r="F99" s="1" t="s">
        <v>268</v>
      </c>
      <c r="G99" s="1" t="s">
        <v>269</v>
      </c>
      <c r="H99" s="1" t="s">
        <v>233</v>
      </c>
      <c r="I99" s="1" t="s">
        <v>234</v>
      </c>
      <c r="J99" s="1" t="s">
        <v>258</v>
      </c>
      <c r="K99" s="1">
        <v>1</v>
      </c>
      <c r="L99" s="1">
        <v>1</v>
      </c>
      <c r="M99" s="1">
        <v>83008</v>
      </c>
      <c r="N99" s="1">
        <v>83008</v>
      </c>
      <c r="O99" s="1">
        <v>95339</v>
      </c>
      <c r="P99" s="1">
        <v>95339</v>
      </c>
      <c r="Q99" s="1"/>
      <c r="R99" s="1"/>
      <c r="S99" s="1"/>
      <c r="T99" s="1">
        <v>1</v>
      </c>
      <c r="U99" s="1">
        <v>1</v>
      </c>
      <c r="V99" s="1">
        <v>1</v>
      </c>
      <c r="W99" s="1">
        <v>4</v>
      </c>
      <c r="X99" s="1">
        <v>0</v>
      </c>
      <c r="Y99" s="1"/>
      <c r="Z99" s="1"/>
      <c r="AA99" s="1"/>
      <c r="AC99" s="1"/>
      <c r="AD99" s="1"/>
      <c r="AE99" s="1"/>
      <c r="AF99" s="1"/>
      <c r="AG99" s="1"/>
      <c r="AH99" s="1">
        <v>78168</v>
      </c>
      <c r="AI99" s="1">
        <v>78168</v>
      </c>
      <c r="AJ99" s="1">
        <v>25008</v>
      </c>
      <c r="AK99" s="1">
        <v>24621</v>
      </c>
      <c r="AL99" s="1">
        <v>26597</v>
      </c>
      <c r="AM99" s="1">
        <v>26293</v>
      </c>
      <c r="AN99" s="1">
        <v>24508</v>
      </c>
      <c r="AO99" s="1">
        <v>24075</v>
      </c>
      <c r="AP99" s="1">
        <v>427.3</v>
      </c>
      <c r="AQ99" s="1">
        <v>412.45</v>
      </c>
      <c r="AR99" s="1">
        <v>7059.7</v>
      </c>
      <c r="AS99" s="1">
        <v>6574.38</v>
      </c>
      <c r="AT99" s="1">
        <v>3374.1</v>
      </c>
      <c r="AU99" s="1">
        <v>3572.36</v>
      </c>
      <c r="AV99" s="1">
        <v>4375.55</v>
      </c>
      <c r="AW99" s="1">
        <v>0</v>
      </c>
      <c r="AX99" s="1">
        <v>24569</v>
      </c>
      <c r="AY99" s="1">
        <v>24200</v>
      </c>
      <c r="AZ99" s="1">
        <v>26093</v>
      </c>
      <c r="BA99" s="1">
        <v>25744</v>
      </c>
      <c r="BB99" s="1">
        <v>402.05</v>
      </c>
      <c r="BC99" s="1"/>
      <c r="BD99" s="1">
        <v>0</v>
      </c>
      <c r="BE99" s="1">
        <v>0</v>
      </c>
      <c r="BF99" s="1">
        <v>0</v>
      </c>
      <c r="BG99" s="1">
        <v>3000.84</v>
      </c>
      <c r="BH99" s="1">
        <v>32595</v>
      </c>
      <c r="BI99" s="1">
        <v>33350</v>
      </c>
      <c r="BJ99" s="1">
        <v>24118</v>
      </c>
      <c r="BK99" s="1">
        <v>23706</v>
      </c>
      <c r="BL99" s="1">
        <v>0.22</v>
      </c>
      <c r="BM99" s="1"/>
      <c r="BN99" s="1">
        <v>76568</v>
      </c>
      <c r="BO99" s="1">
        <v>76568</v>
      </c>
      <c r="BP99" s="1">
        <v>6574.38</v>
      </c>
      <c r="BQ99" s="1">
        <v>3469.23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>
        <v>6714</v>
      </c>
      <c r="CE99" s="1">
        <v>6714</v>
      </c>
      <c r="CF99" s="1">
        <v>2103</v>
      </c>
      <c r="CG99" s="1">
        <v>1914</v>
      </c>
      <c r="CH99" s="1">
        <v>2106</v>
      </c>
      <c r="CI99" s="1">
        <v>1916</v>
      </c>
      <c r="CJ99" s="1">
        <v>39.5</v>
      </c>
      <c r="CK99" s="1">
        <v>39.5</v>
      </c>
      <c r="CL99" s="1">
        <v>204.87</v>
      </c>
      <c r="CM99" s="1">
        <v>204.87</v>
      </c>
      <c r="CN99" s="1">
        <v>277.38</v>
      </c>
      <c r="CO99" s="1">
        <v>2089</v>
      </c>
      <c r="CP99" s="1">
        <v>1903</v>
      </c>
      <c r="CQ99" s="1">
        <v>2115</v>
      </c>
      <c r="CR99" s="1">
        <v>2371</v>
      </c>
      <c r="CS99" s="1">
        <v>0</v>
      </c>
      <c r="CT99" s="1">
        <v>0</v>
      </c>
      <c r="CU99" s="1">
        <v>0</v>
      </c>
      <c r="CV99" s="1">
        <v>0</v>
      </c>
      <c r="CW99" s="1"/>
      <c r="CX99" s="1">
        <v>6714</v>
      </c>
      <c r="CY99" s="1">
        <v>6714</v>
      </c>
      <c r="CZ99" s="1">
        <v>130.9</v>
      </c>
      <c r="DA99" s="1">
        <v>15901068.550000001</v>
      </c>
      <c r="DB99" s="1">
        <v>15492608.890000001</v>
      </c>
      <c r="DC99" s="1">
        <v>408459.66</v>
      </c>
      <c r="DD99" s="1">
        <v>152707.82999999999</v>
      </c>
      <c r="DE99" s="1">
        <v>16053776.380000001</v>
      </c>
      <c r="DF99" s="1">
        <v>15498619.960000001</v>
      </c>
      <c r="DG99" s="1">
        <v>0</v>
      </c>
      <c r="DH99" s="1">
        <v>6376553.1699999999</v>
      </c>
      <c r="DI99" s="1">
        <v>6384576.5199999996</v>
      </c>
      <c r="DJ99" s="1">
        <v>3062546.86</v>
      </c>
      <c r="DK99" s="1">
        <v>397895</v>
      </c>
      <c r="DL99" s="1">
        <v>4588129.22</v>
      </c>
      <c r="DM99" s="1">
        <v>3410274.99</v>
      </c>
      <c r="DN99" s="1">
        <v>18906968.620000001</v>
      </c>
      <c r="DO99" s="1">
        <v>0</v>
      </c>
      <c r="DP99" s="1">
        <v>20806391.25</v>
      </c>
      <c r="DQ99" s="1">
        <v>0</v>
      </c>
      <c r="DR99" s="1">
        <v>709552.64000000001</v>
      </c>
      <c r="DS99" s="1">
        <v>0</v>
      </c>
      <c r="DT99" s="1">
        <v>194782.39</v>
      </c>
      <c r="DU99" s="1">
        <v>0</v>
      </c>
      <c r="DV99" s="1">
        <v>237704.32000000001</v>
      </c>
      <c r="DW99" s="1">
        <v>0</v>
      </c>
      <c r="DX99" s="1">
        <v>0</v>
      </c>
      <c r="DY99" s="1">
        <v>39</v>
      </c>
      <c r="DZ99" s="1">
        <v>37</v>
      </c>
      <c r="EA99" s="1">
        <v>7253340.1600000001</v>
      </c>
      <c r="EB99" s="1">
        <v>1189869.99</v>
      </c>
      <c r="EC99" s="1"/>
      <c r="ED99" s="1">
        <v>0</v>
      </c>
      <c r="EE99" s="1">
        <v>0</v>
      </c>
      <c r="EF99" s="1">
        <v>237704.32000000001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1.07</v>
      </c>
      <c r="FD99" s="1">
        <v>748.84</v>
      </c>
      <c r="FE99" s="1">
        <v>4.47</v>
      </c>
      <c r="FF99" s="1">
        <v>3.42</v>
      </c>
      <c r="FG99" s="1">
        <v>3.54</v>
      </c>
      <c r="FH99" s="1">
        <v>1.47</v>
      </c>
      <c r="FI99" s="1">
        <v>31.11</v>
      </c>
      <c r="FJ99" s="1">
        <v>80593.34</v>
      </c>
      <c r="FK99" s="1">
        <v>97.89</v>
      </c>
      <c r="FL99" s="1">
        <v>47.8</v>
      </c>
      <c r="FM99" s="1">
        <v>0</v>
      </c>
      <c r="FN99" s="1">
        <v>76.42</v>
      </c>
      <c r="FO99" s="1">
        <v>38.020000000000003</v>
      </c>
      <c r="FP99" s="1">
        <v>10.85</v>
      </c>
      <c r="FQ99" s="1">
        <v>5.73</v>
      </c>
      <c r="FR99" s="1">
        <v>100</v>
      </c>
      <c r="FS99" s="1">
        <v>13.79</v>
      </c>
      <c r="FT99" s="1">
        <v>80.31</v>
      </c>
      <c r="FU99" s="1">
        <v>354.31</v>
      </c>
      <c r="FV99" s="1">
        <v>12.73</v>
      </c>
      <c r="FW99" s="1">
        <v>17.61</v>
      </c>
      <c r="FX99" s="1">
        <v>125.21</v>
      </c>
      <c r="FY99" s="1">
        <v>92.24</v>
      </c>
      <c r="FZ99" s="1">
        <v>8.09</v>
      </c>
      <c r="GA99" s="1">
        <v>22.25</v>
      </c>
      <c r="GB99" s="1">
        <v>4.0599999999999996</v>
      </c>
      <c r="GC99" s="1">
        <v>664.43</v>
      </c>
      <c r="GD99" s="1">
        <v>61.98</v>
      </c>
      <c r="GE99" s="1">
        <v>3.46</v>
      </c>
      <c r="GF99" s="1">
        <v>118.9</v>
      </c>
      <c r="GG99" s="1">
        <v>19.260000000000002</v>
      </c>
      <c r="GH99" s="1">
        <v>40.71</v>
      </c>
      <c r="GI99" s="1">
        <v>0</v>
      </c>
      <c r="GJ99" s="1">
        <v>45.62</v>
      </c>
      <c r="GK99" s="1">
        <v>16.2</v>
      </c>
      <c r="GL99" s="1">
        <v>34.24</v>
      </c>
      <c r="GM99" s="1">
        <v>24.27</v>
      </c>
      <c r="GN99" s="1">
        <v>2.1</v>
      </c>
      <c r="GO99" s="1">
        <v>38.36</v>
      </c>
      <c r="GP99" s="1">
        <v>96.5</v>
      </c>
      <c r="GQ99" s="1">
        <v>2.54</v>
      </c>
      <c r="GR99" s="1">
        <v>0.95</v>
      </c>
      <c r="GS99" s="1">
        <v>92.21</v>
      </c>
      <c r="GT99" s="1">
        <v>94.45</v>
      </c>
      <c r="GU99" s="1">
        <v>1.53</v>
      </c>
      <c r="GV99" s="1">
        <v>5.73</v>
      </c>
      <c r="GW99" s="1">
        <v>8.09</v>
      </c>
      <c r="GX99" s="1">
        <v>1.42</v>
      </c>
      <c r="GY99" s="1">
        <v>49.4</v>
      </c>
      <c r="GZ99" s="1">
        <v>22.75</v>
      </c>
      <c r="HA99" s="1">
        <v>385.01</v>
      </c>
      <c r="HB99" s="1">
        <v>50.6</v>
      </c>
      <c r="HC99" s="1">
        <v>11.26</v>
      </c>
      <c r="HD99" s="1">
        <v>142.99</v>
      </c>
      <c r="HE99" s="1">
        <v>81.99</v>
      </c>
      <c r="HF99" s="1">
        <v>7.04</v>
      </c>
      <c r="HG99" s="1">
        <v>93.13</v>
      </c>
      <c r="HH99" s="1">
        <v>0.49</v>
      </c>
      <c r="HI99" s="1">
        <v>0.64</v>
      </c>
      <c r="HJ99" s="1">
        <v>1.27</v>
      </c>
      <c r="HK99" s="1"/>
      <c r="HL99" s="1"/>
      <c r="HM99" s="1"/>
      <c r="HN99" s="1"/>
      <c r="HO99" s="1"/>
      <c r="HP99" s="1"/>
      <c r="HQ99" s="1"/>
      <c r="HR99" s="1"/>
      <c r="HS99" s="1"/>
      <c r="HT99" s="1">
        <v>81.97</v>
      </c>
      <c r="HU99" s="1">
        <v>333.97</v>
      </c>
    </row>
    <row r="100" spans="1:229" x14ac:dyDescent="0.3">
      <c r="A100" s="1">
        <v>510250</v>
      </c>
      <c r="B100" s="1" t="s">
        <v>267</v>
      </c>
      <c r="C100" s="1" t="s">
        <v>230</v>
      </c>
      <c r="D100">
        <v>2020</v>
      </c>
      <c r="E100" s="1">
        <v>51025012</v>
      </c>
      <c r="F100" s="1" t="s">
        <v>268</v>
      </c>
      <c r="G100" s="1" t="s">
        <v>269</v>
      </c>
      <c r="H100" s="1" t="s">
        <v>233</v>
      </c>
      <c r="I100" s="1" t="s">
        <v>234</v>
      </c>
      <c r="J100" s="1" t="s">
        <v>258</v>
      </c>
      <c r="K100" s="1">
        <v>1</v>
      </c>
      <c r="L100" s="1">
        <v>1</v>
      </c>
      <c r="M100" s="1">
        <v>82592</v>
      </c>
      <c r="N100" s="1">
        <v>82592</v>
      </c>
      <c r="O100" s="1">
        <v>94861</v>
      </c>
      <c r="P100" s="1">
        <v>94861</v>
      </c>
      <c r="Q100" s="1"/>
      <c r="R100" s="1"/>
      <c r="S100" s="1"/>
      <c r="T100" s="1">
        <v>1</v>
      </c>
      <c r="U100" s="1">
        <v>1</v>
      </c>
      <c r="V100" s="1">
        <v>1</v>
      </c>
      <c r="W100" s="1">
        <v>3</v>
      </c>
      <c r="X100" s="1">
        <v>0</v>
      </c>
      <c r="Y100" s="1"/>
      <c r="Z100" s="1"/>
      <c r="AA100" s="1"/>
      <c r="AC100" s="1"/>
      <c r="AD100" s="1"/>
      <c r="AE100" s="1"/>
      <c r="AF100" s="1"/>
      <c r="AG100" s="1"/>
      <c r="AH100" s="1">
        <v>78168</v>
      </c>
      <c r="AI100" s="1">
        <v>76938</v>
      </c>
      <c r="AJ100" s="1">
        <v>24621</v>
      </c>
      <c r="AK100" s="1">
        <v>24043</v>
      </c>
      <c r="AL100" s="1">
        <v>26293</v>
      </c>
      <c r="AM100" s="1">
        <v>25755</v>
      </c>
      <c r="AN100" s="1">
        <v>24075</v>
      </c>
      <c r="AO100" s="1">
        <v>23512</v>
      </c>
      <c r="AP100" s="1">
        <v>412.45</v>
      </c>
      <c r="AQ100" s="1">
        <v>282.42</v>
      </c>
      <c r="AR100" s="1">
        <v>7431.26</v>
      </c>
      <c r="AS100" s="1">
        <v>6920.4</v>
      </c>
      <c r="AT100" s="1">
        <v>3597.76</v>
      </c>
      <c r="AU100" s="1">
        <v>4603.63</v>
      </c>
      <c r="AV100" s="1">
        <v>4420.12</v>
      </c>
      <c r="AW100" s="1">
        <v>0</v>
      </c>
      <c r="AX100" s="1">
        <v>24200</v>
      </c>
      <c r="AY100" s="1">
        <v>23795</v>
      </c>
      <c r="AZ100" s="1">
        <v>25744</v>
      </c>
      <c r="BA100" s="1">
        <v>25212</v>
      </c>
      <c r="BB100" s="1">
        <v>510.64</v>
      </c>
      <c r="BC100" s="1"/>
      <c r="BD100" s="1">
        <v>0</v>
      </c>
      <c r="BE100" s="1">
        <v>0</v>
      </c>
      <c r="BF100" s="1">
        <v>0</v>
      </c>
      <c r="BG100" s="1">
        <v>3208.37</v>
      </c>
      <c r="BH100" s="1">
        <v>33350</v>
      </c>
      <c r="BI100" s="1">
        <v>32532</v>
      </c>
      <c r="BJ100" s="1">
        <v>23706</v>
      </c>
      <c r="BK100" s="1">
        <v>23312</v>
      </c>
      <c r="BL100" s="1">
        <v>0.22</v>
      </c>
      <c r="BM100" s="1"/>
      <c r="BN100" s="1">
        <v>76568</v>
      </c>
      <c r="BO100" s="1">
        <v>75379</v>
      </c>
      <c r="BP100" s="1">
        <v>6920.4</v>
      </c>
      <c r="BQ100" s="1">
        <v>3513.48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>
        <v>6714</v>
      </c>
      <c r="CE100" s="1">
        <v>6714</v>
      </c>
      <c r="CF100" s="1">
        <v>1914</v>
      </c>
      <c r="CG100" s="1">
        <v>2098</v>
      </c>
      <c r="CH100" s="1">
        <v>1916</v>
      </c>
      <c r="CI100" s="1">
        <v>2103</v>
      </c>
      <c r="CJ100" s="1">
        <v>39.5</v>
      </c>
      <c r="CK100" s="1">
        <v>39.5</v>
      </c>
      <c r="CL100" s="1">
        <v>232.33</v>
      </c>
      <c r="CM100" s="1">
        <v>232.33</v>
      </c>
      <c r="CN100" s="1">
        <v>289.64</v>
      </c>
      <c r="CO100" s="1">
        <v>1903</v>
      </c>
      <c r="CP100" s="1">
        <v>2083</v>
      </c>
      <c r="CQ100" s="1">
        <v>2371</v>
      </c>
      <c r="CR100" s="1">
        <v>2371</v>
      </c>
      <c r="CS100" s="1">
        <v>0</v>
      </c>
      <c r="CT100" s="1">
        <v>0</v>
      </c>
      <c r="CU100" s="1">
        <v>0</v>
      </c>
      <c r="CV100" s="1">
        <v>0</v>
      </c>
      <c r="CW100" s="1"/>
      <c r="CX100" s="1">
        <v>6714</v>
      </c>
      <c r="CY100" s="1">
        <v>6714</v>
      </c>
      <c r="CZ100" s="1">
        <v>129</v>
      </c>
      <c r="DA100" s="1">
        <v>16169718.74</v>
      </c>
      <c r="DB100" s="1">
        <v>15731670.02</v>
      </c>
      <c r="DC100" s="1">
        <v>438048.72</v>
      </c>
      <c r="DD100" s="1">
        <v>1277647.6000000001</v>
      </c>
      <c r="DE100" s="1">
        <v>17447366.34</v>
      </c>
      <c r="DF100" s="1">
        <v>19684864.59</v>
      </c>
      <c r="DG100" s="1">
        <v>0</v>
      </c>
      <c r="DH100" s="1">
        <v>6384576.5199999996</v>
      </c>
      <c r="DI100" s="1">
        <v>5165273.16</v>
      </c>
      <c r="DJ100" s="1">
        <v>3038222.5</v>
      </c>
      <c r="DK100" s="1">
        <v>432145.74</v>
      </c>
      <c r="DL100" s="1">
        <v>2785950.58</v>
      </c>
      <c r="DM100" s="1">
        <v>3054258.93</v>
      </c>
      <c r="DN100" s="1">
        <v>10634397.779999999</v>
      </c>
      <c r="DO100" s="1">
        <v>0</v>
      </c>
      <c r="DP100" s="1">
        <v>14994424.49</v>
      </c>
      <c r="DQ100" s="1">
        <v>6148296.9100000001</v>
      </c>
      <c r="DR100" s="1">
        <v>2070809.31</v>
      </c>
      <c r="DS100" s="1">
        <v>0</v>
      </c>
      <c r="DT100" s="1">
        <v>243023.06</v>
      </c>
      <c r="DU100" s="1">
        <v>0</v>
      </c>
      <c r="DV100" s="1">
        <v>450997.09</v>
      </c>
      <c r="DW100" s="1">
        <v>0</v>
      </c>
      <c r="DX100" s="1">
        <v>0</v>
      </c>
      <c r="DY100" s="1">
        <v>37</v>
      </c>
      <c r="DZ100" s="1">
        <v>16</v>
      </c>
      <c r="EA100" s="1">
        <v>1080796.97</v>
      </c>
      <c r="EB100" s="1">
        <v>2289217.4</v>
      </c>
      <c r="EC100" s="1"/>
      <c r="ED100" s="1">
        <v>0</v>
      </c>
      <c r="EE100" s="1">
        <v>0</v>
      </c>
      <c r="EF100" s="1">
        <v>6599294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1.07</v>
      </c>
      <c r="FD100" s="1">
        <v>1057.8699999999999</v>
      </c>
      <c r="FE100" s="1">
        <v>3.18</v>
      </c>
      <c r="FF100" s="1">
        <v>3.43</v>
      </c>
      <c r="FG100" s="1">
        <v>3.56</v>
      </c>
      <c r="FH100" s="1">
        <v>1.51</v>
      </c>
      <c r="FI100" s="1">
        <v>40.630000000000003</v>
      </c>
      <c r="FJ100" s="1">
        <v>114649.91</v>
      </c>
      <c r="FK100" s="1">
        <v>97.79</v>
      </c>
      <c r="FL100" s="1">
        <v>48.42</v>
      </c>
      <c r="FM100" s="1">
        <v>0</v>
      </c>
      <c r="FN100" s="1">
        <v>107.84</v>
      </c>
      <c r="FO100" s="1">
        <v>40.520000000000003</v>
      </c>
      <c r="FP100" s="1">
        <v>11.77</v>
      </c>
      <c r="FQ100" s="1">
        <v>5.05</v>
      </c>
      <c r="FR100" s="1">
        <v>100</v>
      </c>
      <c r="FS100" s="1">
        <v>14.15</v>
      </c>
      <c r="FT100" s="1">
        <v>53.14</v>
      </c>
      <c r="FU100" s="1">
        <v>527.54</v>
      </c>
      <c r="FV100" s="1">
        <v>10.55</v>
      </c>
      <c r="FW100" s="1">
        <v>16.66</v>
      </c>
      <c r="FX100" s="1">
        <v>162.63</v>
      </c>
      <c r="FY100" s="1">
        <v>92.71</v>
      </c>
      <c r="FZ100" s="1">
        <v>8.1300000000000008</v>
      </c>
      <c r="GA100" s="1">
        <v>23.8</v>
      </c>
      <c r="GB100" s="1">
        <v>2.2599999999999998</v>
      </c>
      <c r="GC100" s="1">
        <v>379.35</v>
      </c>
      <c r="GD100" s="1">
        <v>59.48</v>
      </c>
      <c r="GE100" s="1">
        <v>-12.82</v>
      </c>
      <c r="GF100" s="1">
        <v>65.77</v>
      </c>
      <c r="GG100" s="1">
        <v>18.79</v>
      </c>
      <c r="GH100" s="1">
        <v>37.68</v>
      </c>
      <c r="GI100" s="1">
        <v>0</v>
      </c>
      <c r="GJ100" s="1">
        <v>6.68</v>
      </c>
      <c r="GK100" s="1">
        <v>28.57</v>
      </c>
      <c r="GL100" s="1">
        <v>57.29</v>
      </c>
      <c r="GM100" s="1">
        <v>26.2</v>
      </c>
      <c r="GN100" s="1">
        <v>4.0599999999999996</v>
      </c>
      <c r="GO100" s="1">
        <v>10.16</v>
      </c>
      <c r="GP100" s="1">
        <v>90.17</v>
      </c>
      <c r="GQ100" s="1">
        <v>2.5099999999999998</v>
      </c>
      <c r="GR100" s="1">
        <v>7.32</v>
      </c>
      <c r="GS100" s="1">
        <v>92.21</v>
      </c>
      <c r="GT100" s="1">
        <v>78.150000000000006</v>
      </c>
      <c r="GU100" s="1">
        <v>1.0900000000000001</v>
      </c>
      <c r="GV100" s="1">
        <v>5.05</v>
      </c>
      <c r="GW100" s="1">
        <v>8.1300000000000008</v>
      </c>
      <c r="GX100" s="1">
        <v>1.01</v>
      </c>
      <c r="GY100" s="1">
        <v>38.049999999999997</v>
      </c>
      <c r="GZ100" s="1">
        <v>22.3</v>
      </c>
      <c r="HA100" s="1">
        <v>318.36</v>
      </c>
      <c r="HB100" s="1">
        <v>61.95</v>
      </c>
      <c r="HC100" s="1">
        <v>14.74</v>
      </c>
      <c r="HD100" s="1">
        <v>131.74</v>
      </c>
      <c r="HE100" s="1">
        <v>82.4</v>
      </c>
      <c r="HF100" s="1">
        <v>7.08</v>
      </c>
      <c r="HG100" s="1">
        <v>93.13</v>
      </c>
      <c r="HH100" s="1">
        <v>0.47</v>
      </c>
      <c r="HI100" s="1">
        <v>0.56000000000000005</v>
      </c>
      <c r="HJ100" s="1">
        <v>0.76</v>
      </c>
      <c r="HK100" s="1"/>
      <c r="HL100" s="1"/>
      <c r="HM100" s="1"/>
      <c r="HN100" s="1"/>
      <c r="HO100" s="1"/>
      <c r="HP100" s="1"/>
      <c r="HQ100" s="1"/>
      <c r="HR100" s="1"/>
      <c r="HS100" s="1"/>
      <c r="HT100" s="1">
        <v>185.11</v>
      </c>
      <c r="HU100" s="1">
        <v>495.64</v>
      </c>
    </row>
    <row r="101" spans="1:229" x14ac:dyDescent="0.3">
      <c r="A101" s="1">
        <v>510250</v>
      </c>
      <c r="B101" s="1" t="s">
        <v>267</v>
      </c>
      <c r="C101" s="1" t="s">
        <v>230</v>
      </c>
      <c r="D101">
        <v>2019</v>
      </c>
      <c r="E101" s="1">
        <v>51025012</v>
      </c>
      <c r="F101" s="1" t="s">
        <v>268</v>
      </c>
      <c r="G101" s="1" t="s">
        <v>269</v>
      </c>
      <c r="H101" s="1" t="s">
        <v>233</v>
      </c>
      <c r="I101" s="1" t="s">
        <v>234</v>
      </c>
      <c r="J101" s="1" t="s">
        <v>258</v>
      </c>
      <c r="K101" s="1">
        <v>1</v>
      </c>
      <c r="L101" s="1">
        <v>1</v>
      </c>
      <c r="M101" s="1">
        <v>82170</v>
      </c>
      <c r="N101" s="1">
        <v>82170</v>
      </c>
      <c r="O101" s="1">
        <v>94376</v>
      </c>
      <c r="P101" s="1">
        <v>94376</v>
      </c>
      <c r="Q101" s="1"/>
      <c r="R101" s="1"/>
      <c r="S101" s="1"/>
      <c r="T101" s="1">
        <v>1</v>
      </c>
      <c r="U101" s="1">
        <v>1</v>
      </c>
      <c r="V101" s="1">
        <v>1</v>
      </c>
      <c r="W101" s="1">
        <v>3</v>
      </c>
      <c r="X101" s="1">
        <v>0</v>
      </c>
      <c r="Y101" s="1"/>
      <c r="Z101" s="1"/>
      <c r="AA101" s="1"/>
      <c r="AC101" s="1"/>
      <c r="AD101" s="1"/>
      <c r="AE101" s="1"/>
      <c r="AF101" s="1"/>
      <c r="AG101" s="1"/>
      <c r="AH101" s="1">
        <v>76938</v>
      </c>
      <c r="AI101" s="1">
        <v>75958</v>
      </c>
      <c r="AJ101" s="1">
        <v>24043</v>
      </c>
      <c r="AK101" s="1">
        <v>23737</v>
      </c>
      <c r="AL101" s="1">
        <v>25755</v>
      </c>
      <c r="AM101" s="1">
        <v>25405</v>
      </c>
      <c r="AN101" s="1">
        <v>23512</v>
      </c>
      <c r="AO101" s="1">
        <v>23229</v>
      </c>
      <c r="AP101" s="1">
        <v>282.42</v>
      </c>
      <c r="AQ101" s="1">
        <v>273.44</v>
      </c>
      <c r="AR101" s="1">
        <v>6773.01</v>
      </c>
      <c r="AS101" s="1">
        <v>5983.08</v>
      </c>
      <c r="AT101" s="1">
        <v>3161.89</v>
      </c>
      <c r="AU101" s="1">
        <v>3355.35</v>
      </c>
      <c r="AV101" s="1">
        <v>4097.58</v>
      </c>
      <c r="AW101" s="1">
        <v>0</v>
      </c>
      <c r="AX101" s="1">
        <v>23795</v>
      </c>
      <c r="AY101" s="1">
        <v>23476</v>
      </c>
      <c r="AZ101" s="1">
        <v>25212</v>
      </c>
      <c r="BA101" s="1">
        <v>24889</v>
      </c>
      <c r="BB101" s="1">
        <v>789.93</v>
      </c>
      <c r="BC101" s="1"/>
      <c r="BD101" s="1">
        <v>0</v>
      </c>
      <c r="BE101" s="1">
        <v>0</v>
      </c>
      <c r="BF101" s="1">
        <v>0</v>
      </c>
      <c r="BG101" s="1">
        <v>2781.81</v>
      </c>
      <c r="BH101" s="1">
        <v>32532</v>
      </c>
      <c r="BI101" s="1">
        <v>31174</v>
      </c>
      <c r="BJ101" s="1">
        <v>23312</v>
      </c>
      <c r="BK101" s="1">
        <v>23022</v>
      </c>
      <c r="BL101" s="1">
        <v>0.22</v>
      </c>
      <c r="BM101" s="1"/>
      <c r="BN101" s="1">
        <v>75379</v>
      </c>
      <c r="BO101" s="1">
        <v>74419</v>
      </c>
      <c r="BP101" s="1">
        <v>5983.08</v>
      </c>
      <c r="BQ101" s="1">
        <v>3271.64</v>
      </c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>
        <v>6714</v>
      </c>
      <c r="CE101" s="1">
        <v>6723</v>
      </c>
      <c r="CF101" s="1">
        <v>2098</v>
      </c>
      <c r="CG101" s="1">
        <v>2101</v>
      </c>
      <c r="CH101" s="1">
        <v>2103</v>
      </c>
      <c r="CI101" s="1">
        <v>2107</v>
      </c>
      <c r="CJ101" s="1">
        <v>39.5</v>
      </c>
      <c r="CK101" s="1">
        <v>39.5</v>
      </c>
      <c r="CL101" s="1">
        <v>208.29</v>
      </c>
      <c r="CM101" s="1">
        <v>208.29</v>
      </c>
      <c r="CN101" s="1">
        <v>298.22000000000003</v>
      </c>
      <c r="CO101" s="1">
        <v>2083</v>
      </c>
      <c r="CP101" s="1">
        <v>2086</v>
      </c>
      <c r="CQ101" s="1">
        <v>2371</v>
      </c>
      <c r="CR101" s="1">
        <v>2296</v>
      </c>
      <c r="CS101" s="1">
        <v>0</v>
      </c>
      <c r="CT101" s="1">
        <v>0.59</v>
      </c>
      <c r="CU101" s="1">
        <v>0.59</v>
      </c>
      <c r="CV101" s="1">
        <v>0</v>
      </c>
      <c r="CW101" s="1"/>
      <c r="CX101" s="1">
        <v>6714</v>
      </c>
      <c r="CY101" s="1">
        <v>6723</v>
      </c>
      <c r="CZ101" s="1">
        <v>98.05</v>
      </c>
      <c r="DA101" s="1">
        <v>13092358.810000001</v>
      </c>
      <c r="DB101" s="1">
        <v>12703905.09</v>
      </c>
      <c r="DC101" s="1">
        <v>381795.97</v>
      </c>
      <c r="DD101" s="1">
        <v>1199690.4099999999</v>
      </c>
      <c r="DE101" s="1">
        <v>14292049.220000001</v>
      </c>
      <c r="DF101" s="1">
        <v>19046803.41</v>
      </c>
      <c r="DG101" s="1">
        <v>0</v>
      </c>
      <c r="DH101" s="1">
        <v>5165273.16</v>
      </c>
      <c r="DI101" s="1">
        <v>5280470.34</v>
      </c>
      <c r="DJ101" s="1">
        <v>1605126.67</v>
      </c>
      <c r="DK101" s="1">
        <v>346398.2</v>
      </c>
      <c r="DL101" s="1">
        <v>2552248.7000000002</v>
      </c>
      <c r="DM101" s="1">
        <v>2876891.95</v>
      </c>
      <c r="DN101" s="1">
        <v>12468684.18</v>
      </c>
      <c r="DO101" s="1">
        <v>0</v>
      </c>
      <c r="DP101" s="1">
        <v>14046165.529999999</v>
      </c>
      <c r="DQ101" s="1">
        <v>403589.09</v>
      </c>
      <c r="DR101" s="1">
        <v>1330077.81</v>
      </c>
      <c r="DS101" s="1">
        <v>0</v>
      </c>
      <c r="DT101" s="1">
        <v>194658.25</v>
      </c>
      <c r="DU101" s="1">
        <v>0</v>
      </c>
      <c r="DV101" s="1">
        <v>2161538.75</v>
      </c>
      <c r="DW101" s="1">
        <v>0</v>
      </c>
      <c r="DX101" s="1">
        <v>0</v>
      </c>
      <c r="DY101" s="1">
        <v>16</v>
      </c>
      <c r="DZ101" s="1">
        <v>27</v>
      </c>
      <c r="EA101" s="1">
        <v>4893360.41</v>
      </c>
      <c r="EB101" s="1">
        <v>247403.54</v>
      </c>
      <c r="EC101" s="1">
        <v>2565127.84</v>
      </c>
      <c r="ED101" s="1">
        <v>0</v>
      </c>
      <c r="EE101" s="1">
        <v>0</v>
      </c>
      <c r="EF101" s="1">
        <v>2565127.84</v>
      </c>
      <c r="EG101" s="1">
        <v>0</v>
      </c>
      <c r="EH101" s="1">
        <v>0</v>
      </c>
      <c r="EI101" s="1">
        <v>0</v>
      </c>
      <c r="EJ101" s="1">
        <v>0</v>
      </c>
      <c r="EK101" s="1">
        <v>6657.75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1.07</v>
      </c>
      <c r="FD101" s="1">
        <v>1287.67</v>
      </c>
      <c r="FE101" s="1">
        <v>3.2</v>
      </c>
      <c r="FF101" s="1">
        <v>2.98</v>
      </c>
      <c r="FG101" s="1">
        <v>3.1</v>
      </c>
      <c r="FH101" s="1">
        <v>1.28</v>
      </c>
      <c r="FI101" s="1">
        <v>31.91</v>
      </c>
      <c r="FJ101" s="1">
        <v>74657.05</v>
      </c>
      <c r="FK101" s="1">
        <v>97.83</v>
      </c>
      <c r="FL101" s="1">
        <v>46.69</v>
      </c>
      <c r="FM101" s="1">
        <v>0</v>
      </c>
      <c r="FN101" s="1">
        <v>93.21</v>
      </c>
      <c r="FO101" s="1">
        <v>39.5</v>
      </c>
      <c r="FP101" s="1">
        <v>10.52</v>
      </c>
      <c r="FQ101" s="1">
        <v>6.21</v>
      </c>
      <c r="FR101" s="1">
        <v>100</v>
      </c>
      <c r="FS101" s="1">
        <v>13.35</v>
      </c>
      <c r="FT101" s="1">
        <v>60.03</v>
      </c>
      <c r="FU101" s="1">
        <v>461.15</v>
      </c>
      <c r="FV101" s="1">
        <v>8.73</v>
      </c>
      <c r="FW101" s="1">
        <v>16.93</v>
      </c>
      <c r="FX101" s="1">
        <v>120.25</v>
      </c>
      <c r="FY101" s="1">
        <v>91.74</v>
      </c>
      <c r="FZ101" s="1">
        <v>8.17</v>
      </c>
      <c r="GA101" s="1">
        <v>22.06</v>
      </c>
      <c r="GB101" s="1">
        <v>2.84</v>
      </c>
      <c r="GC101" s="1">
        <v>450.38</v>
      </c>
      <c r="GD101" s="1">
        <v>60.5</v>
      </c>
      <c r="GE101" s="1">
        <v>-33.270000000000003</v>
      </c>
      <c r="GF101" s="1">
        <v>95.24</v>
      </c>
      <c r="GG101" s="1">
        <v>12.26</v>
      </c>
      <c r="GH101" s="1">
        <v>34.229999999999997</v>
      </c>
      <c r="GI101" s="1">
        <v>0</v>
      </c>
      <c r="GJ101" s="1">
        <v>37.380000000000003</v>
      </c>
      <c r="GK101" s="1">
        <v>12.87</v>
      </c>
      <c r="GL101" s="1">
        <v>35.950000000000003</v>
      </c>
      <c r="GM101" s="1">
        <v>20.47</v>
      </c>
      <c r="GN101" s="1">
        <v>2.78</v>
      </c>
      <c r="GO101" s="1">
        <v>39.25</v>
      </c>
      <c r="GP101" s="1">
        <v>88.89</v>
      </c>
      <c r="GQ101" s="1">
        <v>2.72</v>
      </c>
      <c r="GR101" s="1">
        <v>8.39</v>
      </c>
      <c r="GS101" s="1">
        <v>92.4</v>
      </c>
      <c r="GT101" s="1">
        <v>94.23</v>
      </c>
      <c r="GU101" s="1">
        <v>0.9</v>
      </c>
      <c r="GV101" s="1">
        <v>6.21</v>
      </c>
      <c r="GW101" s="1">
        <v>8.17</v>
      </c>
      <c r="GX101" s="1">
        <v>0.83</v>
      </c>
      <c r="GY101" s="1">
        <v>50.46</v>
      </c>
      <c r="GZ101" s="1">
        <v>33.69</v>
      </c>
      <c r="HA101" s="1">
        <v>391.91</v>
      </c>
      <c r="HB101" s="1">
        <v>49.54</v>
      </c>
      <c r="HC101" s="1">
        <v>10.93</v>
      </c>
      <c r="HD101" s="1">
        <v>130.11000000000001</v>
      </c>
      <c r="HE101" s="1">
        <v>81.52</v>
      </c>
      <c r="HF101" s="1">
        <v>7.11</v>
      </c>
      <c r="HG101" s="1">
        <v>88.34</v>
      </c>
      <c r="HH101" s="1">
        <v>0.48</v>
      </c>
      <c r="HI101" s="1">
        <v>0.47</v>
      </c>
      <c r="HJ101" s="1">
        <v>0.76</v>
      </c>
      <c r="HK101" s="1"/>
      <c r="HL101" s="1"/>
      <c r="HM101" s="1"/>
      <c r="HN101" s="1"/>
      <c r="HO101" s="1"/>
      <c r="HP101" s="1"/>
      <c r="HQ101" s="1"/>
      <c r="HR101" s="1"/>
      <c r="HS101" s="1"/>
      <c r="HT101" s="1">
        <v>152.76</v>
      </c>
      <c r="HU101" s="1">
        <v>432.91</v>
      </c>
    </row>
    <row r="102" spans="1:229" x14ac:dyDescent="0.3">
      <c r="A102" s="1">
        <v>510250</v>
      </c>
      <c r="B102" s="1" t="s">
        <v>267</v>
      </c>
      <c r="C102" s="1" t="s">
        <v>230</v>
      </c>
      <c r="D102">
        <v>2018</v>
      </c>
      <c r="E102" s="1">
        <v>51025012</v>
      </c>
      <c r="F102" s="1" t="s">
        <v>268</v>
      </c>
      <c r="G102" s="1" t="s">
        <v>269</v>
      </c>
      <c r="H102" s="1" t="s">
        <v>233</v>
      </c>
      <c r="I102" s="1" t="s">
        <v>234</v>
      </c>
      <c r="J102" s="1" t="s">
        <v>258</v>
      </c>
      <c r="K102" s="1">
        <v>1</v>
      </c>
      <c r="L102" s="1">
        <v>1</v>
      </c>
      <c r="M102" s="1">
        <v>81740</v>
      </c>
      <c r="N102" s="1">
        <v>81740</v>
      </c>
      <c r="O102" s="1">
        <v>93882</v>
      </c>
      <c r="P102" s="1">
        <v>93882</v>
      </c>
      <c r="Q102" s="1"/>
      <c r="R102" s="1"/>
      <c r="S102" s="1"/>
      <c r="T102" s="1">
        <v>1</v>
      </c>
      <c r="U102" s="1">
        <v>1</v>
      </c>
      <c r="V102" s="1">
        <v>1</v>
      </c>
      <c r="W102" s="1">
        <v>0</v>
      </c>
      <c r="X102" s="1">
        <v>0</v>
      </c>
      <c r="Y102" s="1"/>
      <c r="Z102" s="1"/>
      <c r="AA102" s="1"/>
      <c r="AC102" s="1"/>
      <c r="AD102" s="1"/>
      <c r="AE102" s="1"/>
      <c r="AF102" s="1"/>
      <c r="AG102" s="1"/>
      <c r="AH102" s="1">
        <v>75958</v>
      </c>
      <c r="AI102" s="1">
        <v>72559</v>
      </c>
      <c r="AJ102" s="1">
        <v>23737</v>
      </c>
      <c r="AK102" s="1">
        <v>23374</v>
      </c>
      <c r="AL102" s="1">
        <v>25405</v>
      </c>
      <c r="AM102" s="1">
        <v>24780</v>
      </c>
      <c r="AN102" s="1">
        <v>23229</v>
      </c>
      <c r="AO102" s="1">
        <v>23065</v>
      </c>
      <c r="AP102" s="1">
        <v>273.44</v>
      </c>
      <c r="AQ102" s="1">
        <v>226.73</v>
      </c>
      <c r="AR102" s="1">
        <v>6085.72</v>
      </c>
      <c r="AS102" s="1">
        <v>5454.98</v>
      </c>
      <c r="AT102" s="1">
        <v>3023.55</v>
      </c>
      <c r="AU102" s="1">
        <v>3229.68</v>
      </c>
      <c r="AV102" s="1">
        <v>3970.09</v>
      </c>
      <c r="AW102" s="1">
        <v>0</v>
      </c>
      <c r="AX102" s="1">
        <v>23476</v>
      </c>
      <c r="AY102" s="1"/>
      <c r="AZ102" s="1">
        <v>24889</v>
      </c>
      <c r="BA102" s="1">
        <v>24468</v>
      </c>
      <c r="BB102" s="1">
        <v>630.72</v>
      </c>
      <c r="BC102" s="1"/>
      <c r="BD102" s="1">
        <v>0</v>
      </c>
      <c r="BE102" s="1">
        <v>0</v>
      </c>
      <c r="BF102" s="1">
        <v>0</v>
      </c>
      <c r="BG102" s="1">
        <v>2668.57</v>
      </c>
      <c r="BH102" s="1">
        <v>31174</v>
      </c>
      <c r="BI102" s="1">
        <v>29454</v>
      </c>
      <c r="BJ102" s="1">
        <v>23022</v>
      </c>
      <c r="BK102" s="1">
        <v>22963</v>
      </c>
      <c r="BL102" s="1">
        <v>0.04</v>
      </c>
      <c r="BM102" s="1"/>
      <c r="BN102" s="1">
        <v>74419</v>
      </c>
      <c r="BO102" s="1">
        <v>71639</v>
      </c>
      <c r="BP102" s="1">
        <v>5454.98</v>
      </c>
      <c r="BQ102" s="1">
        <v>3344.18</v>
      </c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>
        <v>6723</v>
      </c>
      <c r="CE102" s="1">
        <v>5165</v>
      </c>
      <c r="CF102" s="1">
        <v>2101</v>
      </c>
      <c r="CG102" s="1">
        <v>2097</v>
      </c>
      <c r="CH102" s="1">
        <v>2107</v>
      </c>
      <c r="CI102" s="1">
        <v>2097</v>
      </c>
      <c r="CJ102" s="1">
        <v>39.5</v>
      </c>
      <c r="CK102" s="1">
        <v>39.5</v>
      </c>
      <c r="CL102" s="1">
        <v>208.58</v>
      </c>
      <c r="CM102" s="1">
        <v>208.58</v>
      </c>
      <c r="CN102" s="1">
        <v>293.36</v>
      </c>
      <c r="CO102" s="1">
        <v>2086</v>
      </c>
      <c r="CP102" s="1">
        <v>2085</v>
      </c>
      <c r="CQ102" s="1">
        <v>2296</v>
      </c>
      <c r="CR102" s="1">
        <v>2107</v>
      </c>
      <c r="CS102" s="1">
        <v>0</v>
      </c>
      <c r="CT102" s="1">
        <v>0</v>
      </c>
      <c r="CU102" s="1">
        <v>0</v>
      </c>
      <c r="CV102" s="1">
        <v>0</v>
      </c>
      <c r="CW102" s="1"/>
      <c r="CX102" s="1">
        <v>6723</v>
      </c>
      <c r="CY102" s="1">
        <v>5165</v>
      </c>
      <c r="CZ102" s="1">
        <v>116.13</v>
      </c>
      <c r="DA102" s="1">
        <v>13011647.48</v>
      </c>
      <c r="DB102" s="1">
        <v>12642734.050000001</v>
      </c>
      <c r="DC102" s="1">
        <v>368913.43</v>
      </c>
      <c r="DD102" s="1">
        <v>4539374.71</v>
      </c>
      <c r="DE102" s="1">
        <v>17551022.190000001</v>
      </c>
      <c r="DF102" s="1">
        <v>17471300.129999999</v>
      </c>
      <c r="DG102" s="1">
        <v>0</v>
      </c>
      <c r="DH102" s="1">
        <v>5280470.34</v>
      </c>
      <c r="DI102" s="1">
        <v>4094151.99</v>
      </c>
      <c r="DJ102" s="1">
        <v>1550004.43</v>
      </c>
      <c r="DK102" s="1">
        <v>403118.55</v>
      </c>
      <c r="DL102" s="1">
        <v>2456672.67</v>
      </c>
      <c r="DM102" s="1">
        <v>2581765.38</v>
      </c>
      <c r="DN102" s="1">
        <v>10970782.24</v>
      </c>
      <c r="DO102" s="1">
        <v>0</v>
      </c>
      <c r="DP102" s="1">
        <v>11997112.16</v>
      </c>
      <c r="DQ102" s="1">
        <v>384521.9</v>
      </c>
      <c r="DR102" s="1">
        <v>779656.27</v>
      </c>
      <c r="DS102" s="1">
        <v>0</v>
      </c>
      <c r="DT102" s="1">
        <v>183786.82</v>
      </c>
      <c r="DU102" s="1">
        <v>0</v>
      </c>
      <c r="DV102" s="1">
        <v>1699285.41</v>
      </c>
      <c r="DW102" s="1">
        <v>0</v>
      </c>
      <c r="DX102" s="1">
        <v>0</v>
      </c>
      <c r="DY102" s="1">
        <v>27</v>
      </c>
      <c r="DZ102" s="1">
        <v>29</v>
      </c>
      <c r="EA102" s="1">
        <v>3795434.39</v>
      </c>
      <c r="EB102" s="1">
        <v>246673.65</v>
      </c>
      <c r="EC102" s="1">
        <v>2083807.31</v>
      </c>
      <c r="ED102" s="1">
        <v>0</v>
      </c>
      <c r="EE102" s="1">
        <v>0</v>
      </c>
      <c r="EF102" s="1">
        <v>2083807.31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1.07</v>
      </c>
      <c r="FD102" s="1">
        <v>971.23</v>
      </c>
      <c r="FE102" s="1">
        <v>2.81</v>
      </c>
      <c r="FF102" s="1">
        <v>3.05</v>
      </c>
      <c r="FG102" s="1">
        <v>3.18</v>
      </c>
      <c r="FH102" s="1">
        <v>1.26</v>
      </c>
      <c r="FI102" s="1">
        <v>34.44</v>
      </c>
      <c r="FJ102" s="1">
        <v>55357.3</v>
      </c>
      <c r="FK102" s="1">
        <v>98.27</v>
      </c>
      <c r="FL102" s="1">
        <v>49.68</v>
      </c>
      <c r="FM102" s="1">
        <v>0</v>
      </c>
      <c r="FN102" s="1">
        <v>108.46</v>
      </c>
      <c r="FO102" s="1">
        <v>34.76</v>
      </c>
      <c r="FP102" s="1">
        <v>10.210000000000001</v>
      </c>
      <c r="FQ102" s="1">
        <v>6.46</v>
      </c>
      <c r="FR102" s="1">
        <v>100</v>
      </c>
      <c r="FS102" s="1">
        <v>13.18</v>
      </c>
      <c r="FT102" s="1">
        <v>74.64</v>
      </c>
      <c r="FU102" s="1">
        <v>364.35</v>
      </c>
      <c r="FV102" s="1">
        <v>8.25</v>
      </c>
      <c r="FW102" s="1">
        <v>17.940000000000001</v>
      </c>
      <c r="FX102" s="1">
        <v>119.16</v>
      </c>
      <c r="FY102" s="1">
        <v>91.04</v>
      </c>
      <c r="FZ102" s="1">
        <v>8.2200000000000006</v>
      </c>
      <c r="GA102" s="1">
        <v>20.21</v>
      </c>
      <c r="GB102" s="1">
        <v>2.57</v>
      </c>
      <c r="GC102" s="1">
        <v>403.42</v>
      </c>
      <c r="GD102" s="1">
        <v>65.239999999999995</v>
      </c>
      <c r="GE102" s="1">
        <v>0.45</v>
      </c>
      <c r="GF102" s="1">
        <v>84.32</v>
      </c>
      <c r="GG102" s="1">
        <v>11.91</v>
      </c>
      <c r="GH102" s="1">
        <v>31.75</v>
      </c>
      <c r="GI102" s="1">
        <v>0</v>
      </c>
      <c r="GJ102" s="1">
        <v>29.17</v>
      </c>
      <c r="GK102" s="1">
        <v>14.13</v>
      </c>
      <c r="GL102" s="1">
        <v>37.659999999999997</v>
      </c>
      <c r="GM102" s="1">
        <v>22.39</v>
      </c>
      <c r="GN102" s="1">
        <v>3.67</v>
      </c>
      <c r="GO102" s="1">
        <v>34.6</v>
      </c>
      <c r="GP102" s="1">
        <v>72.03</v>
      </c>
      <c r="GQ102" s="1">
        <v>2.1</v>
      </c>
      <c r="GR102" s="1">
        <v>25.86</v>
      </c>
      <c r="GS102" s="1">
        <v>93.56</v>
      </c>
      <c r="GT102" s="1">
        <v>93.62</v>
      </c>
      <c r="GU102" s="1">
        <v>1.19</v>
      </c>
      <c r="GV102" s="1">
        <v>6.46</v>
      </c>
      <c r="GW102" s="1">
        <v>8.2200000000000006</v>
      </c>
      <c r="GX102" s="1">
        <v>1.0900000000000001</v>
      </c>
      <c r="GY102" s="1">
        <v>46.93</v>
      </c>
      <c r="GZ102" s="1">
        <v>31.29</v>
      </c>
      <c r="HA102" s="1">
        <v>332.18</v>
      </c>
      <c r="HB102" s="1">
        <v>53.07</v>
      </c>
      <c r="HC102" s="1">
        <v>10.73</v>
      </c>
      <c r="HD102" s="1">
        <v>108.31</v>
      </c>
      <c r="HE102" s="1">
        <v>80.91</v>
      </c>
      <c r="HF102" s="1">
        <v>7.16</v>
      </c>
      <c r="HG102" s="1">
        <v>89.64</v>
      </c>
      <c r="HH102" s="1">
        <v>0.55000000000000004</v>
      </c>
      <c r="HI102" s="1">
        <v>0.56000000000000005</v>
      </c>
      <c r="HJ102" s="1">
        <v>0.71</v>
      </c>
      <c r="HK102" s="1"/>
      <c r="HL102" s="1"/>
      <c r="HM102" s="1"/>
      <c r="HN102" s="1"/>
      <c r="HO102" s="1"/>
      <c r="HP102" s="1"/>
      <c r="HQ102" s="1"/>
      <c r="HR102" s="1"/>
      <c r="HS102" s="1"/>
      <c r="HT102" s="1">
        <v>159.25</v>
      </c>
      <c r="HU102" s="1">
        <v>343.72</v>
      </c>
    </row>
    <row r="103" spans="1:229" x14ac:dyDescent="0.3">
      <c r="A103" s="1">
        <v>510250</v>
      </c>
      <c r="B103" s="1" t="s">
        <v>267</v>
      </c>
      <c r="C103" s="1" t="s">
        <v>230</v>
      </c>
      <c r="D103">
        <v>2017</v>
      </c>
      <c r="E103" s="1">
        <v>51025012</v>
      </c>
      <c r="F103" s="1" t="s">
        <v>268</v>
      </c>
      <c r="G103" s="1" t="s">
        <v>270</v>
      </c>
      <c r="H103" s="1" t="s">
        <v>233</v>
      </c>
      <c r="I103" s="1" t="s">
        <v>234</v>
      </c>
      <c r="J103" s="1" t="s">
        <v>258</v>
      </c>
      <c r="K103" s="1">
        <v>1</v>
      </c>
      <c r="L103" s="1">
        <v>1</v>
      </c>
      <c r="M103" s="1">
        <v>79466</v>
      </c>
      <c r="N103" s="1">
        <v>79466</v>
      </c>
      <c r="O103" s="1">
        <v>91271</v>
      </c>
      <c r="P103" s="1">
        <v>91271</v>
      </c>
      <c r="Q103" s="1"/>
      <c r="R103" s="1"/>
      <c r="S103" s="1"/>
      <c r="T103" s="1">
        <v>1</v>
      </c>
      <c r="U103" s="1">
        <v>1</v>
      </c>
      <c r="V103" s="1">
        <v>1</v>
      </c>
      <c r="W103" s="1">
        <v>0</v>
      </c>
      <c r="X103" s="1">
        <v>0</v>
      </c>
      <c r="Y103" s="1"/>
      <c r="Z103" s="1"/>
      <c r="AA103" s="1"/>
      <c r="AC103" s="1"/>
      <c r="AD103" s="1"/>
      <c r="AE103" s="1"/>
      <c r="AF103" s="1"/>
      <c r="AG103" s="1"/>
      <c r="AH103" s="1">
        <v>72559</v>
      </c>
      <c r="AI103" s="1">
        <v>70123</v>
      </c>
      <c r="AJ103" s="1">
        <v>23374</v>
      </c>
      <c r="AK103" s="1">
        <v>21866</v>
      </c>
      <c r="AL103" s="1">
        <v>24780</v>
      </c>
      <c r="AM103" s="1">
        <v>23154</v>
      </c>
      <c r="AN103" s="1">
        <v>23065</v>
      </c>
      <c r="AO103" s="1">
        <v>19649</v>
      </c>
      <c r="AP103" s="1">
        <v>226.73</v>
      </c>
      <c r="AQ103" s="1">
        <v>220</v>
      </c>
      <c r="AR103" s="1">
        <v>7082.12</v>
      </c>
      <c r="AS103" s="1">
        <v>6320</v>
      </c>
      <c r="AT103" s="1">
        <v>3910.38</v>
      </c>
      <c r="AU103" s="1">
        <v>3956.46</v>
      </c>
      <c r="AV103" s="1">
        <v>3956.46</v>
      </c>
      <c r="AW103" s="1">
        <v>0</v>
      </c>
      <c r="AX103" s="1"/>
      <c r="AY103" s="1"/>
      <c r="AZ103" s="1">
        <v>24468</v>
      </c>
      <c r="BA103" s="1">
        <v>20829</v>
      </c>
      <c r="BB103" s="1">
        <v>762.12</v>
      </c>
      <c r="BC103" s="1"/>
      <c r="BD103" s="1">
        <v>0</v>
      </c>
      <c r="BE103" s="1">
        <v>0</v>
      </c>
      <c r="BF103" s="1">
        <v>0</v>
      </c>
      <c r="BG103" s="1">
        <v>3509.62</v>
      </c>
      <c r="BH103" s="1">
        <v>29454</v>
      </c>
      <c r="BI103" s="1">
        <v>28253</v>
      </c>
      <c r="BJ103" s="1">
        <v>22963</v>
      </c>
      <c r="BK103" s="1"/>
      <c r="BL103" s="1"/>
      <c r="BM103" s="1"/>
      <c r="BN103" s="1">
        <v>71639</v>
      </c>
      <c r="BO103" s="1">
        <v>70120</v>
      </c>
      <c r="BP103" s="1">
        <v>0</v>
      </c>
      <c r="BQ103" s="1">
        <v>3820.58</v>
      </c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>
        <v>5165</v>
      </c>
      <c r="CE103" s="1"/>
      <c r="CF103" s="1">
        <v>2097</v>
      </c>
      <c r="CG103" s="1"/>
      <c r="CH103" s="1">
        <v>2097</v>
      </c>
      <c r="CI103" s="1"/>
      <c r="CJ103" s="1">
        <v>39.5</v>
      </c>
      <c r="CK103" s="1"/>
      <c r="CL103" s="1">
        <v>300</v>
      </c>
      <c r="CM103" s="1">
        <v>300</v>
      </c>
      <c r="CN103" s="1">
        <v>284.2</v>
      </c>
      <c r="CO103" s="1">
        <v>2085</v>
      </c>
      <c r="CP103" s="1"/>
      <c r="CQ103" s="1">
        <v>2107</v>
      </c>
      <c r="CR103" s="1"/>
      <c r="CS103" s="1">
        <v>0</v>
      </c>
      <c r="CT103" s="1">
        <v>0</v>
      </c>
      <c r="CU103" s="1">
        <v>0</v>
      </c>
      <c r="CV103" s="1">
        <v>0</v>
      </c>
      <c r="CW103" s="1"/>
      <c r="CX103" s="1">
        <v>5165</v>
      </c>
      <c r="CY103" s="1"/>
      <c r="CZ103" s="1">
        <v>74.23</v>
      </c>
      <c r="DA103" s="1">
        <v>12808339.49</v>
      </c>
      <c r="DB103" s="1">
        <v>12456660.109999999</v>
      </c>
      <c r="DC103" s="1">
        <v>351679.38</v>
      </c>
      <c r="DD103" s="1">
        <v>4295835.22</v>
      </c>
      <c r="DE103" s="1">
        <v>17104174.710000001</v>
      </c>
      <c r="DF103" s="1">
        <v>16114750.16</v>
      </c>
      <c r="DG103" s="1">
        <v>0</v>
      </c>
      <c r="DH103" s="1">
        <v>4094151.99</v>
      </c>
      <c r="DI103" s="1">
        <v>2495034.27</v>
      </c>
      <c r="DJ103" s="1">
        <v>1661309.6</v>
      </c>
      <c r="DK103" s="1">
        <v>397304.25</v>
      </c>
      <c r="DL103" s="1">
        <v>2390121.12</v>
      </c>
      <c r="DM103" s="1">
        <v>1935199.85</v>
      </c>
      <c r="DN103" s="1">
        <v>10223457.779999999</v>
      </c>
      <c r="DO103" s="1">
        <v>0</v>
      </c>
      <c r="DP103" s="1">
        <v>13554731.77</v>
      </c>
      <c r="DQ103" s="1">
        <v>1096525</v>
      </c>
      <c r="DR103" s="1">
        <v>396434.99</v>
      </c>
      <c r="DS103" s="1">
        <v>0</v>
      </c>
      <c r="DT103" s="1">
        <v>218242.1</v>
      </c>
      <c r="DU103" s="1">
        <v>0</v>
      </c>
      <c r="DV103" s="1">
        <v>125911.63</v>
      </c>
      <c r="DW103" s="1">
        <v>0</v>
      </c>
      <c r="DX103" s="1">
        <v>0</v>
      </c>
      <c r="DY103" s="1">
        <v>29</v>
      </c>
      <c r="DZ103" s="1">
        <v>35</v>
      </c>
      <c r="EA103" s="1">
        <v>3621280.86</v>
      </c>
      <c r="EB103" s="1">
        <v>2934839</v>
      </c>
      <c r="EC103" s="1">
        <v>1222436.6299999999</v>
      </c>
      <c r="ED103" s="1">
        <v>0</v>
      </c>
      <c r="EE103" s="1">
        <v>0</v>
      </c>
      <c r="EF103" s="1">
        <v>1222436.6299999999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1.06</v>
      </c>
      <c r="FD103" s="1">
        <v>814.5</v>
      </c>
      <c r="FE103" s="1">
        <v>3.2</v>
      </c>
      <c r="FF103" s="1">
        <v>3.02</v>
      </c>
      <c r="FG103" s="1">
        <v>3.15</v>
      </c>
      <c r="FH103" s="1">
        <v>1.24</v>
      </c>
      <c r="FI103" s="1">
        <v>26.53</v>
      </c>
      <c r="FJ103" s="1">
        <v>51915.92</v>
      </c>
      <c r="FK103" s="1">
        <v>94.42</v>
      </c>
      <c r="FL103" s="1">
        <v>55.21</v>
      </c>
      <c r="FM103" s="1">
        <v>0</v>
      </c>
      <c r="FN103" s="1">
        <v>94.49</v>
      </c>
      <c r="FO103" s="1">
        <v>44.13</v>
      </c>
      <c r="FP103" s="1">
        <v>14.39</v>
      </c>
      <c r="FQ103" s="1">
        <v>7.58</v>
      </c>
      <c r="FR103" s="1">
        <v>100</v>
      </c>
      <c r="FS103" s="1">
        <v>13.76</v>
      </c>
      <c r="FT103" s="1">
        <v>69.28</v>
      </c>
      <c r="FU103" s="1">
        <v>376.24</v>
      </c>
      <c r="FV103" s="1">
        <v>7.74</v>
      </c>
      <c r="FW103" s="1">
        <v>18.75</v>
      </c>
      <c r="FX103" s="1">
        <v>151.94</v>
      </c>
      <c r="FY103" s="1">
        <v>90.15</v>
      </c>
      <c r="FZ103" s="1">
        <v>6.5</v>
      </c>
      <c r="GA103" s="1">
        <v>24.62</v>
      </c>
      <c r="GB103" s="1">
        <v>2.41</v>
      </c>
      <c r="GC103" s="1">
        <v>392.24</v>
      </c>
      <c r="GD103" s="1">
        <v>55.87</v>
      </c>
      <c r="GE103" s="1">
        <v>5.78</v>
      </c>
      <c r="GF103" s="1">
        <v>79.819999999999993</v>
      </c>
      <c r="GG103" s="1">
        <v>12.97</v>
      </c>
      <c r="GH103" s="1">
        <v>28.08</v>
      </c>
      <c r="GI103" s="1">
        <v>0</v>
      </c>
      <c r="GJ103" s="1">
        <v>28.27</v>
      </c>
      <c r="GK103" s="1">
        <v>16.25</v>
      </c>
      <c r="GL103" s="1">
        <v>35.18</v>
      </c>
      <c r="GM103" s="1">
        <v>23.38</v>
      </c>
      <c r="GN103" s="1">
        <v>3.89</v>
      </c>
      <c r="GO103" s="1">
        <v>35.42</v>
      </c>
      <c r="GP103" s="1">
        <v>72.83</v>
      </c>
      <c r="GQ103" s="1">
        <v>2.06</v>
      </c>
      <c r="GR103" s="1">
        <v>25.12</v>
      </c>
      <c r="GS103" s="1"/>
      <c r="GT103" s="1">
        <v>98.84</v>
      </c>
      <c r="GU103" s="1">
        <v>1.41</v>
      </c>
      <c r="GV103" s="1">
        <v>7.58</v>
      </c>
      <c r="GW103" s="1">
        <v>6.5</v>
      </c>
      <c r="GX103" s="1">
        <v>1.29</v>
      </c>
      <c r="GY103" s="1">
        <v>44.13</v>
      </c>
      <c r="GZ103" s="1">
        <v>38.340000000000003</v>
      </c>
      <c r="HA103" s="1">
        <v>378.58</v>
      </c>
      <c r="HB103" s="1">
        <v>55.87</v>
      </c>
      <c r="HC103" s="1">
        <v>13.76</v>
      </c>
      <c r="HD103" s="1">
        <v>86.17</v>
      </c>
      <c r="HE103" s="1">
        <v>79.5</v>
      </c>
      <c r="HF103" s="1">
        <v>5.66</v>
      </c>
      <c r="HG103" s="1">
        <v>0</v>
      </c>
      <c r="HH103" s="1">
        <v>0.54</v>
      </c>
      <c r="HI103" s="1">
        <v>0.25</v>
      </c>
      <c r="HJ103" s="1">
        <v>0.61</v>
      </c>
      <c r="HK103" s="1"/>
      <c r="HL103" s="1"/>
      <c r="HM103" s="1"/>
      <c r="HN103" s="1"/>
      <c r="HO103" s="1"/>
      <c r="HP103" s="1"/>
      <c r="HQ103" s="1"/>
      <c r="HR103" s="1"/>
      <c r="HS103" s="1"/>
      <c r="HT103" s="1">
        <v>157.63</v>
      </c>
      <c r="HU103" s="1">
        <v>356.79</v>
      </c>
    </row>
    <row r="104" spans="1:229" x14ac:dyDescent="0.3">
      <c r="A104" s="1">
        <v>510250</v>
      </c>
      <c r="B104" s="1" t="s">
        <v>267</v>
      </c>
      <c r="C104" s="1" t="s">
        <v>230</v>
      </c>
      <c r="D104">
        <v>2015</v>
      </c>
      <c r="E104" s="1">
        <v>51025011</v>
      </c>
      <c r="F104" s="1" t="s">
        <v>271</v>
      </c>
      <c r="G104" s="1" t="s">
        <v>272</v>
      </c>
      <c r="H104" s="1" t="s">
        <v>233</v>
      </c>
      <c r="I104" s="1" t="s">
        <v>234</v>
      </c>
      <c r="J104" s="1" t="s">
        <v>235</v>
      </c>
      <c r="K104" s="1">
        <v>1</v>
      </c>
      <c r="L104" s="1">
        <v>1</v>
      </c>
      <c r="M104" s="1">
        <v>78811</v>
      </c>
      <c r="N104" s="1">
        <v>78811</v>
      </c>
      <c r="O104" s="1">
        <v>90518</v>
      </c>
      <c r="P104" s="1">
        <v>90518</v>
      </c>
      <c r="Q104" s="1"/>
      <c r="R104" s="1"/>
      <c r="S104" s="1"/>
      <c r="T104" s="1">
        <v>1</v>
      </c>
      <c r="U104" s="1">
        <v>1</v>
      </c>
      <c r="V104" s="1">
        <v>1</v>
      </c>
      <c r="W104" s="1">
        <v>2</v>
      </c>
      <c r="X104" s="1">
        <v>0</v>
      </c>
      <c r="Y104" s="1"/>
      <c r="Z104" s="1"/>
      <c r="AA104" s="1"/>
      <c r="AC104" s="1"/>
      <c r="AD104" s="1"/>
      <c r="AE104" s="1"/>
      <c r="AF104" s="1"/>
      <c r="AG104" s="1"/>
      <c r="AH104" s="1">
        <v>76230</v>
      </c>
      <c r="AI104" s="1">
        <v>72353</v>
      </c>
      <c r="AJ104" s="1">
        <v>20637</v>
      </c>
      <c r="AK104" s="1">
        <v>20086</v>
      </c>
      <c r="AL104" s="1">
        <v>22491</v>
      </c>
      <c r="AM104" s="1">
        <v>21159</v>
      </c>
      <c r="AN104" s="1">
        <v>20333</v>
      </c>
      <c r="AO104" s="1">
        <v>18795</v>
      </c>
      <c r="AP104" s="1">
        <v>244</v>
      </c>
      <c r="AQ104" s="1">
        <v>240</v>
      </c>
      <c r="AR104" s="1">
        <v>7527</v>
      </c>
      <c r="AS104" s="1">
        <v>7154</v>
      </c>
      <c r="AT104" s="1">
        <v>3173</v>
      </c>
      <c r="AU104" s="1">
        <v>3552</v>
      </c>
      <c r="AV104" s="1">
        <v>3480</v>
      </c>
      <c r="AW104" s="1">
        <v>5723</v>
      </c>
      <c r="AX104" s="1"/>
      <c r="AY104" s="1">
        <v>19864</v>
      </c>
      <c r="AZ104" s="1">
        <v>21215</v>
      </c>
      <c r="BA104" s="1">
        <v>19853</v>
      </c>
      <c r="BB104" s="1">
        <v>373</v>
      </c>
      <c r="BC104" s="1"/>
      <c r="BD104" s="1">
        <v>0</v>
      </c>
      <c r="BE104" s="1">
        <v>0</v>
      </c>
      <c r="BF104" s="1">
        <v>0</v>
      </c>
      <c r="BG104" s="1"/>
      <c r="BH104" s="1">
        <v>27404</v>
      </c>
      <c r="BI104" s="1">
        <v>25886</v>
      </c>
      <c r="BJ104" s="1"/>
      <c r="BK104" s="1">
        <v>18581</v>
      </c>
      <c r="BL104" s="1"/>
      <c r="BM104" s="1"/>
      <c r="BN104" s="1">
        <v>74214</v>
      </c>
      <c r="BO104" s="1">
        <v>70607</v>
      </c>
      <c r="BP104" s="1">
        <v>0</v>
      </c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4656</v>
      </c>
      <c r="CE104" s="1">
        <v>4656</v>
      </c>
      <c r="CF104" s="1">
        <v>1538</v>
      </c>
      <c r="CG104" s="1">
        <v>1538</v>
      </c>
      <c r="CH104" s="1"/>
      <c r="CI104" s="1">
        <v>1552</v>
      </c>
      <c r="CJ104" s="1">
        <v>13</v>
      </c>
      <c r="CK104" s="1">
        <v>13</v>
      </c>
      <c r="CL104" s="1">
        <v>227.44</v>
      </c>
      <c r="CM104" s="1">
        <v>226</v>
      </c>
      <c r="CN104" s="1">
        <v>227.44</v>
      </c>
      <c r="CO104" s="1"/>
      <c r="CP104" s="1">
        <v>1552</v>
      </c>
      <c r="CQ104" s="1">
        <v>1550</v>
      </c>
      <c r="CR104" s="1">
        <v>1550</v>
      </c>
      <c r="CS104" s="1">
        <v>0</v>
      </c>
      <c r="CT104" s="1">
        <v>0</v>
      </c>
      <c r="CU104" s="1">
        <v>0</v>
      </c>
      <c r="CV104" s="1">
        <v>0</v>
      </c>
      <c r="CW104" s="1"/>
      <c r="CX104" s="1">
        <v>3609</v>
      </c>
      <c r="CY104" s="1">
        <v>3609</v>
      </c>
      <c r="CZ104" s="1"/>
      <c r="DA104" s="1">
        <v>9236167.6699999999</v>
      </c>
      <c r="DB104" s="1">
        <v>9013356.8499999996</v>
      </c>
      <c r="DC104" s="1">
        <v>222810.82</v>
      </c>
      <c r="DD104" s="1">
        <v>33962.29</v>
      </c>
      <c r="DE104" s="1">
        <v>9270129.9600000009</v>
      </c>
      <c r="DF104" s="1">
        <v>8479729.6899999995</v>
      </c>
      <c r="DG104" s="1">
        <v>0</v>
      </c>
      <c r="DH104" s="1"/>
      <c r="DI104" s="1"/>
      <c r="DJ104" s="1">
        <v>1756213</v>
      </c>
      <c r="DK104" s="1">
        <v>481585.23</v>
      </c>
      <c r="DL104" s="1">
        <v>1625423.47</v>
      </c>
      <c r="DM104" s="1">
        <v>22150</v>
      </c>
      <c r="DN104" s="1">
        <v>3928184.89</v>
      </c>
      <c r="DO104" s="1">
        <v>0</v>
      </c>
      <c r="DP104" s="1">
        <v>3948184.89</v>
      </c>
      <c r="DQ104" s="1"/>
      <c r="DR104" s="1"/>
      <c r="DS104" s="1">
        <v>0</v>
      </c>
      <c r="DT104" s="1">
        <v>38230.379999999997</v>
      </c>
      <c r="DU104" s="1">
        <v>10450</v>
      </c>
      <c r="DV104" s="1"/>
      <c r="DW104" s="1"/>
      <c r="DX104" s="1"/>
      <c r="DY104" s="1">
        <v>52</v>
      </c>
      <c r="DZ104" s="1">
        <v>48</v>
      </c>
      <c r="EA104" s="1">
        <v>4582.8100000000004</v>
      </c>
      <c r="EB104" s="1"/>
      <c r="EC104" s="1"/>
      <c r="ED104" s="1"/>
      <c r="EE104" s="1"/>
      <c r="EF104" s="1"/>
      <c r="EG104" s="1">
        <v>214056</v>
      </c>
      <c r="EH104" s="1">
        <v>0</v>
      </c>
      <c r="EI104" s="1">
        <v>0</v>
      </c>
      <c r="EJ104" s="1">
        <v>214056</v>
      </c>
      <c r="EK104" s="1">
        <v>0</v>
      </c>
      <c r="EL104" s="1">
        <v>0</v>
      </c>
      <c r="EM104" s="1">
        <v>0</v>
      </c>
      <c r="EN104" s="1">
        <v>283240</v>
      </c>
      <c r="EO104" s="1">
        <v>0</v>
      </c>
      <c r="EP104" s="1">
        <v>0</v>
      </c>
      <c r="EQ104" s="1"/>
      <c r="ER104" s="1"/>
      <c r="ES104" s="1"/>
      <c r="ET104" s="1">
        <v>283240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1.07</v>
      </c>
      <c r="FD104" s="1">
        <v>467.54</v>
      </c>
      <c r="FE104" s="1">
        <v>1.06</v>
      </c>
      <c r="FF104" s="1">
        <v>2.4900000000000002</v>
      </c>
      <c r="FG104" s="1">
        <v>2.59</v>
      </c>
      <c r="FH104" s="1">
        <v>0.98</v>
      </c>
      <c r="FI104" s="1">
        <v>45.04</v>
      </c>
      <c r="FJ104" s="1">
        <v>35124.26</v>
      </c>
      <c r="FK104" s="1">
        <v>96.08</v>
      </c>
      <c r="FL104" s="1">
        <v>42.15</v>
      </c>
      <c r="FM104" s="1">
        <v>76.03</v>
      </c>
      <c r="FN104" s="1">
        <v>233.93</v>
      </c>
      <c r="FO104" s="1">
        <v>53.77</v>
      </c>
      <c r="FP104" s="1">
        <v>12.88</v>
      </c>
      <c r="FQ104" s="1">
        <v>6.4</v>
      </c>
      <c r="FR104" s="1">
        <v>99.37</v>
      </c>
      <c r="FS104" s="1">
        <v>13.29</v>
      </c>
      <c r="FT104" s="1">
        <v>50.63</v>
      </c>
      <c r="FU104" s="1">
        <v>461.72</v>
      </c>
      <c r="FV104" s="1">
        <v>9.08</v>
      </c>
      <c r="FW104" s="1">
        <v>8.39</v>
      </c>
      <c r="FX104" s="1">
        <v>130.99</v>
      </c>
      <c r="FY104" s="1">
        <v>94.17</v>
      </c>
      <c r="FZ104" s="1">
        <v>4.58</v>
      </c>
      <c r="GA104" s="1">
        <v>28.74</v>
      </c>
      <c r="GB104" s="1">
        <v>1.06</v>
      </c>
      <c r="GC104" s="1">
        <v>168.04</v>
      </c>
      <c r="GD104" s="1">
        <v>46.23</v>
      </c>
      <c r="GE104" s="1">
        <v>8.5299999999999994</v>
      </c>
      <c r="GF104" s="1">
        <v>42.53</v>
      </c>
      <c r="GG104" s="1">
        <v>19.010000000000002</v>
      </c>
      <c r="GH104" s="1">
        <v>19.25</v>
      </c>
      <c r="GI104" s="1">
        <v>2.3199999999999998</v>
      </c>
      <c r="GJ104" s="1">
        <v>0.05</v>
      </c>
      <c r="GK104" s="1">
        <v>44.71</v>
      </c>
      <c r="GL104" s="1">
        <v>45.27</v>
      </c>
      <c r="GM104" s="1">
        <v>41.38</v>
      </c>
      <c r="GN104" s="1">
        <v>12.26</v>
      </c>
      <c r="GO104" s="1">
        <v>0.12</v>
      </c>
      <c r="GP104" s="1">
        <v>97.23</v>
      </c>
      <c r="GQ104" s="1">
        <v>2.4</v>
      </c>
      <c r="GR104" s="1">
        <v>0.37</v>
      </c>
      <c r="GS104" s="1">
        <v>91.01</v>
      </c>
      <c r="GT104" s="1">
        <v>89.33</v>
      </c>
      <c r="GU104" s="1">
        <v>2.46</v>
      </c>
      <c r="GV104" s="1">
        <v>6.36</v>
      </c>
      <c r="GW104" s="1">
        <v>4.58</v>
      </c>
      <c r="GX104" s="1">
        <v>2.2799999999999998</v>
      </c>
      <c r="GY104" s="1">
        <v>52.81</v>
      </c>
      <c r="GZ104" s="1">
        <v>45</v>
      </c>
      <c r="HA104" s="1">
        <v>534.85</v>
      </c>
      <c r="HB104" s="1">
        <v>47.19</v>
      </c>
      <c r="HC104" s="1">
        <v>13.56</v>
      </c>
      <c r="HD104" s="1"/>
      <c r="HE104" s="1">
        <v>84.22</v>
      </c>
      <c r="HF104" s="1">
        <v>5.14</v>
      </c>
      <c r="HG104" s="1">
        <v>0</v>
      </c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>
        <v>204.2</v>
      </c>
      <c r="HU104" s="1">
        <v>432.53</v>
      </c>
    </row>
    <row r="105" spans="1:229" x14ac:dyDescent="0.3">
      <c r="A105" s="1">
        <v>510250</v>
      </c>
      <c r="B105" s="1" t="s">
        <v>267</v>
      </c>
      <c r="C105" s="1" t="s">
        <v>230</v>
      </c>
      <c r="D105">
        <v>2014</v>
      </c>
      <c r="E105" s="1">
        <v>51025011</v>
      </c>
      <c r="F105" s="1" t="s">
        <v>271</v>
      </c>
      <c r="G105" s="1" t="s">
        <v>272</v>
      </c>
      <c r="H105" s="1" t="s">
        <v>233</v>
      </c>
      <c r="I105" s="1" t="s">
        <v>234</v>
      </c>
      <c r="J105" s="1" t="s">
        <v>235</v>
      </c>
      <c r="K105" s="1">
        <v>1</v>
      </c>
      <c r="L105" s="1">
        <v>1</v>
      </c>
      <c r="M105" s="1">
        <v>78452</v>
      </c>
      <c r="N105" s="1">
        <v>78452</v>
      </c>
      <c r="O105" s="1">
        <v>90106</v>
      </c>
      <c r="P105" s="1">
        <v>90106</v>
      </c>
      <c r="Q105" s="1"/>
      <c r="R105" s="1"/>
      <c r="S105" s="1"/>
      <c r="T105" s="1">
        <v>1</v>
      </c>
      <c r="U105" s="1">
        <v>1</v>
      </c>
      <c r="V105" s="1">
        <v>1</v>
      </c>
      <c r="W105" s="1">
        <v>2</v>
      </c>
      <c r="X105" s="1">
        <v>0</v>
      </c>
      <c r="Y105" s="1"/>
      <c r="Z105" s="1"/>
      <c r="AA105" s="1"/>
      <c r="AC105" s="1"/>
      <c r="AD105" s="1"/>
      <c r="AE105" s="1"/>
      <c r="AF105" s="1"/>
      <c r="AG105" s="1"/>
      <c r="AH105" s="1">
        <v>72353</v>
      </c>
      <c r="AI105" s="1"/>
      <c r="AJ105" s="1">
        <v>20086</v>
      </c>
      <c r="AK105" s="1"/>
      <c r="AL105" s="1">
        <v>21159</v>
      </c>
      <c r="AM105" s="1"/>
      <c r="AN105" s="1">
        <v>18795</v>
      </c>
      <c r="AO105" s="1"/>
      <c r="AP105" s="1">
        <v>240</v>
      </c>
      <c r="AQ105" s="1"/>
      <c r="AR105" s="1">
        <v>7527</v>
      </c>
      <c r="AS105" s="1">
        <v>7154</v>
      </c>
      <c r="AT105" s="1">
        <v>2185</v>
      </c>
      <c r="AU105" s="1">
        <v>2575</v>
      </c>
      <c r="AV105" s="1">
        <v>3462</v>
      </c>
      <c r="AW105" s="1">
        <v>5723</v>
      </c>
      <c r="AX105" s="1">
        <v>19864</v>
      </c>
      <c r="AY105" s="1"/>
      <c r="AZ105" s="1">
        <v>19853</v>
      </c>
      <c r="BA105" s="1"/>
      <c r="BB105" s="1">
        <v>373</v>
      </c>
      <c r="BC105" s="1"/>
      <c r="BD105" s="1">
        <v>0</v>
      </c>
      <c r="BE105" s="1">
        <v>0</v>
      </c>
      <c r="BF105" s="1">
        <v>0</v>
      </c>
      <c r="BG105" s="1"/>
      <c r="BH105" s="1">
        <v>25886</v>
      </c>
      <c r="BI105" s="1"/>
      <c r="BJ105" s="1">
        <v>18581</v>
      </c>
      <c r="BK105" s="1"/>
      <c r="BL105" s="1"/>
      <c r="BM105" s="1"/>
      <c r="BN105" s="1">
        <v>70607</v>
      </c>
      <c r="BO105" s="1"/>
      <c r="BP105" s="1">
        <v>0</v>
      </c>
      <c r="BQ105" s="1">
        <v>3564</v>
      </c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4656</v>
      </c>
      <c r="CE105" s="1"/>
      <c r="CF105" s="1">
        <v>1538</v>
      </c>
      <c r="CG105" s="1"/>
      <c r="CH105" s="1">
        <v>1552</v>
      </c>
      <c r="CI105" s="1"/>
      <c r="CJ105" s="1">
        <v>13</v>
      </c>
      <c r="CK105" s="1"/>
      <c r="CL105" s="1">
        <v>227</v>
      </c>
      <c r="CM105" s="1">
        <v>226</v>
      </c>
      <c r="CN105" s="1">
        <v>227</v>
      </c>
      <c r="CO105" s="1">
        <v>1552</v>
      </c>
      <c r="CP105" s="1"/>
      <c r="CQ105" s="1">
        <v>1550</v>
      </c>
      <c r="CR105" s="1"/>
      <c r="CS105" s="1">
        <v>0</v>
      </c>
      <c r="CT105" s="1">
        <v>0</v>
      </c>
      <c r="CU105" s="1">
        <v>0</v>
      </c>
      <c r="CV105" s="1">
        <v>0</v>
      </c>
      <c r="CW105" s="1"/>
      <c r="CX105" s="1">
        <v>3609</v>
      </c>
      <c r="CY105" s="1"/>
      <c r="CZ105" s="1"/>
      <c r="DA105" s="1">
        <v>7811099.25</v>
      </c>
      <c r="DB105" s="1">
        <v>7614179.6900000004</v>
      </c>
      <c r="DC105" s="1">
        <v>196919.56</v>
      </c>
      <c r="DD105" s="1">
        <v>853944.75</v>
      </c>
      <c r="DE105" s="1">
        <v>8665044</v>
      </c>
      <c r="DF105" s="1">
        <v>7294061.7300000004</v>
      </c>
      <c r="DG105" s="1">
        <v>0</v>
      </c>
      <c r="DH105" s="1"/>
      <c r="DI105" s="1"/>
      <c r="DJ105" s="1">
        <v>1588511.3</v>
      </c>
      <c r="DK105" s="1">
        <v>421877.58</v>
      </c>
      <c r="DL105" s="1">
        <v>1451296.27</v>
      </c>
      <c r="DM105" s="1">
        <v>18000</v>
      </c>
      <c r="DN105" s="1">
        <v>3503803.47</v>
      </c>
      <c r="DO105" s="1">
        <v>0</v>
      </c>
      <c r="DP105" s="1">
        <v>3513803.47</v>
      </c>
      <c r="DQ105" s="1"/>
      <c r="DR105" s="1"/>
      <c r="DS105" s="1">
        <v>0</v>
      </c>
      <c r="DT105" s="1">
        <v>24118.32</v>
      </c>
      <c r="DU105" s="1">
        <v>10000</v>
      </c>
      <c r="DV105" s="1"/>
      <c r="DW105" s="1"/>
      <c r="DX105" s="1"/>
      <c r="DY105" s="1">
        <v>48</v>
      </c>
      <c r="DZ105" s="1"/>
      <c r="EA105" s="1">
        <v>0</v>
      </c>
      <c r="EB105" s="1"/>
      <c r="EC105" s="1"/>
      <c r="ED105" s="1"/>
      <c r="EE105" s="1"/>
      <c r="EF105" s="1"/>
      <c r="EG105" s="1">
        <v>244419.99</v>
      </c>
      <c r="EH105" s="1">
        <v>0</v>
      </c>
      <c r="EI105" s="1">
        <v>0</v>
      </c>
      <c r="EJ105" s="1">
        <v>244419.99</v>
      </c>
      <c r="EK105" s="1">
        <v>0</v>
      </c>
      <c r="EL105" s="1">
        <v>0</v>
      </c>
      <c r="EM105" s="1">
        <v>0</v>
      </c>
      <c r="EN105" s="1">
        <v>260000</v>
      </c>
      <c r="EO105" s="1">
        <v>0</v>
      </c>
      <c r="EP105" s="1">
        <v>64500</v>
      </c>
      <c r="EQ105" s="1">
        <v>324500</v>
      </c>
      <c r="ER105" s="1">
        <v>0</v>
      </c>
      <c r="ES105" s="1">
        <v>0</v>
      </c>
      <c r="ET105" s="1">
        <v>324500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1.05</v>
      </c>
      <c r="FD105" s="1">
        <v>473.15</v>
      </c>
      <c r="FE105" s="1">
        <v>0.95</v>
      </c>
      <c r="FF105" s="1">
        <v>2.12</v>
      </c>
      <c r="FG105" s="1">
        <v>2.2000000000000002</v>
      </c>
      <c r="FH105" s="1">
        <v>0.87</v>
      </c>
      <c r="FI105" s="1">
        <v>45.72</v>
      </c>
      <c r="FJ105" s="1">
        <v>33093.99</v>
      </c>
      <c r="FK105" s="1">
        <v>93.57</v>
      </c>
      <c r="FL105" s="1">
        <v>29.03</v>
      </c>
      <c r="FM105" s="1">
        <v>76.03</v>
      </c>
      <c r="FN105" s="1">
        <v>222.3</v>
      </c>
      <c r="FO105" s="1">
        <v>54.01</v>
      </c>
      <c r="FP105" s="1">
        <v>9.17</v>
      </c>
      <c r="FQ105" s="1">
        <v>8.82</v>
      </c>
      <c r="FR105" s="1">
        <v>99.56</v>
      </c>
      <c r="FS105" s="1">
        <v>13.63</v>
      </c>
      <c r="FT105" s="1">
        <v>48.54</v>
      </c>
      <c r="FU105" s="1">
        <v>467.84</v>
      </c>
      <c r="FV105" s="1">
        <v>9.27</v>
      </c>
      <c r="FW105" s="1">
        <v>8.39</v>
      </c>
      <c r="FX105" s="1">
        <v>97.51</v>
      </c>
      <c r="FY105" s="1">
        <v>90</v>
      </c>
      <c r="FZ105" s="1">
        <v>4.5999999999999996</v>
      </c>
      <c r="GA105" s="1">
        <v>29.64</v>
      </c>
      <c r="GB105" s="1">
        <v>0.95</v>
      </c>
      <c r="GC105" s="1">
        <v>154.28</v>
      </c>
      <c r="GD105" s="1">
        <v>45.99</v>
      </c>
      <c r="GE105" s="1">
        <v>15.82</v>
      </c>
      <c r="GF105" s="1">
        <v>44.86</v>
      </c>
      <c r="GG105" s="1">
        <v>20.34</v>
      </c>
      <c r="GH105" s="1">
        <v>20.57</v>
      </c>
      <c r="GI105" s="1">
        <v>3.13</v>
      </c>
      <c r="GJ105" s="1">
        <v>0</v>
      </c>
      <c r="GK105" s="1">
        <v>45.34</v>
      </c>
      <c r="GL105" s="1">
        <v>45.85</v>
      </c>
      <c r="GM105" s="1">
        <v>41.42</v>
      </c>
      <c r="GN105" s="1">
        <v>12.04</v>
      </c>
      <c r="GO105" s="1">
        <v>0</v>
      </c>
      <c r="GP105" s="1">
        <v>87.87</v>
      </c>
      <c r="GQ105" s="1">
        <v>2.27</v>
      </c>
      <c r="GR105" s="1">
        <v>9.86</v>
      </c>
      <c r="GS105" s="1">
        <v>93.88</v>
      </c>
      <c r="GT105" s="1">
        <v>84.85</v>
      </c>
      <c r="GU105" s="1">
        <v>2.39</v>
      </c>
      <c r="GV105" s="1">
        <v>8.7799999999999994</v>
      </c>
      <c r="GW105" s="1">
        <v>4.5999999999999996</v>
      </c>
      <c r="GX105" s="1">
        <v>2.2200000000000002</v>
      </c>
      <c r="GY105" s="1">
        <v>65.790000000000006</v>
      </c>
      <c r="GZ105" s="1">
        <v>56.53</v>
      </c>
      <c r="HA105" s="1">
        <v>675.45</v>
      </c>
      <c r="HB105" s="1">
        <v>34.21</v>
      </c>
      <c r="HC105" s="1">
        <v>10.14</v>
      </c>
      <c r="HD105" s="1"/>
      <c r="HE105" s="1">
        <v>80.3</v>
      </c>
      <c r="HF105" s="1">
        <v>5.17</v>
      </c>
      <c r="HG105" s="1">
        <v>0</v>
      </c>
      <c r="HH105" s="1">
        <v>0.47</v>
      </c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>
        <v>194.08</v>
      </c>
      <c r="HU105" s="1">
        <v>445.45</v>
      </c>
    </row>
    <row r="106" spans="1:229" x14ac:dyDescent="0.3">
      <c r="A106" s="1">
        <v>510250</v>
      </c>
      <c r="B106" s="1" t="s">
        <v>267</v>
      </c>
      <c r="C106" s="1" t="s">
        <v>230</v>
      </c>
      <c r="D106">
        <v>2012</v>
      </c>
      <c r="E106" s="1">
        <v>51025011</v>
      </c>
      <c r="F106" s="1" t="s">
        <v>271</v>
      </c>
      <c r="G106" s="1" t="s">
        <v>272</v>
      </c>
      <c r="H106" s="1" t="s">
        <v>233</v>
      </c>
      <c r="I106" s="1" t="s">
        <v>234</v>
      </c>
      <c r="J106" s="1" t="s">
        <v>235</v>
      </c>
      <c r="K106" s="1">
        <v>1</v>
      </c>
      <c r="L106" s="1">
        <v>1</v>
      </c>
      <c r="M106" s="1">
        <v>77399</v>
      </c>
      <c r="N106" s="1">
        <v>77399</v>
      </c>
      <c r="O106" s="1">
        <v>88897</v>
      </c>
      <c r="P106" s="1">
        <v>88897</v>
      </c>
      <c r="Q106" s="1"/>
      <c r="R106" s="1"/>
      <c r="S106" s="1"/>
      <c r="T106" s="1">
        <v>1</v>
      </c>
      <c r="U106" s="1">
        <v>1</v>
      </c>
      <c r="V106" s="1">
        <v>1</v>
      </c>
      <c r="W106" s="1">
        <v>0</v>
      </c>
      <c r="X106" s="1">
        <v>0</v>
      </c>
      <c r="Y106" s="1"/>
      <c r="Z106" s="1"/>
      <c r="AA106" s="1"/>
      <c r="AC106" s="1"/>
      <c r="AD106" s="1"/>
      <c r="AE106" s="1"/>
      <c r="AF106" s="1"/>
      <c r="AG106" s="1"/>
      <c r="AH106" s="1">
        <v>74829</v>
      </c>
      <c r="AI106" s="1">
        <v>68751</v>
      </c>
      <c r="AJ106" s="1">
        <v>22314</v>
      </c>
      <c r="AK106" s="1">
        <v>19781</v>
      </c>
      <c r="AL106" s="1">
        <v>23455</v>
      </c>
      <c r="AM106" s="1">
        <v>20860</v>
      </c>
      <c r="AN106" s="1">
        <v>15031</v>
      </c>
      <c r="AO106" s="1">
        <v>14331</v>
      </c>
      <c r="AP106" s="1">
        <v>243.9</v>
      </c>
      <c r="AQ106" s="1">
        <v>240.16</v>
      </c>
      <c r="AR106" s="1">
        <v>6510.93</v>
      </c>
      <c r="AS106" s="1">
        <v>6324.32</v>
      </c>
      <c r="AT106" s="1">
        <v>1578.23</v>
      </c>
      <c r="AU106" s="1">
        <v>2468.5700000000002</v>
      </c>
      <c r="AV106" s="1">
        <v>3516.64</v>
      </c>
      <c r="AW106" s="1">
        <v>0</v>
      </c>
      <c r="AX106" s="1">
        <v>20671</v>
      </c>
      <c r="AY106" s="1">
        <v>18670</v>
      </c>
      <c r="AZ106" s="1">
        <v>16075</v>
      </c>
      <c r="BA106" s="1">
        <v>15326</v>
      </c>
      <c r="BB106" s="1">
        <v>186.61</v>
      </c>
      <c r="BC106" s="1"/>
      <c r="BD106" s="1">
        <v>0</v>
      </c>
      <c r="BE106" s="1">
        <v>0</v>
      </c>
      <c r="BF106" s="1">
        <v>0</v>
      </c>
      <c r="BG106" s="1">
        <v>1410.88</v>
      </c>
      <c r="BH106" s="1">
        <v>24726</v>
      </c>
      <c r="BI106" s="1">
        <v>23724</v>
      </c>
      <c r="BJ106" s="1">
        <v>15002</v>
      </c>
      <c r="BK106" s="1">
        <v>13459</v>
      </c>
      <c r="BL106" s="1">
        <v>7.2</v>
      </c>
      <c r="BM106" s="1"/>
      <c r="BN106" s="1">
        <v>74829</v>
      </c>
      <c r="BO106" s="1">
        <v>68751</v>
      </c>
      <c r="BP106" s="1">
        <v>0</v>
      </c>
      <c r="BQ106" s="1">
        <v>3373.06</v>
      </c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>
        <v>5205</v>
      </c>
      <c r="CE106" s="1">
        <v>3563</v>
      </c>
      <c r="CF106" s="1">
        <v>1440</v>
      </c>
      <c r="CG106" s="1">
        <v>1011</v>
      </c>
      <c r="CH106" s="1">
        <v>1442</v>
      </c>
      <c r="CI106" s="1">
        <v>1013</v>
      </c>
      <c r="CJ106" s="1">
        <v>16.2</v>
      </c>
      <c r="CK106" s="1">
        <v>12</v>
      </c>
      <c r="CL106" s="1">
        <v>221.05</v>
      </c>
      <c r="CM106" s="1">
        <v>221.05</v>
      </c>
      <c r="CN106" s="1">
        <v>168.23</v>
      </c>
      <c r="CO106" s="1">
        <v>1442</v>
      </c>
      <c r="CP106" s="1">
        <v>1007</v>
      </c>
      <c r="CQ106" s="1">
        <v>1440</v>
      </c>
      <c r="CR106" s="1">
        <v>1044</v>
      </c>
      <c r="CS106" s="1">
        <v>0</v>
      </c>
      <c r="CT106" s="1">
        <v>0</v>
      </c>
      <c r="CU106" s="1">
        <v>0</v>
      </c>
      <c r="CV106" s="1">
        <v>0</v>
      </c>
      <c r="CW106" s="1"/>
      <c r="CX106" s="1">
        <v>5205</v>
      </c>
      <c r="CY106" s="1">
        <v>3532</v>
      </c>
      <c r="CZ106" s="1">
        <v>71.59</v>
      </c>
      <c r="DA106" s="1">
        <v>5110208.92</v>
      </c>
      <c r="DB106" s="1">
        <v>5009561.0599999996</v>
      </c>
      <c r="DC106" s="1">
        <v>100647.86</v>
      </c>
      <c r="DD106" s="1">
        <v>213780.1</v>
      </c>
      <c r="DE106" s="1">
        <v>5323989.0199999996</v>
      </c>
      <c r="DF106" s="1">
        <v>4700818.74</v>
      </c>
      <c r="DG106" s="1">
        <v>0</v>
      </c>
      <c r="DH106" s="1">
        <v>1909057.84</v>
      </c>
      <c r="DI106" s="1">
        <v>1391793.45</v>
      </c>
      <c r="DJ106" s="1">
        <v>1418342.6</v>
      </c>
      <c r="DK106" s="1">
        <v>326846.96999999997</v>
      </c>
      <c r="DL106" s="1">
        <v>1366116.5</v>
      </c>
      <c r="DM106" s="1">
        <v>18439.080000000002</v>
      </c>
      <c r="DN106" s="1">
        <v>4542356.5</v>
      </c>
      <c r="DO106" s="1">
        <v>0</v>
      </c>
      <c r="DP106" s="1">
        <v>4542356.51</v>
      </c>
      <c r="DQ106" s="1"/>
      <c r="DR106" s="1">
        <v>0</v>
      </c>
      <c r="DS106" s="1">
        <v>0</v>
      </c>
      <c r="DT106" s="1">
        <v>553597.81000000006</v>
      </c>
      <c r="DU106" s="1">
        <v>0</v>
      </c>
      <c r="DV106" s="1"/>
      <c r="DW106" s="1"/>
      <c r="DX106" s="1"/>
      <c r="DY106" s="1">
        <v>50</v>
      </c>
      <c r="DZ106" s="1">
        <v>44</v>
      </c>
      <c r="EA106" s="1">
        <v>859013.54</v>
      </c>
      <c r="EB106" s="1">
        <v>0</v>
      </c>
      <c r="EC106" s="1"/>
      <c r="ED106" s="1"/>
      <c r="EE106" s="1"/>
      <c r="EF106" s="1"/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1.05</v>
      </c>
      <c r="FD106" s="1">
        <v>497.55</v>
      </c>
      <c r="FE106" s="1">
        <v>1.23</v>
      </c>
      <c r="FF106" s="1">
        <v>1.39</v>
      </c>
      <c r="FG106" s="1">
        <v>1.42</v>
      </c>
      <c r="FH106" s="1">
        <v>0.6</v>
      </c>
      <c r="FI106" s="1">
        <v>31.63</v>
      </c>
      <c r="FJ106" s="1">
        <v>30177.5</v>
      </c>
      <c r="FK106" s="1">
        <v>69.75</v>
      </c>
      <c r="FL106" s="1">
        <v>24.27</v>
      </c>
      <c r="FM106" s="1">
        <v>0</v>
      </c>
      <c r="FN106" s="1">
        <v>112.5</v>
      </c>
      <c r="FO106" s="1">
        <v>45.93</v>
      </c>
      <c r="FP106" s="1">
        <v>8.4</v>
      </c>
      <c r="FQ106" s="1">
        <v>8.9499999999999993</v>
      </c>
      <c r="FR106" s="1">
        <v>100</v>
      </c>
      <c r="FS106" s="1">
        <v>13.2</v>
      </c>
      <c r="FT106" s="1">
        <v>48</v>
      </c>
      <c r="FU106" s="1">
        <v>491.17</v>
      </c>
      <c r="FV106" s="1">
        <v>10</v>
      </c>
      <c r="FW106" s="1">
        <v>11.35</v>
      </c>
      <c r="FX106" s="1">
        <v>94.2</v>
      </c>
      <c r="FY106" s="1">
        <v>96.7</v>
      </c>
      <c r="FZ106" s="1">
        <v>6.72</v>
      </c>
      <c r="GA106" s="1">
        <v>24.5</v>
      </c>
      <c r="GB106" s="1">
        <v>1.23</v>
      </c>
      <c r="GC106" s="1">
        <v>194.24</v>
      </c>
      <c r="GD106" s="1">
        <v>54.07</v>
      </c>
      <c r="GE106" s="1">
        <v>11.7</v>
      </c>
      <c r="GF106" s="1">
        <v>88.89</v>
      </c>
      <c r="GG106" s="1">
        <v>27.76</v>
      </c>
      <c r="GH106" s="1">
        <v>28.12</v>
      </c>
      <c r="GI106" s="1">
        <v>0</v>
      </c>
      <c r="GJ106" s="1">
        <v>16.809999999999999</v>
      </c>
      <c r="GK106" s="1">
        <v>31.22</v>
      </c>
      <c r="GL106" s="1">
        <v>31.63</v>
      </c>
      <c r="GM106" s="1">
        <v>30.08</v>
      </c>
      <c r="GN106" s="1">
        <v>7.2</v>
      </c>
      <c r="GO106" s="1">
        <v>18.91</v>
      </c>
      <c r="GP106" s="1">
        <v>94.09</v>
      </c>
      <c r="GQ106" s="1">
        <v>1.89</v>
      </c>
      <c r="GR106" s="1">
        <v>4.0199999999999996</v>
      </c>
      <c r="GS106" s="1">
        <v>88.78</v>
      </c>
      <c r="GT106" s="1">
        <v>63.93</v>
      </c>
      <c r="GU106" s="1">
        <v>2.23</v>
      </c>
      <c r="GV106" s="1">
        <v>8.9499999999999993</v>
      </c>
      <c r="GW106" s="1">
        <v>6.72</v>
      </c>
      <c r="GX106" s="1">
        <v>2.11</v>
      </c>
      <c r="GY106" s="1">
        <v>62.04</v>
      </c>
      <c r="GZ106" s="1">
        <v>45.68</v>
      </c>
      <c r="HA106" s="1">
        <v>525.25</v>
      </c>
      <c r="HB106" s="1">
        <v>37.96</v>
      </c>
      <c r="HC106" s="1">
        <v>9.3000000000000007</v>
      </c>
      <c r="HD106" s="1">
        <v>134</v>
      </c>
      <c r="HE106" s="1">
        <v>84.17</v>
      </c>
      <c r="HF106" s="1">
        <v>5.86</v>
      </c>
      <c r="HG106" s="1">
        <v>0</v>
      </c>
      <c r="HH106" s="1">
        <v>0.52</v>
      </c>
      <c r="HI106" s="1">
        <v>0.32</v>
      </c>
      <c r="HJ106" s="1">
        <v>0.4</v>
      </c>
      <c r="HK106" s="1"/>
      <c r="HL106" s="1"/>
      <c r="HM106" s="1"/>
      <c r="HN106" s="1"/>
      <c r="HO106" s="1"/>
      <c r="HP106" s="1"/>
      <c r="HQ106" s="1"/>
      <c r="HR106" s="1"/>
      <c r="HS106" s="1"/>
      <c r="HT106" s="1">
        <v>103.49</v>
      </c>
      <c r="HU106" s="1">
        <v>467.81</v>
      </c>
    </row>
    <row r="107" spans="1:229" x14ac:dyDescent="0.3">
      <c r="A107" s="1">
        <v>510250</v>
      </c>
      <c r="B107" s="1" t="s">
        <v>267</v>
      </c>
      <c r="C107" s="1" t="s">
        <v>230</v>
      </c>
      <c r="D107">
        <v>2011</v>
      </c>
      <c r="E107" s="1">
        <v>51025011</v>
      </c>
      <c r="F107" s="1" t="s">
        <v>271</v>
      </c>
      <c r="G107" s="1" t="s">
        <v>272</v>
      </c>
      <c r="H107" s="1" t="s">
        <v>233</v>
      </c>
      <c r="I107" s="1" t="s">
        <v>234</v>
      </c>
      <c r="J107" s="1" t="s">
        <v>235</v>
      </c>
      <c r="K107" s="1">
        <v>1</v>
      </c>
      <c r="L107" s="1">
        <v>1</v>
      </c>
      <c r="M107" s="1">
        <v>76991</v>
      </c>
      <c r="N107" s="1">
        <v>76991</v>
      </c>
      <c r="O107" s="1">
        <v>88428</v>
      </c>
      <c r="P107" s="1">
        <v>88428</v>
      </c>
      <c r="Q107" s="1"/>
      <c r="R107" s="1"/>
      <c r="S107" s="1"/>
      <c r="T107" s="1">
        <v>1</v>
      </c>
      <c r="U107" s="1">
        <v>1</v>
      </c>
      <c r="V107" s="1">
        <v>1</v>
      </c>
      <c r="W107" s="1">
        <v>0</v>
      </c>
      <c r="X107" s="1">
        <v>0</v>
      </c>
      <c r="Y107" s="1"/>
      <c r="Z107" s="1"/>
      <c r="AA107" s="1"/>
      <c r="AC107" s="1"/>
      <c r="AD107" s="1"/>
      <c r="AE107" s="1"/>
      <c r="AF107" s="1"/>
      <c r="AG107" s="1"/>
      <c r="AH107" s="1">
        <v>68751</v>
      </c>
      <c r="AI107" s="1">
        <v>68458</v>
      </c>
      <c r="AJ107" s="1">
        <v>19781</v>
      </c>
      <c r="AK107" s="1">
        <v>18957</v>
      </c>
      <c r="AL107" s="1">
        <v>20860</v>
      </c>
      <c r="AM107" s="1">
        <v>19864</v>
      </c>
      <c r="AN107" s="1">
        <v>14331</v>
      </c>
      <c r="AO107" s="1">
        <v>13428</v>
      </c>
      <c r="AP107" s="1">
        <v>240.16</v>
      </c>
      <c r="AQ107" s="1">
        <v>234.45</v>
      </c>
      <c r="AR107" s="1">
        <v>6040.68</v>
      </c>
      <c r="AS107" s="1">
        <v>5842.71</v>
      </c>
      <c r="AT107" s="1">
        <v>1646.59</v>
      </c>
      <c r="AU107" s="1">
        <v>2464.7800000000002</v>
      </c>
      <c r="AV107" s="1">
        <v>3311.94</v>
      </c>
      <c r="AW107" s="1">
        <v>0</v>
      </c>
      <c r="AX107" s="1">
        <v>18670</v>
      </c>
      <c r="AY107" s="1">
        <v>18911</v>
      </c>
      <c r="AZ107" s="1">
        <v>15326</v>
      </c>
      <c r="BA107" s="1">
        <v>14276</v>
      </c>
      <c r="BB107" s="1">
        <v>197.7</v>
      </c>
      <c r="BC107" s="1"/>
      <c r="BD107" s="1">
        <v>0</v>
      </c>
      <c r="BE107" s="1">
        <v>0</v>
      </c>
      <c r="BF107" s="1">
        <v>0</v>
      </c>
      <c r="BG107" s="1">
        <v>1484.06</v>
      </c>
      <c r="BH107" s="1">
        <v>23724</v>
      </c>
      <c r="BI107" s="1">
        <v>23034</v>
      </c>
      <c r="BJ107" s="1">
        <v>13459</v>
      </c>
      <c r="BK107" s="1">
        <v>13531</v>
      </c>
      <c r="BL107" s="1">
        <v>4.8</v>
      </c>
      <c r="BM107" s="1">
        <v>0</v>
      </c>
      <c r="BN107" s="1">
        <v>68751</v>
      </c>
      <c r="BO107" s="1">
        <v>68458</v>
      </c>
      <c r="BP107" s="1">
        <v>0</v>
      </c>
      <c r="BQ107" s="1">
        <v>3257.58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>
        <v>3563</v>
      </c>
      <c r="CE107" s="1">
        <v>2889</v>
      </c>
      <c r="CF107" s="1">
        <v>1011</v>
      </c>
      <c r="CG107" s="1">
        <v>801</v>
      </c>
      <c r="CH107" s="1">
        <v>1013</v>
      </c>
      <c r="CI107" s="1">
        <v>802</v>
      </c>
      <c r="CJ107" s="1">
        <v>12</v>
      </c>
      <c r="CK107" s="1">
        <v>12</v>
      </c>
      <c r="CL107" s="1">
        <v>153.16</v>
      </c>
      <c r="CM107" s="1">
        <v>153.16</v>
      </c>
      <c r="CN107" s="1">
        <v>129.04</v>
      </c>
      <c r="CO107" s="1">
        <v>1007</v>
      </c>
      <c r="CP107" s="1">
        <v>798</v>
      </c>
      <c r="CQ107" s="1">
        <v>1044</v>
      </c>
      <c r="CR107" s="1">
        <v>833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3532</v>
      </c>
      <c r="CY107" s="1">
        <v>2889</v>
      </c>
      <c r="CZ107" s="1">
        <v>113.8</v>
      </c>
      <c r="DA107" s="1">
        <v>4402677.0599999996</v>
      </c>
      <c r="DB107" s="1">
        <v>4330515.9400000004</v>
      </c>
      <c r="DC107" s="1">
        <v>72161.119999999995</v>
      </c>
      <c r="DD107" s="1">
        <v>213169.16</v>
      </c>
      <c r="DE107" s="1">
        <v>4615846.22</v>
      </c>
      <c r="DF107" s="1">
        <v>4168401.33</v>
      </c>
      <c r="DG107" s="1">
        <v>0</v>
      </c>
      <c r="DH107" s="1">
        <v>1391793.45</v>
      </c>
      <c r="DI107" s="1">
        <v>1530544.98</v>
      </c>
      <c r="DJ107" s="1">
        <v>1384226.2</v>
      </c>
      <c r="DK107" s="1">
        <v>297012.09000000003</v>
      </c>
      <c r="DL107" s="1">
        <v>1382825.11</v>
      </c>
      <c r="DM107" s="1">
        <v>16891.759999999998</v>
      </c>
      <c r="DN107" s="1">
        <v>4510267.21</v>
      </c>
      <c r="DO107" s="1">
        <v>0</v>
      </c>
      <c r="DP107" s="1">
        <v>4510267.21</v>
      </c>
      <c r="DQ107" s="1"/>
      <c r="DR107" s="1">
        <v>0</v>
      </c>
      <c r="DS107" s="1">
        <v>0</v>
      </c>
      <c r="DT107" s="1">
        <v>457081.71</v>
      </c>
      <c r="DU107" s="1">
        <v>0</v>
      </c>
      <c r="DV107" s="1"/>
      <c r="DW107" s="1"/>
      <c r="DX107" s="1"/>
      <c r="DY107" s="1">
        <v>44</v>
      </c>
      <c r="DZ107" s="1">
        <v>40</v>
      </c>
      <c r="EA107" s="1">
        <v>972230.34</v>
      </c>
      <c r="EB107" s="1">
        <v>0</v>
      </c>
      <c r="EC107" s="1"/>
      <c r="ED107" s="1"/>
      <c r="EE107" s="1"/>
      <c r="EF107" s="1"/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1.05</v>
      </c>
      <c r="FD107" s="1">
        <v>506.42</v>
      </c>
      <c r="FE107" s="1">
        <v>1.31</v>
      </c>
      <c r="FF107" s="1">
        <v>1.28</v>
      </c>
      <c r="FG107" s="1">
        <v>1.31</v>
      </c>
      <c r="FH107" s="1">
        <v>0.56000000000000005</v>
      </c>
      <c r="FI107" s="1">
        <v>31.07</v>
      </c>
      <c r="FJ107" s="1">
        <v>32957.769999999997</v>
      </c>
      <c r="FK107" s="1">
        <v>71.66</v>
      </c>
      <c r="FL107" s="1">
        <v>27.28</v>
      </c>
      <c r="FM107" s="1">
        <v>0</v>
      </c>
      <c r="FN107" s="1">
        <v>97.61</v>
      </c>
      <c r="FO107" s="1">
        <v>45.13</v>
      </c>
      <c r="FP107" s="1">
        <v>9.3000000000000007</v>
      </c>
      <c r="FQ107" s="1">
        <v>6.21</v>
      </c>
      <c r="FR107" s="1">
        <v>100</v>
      </c>
      <c r="FS107" s="1">
        <v>13.6</v>
      </c>
      <c r="FT107" s="1">
        <v>43</v>
      </c>
      <c r="FU107" s="1">
        <v>500.31</v>
      </c>
      <c r="FV107" s="1">
        <v>10.199999999999999</v>
      </c>
      <c r="FW107" s="1">
        <v>12.79</v>
      </c>
      <c r="FX107" s="1">
        <v>98.4</v>
      </c>
      <c r="FY107" s="1">
        <v>89.3</v>
      </c>
      <c r="FZ107" s="1">
        <v>4.59</v>
      </c>
      <c r="GA107" s="1">
        <v>24.7</v>
      </c>
      <c r="GB107" s="1">
        <v>1.31</v>
      </c>
      <c r="GC107" s="1">
        <v>212.05</v>
      </c>
      <c r="GD107" s="1">
        <v>54.87</v>
      </c>
      <c r="GE107" s="1">
        <v>9.69</v>
      </c>
      <c r="GF107" s="1">
        <v>102.44</v>
      </c>
      <c r="GG107" s="1">
        <v>31.44</v>
      </c>
      <c r="GH107" s="1">
        <v>31.82</v>
      </c>
      <c r="GI107" s="1">
        <v>0</v>
      </c>
      <c r="GJ107" s="1">
        <v>22.08</v>
      </c>
      <c r="GK107" s="1">
        <v>30.69</v>
      </c>
      <c r="GL107" s="1">
        <v>31.07</v>
      </c>
      <c r="GM107" s="1">
        <v>30.66</v>
      </c>
      <c r="GN107" s="1">
        <v>6.59</v>
      </c>
      <c r="GO107" s="1">
        <v>21.56</v>
      </c>
      <c r="GP107" s="1">
        <v>93.82</v>
      </c>
      <c r="GQ107" s="1">
        <v>1.56</v>
      </c>
      <c r="GR107" s="1">
        <v>4.62</v>
      </c>
      <c r="GS107" s="1">
        <v>92.28</v>
      </c>
      <c r="GT107" s="1">
        <v>66.8</v>
      </c>
      <c r="GU107" s="1">
        <v>2.17</v>
      </c>
      <c r="GV107" s="1">
        <v>6.21</v>
      </c>
      <c r="GW107" s="1">
        <v>4.59</v>
      </c>
      <c r="GX107" s="1">
        <v>2.0699999999999998</v>
      </c>
      <c r="GY107" s="1">
        <v>59.16</v>
      </c>
      <c r="GZ107" s="1">
        <v>41.23</v>
      </c>
      <c r="HA107" s="1">
        <v>505.13</v>
      </c>
      <c r="HB107" s="1">
        <v>40.840000000000003</v>
      </c>
      <c r="HC107" s="1">
        <v>10.1</v>
      </c>
      <c r="HD107" s="1">
        <v>114</v>
      </c>
      <c r="HE107" s="1">
        <v>77.75</v>
      </c>
      <c r="HF107" s="1">
        <v>4.03</v>
      </c>
      <c r="HG107" s="1">
        <v>0</v>
      </c>
      <c r="HH107" s="1">
        <v>0.54</v>
      </c>
      <c r="HI107" s="1">
        <v>0.74</v>
      </c>
      <c r="HJ107" s="1">
        <v>0.41</v>
      </c>
      <c r="HK107" s="1"/>
      <c r="HL107" s="1"/>
      <c r="HM107" s="1"/>
      <c r="HN107" s="1"/>
      <c r="HO107" s="1"/>
      <c r="HP107" s="1"/>
      <c r="HQ107" s="1"/>
      <c r="HR107" s="1"/>
      <c r="HS107" s="1"/>
      <c r="HT107" s="1">
        <v>92.42</v>
      </c>
      <c r="HU107" s="1">
        <v>476.92</v>
      </c>
    </row>
    <row r="108" spans="1:229" x14ac:dyDescent="0.3">
      <c r="A108" s="1">
        <v>510250</v>
      </c>
      <c r="B108" s="1" t="s">
        <v>267</v>
      </c>
      <c r="C108" s="1" t="s">
        <v>230</v>
      </c>
      <c r="D108">
        <v>2010</v>
      </c>
      <c r="E108" s="1">
        <v>51025011</v>
      </c>
      <c r="F108" s="1" t="s">
        <v>271</v>
      </c>
      <c r="G108" s="1" t="s">
        <v>272</v>
      </c>
      <c r="H108" s="1" t="s">
        <v>233</v>
      </c>
      <c r="I108" s="1" t="s">
        <v>234</v>
      </c>
      <c r="J108" s="1" t="s">
        <v>235</v>
      </c>
      <c r="K108" s="1">
        <v>1</v>
      </c>
      <c r="L108" s="1">
        <v>1</v>
      </c>
      <c r="M108" s="1">
        <v>76568</v>
      </c>
      <c r="N108" s="1">
        <v>76568</v>
      </c>
      <c r="O108" s="1">
        <v>87942</v>
      </c>
      <c r="P108" s="1">
        <v>87942</v>
      </c>
      <c r="Q108" s="1"/>
      <c r="R108" s="1"/>
      <c r="S108" s="1"/>
      <c r="T108" s="1">
        <v>1</v>
      </c>
      <c r="U108" s="1">
        <v>1</v>
      </c>
      <c r="V108" s="1">
        <v>1</v>
      </c>
      <c r="W108" s="1">
        <v>0</v>
      </c>
      <c r="X108" s="1">
        <v>0</v>
      </c>
      <c r="Y108" s="1"/>
      <c r="Z108" s="1"/>
      <c r="AA108" s="1"/>
      <c r="AC108" s="1"/>
      <c r="AD108" s="1"/>
      <c r="AE108" s="1"/>
      <c r="AF108" s="1"/>
      <c r="AG108" s="1"/>
      <c r="AH108" s="1">
        <v>68458</v>
      </c>
      <c r="AI108" s="1">
        <v>71324</v>
      </c>
      <c r="AJ108" s="1">
        <v>18957</v>
      </c>
      <c r="AK108" s="1">
        <v>17840</v>
      </c>
      <c r="AL108" s="1">
        <v>19864</v>
      </c>
      <c r="AM108" s="1">
        <v>18708</v>
      </c>
      <c r="AN108" s="1">
        <v>13428</v>
      </c>
      <c r="AO108" s="1">
        <v>13281</v>
      </c>
      <c r="AP108" s="1">
        <v>234.45</v>
      </c>
      <c r="AQ108" s="1">
        <v>232</v>
      </c>
      <c r="AR108" s="1">
        <v>5982</v>
      </c>
      <c r="AS108" s="1">
        <v>5784</v>
      </c>
      <c r="AT108" s="1">
        <v>1732</v>
      </c>
      <c r="AU108" s="1">
        <v>2472</v>
      </c>
      <c r="AV108" s="1">
        <v>3121</v>
      </c>
      <c r="AW108" s="1">
        <v>0</v>
      </c>
      <c r="AX108" s="1">
        <v>18911</v>
      </c>
      <c r="AY108" s="1">
        <v>17831</v>
      </c>
      <c r="AZ108" s="1">
        <v>14276</v>
      </c>
      <c r="BA108" s="1">
        <v>14116</v>
      </c>
      <c r="BB108" s="1">
        <v>198</v>
      </c>
      <c r="BC108" s="1"/>
      <c r="BD108" s="1">
        <v>0</v>
      </c>
      <c r="BE108" s="1">
        <v>0</v>
      </c>
      <c r="BF108" s="1">
        <v>0</v>
      </c>
      <c r="BG108" s="1">
        <v>1552</v>
      </c>
      <c r="BH108" s="1">
        <v>23034</v>
      </c>
      <c r="BI108" s="1">
        <v>22531</v>
      </c>
      <c r="BJ108" s="1">
        <v>13531</v>
      </c>
      <c r="BK108" s="1">
        <v>13405</v>
      </c>
      <c r="BL108" s="1">
        <v>314.5</v>
      </c>
      <c r="BM108" s="1">
        <v>0</v>
      </c>
      <c r="BN108" s="1">
        <v>68458</v>
      </c>
      <c r="BO108" s="1">
        <v>71324</v>
      </c>
      <c r="BP108" s="1">
        <v>0</v>
      </c>
      <c r="BQ108" s="1">
        <v>2967.23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>
        <v>2889</v>
      </c>
      <c r="CE108" s="1">
        <v>3168</v>
      </c>
      <c r="CF108" s="1">
        <v>801</v>
      </c>
      <c r="CG108" s="1">
        <v>795</v>
      </c>
      <c r="CH108" s="1">
        <v>802</v>
      </c>
      <c r="CI108" s="1">
        <v>795</v>
      </c>
      <c r="CJ108" s="1">
        <v>12</v>
      </c>
      <c r="CK108" s="1">
        <v>12</v>
      </c>
      <c r="CL108" s="1">
        <v>125</v>
      </c>
      <c r="CM108" s="1">
        <v>125</v>
      </c>
      <c r="CN108" s="1">
        <v>120</v>
      </c>
      <c r="CO108" s="1">
        <v>798</v>
      </c>
      <c r="CP108" s="1">
        <v>795</v>
      </c>
      <c r="CQ108" s="1">
        <v>833</v>
      </c>
      <c r="CR108" s="1">
        <v>795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2889</v>
      </c>
      <c r="CY108" s="1">
        <v>3168</v>
      </c>
      <c r="CZ108" s="1">
        <v>88.77</v>
      </c>
      <c r="DA108" s="1">
        <v>4149330.25</v>
      </c>
      <c r="DB108" s="1">
        <v>4083536.05</v>
      </c>
      <c r="DC108" s="1">
        <v>65794.2</v>
      </c>
      <c r="DD108" s="1">
        <v>443695.47</v>
      </c>
      <c r="DE108" s="1">
        <v>4593025.72</v>
      </c>
      <c r="DF108" s="1">
        <v>4409106.6399999997</v>
      </c>
      <c r="DG108" s="1">
        <v>0</v>
      </c>
      <c r="DH108" s="1">
        <v>1530544.98</v>
      </c>
      <c r="DI108" s="1">
        <v>928052</v>
      </c>
      <c r="DJ108" s="1">
        <v>1197714.2</v>
      </c>
      <c r="DK108" s="1">
        <v>295224.5</v>
      </c>
      <c r="DL108" s="1">
        <v>1244766.6499999999</v>
      </c>
      <c r="DM108" s="1">
        <v>27904.89</v>
      </c>
      <c r="DN108" s="1">
        <v>4290955.93</v>
      </c>
      <c r="DO108" s="1">
        <v>0</v>
      </c>
      <c r="DP108" s="1">
        <v>4290955.93</v>
      </c>
      <c r="DQ108" s="1">
        <v>0</v>
      </c>
      <c r="DR108" s="1">
        <v>0</v>
      </c>
      <c r="DS108" s="1">
        <v>0</v>
      </c>
      <c r="DT108" s="1">
        <v>471717.29</v>
      </c>
      <c r="DU108" s="1">
        <v>0</v>
      </c>
      <c r="DV108" s="1">
        <v>77835.929999999993</v>
      </c>
      <c r="DW108" s="1">
        <v>0</v>
      </c>
      <c r="DX108" s="1">
        <v>0</v>
      </c>
      <c r="DY108" s="1">
        <v>40</v>
      </c>
      <c r="DZ108" s="1">
        <v>38</v>
      </c>
      <c r="EA108" s="1">
        <v>1053628.3999999999</v>
      </c>
      <c r="EB108" s="1">
        <v>0</v>
      </c>
      <c r="EC108" s="1">
        <v>77835.929999999993</v>
      </c>
      <c r="ED108" s="1">
        <v>0</v>
      </c>
      <c r="EE108" s="1">
        <v>0</v>
      </c>
      <c r="EF108" s="1">
        <v>77835.929999999993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>
        <v>1.05</v>
      </c>
      <c r="FD108" s="1">
        <v>514.99</v>
      </c>
      <c r="FE108" s="1">
        <v>1.32</v>
      </c>
      <c r="FF108" s="1">
        <v>1.28</v>
      </c>
      <c r="FG108" s="1">
        <v>1.31</v>
      </c>
      <c r="FH108" s="1">
        <v>0.55000000000000004</v>
      </c>
      <c r="FI108" s="1">
        <v>28.56</v>
      </c>
      <c r="FJ108" s="1">
        <v>30710.62</v>
      </c>
      <c r="FK108" s="1">
        <v>72.58</v>
      </c>
      <c r="FL108" s="1">
        <v>30.56</v>
      </c>
      <c r="FM108" s="1">
        <v>0</v>
      </c>
      <c r="FN108" s="1">
        <v>96.7</v>
      </c>
      <c r="FO108" s="1">
        <v>44.93</v>
      </c>
      <c r="FP108" s="1">
        <v>10.1</v>
      </c>
      <c r="FQ108" s="1">
        <v>5.0599999999999996</v>
      </c>
      <c r="FR108" s="1">
        <v>100</v>
      </c>
      <c r="FS108" s="1">
        <v>13.4</v>
      </c>
      <c r="FT108" s="1">
        <v>40</v>
      </c>
      <c r="FU108" s="1">
        <v>503.26</v>
      </c>
      <c r="FV108" s="1">
        <v>10.199999999999999</v>
      </c>
      <c r="FW108" s="1">
        <v>14.74</v>
      </c>
      <c r="FX108" s="1">
        <v>96.9</v>
      </c>
      <c r="FY108" s="1">
        <v>89.4</v>
      </c>
      <c r="FZ108" s="1">
        <v>3.77</v>
      </c>
      <c r="GA108" s="1">
        <v>25.8</v>
      </c>
      <c r="GB108" s="1">
        <v>1.32</v>
      </c>
      <c r="GC108" s="1">
        <v>213.65</v>
      </c>
      <c r="GD108" s="1">
        <v>55.07</v>
      </c>
      <c r="GE108" s="1">
        <v>4</v>
      </c>
      <c r="GF108" s="1">
        <v>103.41</v>
      </c>
      <c r="GG108" s="1">
        <v>28.87</v>
      </c>
      <c r="GH108" s="1">
        <v>29.54</v>
      </c>
      <c r="GI108" s="1">
        <v>0</v>
      </c>
      <c r="GJ108" s="1">
        <v>25.39</v>
      </c>
      <c r="GK108" s="1">
        <v>27.91</v>
      </c>
      <c r="GL108" s="1">
        <v>28.56</v>
      </c>
      <c r="GM108" s="1">
        <v>29.01</v>
      </c>
      <c r="GN108" s="1">
        <v>6.88</v>
      </c>
      <c r="GO108" s="1">
        <v>24.55</v>
      </c>
      <c r="GP108" s="1">
        <v>88.91</v>
      </c>
      <c r="GQ108" s="1">
        <v>1.43</v>
      </c>
      <c r="GR108" s="1">
        <v>9.66</v>
      </c>
      <c r="GS108" s="1">
        <v>95.26</v>
      </c>
      <c r="GT108" s="1">
        <v>70.06</v>
      </c>
      <c r="GU108" s="1">
        <v>2.12</v>
      </c>
      <c r="GV108" s="1">
        <v>5.0599999999999996</v>
      </c>
      <c r="GW108" s="1">
        <v>3.77</v>
      </c>
      <c r="GX108" s="1">
        <v>2.0299999999999998</v>
      </c>
      <c r="GY108" s="1">
        <v>56.38</v>
      </c>
      <c r="GZ108" s="1">
        <v>37.54</v>
      </c>
      <c r="HA108" s="1">
        <v>475.84</v>
      </c>
      <c r="HB108" s="1">
        <v>43.62</v>
      </c>
      <c r="HC108" s="1">
        <v>10.6</v>
      </c>
      <c r="HD108" s="1">
        <v>133</v>
      </c>
      <c r="HE108" s="1">
        <v>77.84</v>
      </c>
      <c r="HF108" s="1">
        <v>3.29</v>
      </c>
      <c r="HG108" s="1">
        <v>0</v>
      </c>
      <c r="HH108" s="1">
        <v>0.5</v>
      </c>
      <c r="HI108" s="1">
        <v>0.71</v>
      </c>
      <c r="HJ108" s="1">
        <v>0.41</v>
      </c>
      <c r="HK108" s="1"/>
      <c r="HL108" s="1"/>
      <c r="HM108" s="1"/>
      <c r="HN108" s="1"/>
      <c r="HO108" s="1"/>
      <c r="HP108" s="1"/>
      <c r="HQ108" s="1"/>
      <c r="HR108" s="1"/>
      <c r="HS108" s="1"/>
      <c r="HT108" s="1">
        <v>102.75</v>
      </c>
      <c r="HU108" s="1">
        <v>481.01</v>
      </c>
    </row>
    <row r="109" spans="1:229" x14ac:dyDescent="0.3">
      <c r="A109" s="1">
        <v>510250</v>
      </c>
      <c r="B109" s="1" t="s">
        <v>267</v>
      </c>
      <c r="C109" s="1" t="s">
        <v>230</v>
      </c>
      <c r="D109">
        <v>2009</v>
      </c>
      <c r="E109" s="1">
        <v>51025011</v>
      </c>
      <c r="F109" s="1" t="s">
        <v>271</v>
      </c>
      <c r="G109" s="1" t="s">
        <v>272</v>
      </c>
      <c r="H109" s="1" t="s">
        <v>233</v>
      </c>
      <c r="I109" s="1" t="s">
        <v>234</v>
      </c>
      <c r="J109" s="1" t="s">
        <v>235</v>
      </c>
      <c r="K109" s="1">
        <v>1</v>
      </c>
      <c r="L109" s="1">
        <v>1</v>
      </c>
      <c r="M109" s="1">
        <v>74094</v>
      </c>
      <c r="N109" s="1">
        <v>74094</v>
      </c>
      <c r="O109" s="1">
        <v>87261</v>
      </c>
      <c r="P109" s="1">
        <v>87261</v>
      </c>
      <c r="Q109" s="1"/>
      <c r="R109" s="1"/>
      <c r="S109" s="1"/>
      <c r="T109" s="1">
        <v>1</v>
      </c>
      <c r="U109" s="1">
        <v>1</v>
      </c>
      <c r="V109" s="1">
        <v>1</v>
      </c>
      <c r="W109" s="1">
        <v>0</v>
      </c>
      <c r="X109" s="1">
        <v>0</v>
      </c>
      <c r="Y109" s="1"/>
      <c r="Z109" s="1"/>
      <c r="AA109" s="1"/>
      <c r="AC109" s="1"/>
      <c r="AD109" s="1"/>
      <c r="AE109" s="1"/>
      <c r="AF109" s="1"/>
      <c r="AG109" s="1"/>
      <c r="AH109" s="1">
        <v>71324</v>
      </c>
      <c r="AI109" s="1">
        <v>70658</v>
      </c>
      <c r="AJ109" s="1">
        <v>17840</v>
      </c>
      <c r="AK109" s="1">
        <v>17069</v>
      </c>
      <c r="AL109" s="1">
        <v>18708</v>
      </c>
      <c r="AM109" s="1">
        <v>19153</v>
      </c>
      <c r="AN109" s="1">
        <v>13281</v>
      </c>
      <c r="AO109" s="1">
        <v>6606</v>
      </c>
      <c r="AP109" s="1">
        <v>232</v>
      </c>
      <c r="AQ109" s="1">
        <v>232.37</v>
      </c>
      <c r="AR109" s="1">
        <v>6923</v>
      </c>
      <c r="AS109" s="1">
        <v>6746</v>
      </c>
      <c r="AT109" s="1">
        <v>2413</v>
      </c>
      <c r="AU109" s="1">
        <v>3241</v>
      </c>
      <c r="AV109" s="1">
        <v>3053</v>
      </c>
      <c r="AW109" s="1">
        <v>0</v>
      </c>
      <c r="AX109" s="1">
        <v>17831</v>
      </c>
      <c r="AY109" s="1">
        <v>17778</v>
      </c>
      <c r="AZ109" s="1">
        <v>14116</v>
      </c>
      <c r="BA109" s="1">
        <v>7198</v>
      </c>
      <c r="BB109" s="1">
        <v>178</v>
      </c>
      <c r="BC109" s="1"/>
      <c r="BD109" s="1">
        <v>0</v>
      </c>
      <c r="BE109" s="1">
        <v>0</v>
      </c>
      <c r="BF109" s="1">
        <v>0</v>
      </c>
      <c r="BG109" s="1">
        <v>2166</v>
      </c>
      <c r="BH109" s="1">
        <v>22531</v>
      </c>
      <c r="BI109" s="1">
        <v>21759</v>
      </c>
      <c r="BJ109" s="1">
        <v>13405</v>
      </c>
      <c r="BK109" s="1">
        <v>6430</v>
      </c>
      <c r="BL109" s="1">
        <v>316</v>
      </c>
      <c r="BM109" s="1">
        <v>0</v>
      </c>
      <c r="BN109" s="1">
        <v>71324</v>
      </c>
      <c r="BO109" s="1">
        <v>70658</v>
      </c>
      <c r="BP109" s="1">
        <v>0</v>
      </c>
      <c r="BQ109" s="1">
        <v>2960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>
        <v>3168</v>
      </c>
      <c r="CE109" s="1">
        <v>2284</v>
      </c>
      <c r="CF109" s="1">
        <v>795</v>
      </c>
      <c r="CG109" s="1">
        <v>576</v>
      </c>
      <c r="CH109" s="1">
        <v>795</v>
      </c>
      <c r="CI109" s="1">
        <v>581</v>
      </c>
      <c r="CJ109" s="1">
        <v>12</v>
      </c>
      <c r="CK109" s="1">
        <v>9</v>
      </c>
      <c r="CL109" s="1">
        <v>92</v>
      </c>
      <c r="CM109" s="1">
        <v>92</v>
      </c>
      <c r="CN109" s="1">
        <v>50</v>
      </c>
      <c r="CO109" s="1">
        <v>795</v>
      </c>
      <c r="CP109" s="1">
        <v>581</v>
      </c>
      <c r="CQ109" s="1">
        <v>795</v>
      </c>
      <c r="CR109" s="1">
        <v>581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3168</v>
      </c>
      <c r="CY109" s="1">
        <v>2284</v>
      </c>
      <c r="CZ109" s="1">
        <v>71</v>
      </c>
      <c r="DA109" s="1">
        <v>4178773</v>
      </c>
      <c r="DB109" s="1">
        <v>4116352</v>
      </c>
      <c r="DC109" s="1">
        <v>62421</v>
      </c>
      <c r="DD109" s="1">
        <v>284351</v>
      </c>
      <c r="DE109" s="1">
        <v>4463124</v>
      </c>
      <c r="DF109" s="1">
        <v>3592875</v>
      </c>
      <c r="DG109" s="1">
        <v>0</v>
      </c>
      <c r="DH109" s="1">
        <v>928052</v>
      </c>
      <c r="DI109" s="1">
        <v>974157.64</v>
      </c>
      <c r="DJ109" s="1">
        <v>1176748</v>
      </c>
      <c r="DK109" s="1">
        <v>384816</v>
      </c>
      <c r="DL109" s="1">
        <v>1223880</v>
      </c>
      <c r="DM109" s="1">
        <v>14604</v>
      </c>
      <c r="DN109" s="1">
        <v>4233991</v>
      </c>
      <c r="DO109" s="1">
        <v>0</v>
      </c>
      <c r="DP109" s="1">
        <v>4233991</v>
      </c>
      <c r="DQ109" s="1">
        <v>16816</v>
      </c>
      <c r="DR109" s="1">
        <v>0</v>
      </c>
      <c r="DS109" s="1">
        <v>0</v>
      </c>
      <c r="DT109" s="1">
        <v>125527</v>
      </c>
      <c r="DU109" s="1">
        <v>0</v>
      </c>
      <c r="DV109" s="1">
        <v>54333</v>
      </c>
      <c r="DW109" s="1">
        <v>0</v>
      </c>
      <c r="DX109" s="1">
        <v>0</v>
      </c>
      <c r="DY109" s="1">
        <v>38</v>
      </c>
      <c r="DZ109" s="1">
        <v>30</v>
      </c>
      <c r="EA109" s="1">
        <v>1308416</v>
      </c>
      <c r="EB109" s="1">
        <v>0</v>
      </c>
      <c r="EC109" s="1">
        <v>71148</v>
      </c>
      <c r="ED109" s="1">
        <v>0</v>
      </c>
      <c r="EE109" s="1">
        <v>0</v>
      </c>
      <c r="EF109" s="1">
        <v>71149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/>
      <c r="EN109" s="1"/>
      <c r="EO109" s="1"/>
      <c r="EP109" s="1"/>
      <c r="EQ109" s="1"/>
      <c r="ER109" s="1"/>
      <c r="ES109" s="1"/>
      <c r="ET109" s="1"/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1.05</v>
      </c>
      <c r="FD109" s="1">
        <v>513.24</v>
      </c>
      <c r="FE109" s="1">
        <v>1.36</v>
      </c>
      <c r="FF109" s="1">
        <v>1.35</v>
      </c>
      <c r="FG109" s="1">
        <v>1.35</v>
      </c>
      <c r="FH109" s="1">
        <v>1.25</v>
      </c>
      <c r="FI109" s="1">
        <v>28.14</v>
      </c>
      <c r="FJ109" s="1">
        <v>30967.05</v>
      </c>
      <c r="FK109" s="1">
        <v>74.45</v>
      </c>
      <c r="FL109" s="1">
        <v>36.520000000000003</v>
      </c>
      <c r="FM109" s="1">
        <v>0</v>
      </c>
      <c r="FN109" s="1">
        <v>98.7</v>
      </c>
      <c r="FO109" s="1">
        <v>53.79</v>
      </c>
      <c r="FP109" s="1">
        <v>14.2</v>
      </c>
      <c r="FQ109" s="1">
        <v>2.84</v>
      </c>
      <c r="FR109" s="1">
        <v>100</v>
      </c>
      <c r="FS109" s="1">
        <v>13.6</v>
      </c>
      <c r="FT109" s="1">
        <v>38</v>
      </c>
      <c r="FU109" s="1">
        <v>506.95</v>
      </c>
      <c r="FV109" s="1">
        <v>10.3</v>
      </c>
      <c r="FW109" s="1">
        <v>15.09</v>
      </c>
      <c r="FX109" s="1">
        <v>124.4</v>
      </c>
      <c r="FY109" s="1">
        <v>96.2</v>
      </c>
      <c r="FZ109" s="1">
        <v>4.28</v>
      </c>
      <c r="GA109" s="1">
        <v>30.8</v>
      </c>
      <c r="GB109" s="1">
        <v>1.36</v>
      </c>
      <c r="GC109" s="1">
        <v>217.09</v>
      </c>
      <c r="GD109" s="1">
        <v>46.21</v>
      </c>
      <c r="GE109" s="1">
        <v>19.5</v>
      </c>
      <c r="GF109" s="1">
        <v>101.32</v>
      </c>
      <c r="GG109" s="1">
        <v>28.16</v>
      </c>
      <c r="GH109" s="1">
        <v>28.51</v>
      </c>
      <c r="GI109" s="1">
        <v>0</v>
      </c>
      <c r="GJ109" s="1">
        <v>31.31</v>
      </c>
      <c r="GK109" s="1">
        <v>27.79</v>
      </c>
      <c r="GL109" s="1">
        <v>28.14</v>
      </c>
      <c r="GM109" s="1">
        <v>28.91</v>
      </c>
      <c r="GN109" s="1">
        <v>9.09</v>
      </c>
      <c r="GO109" s="1">
        <v>30.9</v>
      </c>
      <c r="GP109" s="1">
        <v>92.23</v>
      </c>
      <c r="GQ109" s="1">
        <v>1.4</v>
      </c>
      <c r="GR109" s="1">
        <v>6.37</v>
      </c>
      <c r="GS109" s="1">
        <v>95.31</v>
      </c>
      <c r="GT109" s="1">
        <v>74.45</v>
      </c>
      <c r="GU109" s="1">
        <v>2.13</v>
      </c>
      <c r="GV109" s="1">
        <v>2.84</v>
      </c>
      <c r="GW109" s="1">
        <v>4.28</v>
      </c>
      <c r="GX109" s="1">
        <v>2.04</v>
      </c>
      <c r="GY109" s="1">
        <v>50.95</v>
      </c>
      <c r="GZ109" s="1">
        <v>39.75</v>
      </c>
      <c r="HA109" s="1">
        <v>516.91999999999996</v>
      </c>
      <c r="HB109" s="1">
        <v>49.05</v>
      </c>
      <c r="HC109" s="1">
        <v>14.4</v>
      </c>
      <c r="HD109" s="1">
        <v>80</v>
      </c>
      <c r="HE109" s="1">
        <v>81.739999999999995</v>
      </c>
      <c r="HF109" s="1">
        <v>3.63</v>
      </c>
      <c r="HG109" s="1">
        <v>0</v>
      </c>
      <c r="HH109" s="1">
        <v>0.43</v>
      </c>
      <c r="HI109" s="1">
        <v>0.77</v>
      </c>
      <c r="HJ109" s="1">
        <v>0.4</v>
      </c>
      <c r="HK109" s="1"/>
      <c r="HL109" s="1"/>
      <c r="HM109" s="1"/>
      <c r="HN109" s="1"/>
      <c r="HO109" s="1"/>
      <c r="HP109" s="1"/>
      <c r="HQ109" s="1"/>
      <c r="HR109" s="1"/>
      <c r="HS109" s="1"/>
      <c r="HT109" s="1">
        <v>84.86</v>
      </c>
      <c r="HU109" s="1">
        <v>484.38</v>
      </c>
    </row>
    <row r="110" spans="1:229" x14ac:dyDescent="0.3">
      <c r="A110" s="1">
        <v>510250</v>
      </c>
      <c r="B110" s="1" t="s">
        <v>267</v>
      </c>
      <c r="C110" s="1" t="s">
        <v>230</v>
      </c>
      <c r="D110">
        <v>2008</v>
      </c>
      <c r="E110" s="1">
        <v>51025011</v>
      </c>
      <c r="F110" s="1" t="s">
        <v>271</v>
      </c>
      <c r="G110" s="1" t="s">
        <v>272</v>
      </c>
      <c r="H110" s="1" t="s">
        <v>233</v>
      </c>
      <c r="I110" s="1" t="s">
        <v>234</v>
      </c>
      <c r="J110" s="1" t="s">
        <v>235</v>
      </c>
      <c r="K110" s="1">
        <v>1</v>
      </c>
      <c r="L110" s="1">
        <v>1</v>
      </c>
      <c r="M110" s="1">
        <v>73707</v>
      </c>
      <c r="N110" s="1">
        <v>73707</v>
      </c>
      <c r="O110" s="1">
        <v>86805</v>
      </c>
      <c r="P110" s="1">
        <v>86805</v>
      </c>
      <c r="Q110" s="1"/>
      <c r="R110" s="1"/>
      <c r="S110" s="1"/>
      <c r="T110" s="1">
        <v>1</v>
      </c>
      <c r="U110" s="1">
        <v>1</v>
      </c>
      <c r="V110" s="1">
        <v>1</v>
      </c>
      <c r="W110" s="1">
        <v>0</v>
      </c>
      <c r="X110" s="1">
        <v>0</v>
      </c>
      <c r="Y110" s="1"/>
      <c r="Z110" s="1"/>
      <c r="AA110" s="1"/>
      <c r="AC110" s="1"/>
      <c r="AD110" s="1"/>
      <c r="AE110" s="1"/>
      <c r="AF110" s="1"/>
      <c r="AG110" s="1"/>
      <c r="AH110" s="1">
        <v>70658</v>
      </c>
      <c r="AI110" s="1">
        <v>67496</v>
      </c>
      <c r="AJ110" s="1">
        <v>17069</v>
      </c>
      <c r="AK110" s="1">
        <v>16874</v>
      </c>
      <c r="AL110" s="1">
        <v>19153</v>
      </c>
      <c r="AM110" s="1">
        <v>17746</v>
      </c>
      <c r="AN110" s="1">
        <v>6606</v>
      </c>
      <c r="AO110" s="1">
        <v>6117</v>
      </c>
      <c r="AP110" s="1">
        <v>232.37</v>
      </c>
      <c r="AQ110" s="1">
        <v>230.02</v>
      </c>
      <c r="AR110" s="1">
        <v>6789</v>
      </c>
      <c r="AS110" s="1">
        <v>6789</v>
      </c>
      <c r="AT110" s="1"/>
      <c r="AU110" s="1">
        <v>4193.7</v>
      </c>
      <c r="AV110" s="1">
        <v>5244</v>
      </c>
      <c r="AW110" s="1">
        <v>0</v>
      </c>
      <c r="AX110" s="1">
        <v>17778</v>
      </c>
      <c r="AY110" s="1">
        <v>16890</v>
      </c>
      <c r="AZ110" s="1">
        <v>7198</v>
      </c>
      <c r="BA110" s="1">
        <v>7098</v>
      </c>
      <c r="BB110" s="1">
        <v>0</v>
      </c>
      <c r="BC110" s="1"/>
      <c r="BD110" s="1">
        <v>0</v>
      </c>
      <c r="BE110" s="1">
        <v>0</v>
      </c>
      <c r="BF110" s="1">
        <v>0</v>
      </c>
      <c r="BG110" s="1"/>
      <c r="BH110" s="1">
        <v>21759</v>
      </c>
      <c r="BI110" s="1">
        <v>20871</v>
      </c>
      <c r="BJ110" s="1">
        <v>6430</v>
      </c>
      <c r="BK110" s="1">
        <v>6428</v>
      </c>
      <c r="BL110" s="1">
        <v>59.65</v>
      </c>
      <c r="BM110" s="1">
        <v>0</v>
      </c>
      <c r="BN110" s="1">
        <v>70658</v>
      </c>
      <c r="BO110" s="1">
        <v>67496</v>
      </c>
      <c r="BP110" s="1">
        <v>6789</v>
      </c>
      <c r="BQ110" s="1">
        <v>3752</v>
      </c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>
        <v>2284</v>
      </c>
      <c r="CE110" s="1">
        <v>2284</v>
      </c>
      <c r="CF110" s="1">
        <v>576</v>
      </c>
      <c r="CG110" s="1">
        <v>571</v>
      </c>
      <c r="CH110" s="1">
        <v>581</v>
      </c>
      <c r="CI110" s="1">
        <v>571</v>
      </c>
      <c r="CJ110" s="1">
        <v>9</v>
      </c>
      <c r="CK110" s="1">
        <v>8.8000000000000007</v>
      </c>
      <c r="CL110" s="1">
        <v>125</v>
      </c>
      <c r="CM110" s="1">
        <v>116</v>
      </c>
      <c r="CN110" s="1">
        <v>38.35</v>
      </c>
      <c r="CO110" s="1">
        <v>581</v>
      </c>
      <c r="CP110" s="1">
        <v>571</v>
      </c>
      <c r="CQ110" s="1">
        <v>581</v>
      </c>
      <c r="CR110" s="1">
        <v>571</v>
      </c>
      <c r="CS110" s="1">
        <v>0</v>
      </c>
      <c r="CT110" s="1">
        <v>0</v>
      </c>
      <c r="CU110" s="1">
        <v>0</v>
      </c>
      <c r="CV110" s="1"/>
      <c r="CW110" s="1">
        <v>0</v>
      </c>
      <c r="CX110" s="1">
        <v>2284</v>
      </c>
      <c r="CY110" s="1">
        <v>2284</v>
      </c>
      <c r="CZ110" s="1">
        <v>73.58</v>
      </c>
      <c r="DA110" s="1">
        <v>3713710.57</v>
      </c>
      <c r="DB110" s="1">
        <v>3656773.89</v>
      </c>
      <c r="DC110" s="1">
        <v>56936.68</v>
      </c>
      <c r="DD110" s="1">
        <v>37460</v>
      </c>
      <c r="DE110" s="1">
        <v>3751170.57</v>
      </c>
      <c r="DF110" s="1">
        <v>3751170.57</v>
      </c>
      <c r="DG110" s="1">
        <v>0</v>
      </c>
      <c r="DH110" s="1">
        <v>974157.64</v>
      </c>
      <c r="DI110" s="1">
        <v>843898.79</v>
      </c>
      <c r="DJ110" s="1">
        <v>708438.49</v>
      </c>
      <c r="DK110" s="1">
        <v>421486.82</v>
      </c>
      <c r="DL110" s="1">
        <v>1469637.44</v>
      </c>
      <c r="DM110" s="1">
        <v>388949.4</v>
      </c>
      <c r="DN110" s="1">
        <v>3176108.9</v>
      </c>
      <c r="DO110" s="1">
        <v>0</v>
      </c>
      <c r="DP110" s="1">
        <v>3176108.9</v>
      </c>
      <c r="DQ110" s="1">
        <v>0</v>
      </c>
      <c r="DR110" s="1">
        <v>0</v>
      </c>
      <c r="DS110" s="1">
        <v>0</v>
      </c>
      <c r="DT110" s="1">
        <v>93798.38</v>
      </c>
      <c r="DU110" s="1">
        <v>0</v>
      </c>
      <c r="DV110" s="1">
        <v>326878.46000000002</v>
      </c>
      <c r="DW110" s="1">
        <v>20500</v>
      </c>
      <c r="DX110" s="1">
        <v>0</v>
      </c>
      <c r="DY110" s="1">
        <v>30</v>
      </c>
      <c r="DZ110" s="1">
        <v>39</v>
      </c>
      <c r="EA110" s="1">
        <v>93798.37</v>
      </c>
      <c r="EB110" s="1">
        <v>0</v>
      </c>
      <c r="EC110" s="1">
        <v>0</v>
      </c>
      <c r="ED110" s="1">
        <v>0</v>
      </c>
      <c r="EE110" s="1">
        <v>347378.46</v>
      </c>
      <c r="EF110" s="1">
        <v>347378.46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>
        <v>1.0900000000000001</v>
      </c>
      <c r="FD110" s="1">
        <v>551.46</v>
      </c>
      <c r="FE110" s="1">
        <v>0.6</v>
      </c>
      <c r="FF110" s="1">
        <v>0.7</v>
      </c>
      <c r="FG110" s="1">
        <v>0.7</v>
      </c>
      <c r="FH110" s="1">
        <v>1.48</v>
      </c>
      <c r="FI110" s="1">
        <v>34.549999999999997</v>
      </c>
      <c r="FJ110" s="1">
        <v>20534.45</v>
      </c>
      <c r="FK110" s="1">
        <v>37.479999999999997</v>
      </c>
      <c r="FL110" s="1"/>
      <c r="FM110" s="1">
        <v>0</v>
      </c>
      <c r="FN110" s="1">
        <v>116.93</v>
      </c>
      <c r="FO110" s="1">
        <v>22.07</v>
      </c>
      <c r="FP110" s="1"/>
      <c r="FQ110" s="1">
        <v>2.98</v>
      </c>
      <c r="FR110" s="1">
        <v>92.8</v>
      </c>
      <c r="FS110" s="1">
        <v>23.6</v>
      </c>
      <c r="FT110" s="1">
        <v>53</v>
      </c>
      <c r="FU110" s="1">
        <v>356.01</v>
      </c>
      <c r="FV110" s="1">
        <v>10.8</v>
      </c>
      <c r="FW110" s="1">
        <v>15.45</v>
      </c>
      <c r="FX110" s="1">
        <v>166.3</v>
      </c>
      <c r="FY110" s="1">
        <v>95.8</v>
      </c>
      <c r="FZ110" s="1">
        <v>3.1</v>
      </c>
      <c r="GA110" s="1">
        <v>30.6</v>
      </c>
      <c r="GB110" s="1">
        <v>0.6</v>
      </c>
      <c r="GC110" s="1">
        <v>166.94</v>
      </c>
      <c r="GD110" s="1">
        <v>77.930000000000007</v>
      </c>
      <c r="GE110" s="1">
        <v>0</v>
      </c>
      <c r="GF110" s="1">
        <v>85.52</v>
      </c>
      <c r="GG110" s="1">
        <v>19.079999999999998</v>
      </c>
      <c r="GH110" s="1">
        <v>29.55</v>
      </c>
      <c r="GI110" s="1">
        <v>0</v>
      </c>
      <c r="GJ110" s="1">
        <v>2.5299999999999998</v>
      </c>
      <c r="GK110" s="1">
        <v>22.31</v>
      </c>
      <c r="GL110" s="1">
        <v>34.549999999999997</v>
      </c>
      <c r="GM110" s="1">
        <v>46.27</v>
      </c>
      <c r="GN110" s="1">
        <v>13.27</v>
      </c>
      <c r="GO110" s="1">
        <v>2.95</v>
      </c>
      <c r="GP110" s="1">
        <v>97.48</v>
      </c>
      <c r="GQ110" s="1">
        <v>1.52</v>
      </c>
      <c r="GR110" s="1">
        <v>1</v>
      </c>
      <c r="GS110" s="1">
        <v>93.95</v>
      </c>
      <c r="GT110" s="1"/>
      <c r="GU110" s="1">
        <v>2.0299999999999998</v>
      </c>
      <c r="GV110" s="1">
        <v>2.77</v>
      </c>
      <c r="GW110" s="1">
        <v>3.1</v>
      </c>
      <c r="GX110" s="1">
        <v>1.97</v>
      </c>
      <c r="GY110" s="1">
        <v>37.68</v>
      </c>
      <c r="GZ110" s="1">
        <v>30.05</v>
      </c>
      <c r="HA110" s="1">
        <v>409.33</v>
      </c>
      <c r="HB110" s="1">
        <v>62.32</v>
      </c>
      <c r="HC110" s="1">
        <v>18.899999999999999</v>
      </c>
      <c r="HD110" s="1">
        <v>94</v>
      </c>
      <c r="HE110" s="1">
        <v>81.400000000000006</v>
      </c>
      <c r="HF110" s="1">
        <v>2.63</v>
      </c>
      <c r="HG110" s="1">
        <v>100</v>
      </c>
      <c r="HH110" s="1">
        <v>0.55000000000000004</v>
      </c>
      <c r="HI110" s="1">
        <v>0.59</v>
      </c>
      <c r="HJ110" s="1">
        <v>0.38</v>
      </c>
      <c r="HK110" s="1"/>
      <c r="HL110" s="1"/>
      <c r="HM110" s="1"/>
      <c r="HN110" s="1"/>
      <c r="HO110" s="1"/>
      <c r="HP110" s="1"/>
      <c r="HQ110" s="1"/>
      <c r="HR110" s="1"/>
      <c r="HS110" s="1"/>
      <c r="HT110" s="1">
        <v>118.11</v>
      </c>
      <c r="HU110" s="1">
        <v>328.3</v>
      </c>
    </row>
    <row r="111" spans="1:229" x14ac:dyDescent="0.3">
      <c r="A111" s="1">
        <v>510250</v>
      </c>
      <c r="B111" s="1" t="s">
        <v>267</v>
      </c>
      <c r="C111" s="1" t="s">
        <v>230</v>
      </c>
      <c r="D111">
        <v>2007</v>
      </c>
      <c r="E111" s="1">
        <v>51025011</v>
      </c>
      <c r="F111" s="1" t="s">
        <v>271</v>
      </c>
      <c r="G111" s="1" t="s">
        <v>272</v>
      </c>
      <c r="H111" s="1" t="s">
        <v>233</v>
      </c>
      <c r="I111" s="1" t="s">
        <v>234</v>
      </c>
      <c r="J111" s="1" t="s">
        <v>235</v>
      </c>
      <c r="K111" s="1">
        <v>1</v>
      </c>
      <c r="L111" s="1">
        <v>1</v>
      </c>
      <c r="M111" s="1">
        <v>71474</v>
      </c>
      <c r="N111" s="1">
        <v>71474</v>
      </c>
      <c r="O111" s="1">
        <v>84175</v>
      </c>
      <c r="P111" s="1">
        <v>84175</v>
      </c>
      <c r="Q111" s="1"/>
      <c r="R111" s="1"/>
      <c r="S111" s="1"/>
      <c r="T111" s="1">
        <v>1</v>
      </c>
      <c r="U111" s="1">
        <v>1</v>
      </c>
      <c r="V111" s="1">
        <v>1</v>
      </c>
      <c r="W111" s="1">
        <v>0</v>
      </c>
      <c r="X111" s="1">
        <v>0</v>
      </c>
      <c r="Y111" s="1"/>
      <c r="Z111" s="1"/>
      <c r="AA111" s="1"/>
      <c r="AC111" s="1"/>
      <c r="AD111" s="1"/>
      <c r="AE111" s="1"/>
      <c r="AF111" s="1"/>
      <c r="AG111" s="1"/>
      <c r="AH111" s="1">
        <v>67496</v>
      </c>
      <c r="AI111" s="1">
        <v>65252</v>
      </c>
      <c r="AJ111" s="1">
        <v>16874</v>
      </c>
      <c r="AK111" s="1">
        <v>15869</v>
      </c>
      <c r="AL111" s="1">
        <v>17746</v>
      </c>
      <c r="AM111" s="1">
        <v>16821</v>
      </c>
      <c r="AN111" s="1">
        <v>6117</v>
      </c>
      <c r="AO111" s="1">
        <v>14661</v>
      </c>
      <c r="AP111" s="1">
        <v>230.02</v>
      </c>
      <c r="AQ111" s="1">
        <v>220.9</v>
      </c>
      <c r="AR111" s="1">
        <v>6591.02</v>
      </c>
      <c r="AS111" s="1">
        <v>6591.02</v>
      </c>
      <c r="AT111" s="1">
        <v>1674.77</v>
      </c>
      <c r="AU111" s="1">
        <v>4186.93</v>
      </c>
      <c r="AV111" s="1">
        <v>5091.6400000000003</v>
      </c>
      <c r="AW111" s="1">
        <v>0</v>
      </c>
      <c r="AX111" s="1">
        <v>16890</v>
      </c>
      <c r="AY111" s="1">
        <v>16148</v>
      </c>
      <c r="AZ111" s="1">
        <v>7098</v>
      </c>
      <c r="BA111" s="1">
        <v>15541</v>
      </c>
      <c r="BB111" s="1">
        <v>0</v>
      </c>
      <c r="BC111" s="1"/>
      <c r="BD111" s="1">
        <v>0</v>
      </c>
      <c r="BE111" s="1">
        <v>0</v>
      </c>
      <c r="BF111" s="1">
        <v>0</v>
      </c>
      <c r="BG111" s="1">
        <v>1516.69</v>
      </c>
      <c r="BH111" s="1">
        <v>20871</v>
      </c>
      <c r="BI111" s="1">
        <v>19869</v>
      </c>
      <c r="BJ111" s="1">
        <v>6428</v>
      </c>
      <c r="BK111" s="1">
        <v>14970</v>
      </c>
      <c r="BL111" s="1">
        <v>58.8</v>
      </c>
      <c r="BM111" s="1">
        <v>0</v>
      </c>
      <c r="BN111" s="1">
        <v>67496</v>
      </c>
      <c r="BO111" s="1">
        <v>65252</v>
      </c>
      <c r="BP111" s="1">
        <v>6591.02</v>
      </c>
      <c r="BQ111" s="1">
        <v>2699.2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2284</v>
      </c>
      <c r="CE111" s="1">
        <v>2276</v>
      </c>
      <c r="CF111" s="1">
        <v>571</v>
      </c>
      <c r="CG111" s="1">
        <v>559</v>
      </c>
      <c r="CH111" s="1">
        <v>571</v>
      </c>
      <c r="CI111" s="1">
        <v>559</v>
      </c>
      <c r="CJ111" s="1">
        <v>8.8000000000000007</v>
      </c>
      <c r="CK111" s="1">
        <v>8.8000000000000007</v>
      </c>
      <c r="CL111" s="1">
        <v>114</v>
      </c>
      <c r="CM111" s="1">
        <v>114</v>
      </c>
      <c r="CN111" s="1">
        <v>38.35</v>
      </c>
      <c r="CO111" s="1">
        <v>571</v>
      </c>
      <c r="CP111" s="1">
        <v>559</v>
      </c>
      <c r="CQ111" s="1">
        <v>571</v>
      </c>
      <c r="CR111" s="1">
        <v>559</v>
      </c>
      <c r="CS111" s="1">
        <v>0</v>
      </c>
      <c r="CT111" s="1">
        <v>0</v>
      </c>
      <c r="CU111" s="1">
        <v>0</v>
      </c>
      <c r="CV111" s="1"/>
      <c r="CW111" s="1">
        <v>0</v>
      </c>
      <c r="CX111" s="1">
        <v>2284</v>
      </c>
      <c r="CY111" s="1">
        <v>2276</v>
      </c>
      <c r="CZ111" s="1">
        <v>72.2</v>
      </c>
      <c r="DA111" s="1">
        <v>3513170.57</v>
      </c>
      <c r="DB111" s="1">
        <v>3456773.89</v>
      </c>
      <c r="DC111" s="1">
        <v>56396.68</v>
      </c>
      <c r="DD111" s="1">
        <v>0</v>
      </c>
      <c r="DE111" s="1">
        <v>3513170.57</v>
      </c>
      <c r="DF111" s="1">
        <v>3513170.57</v>
      </c>
      <c r="DG111" s="1">
        <v>0</v>
      </c>
      <c r="DH111" s="1">
        <v>843898.79</v>
      </c>
      <c r="DI111" s="1">
        <v>654897.1</v>
      </c>
      <c r="DJ111" s="1">
        <v>674703.32</v>
      </c>
      <c r="DK111" s="1">
        <v>401416.02</v>
      </c>
      <c r="DL111" s="1">
        <v>1399654.7</v>
      </c>
      <c r="DM111" s="1">
        <v>370428</v>
      </c>
      <c r="DN111" s="1">
        <v>3024865.62</v>
      </c>
      <c r="DO111" s="1">
        <v>0</v>
      </c>
      <c r="DP111" s="1">
        <v>3024865.62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275625.44</v>
      </c>
      <c r="DW111" s="1">
        <v>20500</v>
      </c>
      <c r="DX111" s="1">
        <v>0</v>
      </c>
      <c r="DY111" s="1">
        <v>39</v>
      </c>
      <c r="DZ111" s="1">
        <v>37</v>
      </c>
      <c r="EA111" s="1">
        <v>178663.58</v>
      </c>
      <c r="EB111" s="1">
        <v>0</v>
      </c>
      <c r="EC111" s="1">
        <v>296125.44</v>
      </c>
      <c r="ED111" s="1">
        <v>0</v>
      </c>
      <c r="EE111" s="1">
        <v>0</v>
      </c>
      <c r="EF111" s="1">
        <v>296125.44</v>
      </c>
      <c r="EG111" s="1">
        <v>0</v>
      </c>
      <c r="EH111" s="1">
        <v>0</v>
      </c>
      <c r="EI111" s="1">
        <v>0</v>
      </c>
      <c r="EJ111" s="1"/>
      <c r="EK111" s="1">
        <v>0</v>
      </c>
      <c r="EL111" s="1">
        <v>0</v>
      </c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>
        <v>1.06</v>
      </c>
      <c r="FD111" s="1">
        <v>469.7</v>
      </c>
      <c r="FE111" s="1">
        <v>0.59</v>
      </c>
      <c r="FF111" s="1">
        <v>0.68</v>
      </c>
      <c r="FG111" s="1">
        <v>0.68</v>
      </c>
      <c r="FH111" s="1">
        <v>1.47</v>
      </c>
      <c r="FI111" s="1">
        <v>34.549999999999997</v>
      </c>
      <c r="FJ111" s="1">
        <v>17755.349999999999</v>
      </c>
      <c r="FK111" s="1">
        <v>63.46</v>
      </c>
      <c r="FL111" s="1">
        <v>25.64</v>
      </c>
      <c r="FM111" s="1">
        <v>0</v>
      </c>
      <c r="FN111" s="1">
        <v>116.14</v>
      </c>
      <c r="FO111" s="1">
        <v>22.05</v>
      </c>
      <c r="FP111" s="1">
        <v>12.3</v>
      </c>
      <c r="FQ111" s="1">
        <v>2.72</v>
      </c>
      <c r="FR111" s="1">
        <v>100</v>
      </c>
      <c r="FS111" s="1">
        <v>24.5</v>
      </c>
      <c r="FT111" s="1">
        <v>59</v>
      </c>
      <c r="FU111" s="1">
        <v>302.52</v>
      </c>
      <c r="FV111" s="1">
        <v>11</v>
      </c>
      <c r="FW111" s="1">
        <v>15.58</v>
      </c>
      <c r="FX111" s="1">
        <v>172.8</v>
      </c>
      <c r="FY111" s="1">
        <v>94.4</v>
      </c>
      <c r="FZ111" s="1">
        <v>3.2</v>
      </c>
      <c r="GA111" s="1">
        <v>31.7</v>
      </c>
      <c r="GB111" s="1">
        <v>0.59</v>
      </c>
      <c r="GC111" s="1">
        <v>169.47</v>
      </c>
      <c r="GD111" s="1">
        <v>77.95</v>
      </c>
      <c r="GE111" s="1">
        <v>0</v>
      </c>
      <c r="GF111" s="1">
        <v>86.1</v>
      </c>
      <c r="GG111" s="1">
        <v>19.2</v>
      </c>
      <c r="GH111" s="1">
        <v>29.75</v>
      </c>
      <c r="GI111" s="1">
        <v>0</v>
      </c>
      <c r="GJ111" s="1">
        <v>5.09</v>
      </c>
      <c r="GK111" s="1">
        <v>22.31</v>
      </c>
      <c r="GL111" s="1">
        <v>34.549999999999997</v>
      </c>
      <c r="GM111" s="1">
        <v>46.27</v>
      </c>
      <c r="GN111" s="1">
        <v>13.27</v>
      </c>
      <c r="GO111" s="1">
        <v>5.91</v>
      </c>
      <c r="GP111" s="1">
        <v>98.39</v>
      </c>
      <c r="GQ111" s="1">
        <v>1.61</v>
      </c>
      <c r="GR111" s="1">
        <v>0</v>
      </c>
      <c r="GS111" s="1">
        <v>95.58</v>
      </c>
      <c r="GT111" s="1">
        <v>40</v>
      </c>
      <c r="GU111" s="1">
        <v>2.3199999999999998</v>
      </c>
      <c r="GV111" s="1">
        <v>2.72</v>
      </c>
      <c r="GW111" s="1">
        <v>3.2</v>
      </c>
      <c r="GX111" s="1">
        <v>2.2400000000000002</v>
      </c>
      <c r="GY111" s="1">
        <v>35.9</v>
      </c>
      <c r="GZ111" s="1">
        <v>28.5</v>
      </c>
      <c r="HA111" s="1">
        <v>392.48</v>
      </c>
      <c r="HB111" s="1">
        <v>64.099999999999994</v>
      </c>
      <c r="HC111" s="1">
        <v>20.100000000000001</v>
      </c>
      <c r="HD111" s="1">
        <v>86</v>
      </c>
      <c r="HE111" s="1">
        <v>80.19</v>
      </c>
      <c r="HF111" s="1">
        <v>2.71</v>
      </c>
      <c r="HG111" s="1">
        <v>100</v>
      </c>
      <c r="HH111" s="1">
        <v>0.41</v>
      </c>
      <c r="HI111" s="1">
        <v>0.63</v>
      </c>
      <c r="HJ111" s="1">
        <v>0.51</v>
      </c>
      <c r="HK111" s="1"/>
      <c r="HL111" s="1"/>
      <c r="HM111" s="1"/>
      <c r="HN111" s="1"/>
      <c r="HO111" s="1"/>
      <c r="HP111" s="1"/>
      <c r="HQ111" s="1"/>
      <c r="HR111" s="1"/>
      <c r="HS111" s="1"/>
      <c r="HT111" s="1">
        <v>116.14</v>
      </c>
      <c r="HU111" s="1">
        <v>287.73</v>
      </c>
    </row>
    <row r="112" spans="1:229" x14ac:dyDescent="0.3">
      <c r="A112" s="1">
        <v>510250</v>
      </c>
      <c r="B112" s="1" t="s">
        <v>267</v>
      </c>
      <c r="C112" s="1" t="s">
        <v>230</v>
      </c>
      <c r="D112">
        <v>2006</v>
      </c>
      <c r="E112" s="1">
        <v>51025011</v>
      </c>
      <c r="F112" s="1" t="s">
        <v>271</v>
      </c>
      <c r="G112" s="1" t="s">
        <v>272</v>
      </c>
      <c r="H112" s="1" t="s">
        <v>233</v>
      </c>
      <c r="I112" s="1" t="s">
        <v>234</v>
      </c>
      <c r="J112" s="1" t="s">
        <v>235</v>
      </c>
      <c r="K112" s="1">
        <v>1</v>
      </c>
      <c r="L112" s="1">
        <v>1</v>
      </c>
      <c r="M112" s="1">
        <v>69967</v>
      </c>
      <c r="N112" s="1">
        <v>69967</v>
      </c>
      <c r="O112" s="1">
        <v>90391</v>
      </c>
      <c r="P112" s="1">
        <v>90391</v>
      </c>
      <c r="Q112" s="1"/>
      <c r="R112" s="1"/>
      <c r="S112" s="1"/>
      <c r="T112" s="1">
        <v>1</v>
      </c>
      <c r="U112" s="1">
        <v>1</v>
      </c>
      <c r="V112" s="1">
        <v>1</v>
      </c>
      <c r="W112" s="1">
        <v>0</v>
      </c>
      <c r="X112" s="1">
        <v>0</v>
      </c>
      <c r="Y112" s="1"/>
      <c r="Z112" s="1"/>
      <c r="AA112" s="1"/>
      <c r="AC112" s="1"/>
      <c r="AD112" s="1"/>
      <c r="AE112" s="1"/>
      <c r="AF112" s="1"/>
      <c r="AG112" s="1"/>
      <c r="AH112" s="1">
        <v>65252</v>
      </c>
      <c r="AI112" s="1"/>
      <c r="AJ112" s="1">
        <v>15869</v>
      </c>
      <c r="AK112" s="1"/>
      <c r="AL112" s="1">
        <v>16821</v>
      </c>
      <c r="AM112" s="1"/>
      <c r="AN112" s="1">
        <v>14661</v>
      </c>
      <c r="AO112" s="1"/>
      <c r="AP112" s="1">
        <v>220.9</v>
      </c>
      <c r="AQ112" s="1"/>
      <c r="AR112" s="1">
        <v>6480</v>
      </c>
      <c r="AS112" s="1">
        <v>6480</v>
      </c>
      <c r="AT112" s="1">
        <v>187.8</v>
      </c>
      <c r="AU112" s="1">
        <v>3468.4</v>
      </c>
      <c r="AV112" s="1">
        <v>4944.6000000000004</v>
      </c>
      <c r="AW112" s="1">
        <v>0</v>
      </c>
      <c r="AX112" s="1">
        <v>16148</v>
      </c>
      <c r="AY112" s="1"/>
      <c r="AZ112" s="1">
        <v>15541</v>
      </c>
      <c r="BA112" s="1"/>
      <c r="BB112" s="1">
        <v>0</v>
      </c>
      <c r="BC112" s="1"/>
      <c r="BD112" s="1">
        <v>0</v>
      </c>
      <c r="BE112" s="1">
        <v>0</v>
      </c>
      <c r="BF112" s="1">
        <v>0</v>
      </c>
      <c r="BG112" s="1">
        <v>178.4</v>
      </c>
      <c r="BH112" s="1">
        <v>19869</v>
      </c>
      <c r="BI112" s="1"/>
      <c r="BJ112" s="1">
        <v>14970</v>
      </c>
      <c r="BK112" s="1"/>
      <c r="BL112" s="1">
        <v>37.799999999999997</v>
      </c>
      <c r="BM112" s="1"/>
      <c r="BN112" s="1">
        <v>65252</v>
      </c>
      <c r="BO112" s="1"/>
      <c r="BP112" s="1">
        <v>6480</v>
      </c>
      <c r="BQ112" s="1">
        <v>3386.68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>
        <v>2276</v>
      </c>
      <c r="CE112" s="1"/>
      <c r="CF112" s="1">
        <v>559</v>
      </c>
      <c r="CG112" s="1"/>
      <c r="CH112" s="1">
        <v>559</v>
      </c>
      <c r="CI112" s="1"/>
      <c r="CJ112" s="1">
        <v>8.8000000000000007</v>
      </c>
      <c r="CK112" s="1"/>
      <c r="CL112" s="1">
        <v>108</v>
      </c>
      <c r="CM112" s="1">
        <v>108</v>
      </c>
      <c r="CN112" s="1">
        <v>22.4</v>
      </c>
      <c r="CO112" s="1">
        <v>559</v>
      </c>
      <c r="CP112" s="1"/>
      <c r="CQ112" s="1">
        <v>559</v>
      </c>
      <c r="CR112" s="1"/>
      <c r="CS112" s="1"/>
      <c r="CT112" s="1"/>
      <c r="CU112" s="1"/>
      <c r="CV112" s="1"/>
      <c r="CW112" s="1"/>
      <c r="CX112" s="1">
        <v>2276</v>
      </c>
      <c r="CY112" s="1"/>
      <c r="CZ112" s="1">
        <v>175.9</v>
      </c>
      <c r="DA112" s="1">
        <v>3172888.9</v>
      </c>
      <c r="DB112" s="1">
        <v>3124148.9</v>
      </c>
      <c r="DC112" s="1">
        <v>48740</v>
      </c>
      <c r="DD112" s="1">
        <v>0</v>
      </c>
      <c r="DE112" s="1">
        <v>3172888.9</v>
      </c>
      <c r="DF112" s="1">
        <v>3172889.39</v>
      </c>
      <c r="DG112" s="1">
        <v>0</v>
      </c>
      <c r="DH112" s="1">
        <v>654897.1</v>
      </c>
      <c r="DI112" s="1"/>
      <c r="DJ112" s="1">
        <v>437271.08</v>
      </c>
      <c r="DK112" s="1">
        <v>287516.61</v>
      </c>
      <c r="DL112" s="1">
        <v>109633.59</v>
      </c>
      <c r="DM112" s="1">
        <v>178093</v>
      </c>
      <c r="DN112" s="1">
        <v>1012514.28</v>
      </c>
      <c r="DO112" s="1">
        <v>0</v>
      </c>
      <c r="DP112" s="1">
        <v>1012514.28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283824.14</v>
      </c>
      <c r="DW112" s="1">
        <v>0</v>
      </c>
      <c r="DX112" s="1">
        <v>0</v>
      </c>
      <c r="DY112" s="1">
        <v>37</v>
      </c>
      <c r="DZ112" s="1"/>
      <c r="EA112" s="1">
        <v>0</v>
      </c>
      <c r="EB112" s="1">
        <v>0</v>
      </c>
      <c r="EC112" s="1">
        <v>283824.14</v>
      </c>
      <c r="ED112" s="1">
        <v>0</v>
      </c>
      <c r="EE112" s="1">
        <v>0</v>
      </c>
      <c r="EF112" s="1">
        <v>283824.14</v>
      </c>
      <c r="EG112" s="1">
        <v>0</v>
      </c>
      <c r="EH112" s="1">
        <v>0</v>
      </c>
      <c r="EI112" s="1">
        <v>0</v>
      </c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>
        <v>1.05</v>
      </c>
      <c r="FD112" s="1">
        <v>469.72</v>
      </c>
      <c r="FE112" s="1">
        <v>0.2</v>
      </c>
      <c r="FF112" s="1">
        <v>0.63</v>
      </c>
      <c r="FG112" s="1">
        <v>0.63</v>
      </c>
      <c r="FH112" s="1">
        <v>2.17</v>
      </c>
      <c r="FI112" s="1">
        <v>60.77</v>
      </c>
      <c r="FJ112" s="1">
        <v>11818.14</v>
      </c>
      <c r="FK112" s="1">
        <v>92.38</v>
      </c>
      <c r="FL112" s="1">
        <v>2.91</v>
      </c>
      <c r="FM112" s="1">
        <v>0</v>
      </c>
      <c r="FN112" s="1">
        <v>313.36</v>
      </c>
      <c r="FO112" s="1">
        <v>23.24</v>
      </c>
      <c r="FP112" s="1">
        <v>1</v>
      </c>
      <c r="FQ112" s="1">
        <v>3.11</v>
      </c>
      <c r="FR112" s="1">
        <v>100</v>
      </c>
      <c r="FS112" s="1">
        <v>24.5</v>
      </c>
      <c r="FT112" s="1">
        <v>52</v>
      </c>
      <c r="FU112" s="1">
        <v>334.23</v>
      </c>
      <c r="FV112" s="1">
        <v>11.1</v>
      </c>
      <c r="FW112" s="1">
        <v>15.74</v>
      </c>
      <c r="FX112" s="1">
        <v>145.6</v>
      </c>
      <c r="FY112" s="1">
        <v>93.3</v>
      </c>
      <c r="FZ112" s="1">
        <v>3.25</v>
      </c>
      <c r="GA112" s="1">
        <v>32.1</v>
      </c>
      <c r="GB112" s="1">
        <v>0.2</v>
      </c>
      <c r="GC112" s="1">
        <v>58.25</v>
      </c>
      <c r="GD112" s="1">
        <v>76.75</v>
      </c>
      <c r="GE112" s="1">
        <v>0</v>
      </c>
      <c r="GF112" s="1">
        <v>31.91</v>
      </c>
      <c r="GG112" s="1">
        <v>13.78</v>
      </c>
      <c r="GH112" s="1">
        <v>19.39</v>
      </c>
      <c r="GI112" s="1">
        <v>0</v>
      </c>
      <c r="GJ112" s="1">
        <v>0</v>
      </c>
      <c r="GK112" s="1">
        <v>43.18</v>
      </c>
      <c r="GL112" s="1">
        <v>60.77</v>
      </c>
      <c r="GM112" s="1">
        <v>10.82</v>
      </c>
      <c r="GN112" s="1">
        <v>28.39</v>
      </c>
      <c r="GO112" s="1">
        <v>0</v>
      </c>
      <c r="GP112" s="1">
        <v>98.46</v>
      </c>
      <c r="GQ112" s="1">
        <v>1.53</v>
      </c>
      <c r="GR112" s="1">
        <v>0</v>
      </c>
      <c r="GS112" s="1">
        <v>95.99</v>
      </c>
      <c r="GT112" s="1">
        <v>5.41</v>
      </c>
      <c r="GU112" s="1">
        <v>2.33</v>
      </c>
      <c r="GV112" s="1">
        <v>3.11</v>
      </c>
      <c r="GW112" s="1">
        <v>3.25</v>
      </c>
      <c r="GX112" s="1">
        <v>2.25</v>
      </c>
      <c r="GY112" s="1">
        <v>46.16</v>
      </c>
      <c r="GZ112" s="1">
        <v>36.880000000000003</v>
      </c>
      <c r="HA112" s="1">
        <v>513.41</v>
      </c>
      <c r="HB112" s="1">
        <v>53.83</v>
      </c>
      <c r="HC112" s="1">
        <v>17.2</v>
      </c>
      <c r="HD112" s="1">
        <v>74</v>
      </c>
      <c r="HE112" s="1">
        <v>72.180000000000007</v>
      </c>
      <c r="HF112" s="1">
        <v>2.5099999999999998</v>
      </c>
      <c r="HG112" s="1">
        <v>100</v>
      </c>
      <c r="HH112" s="1">
        <v>0.52</v>
      </c>
      <c r="HI112" s="1">
        <v>1.62</v>
      </c>
      <c r="HJ112" s="1">
        <v>0.03</v>
      </c>
      <c r="HK112" s="1"/>
      <c r="HL112" s="1"/>
      <c r="HM112" s="1"/>
      <c r="HN112" s="1"/>
      <c r="HO112" s="1"/>
      <c r="HP112" s="1"/>
      <c r="HQ112" s="1"/>
      <c r="HR112" s="1"/>
      <c r="HS112" s="1"/>
      <c r="HT112" s="1">
        <v>313.36</v>
      </c>
      <c r="HU112" s="1">
        <v>315.5</v>
      </c>
    </row>
    <row r="113" spans="1:229" x14ac:dyDescent="0.3">
      <c r="A113" s="1">
        <v>510250</v>
      </c>
      <c r="B113" s="1" t="s">
        <v>267</v>
      </c>
      <c r="C113" s="1" t="s">
        <v>230</v>
      </c>
      <c r="D113">
        <v>2004</v>
      </c>
      <c r="E113" s="1">
        <v>51025011</v>
      </c>
      <c r="F113" s="1" t="s">
        <v>271</v>
      </c>
      <c r="G113" s="1" t="s">
        <v>272</v>
      </c>
      <c r="H113" s="1" t="s">
        <v>233</v>
      </c>
      <c r="I113" s="1" t="s">
        <v>234</v>
      </c>
      <c r="J113" s="1" t="s">
        <v>239</v>
      </c>
      <c r="K113" s="1">
        <v>1</v>
      </c>
      <c r="L113" s="1">
        <v>1</v>
      </c>
      <c r="M113" s="1">
        <v>67890</v>
      </c>
      <c r="N113" s="1">
        <v>67890</v>
      </c>
      <c r="O113" s="1">
        <v>87708</v>
      </c>
      <c r="P113" s="1">
        <v>87708</v>
      </c>
      <c r="Q113" s="1"/>
      <c r="R113" s="1"/>
      <c r="S113" s="1"/>
      <c r="T113" s="1">
        <v>1</v>
      </c>
      <c r="U113" s="1">
        <v>1</v>
      </c>
      <c r="V113" s="1">
        <v>1</v>
      </c>
      <c r="W113" s="1">
        <v>0</v>
      </c>
      <c r="X113" s="1">
        <v>0</v>
      </c>
      <c r="Y113" s="1"/>
      <c r="Z113" s="1"/>
      <c r="AA113" s="1"/>
      <c r="AC113" s="1"/>
      <c r="AD113" s="1"/>
      <c r="AE113" s="1"/>
      <c r="AF113" s="1"/>
      <c r="AG113" s="1"/>
      <c r="AH113" s="1">
        <v>71337</v>
      </c>
      <c r="AI113" s="1"/>
      <c r="AJ113" s="1">
        <v>14548</v>
      </c>
      <c r="AK113" s="1"/>
      <c r="AL113" s="1">
        <v>15508</v>
      </c>
      <c r="AM113" s="1"/>
      <c r="AN113" s="1">
        <v>7184</v>
      </c>
      <c r="AO113" s="1"/>
      <c r="AP113" s="1">
        <v>228.8</v>
      </c>
      <c r="AQ113" s="1"/>
      <c r="AR113" s="1">
        <v>2822</v>
      </c>
      <c r="AS113" s="1">
        <v>2723</v>
      </c>
      <c r="AT113" s="1">
        <v>1325</v>
      </c>
      <c r="AU113" s="1">
        <v>1538</v>
      </c>
      <c r="AV113" s="1">
        <v>1538</v>
      </c>
      <c r="AW113" s="1">
        <v>2723</v>
      </c>
      <c r="AX113" s="1">
        <v>14577</v>
      </c>
      <c r="AY113" s="1"/>
      <c r="AZ113" s="1">
        <v>15508</v>
      </c>
      <c r="BA113" s="1"/>
      <c r="BB113" s="1">
        <v>26</v>
      </c>
      <c r="BC113" s="1"/>
      <c r="BD113" s="1">
        <v>0</v>
      </c>
      <c r="BE113" s="1">
        <v>0</v>
      </c>
      <c r="BF113" s="1">
        <v>0</v>
      </c>
      <c r="BG113" s="1">
        <v>1140</v>
      </c>
      <c r="BH113" s="1">
        <v>18752</v>
      </c>
      <c r="BI113" s="1"/>
      <c r="BJ113" s="1">
        <v>14577</v>
      </c>
      <c r="BK113" s="1"/>
      <c r="BL113" s="1">
        <v>99</v>
      </c>
      <c r="BM113" s="1"/>
      <c r="BN113" s="1">
        <v>71337</v>
      </c>
      <c r="BO113" s="1"/>
      <c r="BP113" s="1">
        <v>2749</v>
      </c>
      <c r="BQ113" s="1">
        <v>1497.86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>
        <v>2571</v>
      </c>
      <c r="CE113" s="1"/>
      <c r="CF113" s="1">
        <v>559</v>
      </c>
      <c r="CG113" s="1"/>
      <c r="CH113" s="1">
        <v>559</v>
      </c>
      <c r="CI113" s="1"/>
      <c r="CJ113" s="1">
        <v>7.15</v>
      </c>
      <c r="CK113" s="1"/>
      <c r="CL113" s="1">
        <v>273</v>
      </c>
      <c r="CM113" s="1">
        <v>273</v>
      </c>
      <c r="CN113" s="1">
        <v>273</v>
      </c>
      <c r="CO113" s="1">
        <v>559</v>
      </c>
      <c r="CP113" s="1"/>
      <c r="CQ113" s="1">
        <v>559</v>
      </c>
      <c r="CR113" s="1"/>
      <c r="CS113" s="1"/>
      <c r="CT113" s="1"/>
      <c r="CU113" s="1"/>
      <c r="CV113" s="1"/>
      <c r="CW113" s="1"/>
      <c r="CX113" s="1">
        <v>2571</v>
      </c>
      <c r="CY113" s="1"/>
      <c r="CZ113" s="1">
        <v>57.56</v>
      </c>
      <c r="DA113" s="1">
        <v>2114144.4500000002</v>
      </c>
      <c r="DB113" s="1">
        <v>2077165.9</v>
      </c>
      <c r="DC113" s="1">
        <v>36978.550000000003</v>
      </c>
      <c r="DD113" s="1">
        <v>86869.65</v>
      </c>
      <c r="DE113" s="1">
        <v>2201014.1</v>
      </c>
      <c r="DF113" s="1">
        <v>1704607.71</v>
      </c>
      <c r="DG113" s="1">
        <v>0</v>
      </c>
      <c r="DH113" s="1">
        <v>104409.39</v>
      </c>
      <c r="DI113" s="1"/>
      <c r="DJ113" s="1">
        <v>191773.63</v>
      </c>
      <c r="DK113" s="1"/>
      <c r="DL113" s="1"/>
      <c r="DM113" s="1"/>
      <c r="DN113" s="1"/>
      <c r="DO113" s="1">
        <v>79670.7</v>
      </c>
      <c r="DP113" s="1"/>
      <c r="DQ113" s="1">
        <v>0</v>
      </c>
      <c r="DR113" s="1">
        <v>0</v>
      </c>
      <c r="DS113" s="1">
        <v>0</v>
      </c>
      <c r="DT113" s="1"/>
      <c r="DU113" s="1">
        <v>0</v>
      </c>
      <c r="DV113" s="1">
        <v>72192.259999999995</v>
      </c>
      <c r="DW113" s="1">
        <v>0</v>
      </c>
      <c r="DX113" s="1">
        <v>0</v>
      </c>
      <c r="DY113" s="1">
        <v>39</v>
      </c>
      <c r="DZ113" s="1"/>
      <c r="EA113" s="1"/>
      <c r="EB113" s="1"/>
      <c r="EC113" s="1">
        <v>72192.259999999995</v>
      </c>
      <c r="ED113" s="1">
        <v>0</v>
      </c>
      <c r="EE113" s="1">
        <v>0</v>
      </c>
      <c r="EF113" s="1">
        <v>72192.259999999995</v>
      </c>
      <c r="EG113" s="1">
        <v>0</v>
      </c>
      <c r="EH113" s="1">
        <v>79670.7</v>
      </c>
      <c r="EI113" s="1">
        <v>0</v>
      </c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>
        <v>1.06</v>
      </c>
      <c r="FD113" s="1">
        <v>411.97</v>
      </c>
      <c r="FE113" s="1"/>
      <c r="FF113" s="1">
        <v>1.1599999999999999</v>
      </c>
      <c r="FG113" s="1">
        <v>1.35</v>
      </c>
      <c r="FH113" s="1">
        <v>0.13</v>
      </c>
      <c r="FI113" s="1"/>
      <c r="FJ113" s="1">
        <v>4917.2700000000004</v>
      </c>
      <c r="FK113" s="1">
        <v>49.38</v>
      </c>
      <c r="FL113" s="1">
        <v>48.65</v>
      </c>
      <c r="FM113" s="1">
        <v>96.49</v>
      </c>
      <c r="FN113" s="1"/>
      <c r="FO113" s="1">
        <v>43.51</v>
      </c>
      <c r="FP113" s="1">
        <v>7.1</v>
      </c>
      <c r="FQ113" s="1">
        <v>17.75</v>
      </c>
      <c r="FR113" s="1">
        <v>100</v>
      </c>
      <c r="FS113" s="1">
        <v>8.3000000000000007</v>
      </c>
      <c r="FT113" s="1"/>
      <c r="FU113" s="1"/>
      <c r="FV113" s="1">
        <v>12.2</v>
      </c>
      <c r="FW113" s="1">
        <v>12.79</v>
      </c>
      <c r="FX113" s="1">
        <v>59.1</v>
      </c>
      <c r="FY113" s="1">
        <v>100</v>
      </c>
      <c r="FZ113" s="1">
        <v>3.78</v>
      </c>
      <c r="GA113" s="1">
        <v>15.2</v>
      </c>
      <c r="GB113" s="1"/>
      <c r="GC113" s="1"/>
      <c r="GD113" s="1">
        <v>56.48</v>
      </c>
      <c r="GE113" s="1">
        <v>22.55</v>
      </c>
      <c r="GF113" s="1"/>
      <c r="GG113" s="1">
        <v>9.07</v>
      </c>
      <c r="GH113" s="1"/>
      <c r="GI113" s="1">
        <v>3.76</v>
      </c>
      <c r="GJ113" s="1"/>
      <c r="GK113" s="1"/>
      <c r="GL113" s="1"/>
      <c r="GM113" s="1"/>
      <c r="GN113" s="1"/>
      <c r="GO113" s="1"/>
      <c r="GP113" s="1">
        <v>94.37</v>
      </c>
      <c r="GQ113" s="1">
        <v>1.68</v>
      </c>
      <c r="GR113" s="1">
        <v>3.94</v>
      </c>
      <c r="GS113" s="1">
        <v>93.99</v>
      </c>
      <c r="GT113" s="1">
        <v>86.15</v>
      </c>
      <c r="GU113" s="1">
        <v>2.68</v>
      </c>
      <c r="GV113" s="1">
        <v>17.75</v>
      </c>
      <c r="GW113" s="1">
        <v>3.78</v>
      </c>
      <c r="GX113" s="1">
        <v>2.58</v>
      </c>
      <c r="GY113" s="1">
        <v>43.51</v>
      </c>
      <c r="GZ113" s="1">
        <v>14.18</v>
      </c>
      <c r="HA113" s="1">
        <v>223.16</v>
      </c>
      <c r="HB113" s="1">
        <v>56.48</v>
      </c>
      <c r="HC113" s="1">
        <v>8.3000000000000007</v>
      </c>
      <c r="HD113" s="1">
        <v>18</v>
      </c>
      <c r="HE113" s="1">
        <v>81.33</v>
      </c>
      <c r="HF113" s="1">
        <v>2.93</v>
      </c>
      <c r="HG113" s="1">
        <v>97.41</v>
      </c>
      <c r="HH113" s="1">
        <v>0.53</v>
      </c>
      <c r="HI113" s="1">
        <v>0.21</v>
      </c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</row>
    <row r="114" spans="1:229" x14ac:dyDescent="0.3">
      <c r="A114" s="1">
        <v>510267</v>
      </c>
      <c r="B114" s="1" t="s">
        <v>273</v>
      </c>
      <c r="C114" s="1" t="s">
        <v>230</v>
      </c>
      <c r="D114">
        <v>2022</v>
      </c>
      <c r="E114" s="1">
        <v>51026711</v>
      </c>
      <c r="F114" s="1" t="s">
        <v>274</v>
      </c>
      <c r="G114" s="1" t="s">
        <v>275</v>
      </c>
      <c r="H114" s="1" t="s">
        <v>233</v>
      </c>
      <c r="I114" s="1" t="s">
        <v>234</v>
      </c>
      <c r="J114" s="1" t="s">
        <v>239</v>
      </c>
      <c r="K114" s="1">
        <v>1</v>
      </c>
      <c r="L114" s="1">
        <v>1</v>
      </c>
      <c r="M114" s="1"/>
      <c r="N114" s="1"/>
      <c r="O114" s="1">
        <v>44585</v>
      </c>
      <c r="P114" s="1">
        <v>44585</v>
      </c>
      <c r="Q114" s="1">
        <v>1</v>
      </c>
      <c r="R114" s="1">
        <v>0</v>
      </c>
      <c r="S114" s="1">
        <v>0</v>
      </c>
      <c r="T114" s="1">
        <v>1</v>
      </c>
      <c r="U114" s="1">
        <v>1</v>
      </c>
      <c r="V114" s="1">
        <v>1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>
        <v>2031</v>
      </c>
      <c r="AC114" s="1">
        <v>2031</v>
      </c>
      <c r="AD114" s="1"/>
      <c r="AE114" s="1"/>
      <c r="AF114" s="1"/>
      <c r="AG114" s="1"/>
      <c r="AH114" s="1">
        <v>37690</v>
      </c>
      <c r="AI114" s="1">
        <v>35506</v>
      </c>
      <c r="AJ114" s="1">
        <v>13947</v>
      </c>
      <c r="AK114" s="1">
        <v>13962</v>
      </c>
      <c r="AL114" s="1">
        <v>15013</v>
      </c>
      <c r="AM114" s="1">
        <v>15010</v>
      </c>
      <c r="AN114" s="1">
        <v>13940</v>
      </c>
      <c r="AO114" s="1">
        <v>13957</v>
      </c>
      <c r="AP114" s="1">
        <v>267.19</v>
      </c>
      <c r="AQ114" s="1">
        <v>249.97</v>
      </c>
      <c r="AR114" s="1">
        <v>4519.0200000000004</v>
      </c>
      <c r="AS114" s="1">
        <v>0</v>
      </c>
      <c r="AT114" s="1">
        <v>2165.2199999999998</v>
      </c>
      <c r="AU114" s="1">
        <v>2177.36</v>
      </c>
      <c r="AV114" s="1">
        <v>2546.19</v>
      </c>
      <c r="AW114" s="1">
        <v>4519.0200000000004</v>
      </c>
      <c r="AX114" s="1">
        <v>13790</v>
      </c>
      <c r="AY114" s="1">
        <v>13745</v>
      </c>
      <c r="AZ114" s="1">
        <v>15006</v>
      </c>
      <c r="BA114" s="1">
        <v>15005</v>
      </c>
      <c r="BB114" s="1">
        <v>4519.0200000000004</v>
      </c>
      <c r="BC114" s="1"/>
      <c r="BD114" s="1">
        <v>0</v>
      </c>
      <c r="BE114" s="1">
        <v>0</v>
      </c>
      <c r="BF114" s="1">
        <v>0</v>
      </c>
      <c r="BG114" s="1">
        <v>1854.57</v>
      </c>
      <c r="BH114" s="1">
        <v>16270</v>
      </c>
      <c r="BI114" s="1">
        <v>15628</v>
      </c>
      <c r="BJ114" s="1">
        <v>13784</v>
      </c>
      <c r="BK114" s="1">
        <v>13740</v>
      </c>
      <c r="BL114" s="1">
        <v>14.97</v>
      </c>
      <c r="BM114" s="1"/>
      <c r="BN114" s="1"/>
      <c r="BO114" s="1">
        <v>35506</v>
      </c>
      <c r="BP114" s="1">
        <v>4519.0200000000004</v>
      </c>
      <c r="BQ114" s="1">
        <v>3912.56</v>
      </c>
      <c r="BR114" s="1">
        <v>6128</v>
      </c>
      <c r="BS114" s="1">
        <v>79242</v>
      </c>
      <c r="BT114" s="1">
        <v>72113.25</v>
      </c>
      <c r="BU114" s="1">
        <v>2981</v>
      </c>
      <c r="BV114" s="1">
        <v>1613.37</v>
      </c>
      <c r="BW114" s="1">
        <v>5515.17</v>
      </c>
      <c r="BX114" s="1">
        <v>26297</v>
      </c>
      <c r="BY114" s="1">
        <v>0</v>
      </c>
      <c r="BZ114" s="1">
        <v>10676</v>
      </c>
      <c r="CA114" s="1">
        <v>18389</v>
      </c>
      <c r="CB114" s="1">
        <v>8932</v>
      </c>
      <c r="CC114" s="1">
        <v>16627</v>
      </c>
      <c r="CD114" s="1">
        <v>32587</v>
      </c>
      <c r="CE114" s="1">
        <v>29985</v>
      </c>
      <c r="CF114" s="1">
        <v>10222</v>
      </c>
      <c r="CG114" s="1">
        <v>9501</v>
      </c>
      <c r="CH114" s="1">
        <v>10833</v>
      </c>
      <c r="CI114" s="1">
        <v>9999</v>
      </c>
      <c r="CJ114" s="1">
        <v>203.3</v>
      </c>
      <c r="CK114" s="1">
        <v>190.32</v>
      </c>
      <c r="CL114" s="1">
        <v>1256.9000000000001</v>
      </c>
      <c r="CM114" s="1">
        <v>1256.9000000000001</v>
      </c>
      <c r="CN114" s="1">
        <v>1654.42</v>
      </c>
      <c r="CO114" s="1">
        <v>9996</v>
      </c>
      <c r="CP114" s="1">
        <v>9198</v>
      </c>
      <c r="CQ114" s="1">
        <v>11447</v>
      </c>
      <c r="CR114" s="1">
        <v>10241</v>
      </c>
      <c r="CS114" s="1">
        <v>0</v>
      </c>
      <c r="CT114" s="1">
        <v>0</v>
      </c>
      <c r="CU114" s="1">
        <v>0</v>
      </c>
      <c r="CV114" s="1">
        <v>0</v>
      </c>
      <c r="CW114" s="1"/>
      <c r="CX114" s="1"/>
      <c r="CY114" s="1">
        <v>29985</v>
      </c>
      <c r="CZ114" s="1">
        <v>551.66999999999996</v>
      </c>
      <c r="DA114" s="1">
        <v>23792943.460000001</v>
      </c>
      <c r="DB114" s="1">
        <v>15129398.119999999</v>
      </c>
      <c r="DC114" s="1">
        <v>8663545.3399999999</v>
      </c>
      <c r="DD114" s="1">
        <v>302706.53999999998</v>
      </c>
      <c r="DE114" s="1">
        <v>24095650</v>
      </c>
      <c r="DF114" s="1">
        <v>23534158.43</v>
      </c>
      <c r="DG114" s="1">
        <v>0</v>
      </c>
      <c r="DH114" s="1">
        <v>4906451.46</v>
      </c>
      <c r="DI114" s="1">
        <v>4322931.5</v>
      </c>
      <c r="DJ114" s="1">
        <v>355024.22</v>
      </c>
      <c r="DK114" s="1">
        <v>96827.56</v>
      </c>
      <c r="DL114" s="1">
        <v>2963221.45</v>
      </c>
      <c r="DM114" s="1">
        <v>977590.08</v>
      </c>
      <c r="DN114" s="1">
        <v>5772987.8200000003</v>
      </c>
      <c r="DO114" s="1">
        <v>6518430.0899999999</v>
      </c>
      <c r="DP114" s="1">
        <v>22349378.879999999</v>
      </c>
      <c r="DQ114" s="1">
        <v>0</v>
      </c>
      <c r="DR114" s="1">
        <v>5562214.0300000003</v>
      </c>
      <c r="DS114" s="1">
        <v>0</v>
      </c>
      <c r="DT114" s="1">
        <v>713806.9</v>
      </c>
      <c r="DU114" s="1">
        <v>981208.88</v>
      </c>
      <c r="DV114" s="1">
        <v>3041420.75</v>
      </c>
      <c r="DW114" s="1">
        <v>484954.97</v>
      </c>
      <c r="DX114" s="1">
        <v>903644.06</v>
      </c>
      <c r="DY114" s="1">
        <v>21</v>
      </c>
      <c r="DZ114" s="1">
        <v>21</v>
      </c>
      <c r="EA114" s="1">
        <v>666517.61</v>
      </c>
      <c r="EB114" s="1">
        <v>3514538.06</v>
      </c>
      <c r="EC114" s="1">
        <v>0</v>
      </c>
      <c r="ED114" s="1">
        <v>4430019.78</v>
      </c>
      <c r="EE114" s="1">
        <v>0</v>
      </c>
      <c r="EF114" s="1">
        <v>4430019.78</v>
      </c>
      <c r="EG114" s="1">
        <v>0</v>
      </c>
      <c r="EH114" s="1">
        <v>6518430.0899999999</v>
      </c>
      <c r="EI114" s="1">
        <v>0</v>
      </c>
      <c r="EJ114" s="1">
        <v>6518430.0899999999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1.08</v>
      </c>
      <c r="FD114" s="1">
        <v>1210.83</v>
      </c>
      <c r="FE114" s="1">
        <v>5.32</v>
      </c>
      <c r="FF114" s="1">
        <v>5.66</v>
      </c>
      <c r="FG114" s="1">
        <v>5.94</v>
      </c>
      <c r="FH114" s="1">
        <v>5.24</v>
      </c>
      <c r="FI114" s="1">
        <v>5.96</v>
      </c>
      <c r="FJ114" s="1">
        <v>16905.919999999998</v>
      </c>
      <c r="FK114" s="1">
        <v>99.96</v>
      </c>
      <c r="FL114" s="1">
        <v>48.07</v>
      </c>
      <c r="FM114" s="1">
        <v>100</v>
      </c>
      <c r="FN114" s="1">
        <v>106.46</v>
      </c>
      <c r="FO114" s="1">
        <v>43.47</v>
      </c>
      <c r="FP114" s="1">
        <v>12.02</v>
      </c>
      <c r="FQ114" s="1">
        <v>57.73</v>
      </c>
      <c r="FR114" s="1">
        <v>100</v>
      </c>
      <c r="FS114" s="1">
        <v>14.13</v>
      </c>
      <c r="FT114" s="1">
        <v>78.83</v>
      </c>
      <c r="FU114" s="1">
        <v>322.58</v>
      </c>
      <c r="FV114" s="1">
        <v>16.21</v>
      </c>
      <c r="FW114" s="1">
        <v>18.149999999999999</v>
      </c>
      <c r="FX114" s="1">
        <v>163</v>
      </c>
      <c r="FY114" s="1"/>
      <c r="FZ114" s="1"/>
      <c r="GA114" s="1">
        <v>25.09</v>
      </c>
      <c r="GB114" s="1">
        <v>1.37</v>
      </c>
      <c r="GC114" s="1">
        <v>227.04</v>
      </c>
      <c r="GD114" s="1">
        <v>56.53</v>
      </c>
      <c r="GE114" s="1">
        <v>2.33</v>
      </c>
      <c r="GF114" s="1">
        <v>24.26</v>
      </c>
      <c r="GG114" s="1">
        <v>1.49</v>
      </c>
      <c r="GH114" s="1">
        <v>5.6</v>
      </c>
      <c r="GI114" s="1">
        <v>27.4</v>
      </c>
      <c r="GJ114" s="1">
        <v>2.8</v>
      </c>
      <c r="GK114" s="1">
        <v>6.15</v>
      </c>
      <c r="GL114" s="1">
        <v>23.08</v>
      </c>
      <c r="GM114" s="1">
        <v>51.33</v>
      </c>
      <c r="GN114" s="1">
        <v>1.68</v>
      </c>
      <c r="GO114" s="1">
        <v>11.55</v>
      </c>
      <c r="GP114" s="1">
        <v>62.79</v>
      </c>
      <c r="GQ114" s="1">
        <v>35.950000000000003</v>
      </c>
      <c r="GR114" s="1">
        <v>1.26</v>
      </c>
      <c r="GS114" s="1">
        <v>91.71</v>
      </c>
      <c r="GT114" s="1">
        <v>99.44</v>
      </c>
      <c r="GU114" s="1">
        <v>1.5</v>
      </c>
      <c r="GV114" s="1">
        <v>57.73</v>
      </c>
      <c r="GW114" s="1"/>
      <c r="GX114" s="1">
        <v>0.88</v>
      </c>
      <c r="GY114" s="1">
        <v>51.66</v>
      </c>
      <c r="GZ114" s="1">
        <v>24.65</v>
      </c>
      <c r="HA114" s="1">
        <v>456.81</v>
      </c>
      <c r="HB114" s="1">
        <v>48.34</v>
      </c>
      <c r="HC114" s="1">
        <v>12.09</v>
      </c>
      <c r="HD114" s="1">
        <v>73.3</v>
      </c>
      <c r="HE114" s="1">
        <v>84.54</v>
      </c>
      <c r="HF114" s="1">
        <v>73.09</v>
      </c>
      <c r="HG114" s="1">
        <v>100</v>
      </c>
      <c r="HH114" s="1">
        <v>0.87</v>
      </c>
      <c r="HI114" s="1">
        <v>0.44</v>
      </c>
      <c r="HJ114" s="1">
        <v>0.66</v>
      </c>
      <c r="HK114" s="1">
        <v>3.8</v>
      </c>
      <c r="HL114" s="1">
        <v>0.33</v>
      </c>
      <c r="HM114" s="1">
        <v>0.93</v>
      </c>
      <c r="HN114" s="1">
        <v>40.6</v>
      </c>
      <c r="HO114" s="1">
        <v>11.34</v>
      </c>
      <c r="HP114" s="1">
        <v>117.63</v>
      </c>
      <c r="HQ114" s="1">
        <v>2.19</v>
      </c>
      <c r="HR114" s="1">
        <v>63.23</v>
      </c>
      <c r="HS114" s="1">
        <v>33.97</v>
      </c>
      <c r="HT114" s="1">
        <v>177.31</v>
      </c>
      <c r="HU114" s="1">
        <v>302.14</v>
      </c>
    </row>
    <row r="115" spans="1:229" x14ac:dyDescent="0.3">
      <c r="A115" s="1">
        <v>510267</v>
      </c>
      <c r="B115" s="1" t="s">
        <v>273</v>
      </c>
      <c r="C115" s="1" t="s">
        <v>230</v>
      </c>
      <c r="D115">
        <v>2021</v>
      </c>
      <c r="E115" s="1">
        <v>51026711</v>
      </c>
      <c r="F115" s="1" t="s">
        <v>274</v>
      </c>
      <c r="G115" s="1" t="s">
        <v>275</v>
      </c>
      <c r="H115" s="1" t="s">
        <v>233</v>
      </c>
      <c r="I115" s="1" t="s">
        <v>234</v>
      </c>
      <c r="J115" s="1" t="s">
        <v>239</v>
      </c>
      <c r="K115" s="1">
        <v>1</v>
      </c>
      <c r="L115" s="1">
        <v>1</v>
      </c>
      <c r="M115" s="1">
        <v>35506</v>
      </c>
      <c r="N115" s="1">
        <v>35506</v>
      </c>
      <c r="O115" s="1">
        <v>44033</v>
      </c>
      <c r="P115" s="1">
        <v>44033</v>
      </c>
      <c r="Q115" s="1">
        <v>1</v>
      </c>
      <c r="R115" s="1">
        <v>0</v>
      </c>
      <c r="S115" s="1">
        <v>0</v>
      </c>
      <c r="T115" s="1">
        <v>1</v>
      </c>
      <c r="U115" s="1">
        <v>1</v>
      </c>
      <c r="V115" s="1">
        <v>1</v>
      </c>
      <c r="W115" s="1">
        <v>0</v>
      </c>
      <c r="X115" s="1">
        <v>0</v>
      </c>
      <c r="Y115" s="1">
        <v>1</v>
      </c>
      <c r="Z115" s="1">
        <v>0</v>
      </c>
      <c r="AA115" s="1">
        <v>0</v>
      </c>
      <c r="AB115">
        <v>2031</v>
      </c>
      <c r="AC115" s="1">
        <v>2031</v>
      </c>
      <c r="AD115" s="1"/>
      <c r="AE115" s="1"/>
      <c r="AF115" s="1"/>
      <c r="AG115" s="1"/>
      <c r="AH115" s="1">
        <v>35506</v>
      </c>
      <c r="AI115" s="1">
        <v>36883</v>
      </c>
      <c r="AJ115" s="1">
        <v>13962</v>
      </c>
      <c r="AK115" s="1">
        <v>13490</v>
      </c>
      <c r="AL115" s="1">
        <v>15010</v>
      </c>
      <c r="AM115" s="1">
        <v>14534</v>
      </c>
      <c r="AN115" s="1">
        <v>13957</v>
      </c>
      <c r="AO115" s="1">
        <v>13456</v>
      </c>
      <c r="AP115" s="1">
        <v>249.97</v>
      </c>
      <c r="AQ115" s="1">
        <v>249.74</v>
      </c>
      <c r="AR115" s="1">
        <v>4361.43</v>
      </c>
      <c r="AS115" s="1">
        <v>0</v>
      </c>
      <c r="AT115" s="1">
        <v>2121.65</v>
      </c>
      <c r="AU115" s="1">
        <v>2651.42</v>
      </c>
      <c r="AV115" s="1">
        <v>2499</v>
      </c>
      <c r="AW115" s="1">
        <v>4361.43</v>
      </c>
      <c r="AX115" s="1">
        <v>13745</v>
      </c>
      <c r="AY115" s="1">
        <v>13277</v>
      </c>
      <c r="AZ115" s="1">
        <v>15005</v>
      </c>
      <c r="BA115" s="1">
        <v>14500</v>
      </c>
      <c r="BB115" s="1">
        <v>4361.43</v>
      </c>
      <c r="BC115" s="1"/>
      <c r="BD115" s="1">
        <v>0</v>
      </c>
      <c r="BE115" s="1">
        <v>0</v>
      </c>
      <c r="BF115" s="1">
        <v>0</v>
      </c>
      <c r="BG115" s="1">
        <v>1925.5</v>
      </c>
      <c r="BH115" s="1">
        <v>15628</v>
      </c>
      <c r="BI115" s="1">
        <v>15018</v>
      </c>
      <c r="BJ115" s="1">
        <v>13740</v>
      </c>
      <c r="BK115" s="1">
        <v>13247</v>
      </c>
      <c r="BL115" s="1">
        <v>0.99</v>
      </c>
      <c r="BM115" s="1"/>
      <c r="BN115" s="1">
        <v>35506</v>
      </c>
      <c r="BO115" s="1">
        <v>36883</v>
      </c>
      <c r="BP115" s="1">
        <v>4336.99</v>
      </c>
      <c r="BQ115" s="1">
        <v>3651.19</v>
      </c>
      <c r="BR115" s="1">
        <v>4362</v>
      </c>
      <c r="BS115" s="1">
        <v>72067</v>
      </c>
      <c r="BT115" s="1">
        <v>65532</v>
      </c>
      <c r="BU115" s="1">
        <v>-10704</v>
      </c>
      <c r="BV115" s="1">
        <v>2526</v>
      </c>
      <c r="BW115" s="1">
        <v>4009</v>
      </c>
      <c r="BX115" s="1">
        <v>21210</v>
      </c>
      <c r="BY115" s="1">
        <v>0</v>
      </c>
      <c r="BZ115" s="1">
        <v>4491</v>
      </c>
      <c r="CA115" s="1">
        <v>11873</v>
      </c>
      <c r="CB115" s="1">
        <v>-5727</v>
      </c>
      <c r="CC115" s="1">
        <v>9468</v>
      </c>
      <c r="CD115" s="1">
        <v>29985</v>
      </c>
      <c r="CE115" s="1">
        <v>29777</v>
      </c>
      <c r="CF115" s="1">
        <v>9501</v>
      </c>
      <c r="CG115" s="1">
        <v>9361</v>
      </c>
      <c r="CH115" s="1">
        <v>9999</v>
      </c>
      <c r="CI115" s="1">
        <v>9792</v>
      </c>
      <c r="CJ115" s="1">
        <v>190.32</v>
      </c>
      <c r="CK115" s="1">
        <v>190.25</v>
      </c>
      <c r="CL115" s="1">
        <v>1413.01</v>
      </c>
      <c r="CM115" s="1">
        <v>1413.01</v>
      </c>
      <c r="CN115" s="1">
        <v>1572.44</v>
      </c>
      <c r="CO115" s="1">
        <v>9198</v>
      </c>
      <c r="CP115" s="1">
        <v>9134</v>
      </c>
      <c r="CQ115" s="1">
        <v>10241</v>
      </c>
      <c r="CR115" s="1">
        <v>9882</v>
      </c>
      <c r="CS115" s="1">
        <v>0</v>
      </c>
      <c r="CT115" s="1">
        <v>0</v>
      </c>
      <c r="CU115" s="1">
        <v>0</v>
      </c>
      <c r="CV115" s="1">
        <v>0</v>
      </c>
      <c r="CW115" s="1"/>
      <c r="CX115" s="1">
        <v>29985</v>
      </c>
      <c r="CY115" s="1">
        <v>29777</v>
      </c>
      <c r="CZ115" s="1">
        <v>532.12</v>
      </c>
      <c r="DA115" s="1">
        <v>17797925.629999999</v>
      </c>
      <c r="DB115" s="1">
        <v>11440846.75</v>
      </c>
      <c r="DC115" s="1">
        <v>6357078.8799999999</v>
      </c>
      <c r="DD115" s="1">
        <v>239020.22</v>
      </c>
      <c r="DE115" s="1">
        <v>18036945.850000001</v>
      </c>
      <c r="DF115" s="1">
        <v>17022418.59</v>
      </c>
      <c r="DG115" s="1">
        <v>0</v>
      </c>
      <c r="DH115" s="1">
        <v>4322931.5</v>
      </c>
      <c r="DI115" s="1">
        <v>3216962.78</v>
      </c>
      <c r="DJ115" s="1">
        <v>316083.19</v>
      </c>
      <c r="DK115" s="1">
        <v>118262.84</v>
      </c>
      <c r="DL115" s="1">
        <v>3322685.37</v>
      </c>
      <c r="DM115" s="1">
        <v>1572466.4</v>
      </c>
      <c r="DN115" s="1">
        <v>7336256.8700000001</v>
      </c>
      <c r="DO115" s="1">
        <v>7261779.9900000002</v>
      </c>
      <c r="DP115" s="1">
        <v>27730632.18</v>
      </c>
      <c r="DQ115" s="1">
        <v>0</v>
      </c>
      <c r="DR115" s="1">
        <v>4399194.3499999996</v>
      </c>
      <c r="DS115" s="1">
        <v>0</v>
      </c>
      <c r="DT115" s="1">
        <v>586408.81000000006</v>
      </c>
      <c r="DU115" s="1">
        <v>7756189.6100000003</v>
      </c>
      <c r="DV115" s="1">
        <v>3960081.23</v>
      </c>
      <c r="DW115" s="1">
        <v>709182.22</v>
      </c>
      <c r="DX115" s="1">
        <v>171790.77</v>
      </c>
      <c r="DY115" s="1">
        <v>21</v>
      </c>
      <c r="DZ115" s="1">
        <v>24</v>
      </c>
      <c r="EA115" s="1">
        <v>1420350.26</v>
      </c>
      <c r="EB115" s="1">
        <v>977211.36</v>
      </c>
      <c r="EC115" s="1">
        <v>0</v>
      </c>
      <c r="ED115" s="1">
        <v>4841054.22</v>
      </c>
      <c r="EE115" s="1">
        <v>0</v>
      </c>
      <c r="EF115" s="1">
        <v>4841054.22</v>
      </c>
      <c r="EG115" s="1">
        <v>0</v>
      </c>
      <c r="EH115" s="1">
        <v>7261779.9900000002</v>
      </c>
      <c r="EI115" s="1">
        <v>0</v>
      </c>
      <c r="EJ115" s="1">
        <v>7261779.9900000002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1.08</v>
      </c>
      <c r="FD115" s="1">
        <v>1096.33</v>
      </c>
      <c r="FE115" s="1">
        <v>6.81</v>
      </c>
      <c r="FF115" s="1">
        <v>4.37</v>
      </c>
      <c r="FG115" s="1">
        <v>4.58</v>
      </c>
      <c r="FH115" s="1">
        <v>4.04</v>
      </c>
      <c r="FI115" s="1">
        <v>6.81</v>
      </c>
      <c r="FJ115" s="1">
        <v>14048.14</v>
      </c>
      <c r="FK115" s="1">
        <v>99.86</v>
      </c>
      <c r="FL115" s="1">
        <v>48.66</v>
      </c>
      <c r="FM115" s="1">
        <v>100</v>
      </c>
      <c r="FN115" s="1">
        <v>64.180000000000007</v>
      </c>
      <c r="FO115" s="1">
        <v>42.69</v>
      </c>
      <c r="FP115" s="1">
        <v>11.98</v>
      </c>
      <c r="FQ115" s="1">
        <v>53.29</v>
      </c>
      <c r="FR115" s="1">
        <v>100</v>
      </c>
      <c r="FS115" s="1">
        <v>14.1</v>
      </c>
      <c r="FT115" s="1">
        <v>134.43</v>
      </c>
      <c r="FU115" s="1">
        <v>183.49</v>
      </c>
      <c r="FV115" s="1">
        <v>16.309999999999999</v>
      </c>
      <c r="FW115" s="1">
        <v>18.91</v>
      </c>
      <c r="FX115" s="1">
        <v>200.7</v>
      </c>
      <c r="FY115" s="1">
        <v>100</v>
      </c>
      <c r="FZ115" s="1">
        <v>84.45</v>
      </c>
      <c r="GA115" s="1">
        <v>24.6</v>
      </c>
      <c r="GB115" s="1">
        <v>1.8</v>
      </c>
      <c r="GC115" s="1">
        <v>297.41000000000003</v>
      </c>
      <c r="GD115" s="1">
        <v>57.31</v>
      </c>
      <c r="GE115" s="1">
        <v>5.62</v>
      </c>
      <c r="GF115" s="1">
        <v>41.22</v>
      </c>
      <c r="GG115" s="1">
        <v>1.78</v>
      </c>
      <c r="GH115" s="1">
        <v>10.61</v>
      </c>
      <c r="GI115" s="1">
        <v>40.799999999999997</v>
      </c>
      <c r="GJ115" s="1">
        <v>7.98</v>
      </c>
      <c r="GK115" s="1">
        <v>4.3099999999999996</v>
      </c>
      <c r="GL115" s="1">
        <v>25.74</v>
      </c>
      <c r="GM115" s="1">
        <v>45.29</v>
      </c>
      <c r="GN115" s="1">
        <v>1.61</v>
      </c>
      <c r="GO115" s="1">
        <v>19.36</v>
      </c>
      <c r="GP115" s="1">
        <v>63.43</v>
      </c>
      <c r="GQ115" s="1">
        <v>35.24</v>
      </c>
      <c r="GR115" s="1">
        <v>1.33</v>
      </c>
      <c r="GS115" s="1">
        <v>91.46</v>
      </c>
      <c r="GT115" s="1">
        <v>80.02</v>
      </c>
      <c r="GU115" s="1">
        <v>1.64</v>
      </c>
      <c r="GV115" s="1">
        <v>53.29</v>
      </c>
      <c r="GW115" s="1">
        <v>84.45</v>
      </c>
      <c r="GX115" s="1">
        <v>0.97</v>
      </c>
      <c r="GY115" s="1">
        <v>39.19</v>
      </c>
      <c r="GZ115" s="1">
        <v>18.739999999999998</v>
      </c>
      <c r="HA115" s="1">
        <v>341.12</v>
      </c>
      <c r="HB115" s="1">
        <v>60.81</v>
      </c>
      <c r="HC115" s="1">
        <v>14.96</v>
      </c>
      <c r="HD115" s="1">
        <v>86.28</v>
      </c>
      <c r="HE115" s="1">
        <v>80.63</v>
      </c>
      <c r="HF115" s="1">
        <v>68.099999999999994</v>
      </c>
      <c r="HG115" s="1">
        <v>99.44</v>
      </c>
      <c r="HH115" s="1">
        <v>0.84</v>
      </c>
      <c r="HI115" s="1">
        <v>0.38</v>
      </c>
      <c r="HJ115" s="1">
        <v>0.79</v>
      </c>
      <c r="HK115" s="1">
        <v>1.73</v>
      </c>
      <c r="HL115" s="1">
        <v>0.24</v>
      </c>
      <c r="HM115" s="1">
        <v>0.94</v>
      </c>
      <c r="HN115" s="1">
        <v>21.17</v>
      </c>
      <c r="HO115" s="1">
        <v>-50.47</v>
      </c>
      <c r="HP115" s="1">
        <v>-72.75</v>
      </c>
      <c r="HQ115" s="1">
        <v>3.71</v>
      </c>
      <c r="HR115" s="1">
        <v>44.64</v>
      </c>
      <c r="HS115" s="1">
        <v>-27</v>
      </c>
      <c r="HT115" s="1">
        <v>76.150000000000006</v>
      </c>
      <c r="HU115" s="1">
        <v>172.26</v>
      </c>
    </row>
    <row r="116" spans="1:229" x14ac:dyDescent="0.3">
      <c r="A116" s="1">
        <v>510267</v>
      </c>
      <c r="B116" s="1" t="s">
        <v>273</v>
      </c>
      <c r="C116" s="1" t="s">
        <v>230</v>
      </c>
      <c r="D116">
        <v>2020</v>
      </c>
      <c r="E116" s="1">
        <v>51026711</v>
      </c>
      <c r="F116" s="1" t="s">
        <v>274</v>
      </c>
      <c r="G116" s="1" t="s">
        <v>275</v>
      </c>
      <c r="H116" s="1" t="s">
        <v>233</v>
      </c>
      <c r="I116" s="1" t="s">
        <v>234</v>
      </c>
      <c r="J116" s="1" t="s">
        <v>239</v>
      </c>
      <c r="K116" s="1">
        <v>1</v>
      </c>
      <c r="L116" s="1">
        <v>1</v>
      </c>
      <c r="M116" s="1">
        <v>36883</v>
      </c>
      <c r="N116" s="1">
        <v>36883</v>
      </c>
      <c r="O116" s="1">
        <v>45740</v>
      </c>
      <c r="P116" s="1">
        <v>45740</v>
      </c>
      <c r="Q116" s="1">
        <v>1</v>
      </c>
      <c r="R116" s="1">
        <v>0</v>
      </c>
      <c r="S116" s="1">
        <v>0</v>
      </c>
      <c r="T116" s="1">
        <v>1</v>
      </c>
      <c r="U116" s="1">
        <v>1</v>
      </c>
      <c r="V116" s="1">
        <v>1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>
        <v>2031</v>
      </c>
      <c r="AC116" s="1">
        <v>2031</v>
      </c>
      <c r="AD116" s="1"/>
      <c r="AE116" s="1"/>
      <c r="AF116" s="1"/>
      <c r="AG116" s="1"/>
      <c r="AH116" s="1">
        <v>36883</v>
      </c>
      <c r="AI116" s="1">
        <v>35513</v>
      </c>
      <c r="AJ116" s="1">
        <v>13490</v>
      </c>
      <c r="AK116" s="1">
        <v>12617</v>
      </c>
      <c r="AL116" s="1">
        <v>14534</v>
      </c>
      <c r="AM116" s="1">
        <v>13669</v>
      </c>
      <c r="AN116" s="1">
        <v>13456</v>
      </c>
      <c r="AO116" s="1">
        <v>12616</v>
      </c>
      <c r="AP116" s="1">
        <v>249.74</v>
      </c>
      <c r="AQ116" s="1">
        <v>249.69</v>
      </c>
      <c r="AR116" s="1">
        <v>4061.48</v>
      </c>
      <c r="AS116" s="1">
        <v>0</v>
      </c>
      <c r="AT116" s="1">
        <v>2117.46</v>
      </c>
      <c r="AU116" s="1">
        <v>2132.73</v>
      </c>
      <c r="AV116" s="1">
        <v>2475.69</v>
      </c>
      <c r="AW116" s="1">
        <v>4061.48</v>
      </c>
      <c r="AX116" s="1">
        <v>13277</v>
      </c>
      <c r="AY116" s="1">
        <v>12465</v>
      </c>
      <c r="AZ116" s="1">
        <v>14500</v>
      </c>
      <c r="BA116" s="1">
        <v>13668</v>
      </c>
      <c r="BB116" s="1">
        <v>4061.48</v>
      </c>
      <c r="BC116" s="1"/>
      <c r="BD116" s="1">
        <v>0</v>
      </c>
      <c r="BE116" s="1">
        <v>0</v>
      </c>
      <c r="BF116" s="1">
        <v>0</v>
      </c>
      <c r="BG116" s="1">
        <v>1892.22</v>
      </c>
      <c r="BH116" s="1">
        <v>15018</v>
      </c>
      <c r="BI116" s="1">
        <v>14237</v>
      </c>
      <c r="BJ116" s="1">
        <v>13247</v>
      </c>
      <c r="BK116" s="1">
        <v>12464</v>
      </c>
      <c r="BL116" s="1">
        <v>241.4</v>
      </c>
      <c r="BM116" s="1"/>
      <c r="BN116" s="1">
        <v>36883</v>
      </c>
      <c r="BO116" s="1">
        <v>35513</v>
      </c>
      <c r="BP116" s="1">
        <v>4061.48</v>
      </c>
      <c r="BQ116" s="1">
        <v>3580.92</v>
      </c>
      <c r="BR116" s="1">
        <v>9653.98</v>
      </c>
      <c r="BS116" s="1">
        <v>73875.81</v>
      </c>
      <c r="BT116" s="1">
        <v>56818.95</v>
      </c>
      <c r="BU116" s="1">
        <v>588.57000000000005</v>
      </c>
      <c r="BV116" s="1">
        <v>2343.5</v>
      </c>
      <c r="BW116" s="1">
        <v>14713.36</v>
      </c>
      <c r="BX116" s="1">
        <v>19786.75</v>
      </c>
      <c r="BY116" s="1">
        <v>0</v>
      </c>
      <c r="BZ116" s="1">
        <v>4244.7</v>
      </c>
      <c r="CA116" s="1">
        <v>8925.74</v>
      </c>
      <c r="CB116" s="1">
        <v>3896.68</v>
      </c>
      <c r="CC116" s="1">
        <v>7552.81</v>
      </c>
      <c r="CD116" s="1">
        <v>29777</v>
      </c>
      <c r="CE116" s="1">
        <v>28639</v>
      </c>
      <c r="CF116" s="1">
        <v>9361</v>
      </c>
      <c r="CG116" s="1">
        <v>8978</v>
      </c>
      <c r="CH116" s="1">
        <v>9792</v>
      </c>
      <c r="CI116" s="1">
        <v>9412</v>
      </c>
      <c r="CJ116" s="1">
        <v>190.25</v>
      </c>
      <c r="CK116" s="1">
        <v>189.66</v>
      </c>
      <c r="CL116" s="1">
        <v>1149.51</v>
      </c>
      <c r="CM116" s="1">
        <v>1149.51</v>
      </c>
      <c r="CN116" s="1">
        <v>1352.66</v>
      </c>
      <c r="CO116" s="1">
        <v>9134</v>
      </c>
      <c r="CP116" s="1">
        <v>8785</v>
      </c>
      <c r="CQ116" s="1">
        <v>9882</v>
      </c>
      <c r="CR116" s="1">
        <v>9767</v>
      </c>
      <c r="CS116" s="1">
        <v>0</v>
      </c>
      <c r="CT116" s="1">
        <v>0</v>
      </c>
      <c r="CU116" s="1">
        <v>0</v>
      </c>
      <c r="CV116" s="1">
        <v>0</v>
      </c>
      <c r="CW116" s="1"/>
      <c r="CX116" s="1">
        <v>29777</v>
      </c>
      <c r="CY116" s="1">
        <v>28639</v>
      </c>
      <c r="CZ116" s="1">
        <v>373.51</v>
      </c>
      <c r="DA116" s="1">
        <v>15744954.35</v>
      </c>
      <c r="DB116" s="1">
        <v>10649063.369999999</v>
      </c>
      <c r="DC116" s="1">
        <v>5095890.9800000004</v>
      </c>
      <c r="DD116" s="1">
        <v>203758.07</v>
      </c>
      <c r="DE116" s="1">
        <v>15948712.42</v>
      </c>
      <c r="DF116" s="1">
        <v>14927091.960000001</v>
      </c>
      <c r="DG116" s="1">
        <v>0</v>
      </c>
      <c r="DH116" s="1">
        <v>3216962.78</v>
      </c>
      <c r="DI116" s="1">
        <v>4073690.05</v>
      </c>
      <c r="DJ116" s="1">
        <v>699253.77</v>
      </c>
      <c r="DK116" s="1">
        <v>154673.87</v>
      </c>
      <c r="DL116" s="1">
        <v>2406481.9300000002</v>
      </c>
      <c r="DM116" s="1">
        <v>1610916.24</v>
      </c>
      <c r="DN116" s="1">
        <v>6335924.6799999997</v>
      </c>
      <c r="DO116" s="1">
        <v>2882798.02</v>
      </c>
      <c r="DP116" s="1">
        <v>13681446.74</v>
      </c>
      <c r="DQ116" s="1">
        <v>0</v>
      </c>
      <c r="DR116" s="1">
        <v>3251125.03</v>
      </c>
      <c r="DS116" s="1">
        <v>0</v>
      </c>
      <c r="DT116" s="1">
        <v>481038.29</v>
      </c>
      <c r="DU116" s="1">
        <v>343251.45</v>
      </c>
      <c r="DV116" s="1">
        <v>3321721.34</v>
      </c>
      <c r="DW116" s="1">
        <v>2573448.04</v>
      </c>
      <c r="DX116" s="1">
        <v>141467.88</v>
      </c>
      <c r="DY116" s="1">
        <v>24</v>
      </c>
      <c r="DZ116" s="1">
        <v>44</v>
      </c>
      <c r="EA116" s="1">
        <v>983560.58</v>
      </c>
      <c r="EB116" s="1">
        <v>868347.56</v>
      </c>
      <c r="EC116" s="1">
        <v>0</v>
      </c>
      <c r="ED116" s="1">
        <v>6036637.2599999998</v>
      </c>
      <c r="EE116" s="1">
        <v>0</v>
      </c>
      <c r="EF116" s="1">
        <v>6036637.2599999998</v>
      </c>
      <c r="EG116" s="1">
        <v>0</v>
      </c>
      <c r="EH116" s="1">
        <v>2882798.02</v>
      </c>
      <c r="EI116" s="1">
        <v>0</v>
      </c>
      <c r="EJ116" s="1">
        <v>2882798.02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1.08</v>
      </c>
      <c r="FD116" s="1">
        <v>697.16</v>
      </c>
      <c r="FE116" s="1">
        <v>3.57</v>
      </c>
      <c r="FF116" s="1">
        <v>4.1100000000000003</v>
      </c>
      <c r="FG116" s="1">
        <v>4.3</v>
      </c>
      <c r="FH116" s="1">
        <v>3.77</v>
      </c>
      <c r="FI116" s="1">
        <v>16.89</v>
      </c>
      <c r="FJ116" s="1">
        <v>20566.29</v>
      </c>
      <c r="FK116" s="1">
        <v>99.87</v>
      </c>
      <c r="FL116" s="1">
        <v>55.43</v>
      </c>
      <c r="FM116" s="1">
        <v>100</v>
      </c>
      <c r="FN116" s="1">
        <v>115.08</v>
      </c>
      <c r="FO116" s="1">
        <v>35.19</v>
      </c>
      <c r="FP116" s="1">
        <v>12.53</v>
      </c>
      <c r="FQ116" s="1">
        <v>53.9</v>
      </c>
      <c r="FR116" s="1">
        <v>100</v>
      </c>
      <c r="FS116" s="1">
        <v>14.63</v>
      </c>
      <c r="FT116" s="1">
        <v>112.33</v>
      </c>
      <c r="FU116" s="1">
        <v>211.02</v>
      </c>
      <c r="FV116" s="1">
        <v>17.07</v>
      </c>
      <c r="FW116" s="1">
        <v>19.329999999999998</v>
      </c>
      <c r="FX116" s="1">
        <v>161.41999999999999</v>
      </c>
      <c r="FY116" s="1">
        <v>100</v>
      </c>
      <c r="FZ116" s="1">
        <v>80.73</v>
      </c>
      <c r="GA116" s="1">
        <v>24</v>
      </c>
      <c r="GB116" s="1">
        <v>1.66</v>
      </c>
      <c r="GC116" s="1">
        <v>267.3</v>
      </c>
      <c r="GD116" s="1">
        <v>64.81</v>
      </c>
      <c r="GE116" s="1">
        <v>6.41</v>
      </c>
      <c r="GF116" s="1">
        <v>40.24</v>
      </c>
      <c r="GG116" s="1">
        <v>4.4400000000000004</v>
      </c>
      <c r="GH116" s="1">
        <v>14.67</v>
      </c>
      <c r="GI116" s="1">
        <v>18.309999999999999</v>
      </c>
      <c r="GJ116" s="1">
        <v>6.25</v>
      </c>
      <c r="GK116" s="1">
        <v>11.04</v>
      </c>
      <c r="GL116" s="1">
        <v>36.46</v>
      </c>
      <c r="GM116" s="1">
        <v>37.979999999999997</v>
      </c>
      <c r="GN116" s="1">
        <v>2.44</v>
      </c>
      <c r="GO116" s="1">
        <v>15.52</v>
      </c>
      <c r="GP116" s="1">
        <v>66.77</v>
      </c>
      <c r="GQ116" s="1">
        <v>31.95</v>
      </c>
      <c r="GR116" s="1">
        <v>1.28</v>
      </c>
      <c r="GS116" s="1">
        <v>91.27</v>
      </c>
      <c r="GT116" s="1">
        <v>99.28</v>
      </c>
      <c r="GU116" s="1">
        <v>2.6</v>
      </c>
      <c r="GV116" s="1">
        <v>53.9</v>
      </c>
      <c r="GW116" s="1">
        <v>80.73</v>
      </c>
      <c r="GX116" s="1">
        <v>1.53</v>
      </c>
      <c r="GY116" s="1">
        <v>44.17</v>
      </c>
      <c r="GZ116" s="1">
        <v>18.510000000000002</v>
      </c>
      <c r="HA116" s="1">
        <v>354.15</v>
      </c>
      <c r="HB116" s="1">
        <v>55.83</v>
      </c>
      <c r="HC116" s="1">
        <v>12.6</v>
      </c>
      <c r="HD116" s="1">
        <v>72.61</v>
      </c>
      <c r="HE116" s="1">
        <v>80.64</v>
      </c>
      <c r="HF116" s="1">
        <v>65.099999999999994</v>
      </c>
      <c r="HG116" s="1">
        <v>100</v>
      </c>
      <c r="HH116" s="1">
        <v>0.88</v>
      </c>
      <c r="HI116" s="1">
        <v>0.32</v>
      </c>
      <c r="HJ116" s="1">
        <v>0.61</v>
      </c>
      <c r="HK116" s="1">
        <v>4.12</v>
      </c>
      <c r="HL116" s="1">
        <v>0.31</v>
      </c>
      <c r="HM116" s="1">
        <v>0.8</v>
      </c>
      <c r="HN116" s="1">
        <v>21.45</v>
      </c>
      <c r="HO116" s="1">
        <v>2.97</v>
      </c>
      <c r="HP116" s="1">
        <v>4.17</v>
      </c>
      <c r="HQ116" s="1">
        <v>3.96</v>
      </c>
      <c r="HR116" s="1">
        <v>38.17</v>
      </c>
      <c r="HS116" s="1">
        <v>19.690000000000001</v>
      </c>
      <c r="HT116" s="1">
        <v>156.11000000000001</v>
      </c>
      <c r="HU116" s="1">
        <v>197.84</v>
      </c>
    </row>
    <row r="117" spans="1:229" x14ac:dyDescent="0.3">
      <c r="A117" s="1">
        <v>510267</v>
      </c>
      <c r="B117" s="1" t="s">
        <v>273</v>
      </c>
      <c r="C117" s="1" t="s">
        <v>230</v>
      </c>
      <c r="D117">
        <v>2019</v>
      </c>
      <c r="E117" s="1">
        <v>51026711</v>
      </c>
      <c r="F117" s="1" t="s">
        <v>274</v>
      </c>
      <c r="G117" s="1" t="s">
        <v>275</v>
      </c>
      <c r="H117" s="1" t="s">
        <v>233</v>
      </c>
      <c r="I117" s="1" t="s">
        <v>234</v>
      </c>
      <c r="J117" s="1" t="s">
        <v>239</v>
      </c>
      <c r="K117" s="1">
        <v>1</v>
      </c>
      <c r="L117" s="1">
        <v>1</v>
      </c>
      <c r="M117" s="1">
        <v>35513</v>
      </c>
      <c r="N117" s="1">
        <v>35513</v>
      </c>
      <c r="O117" s="1">
        <v>44041</v>
      </c>
      <c r="P117" s="1">
        <v>44041</v>
      </c>
      <c r="Q117" s="1">
        <v>1</v>
      </c>
      <c r="R117" s="1">
        <v>0</v>
      </c>
      <c r="S117" s="1">
        <v>0</v>
      </c>
      <c r="T117" s="1">
        <v>1</v>
      </c>
      <c r="U117" s="1">
        <v>1</v>
      </c>
      <c r="V117" s="1">
        <v>1</v>
      </c>
      <c r="W117" s="1">
        <v>0</v>
      </c>
      <c r="X117" s="1">
        <v>0</v>
      </c>
      <c r="Y117" s="1">
        <v>1</v>
      </c>
      <c r="Z117" s="1">
        <v>0</v>
      </c>
      <c r="AA117" s="1">
        <v>0</v>
      </c>
      <c r="AB117">
        <v>2031</v>
      </c>
      <c r="AC117" s="1">
        <v>2031</v>
      </c>
      <c r="AD117" s="1"/>
      <c r="AE117" s="1"/>
      <c r="AF117" s="1"/>
      <c r="AG117" s="1"/>
      <c r="AH117" s="1">
        <v>35513</v>
      </c>
      <c r="AI117" s="1">
        <v>37937</v>
      </c>
      <c r="AJ117" s="1">
        <v>12617</v>
      </c>
      <c r="AK117" s="1">
        <v>11800</v>
      </c>
      <c r="AL117" s="1">
        <v>13669</v>
      </c>
      <c r="AM117" s="1">
        <v>12806</v>
      </c>
      <c r="AN117" s="1">
        <v>12616</v>
      </c>
      <c r="AO117" s="1">
        <v>11800</v>
      </c>
      <c r="AP117" s="1">
        <v>249.69</v>
      </c>
      <c r="AQ117" s="1">
        <v>225.15</v>
      </c>
      <c r="AR117" s="1">
        <v>4142.3999999999996</v>
      </c>
      <c r="AS117" s="1">
        <v>0</v>
      </c>
      <c r="AT117" s="1">
        <v>2013.34</v>
      </c>
      <c r="AU117" s="1">
        <v>2027.74</v>
      </c>
      <c r="AV117" s="1">
        <v>2311.29</v>
      </c>
      <c r="AW117" s="1">
        <v>4142.3999999999996</v>
      </c>
      <c r="AX117" s="1">
        <v>12465</v>
      </c>
      <c r="AY117" s="1">
        <v>11637</v>
      </c>
      <c r="AZ117" s="1">
        <v>13668</v>
      </c>
      <c r="BA117" s="1">
        <v>12806</v>
      </c>
      <c r="BB117" s="1">
        <v>4142.3999999999996</v>
      </c>
      <c r="BC117" s="1"/>
      <c r="BD117" s="1">
        <v>0</v>
      </c>
      <c r="BE117" s="1">
        <v>0</v>
      </c>
      <c r="BF117" s="1">
        <v>0</v>
      </c>
      <c r="BG117" s="1">
        <v>1673.69</v>
      </c>
      <c r="BH117" s="1">
        <v>14237</v>
      </c>
      <c r="BI117" s="1">
        <v>13665</v>
      </c>
      <c r="BJ117" s="1">
        <v>12464</v>
      </c>
      <c r="BK117" s="1">
        <v>11637</v>
      </c>
      <c r="BL117" s="1">
        <v>44</v>
      </c>
      <c r="BM117" s="1"/>
      <c r="BN117" s="1">
        <v>35513</v>
      </c>
      <c r="BO117" s="1">
        <v>34569</v>
      </c>
      <c r="BP117" s="1">
        <v>4142.3999999999996</v>
      </c>
      <c r="BQ117" s="1">
        <v>3109.94</v>
      </c>
      <c r="BR117" s="1">
        <v>7685</v>
      </c>
      <c r="BS117" s="1">
        <v>70392</v>
      </c>
      <c r="BT117" s="1">
        <v>52222</v>
      </c>
      <c r="BU117" s="1">
        <v>-2351</v>
      </c>
      <c r="BV117" s="1">
        <v>4045</v>
      </c>
      <c r="BW117" s="1">
        <v>14125</v>
      </c>
      <c r="BX117" s="1">
        <v>23115</v>
      </c>
      <c r="BY117" s="1">
        <v>0</v>
      </c>
      <c r="BZ117" s="1">
        <v>559</v>
      </c>
      <c r="CA117" s="1">
        <v>9413</v>
      </c>
      <c r="CB117" s="1">
        <v>669</v>
      </c>
      <c r="CC117" s="1">
        <v>3579</v>
      </c>
      <c r="CD117" s="1">
        <v>28639</v>
      </c>
      <c r="CE117" s="1">
        <v>27661</v>
      </c>
      <c r="CF117" s="1">
        <v>8978</v>
      </c>
      <c r="CG117" s="1">
        <v>7252</v>
      </c>
      <c r="CH117" s="1">
        <v>9412</v>
      </c>
      <c r="CI117" s="1">
        <v>8485</v>
      </c>
      <c r="CJ117" s="1">
        <v>189.66</v>
      </c>
      <c r="CK117" s="1">
        <v>167.79</v>
      </c>
      <c r="CL117" s="1">
        <v>1401.68</v>
      </c>
      <c r="CM117" s="1">
        <v>1401.68</v>
      </c>
      <c r="CN117" s="1">
        <v>1232.43</v>
      </c>
      <c r="CO117" s="1">
        <v>8785</v>
      </c>
      <c r="CP117" s="1">
        <v>8485</v>
      </c>
      <c r="CQ117" s="1">
        <v>9767</v>
      </c>
      <c r="CR117" s="1">
        <v>7368</v>
      </c>
      <c r="CS117" s="1">
        <v>0</v>
      </c>
      <c r="CT117" s="1">
        <v>0</v>
      </c>
      <c r="CU117" s="1">
        <v>0</v>
      </c>
      <c r="CV117" s="1">
        <v>0</v>
      </c>
      <c r="CW117" s="1"/>
      <c r="CX117" s="1">
        <v>28639</v>
      </c>
      <c r="CY117" s="1">
        <v>27661</v>
      </c>
      <c r="CZ117" s="1">
        <v>220.81</v>
      </c>
      <c r="DA117" s="1">
        <v>15020623.51</v>
      </c>
      <c r="DB117" s="1">
        <v>10844918.16</v>
      </c>
      <c r="DC117" s="1">
        <v>4175705.35</v>
      </c>
      <c r="DD117" s="1">
        <v>646015.48</v>
      </c>
      <c r="DE117" s="1">
        <v>15666638.99</v>
      </c>
      <c r="DF117" s="1">
        <v>13723679.48</v>
      </c>
      <c r="DG117" s="1">
        <v>0</v>
      </c>
      <c r="DH117" s="1">
        <v>4073690.05</v>
      </c>
      <c r="DI117" s="1">
        <v>3056803.25</v>
      </c>
      <c r="DJ117" s="1">
        <v>2916605.92</v>
      </c>
      <c r="DK117" s="1">
        <v>114390.17</v>
      </c>
      <c r="DL117" s="1">
        <v>1885376.58</v>
      </c>
      <c r="DM117" s="1">
        <v>2173039.71</v>
      </c>
      <c r="DN117" s="1">
        <v>10670523.99</v>
      </c>
      <c r="DO117" s="1">
        <v>4366759.18</v>
      </c>
      <c r="DP117" s="1">
        <v>17263735</v>
      </c>
      <c r="DQ117" s="1">
        <v>0</v>
      </c>
      <c r="DR117" s="1">
        <v>2717556.01</v>
      </c>
      <c r="DS117" s="1">
        <v>0</v>
      </c>
      <c r="DT117" s="1">
        <v>307686.83</v>
      </c>
      <c r="DU117" s="1">
        <v>-1305726.94</v>
      </c>
      <c r="DV117" s="1">
        <v>4353109.24</v>
      </c>
      <c r="DW117" s="1">
        <v>3598381.47</v>
      </c>
      <c r="DX117" s="1">
        <v>222724.66</v>
      </c>
      <c r="DY117" s="1">
        <v>44</v>
      </c>
      <c r="DZ117" s="1">
        <v>63</v>
      </c>
      <c r="EA117" s="1">
        <v>3273424.78</v>
      </c>
      <c r="EB117" s="1">
        <v>814622.76</v>
      </c>
      <c r="EC117" s="1">
        <v>0</v>
      </c>
      <c r="ED117" s="1">
        <v>8174215.3700000001</v>
      </c>
      <c r="EE117" s="1">
        <v>0</v>
      </c>
      <c r="EF117" s="1">
        <v>8174215.3700000001</v>
      </c>
      <c r="EG117" s="1">
        <v>0</v>
      </c>
      <c r="EH117" s="1">
        <v>4366759.18</v>
      </c>
      <c r="EI117" s="1">
        <v>0</v>
      </c>
      <c r="EJ117" s="1">
        <v>4366759.18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1.08</v>
      </c>
      <c r="FD117" s="1">
        <v>414.69</v>
      </c>
      <c r="FE117" s="1">
        <v>4.87</v>
      </c>
      <c r="FF117" s="1">
        <v>4.24</v>
      </c>
      <c r="FG117" s="1">
        <v>4.6900000000000004</v>
      </c>
      <c r="FH117" s="1">
        <v>3.39</v>
      </c>
      <c r="FI117" s="1">
        <v>29.48</v>
      </c>
      <c r="FJ117" s="1">
        <v>54516</v>
      </c>
      <c r="FK117" s="1">
        <v>100</v>
      </c>
      <c r="FL117" s="1">
        <v>49.13</v>
      </c>
      <c r="FM117" s="1">
        <v>100</v>
      </c>
      <c r="FN117" s="1">
        <v>87.01</v>
      </c>
      <c r="FO117" s="1">
        <v>43.61</v>
      </c>
      <c r="FP117" s="1">
        <v>12.67</v>
      </c>
      <c r="FQ117" s="1">
        <v>69.13</v>
      </c>
      <c r="FR117" s="1">
        <v>100</v>
      </c>
      <c r="FS117" s="1">
        <v>14.55</v>
      </c>
      <c r="FT117" s="1">
        <v>93.36</v>
      </c>
      <c r="FU117" s="1">
        <v>237.64</v>
      </c>
      <c r="FV117" s="1">
        <v>17.02</v>
      </c>
      <c r="FW117" s="1">
        <v>20.86</v>
      </c>
      <c r="FX117" s="1">
        <v>151.27000000000001</v>
      </c>
      <c r="FY117" s="1">
        <v>100</v>
      </c>
      <c r="FZ117" s="1">
        <v>80.64</v>
      </c>
      <c r="GA117" s="1">
        <v>26.08</v>
      </c>
      <c r="GB117" s="1">
        <v>3.01</v>
      </c>
      <c r="GC117" s="1">
        <v>480.96</v>
      </c>
      <c r="GD117" s="1">
        <v>56.39</v>
      </c>
      <c r="GE117" s="1">
        <v>12.4</v>
      </c>
      <c r="GF117" s="1">
        <v>71.040000000000006</v>
      </c>
      <c r="GG117" s="1">
        <v>19.420000000000002</v>
      </c>
      <c r="GH117" s="1">
        <v>33.880000000000003</v>
      </c>
      <c r="GI117" s="1">
        <v>29.07</v>
      </c>
      <c r="GJ117" s="1">
        <v>21.79</v>
      </c>
      <c r="GK117" s="1">
        <v>27.33</v>
      </c>
      <c r="GL117" s="1">
        <v>47.7</v>
      </c>
      <c r="GM117" s="1">
        <v>17.670000000000002</v>
      </c>
      <c r="GN117" s="1">
        <v>1.07</v>
      </c>
      <c r="GO117" s="1">
        <v>30.68</v>
      </c>
      <c r="GP117" s="1">
        <v>69.22</v>
      </c>
      <c r="GQ117" s="1">
        <v>26.65</v>
      </c>
      <c r="GR117" s="1">
        <v>4.12</v>
      </c>
      <c r="GS117" s="1">
        <v>91.04</v>
      </c>
      <c r="GT117" s="1">
        <v>99.29</v>
      </c>
      <c r="GU117" s="1">
        <v>4.38</v>
      </c>
      <c r="GV117" s="1">
        <v>69.13</v>
      </c>
      <c r="GW117" s="1">
        <v>80.64</v>
      </c>
      <c r="GX117" s="1">
        <v>2.63</v>
      </c>
      <c r="GY117" s="1">
        <v>50.52</v>
      </c>
      <c r="GZ117" s="1">
        <v>23.89</v>
      </c>
      <c r="HA117" s="1">
        <v>464.68</v>
      </c>
      <c r="HB117" s="1">
        <v>49.48</v>
      </c>
      <c r="HC117" s="1">
        <v>12.77</v>
      </c>
      <c r="HD117" s="1">
        <v>93.61</v>
      </c>
      <c r="HE117" s="1">
        <v>80.64</v>
      </c>
      <c r="HF117" s="1">
        <v>65.03</v>
      </c>
      <c r="HG117" s="1">
        <v>100</v>
      </c>
      <c r="HH117" s="1">
        <v>0.75</v>
      </c>
      <c r="HI117" s="1">
        <v>0.16</v>
      </c>
      <c r="HJ117" s="1">
        <v>0.56999999999999995</v>
      </c>
      <c r="HK117" s="1">
        <v>1.9</v>
      </c>
      <c r="HL117" s="1">
        <v>0.3</v>
      </c>
      <c r="HM117" s="1">
        <v>0.8</v>
      </c>
      <c r="HN117" s="1">
        <v>2.42</v>
      </c>
      <c r="HO117" s="1">
        <v>-10.17</v>
      </c>
      <c r="HP117" s="1">
        <v>-14.27</v>
      </c>
      <c r="HQ117" s="1">
        <v>7.19</v>
      </c>
      <c r="HR117" s="1">
        <v>15.48</v>
      </c>
      <c r="HS117" s="1">
        <v>2.89</v>
      </c>
      <c r="HT117" s="1">
        <v>99.94</v>
      </c>
      <c r="HU117" s="1">
        <v>217.69</v>
      </c>
    </row>
    <row r="118" spans="1:229" x14ac:dyDescent="0.3">
      <c r="A118" s="1">
        <v>510267</v>
      </c>
      <c r="B118" s="1" t="s">
        <v>273</v>
      </c>
      <c r="C118" s="1" t="s">
        <v>230</v>
      </c>
      <c r="D118">
        <v>2018</v>
      </c>
      <c r="E118" s="1">
        <v>51026711</v>
      </c>
      <c r="F118" s="1" t="s">
        <v>274</v>
      </c>
      <c r="G118" s="1" t="s">
        <v>275</v>
      </c>
      <c r="H118" s="1" t="s">
        <v>233</v>
      </c>
      <c r="I118" s="1" t="s">
        <v>234</v>
      </c>
      <c r="J118" s="1" t="s">
        <v>239</v>
      </c>
      <c r="K118" s="1">
        <v>1</v>
      </c>
      <c r="L118" s="1">
        <v>1</v>
      </c>
      <c r="M118" s="1">
        <v>34569</v>
      </c>
      <c r="N118" s="1">
        <v>34569</v>
      </c>
      <c r="O118" s="1">
        <v>42871</v>
      </c>
      <c r="P118" s="1">
        <v>42871</v>
      </c>
      <c r="Q118" s="1">
        <v>1</v>
      </c>
      <c r="R118" s="1">
        <v>0</v>
      </c>
      <c r="S118" s="1">
        <v>0</v>
      </c>
      <c r="T118" s="1">
        <v>1</v>
      </c>
      <c r="U118" s="1">
        <v>1</v>
      </c>
      <c r="V118" s="1">
        <v>1</v>
      </c>
      <c r="W118" s="1">
        <v>0</v>
      </c>
      <c r="X118" s="1">
        <v>0</v>
      </c>
      <c r="Y118" s="1">
        <v>1</v>
      </c>
      <c r="Z118" s="1">
        <v>0</v>
      </c>
      <c r="AA118" s="1">
        <v>0</v>
      </c>
      <c r="AB118">
        <v>2031</v>
      </c>
      <c r="AC118" s="1">
        <v>2031</v>
      </c>
      <c r="AD118" s="1"/>
      <c r="AE118" s="1"/>
      <c r="AF118" s="1"/>
      <c r="AG118" s="1"/>
      <c r="AH118" s="1">
        <v>37937</v>
      </c>
      <c r="AI118" s="1">
        <v>35273</v>
      </c>
      <c r="AJ118" s="1">
        <v>11800</v>
      </c>
      <c r="AK118" s="1">
        <v>10768</v>
      </c>
      <c r="AL118" s="1">
        <v>12806</v>
      </c>
      <c r="AM118" s="1">
        <v>11771</v>
      </c>
      <c r="AN118" s="1">
        <v>11800</v>
      </c>
      <c r="AO118" s="1">
        <v>10768</v>
      </c>
      <c r="AP118" s="1">
        <v>225.15</v>
      </c>
      <c r="AQ118" s="1">
        <v>225.15</v>
      </c>
      <c r="AR118" s="1">
        <v>3821.32</v>
      </c>
      <c r="AS118" s="1">
        <v>0</v>
      </c>
      <c r="AT118" s="1">
        <v>1948.01</v>
      </c>
      <c r="AU118" s="1">
        <v>1951.47</v>
      </c>
      <c r="AV118" s="1">
        <v>2265.08</v>
      </c>
      <c r="AW118" s="1">
        <v>3821.32</v>
      </c>
      <c r="AX118" s="1">
        <v>11637</v>
      </c>
      <c r="AY118" s="1">
        <v>10820</v>
      </c>
      <c r="AZ118" s="1">
        <v>12806</v>
      </c>
      <c r="BA118" s="1">
        <v>11771</v>
      </c>
      <c r="BB118" s="1">
        <v>3821.32</v>
      </c>
      <c r="BC118" s="1"/>
      <c r="BD118" s="1">
        <v>0</v>
      </c>
      <c r="BE118" s="1">
        <v>0</v>
      </c>
      <c r="BF118" s="1">
        <v>0</v>
      </c>
      <c r="BG118" s="1">
        <v>1716.9</v>
      </c>
      <c r="BH118" s="1">
        <v>13665</v>
      </c>
      <c r="BI118" s="1">
        <v>13107</v>
      </c>
      <c r="BJ118" s="1">
        <v>11637</v>
      </c>
      <c r="BK118" s="1">
        <v>10820</v>
      </c>
      <c r="BL118" s="1">
        <v>150.29</v>
      </c>
      <c r="BM118" s="1"/>
      <c r="BN118" s="1">
        <v>34569</v>
      </c>
      <c r="BO118" s="1">
        <v>32200</v>
      </c>
      <c r="BP118" s="1">
        <v>0</v>
      </c>
      <c r="BQ118" s="1">
        <v>2883.96</v>
      </c>
      <c r="BR118" s="1">
        <v>9544</v>
      </c>
      <c r="BS118" s="1">
        <v>64894</v>
      </c>
      <c r="BT118" s="1">
        <v>45282</v>
      </c>
      <c r="BU118" s="1">
        <v>-1948</v>
      </c>
      <c r="BV118" s="1">
        <v>3136</v>
      </c>
      <c r="BW118" s="1">
        <v>16476</v>
      </c>
      <c r="BX118" s="1">
        <v>16315</v>
      </c>
      <c r="BY118" s="1">
        <v>0</v>
      </c>
      <c r="BZ118" s="1">
        <v>142</v>
      </c>
      <c r="CA118" s="1">
        <v>7932</v>
      </c>
      <c r="CB118" s="1">
        <v>782</v>
      </c>
      <c r="CC118" s="1">
        <v>2872</v>
      </c>
      <c r="CD118" s="1">
        <v>27661</v>
      </c>
      <c r="CE118" s="1">
        <v>14960</v>
      </c>
      <c r="CF118" s="1">
        <v>7252</v>
      </c>
      <c r="CG118" s="1">
        <v>4203</v>
      </c>
      <c r="CH118" s="1">
        <v>8485</v>
      </c>
      <c r="CI118" s="1">
        <v>4589</v>
      </c>
      <c r="CJ118" s="1">
        <v>167.79</v>
      </c>
      <c r="CK118" s="1">
        <v>167.79</v>
      </c>
      <c r="CL118" s="1">
        <v>780.92</v>
      </c>
      <c r="CM118" s="1">
        <v>780.92</v>
      </c>
      <c r="CN118" s="1">
        <v>919</v>
      </c>
      <c r="CO118" s="1">
        <v>8485</v>
      </c>
      <c r="CP118" s="1">
        <v>4589</v>
      </c>
      <c r="CQ118" s="1">
        <v>7368</v>
      </c>
      <c r="CR118" s="1">
        <v>4382</v>
      </c>
      <c r="CS118" s="1">
        <v>0</v>
      </c>
      <c r="CT118" s="1">
        <v>0</v>
      </c>
      <c r="CU118" s="1">
        <v>0</v>
      </c>
      <c r="CV118" s="1">
        <v>0</v>
      </c>
      <c r="CW118" s="1"/>
      <c r="CX118" s="1">
        <v>27661</v>
      </c>
      <c r="CY118" s="1">
        <v>14960</v>
      </c>
      <c r="CZ118" s="1">
        <v>223.54</v>
      </c>
      <c r="DA118" s="1">
        <v>12209663.68</v>
      </c>
      <c r="DB118" s="1">
        <v>9062813.8599999994</v>
      </c>
      <c r="DC118" s="1">
        <v>3146849.82</v>
      </c>
      <c r="DD118" s="1">
        <v>949819.68</v>
      </c>
      <c r="DE118" s="1">
        <v>13159483.359999999</v>
      </c>
      <c r="DF118" s="1">
        <v>12434462.58</v>
      </c>
      <c r="DG118" s="1">
        <v>0</v>
      </c>
      <c r="DH118" s="1">
        <v>3056803.25</v>
      </c>
      <c r="DI118" s="1">
        <v>2178075.86</v>
      </c>
      <c r="DJ118" s="1">
        <v>1924169.99</v>
      </c>
      <c r="DK118" s="1">
        <v>98860.83</v>
      </c>
      <c r="DL118" s="1">
        <v>1594201.05</v>
      </c>
      <c r="DM118" s="1">
        <v>2364725.14</v>
      </c>
      <c r="DN118" s="1">
        <v>8742150.5</v>
      </c>
      <c r="DO118" s="1">
        <v>1845885.9</v>
      </c>
      <c r="DP118" s="1">
        <v>19278752.66</v>
      </c>
      <c r="DQ118" s="1">
        <v>0</v>
      </c>
      <c r="DR118" s="1">
        <v>2847937.8</v>
      </c>
      <c r="DS118" s="1">
        <v>0</v>
      </c>
      <c r="DT118" s="1">
        <v>298758.21999999997</v>
      </c>
      <c r="DU118" s="1">
        <v>-1015399.53</v>
      </c>
      <c r="DV118" s="1">
        <v>1428380.86</v>
      </c>
      <c r="DW118" s="1">
        <v>2616819.7000000002</v>
      </c>
      <c r="DX118" s="1">
        <v>354224.7</v>
      </c>
      <c r="DY118" s="1">
        <v>63</v>
      </c>
      <c r="DZ118" s="1">
        <v>80</v>
      </c>
      <c r="EA118" s="1">
        <v>2461435.27</v>
      </c>
      <c r="EB118" s="1">
        <v>6858177.9900000002</v>
      </c>
      <c r="EC118" s="1">
        <v>0</v>
      </c>
      <c r="ED118" s="1">
        <v>4399425.26</v>
      </c>
      <c r="EE118" s="1">
        <v>0</v>
      </c>
      <c r="EF118" s="1">
        <v>4399425.26</v>
      </c>
      <c r="EG118" s="1">
        <v>0</v>
      </c>
      <c r="EH118" s="1">
        <v>1845885.9</v>
      </c>
      <c r="EI118" s="1">
        <v>0</v>
      </c>
      <c r="EJ118" s="1">
        <v>1845885.9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1.0900000000000001</v>
      </c>
      <c r="FD118" s="1">
        <v>263.29000000000002</v>
      </c>
      <c r="FE118" s="1">
        <v>6.05</v>
      </c>
      <c r="FF118" s="1">
        <v>3.83</v>
      </c>
      <c r="FG118" s="1">
        <v>4</v>
      </c>
      <c r="FH118" s="1">
        <v>3.42</v>
      </c>
      <c r="FI118" s="1">
        <v>22.25</v>
      </c>
      <c r="FJ118" s="1">
        <v>26911.47</v>
      </c>
      <c r="FK118" s="1">
        <v>100</v>
      </c>
      <c r="FL118" s="1">
        <v>53.06</v>
      </c>
      <c r="FM118" s="1">
        <v>100</v>
      </c>
      <c r="FN118" s="1">
        <v>63.33</v>
      </c>
      <c r="FO118" s="1">
        <v>38.299999999999997</v>
      </c>
      <c r="FP118" s="1">
        <v>13.21</v>
      </c>
      <c r="FQ118" s="1">
        <v>40.020000000000003</v>
      </c>
      <c r="FR118" s="1">
        <v>100</v>
      </c>
      <c r="FS118" s="1">
        <v>15.36</v>
      </c>
      <c r="FT118" s="1">
        <v>159.37</v>
      </c>
      <c r="FU118" s="1">
        <v>118.12</v>
      </c>
      <c r="FV118" s="1">
        <v>16.82</v>
      </c>
      <c r="FW118" s="1">
        <v>28.56</v>
      </c>
      <c r="FX118" s="1">
        <v>146.06</v>
      </c>
      <c r="FY118" s="1">
        <v>100</v>
      </c>
      <c r="FZ118" s="1">
        <v>80.02</v>
      </c>
      <c r="GA118" s="1">
        <v>25.91</v>
      </c>
      <c r="GB118" s="1">
        <v>2.75</v>
      </c>
      <c r="GC118" s="1">
        <v>464.38</v>
      </c>
      <c r="GD118" s="1">
        <v>61.7</v>
      </c>
      <c r="GE118" s="1">
        <v>5.51</v>
      </c>
      <c r="GF118" s="1">
        <v>71.599999999999994</v>
      </c>
      <c r="GG118" s="1">
        <v>15.76</v>
      </c>
      <c r="GH118" s="1">
        <v>35.130000000000003</v>
      </c>
      <c r="GI118" s="1">
        <v>15.12</v>
      </c>
      <c r="GJ118" s="1">
        <v>20.16</v>
      </c>
      <c r="GK118" s="1">
        <v>22.01</v>
      </c>
      <c r="GL118" s="1">
        <v>49.06</v>
      </c>
      <c r="GM118" s="1">
        <v>18.239999999999998</v>
      </c>
      <c r="GN118" s="1">
        <v>1.1299999999999999</v>
      </c>
      <c r="GO118" s="1">
        <v>28.16</v>
      </c>
      <c r="GP118" s="1">
        <v>68.87</v>
      </c>
      <c r="GQ118" s="1">
        <v>23.91</v>
      </c>
      <c r="GR118" s="1">
        <v>7.22</v>
      </c>
      <c r="GS118" s="1">
        <v>91.37</v>
      </c>
      <c r="GT118" s="1">
        <v>99.82</v>
      </c>
      <c r="GU118" s="1">
        <v>6.34</v>
      </c>
      <c r="GV118" s="1">
        <v>40.020000000000003</v>
      </c>
      <c r="GW118" s="1">
        <v>80.02</v>
      </c>
      <c r="GX118" s="1">
        <v>4.2</v>
      </c>
      <c r="GY118" s="1">
        <v>46.84</v>
      </c>
      <c r="GZ118" s="1">
        <v>20.92</v>
      </c>
      <c r="HA118" s="1">
        <v>417.5</v>
      </c>
      <c r="HB118" s="1">
        <v>53.16</v>
      </c>
      <c r="HC118" s="1">
        <v>13.23</v>
      </c>
      <c r="HD118" s="1">
        <v>83.62</v>
      </c>
      <c r="HE118" s="1">
        <v>88.49</v>
      </c>
      <c r="HF118" s="1">
        <v>64.52</v>
      </c>
      <c r="HG118" s="1">
        <v>0</v>
      </c>
      <c r="HH118" s="1">
        <v>0.75</v>
      </c>
      <c r="HI118" s="1">
        <v>0.28999999999999998</v>
      </c>
      <c r="HJ118" s="1">
        <v>0.51</v>
      </c>
      <c r="HK118" s="1">
        <v>3.04</v>
      </c>
      <c r="HL118" s="1">
        <v>0.36</v>
      </c>
      <c r="HM118" s="1">
        <v>0.75</v>
      </c>
      <c r="HN118" s="1">
        <v>0.87</v>
      </c>
      <c r="HO118" s="1">
        <v>-11.94</v>
      </c>
      <c r="HP118" s="1">
        <v>-10.57</v>
      </c>
      <c r="HQ118" s="1">
        <v>6.48</v>
      </c>
      <c r="HR118" s="1">
        <v>17.600000000000001</v>
      </c>
      <c r="HS118" s="1">
        <v>4.79</v>
      </c>
      <c r="HT118" s="1">
        <v>129.9</v>
      </c>
      <c r="HU118" s="1">
        <v>106.74</v>
      </c>
    </row>
    <row r="119" spans="1:229" x14ac:dyDescent="0.3">
      <c r="A119" s="1">
        <v>510267</v>
      </c>
      <c r="B119" s="1" t="s">
        <v>273</v>
      </c>
      <c r="C119" s="1" t="s">
        <v>230</v>
      </c>
      <c r="D119">
        <v>2017</v>
      </c>
      <c r="E119" s="1">
        <v>51026711</v>
      </c>
      <c r="F119" s="1" t="s">
        <v>274</v>
      </c>
      <c r="G119" s="1" t="s">
        <v>275</v>
      </c>
      <c r="H119" s="1" t="s">
        <v>233</v>
      </c>
      <c r="I119" s="1" t="s">
        <v>234</v>
      </c>
      <c r="J119" s="1" t="s">
        <v>239</v>
      </c>
      <c r="K119" s="1">
        <v>1</v>
      </c>
      <c r="L119" s="1">
        <v>1</v>
      </c>
      <c r="M119" s="1">
        <v>32200</v>
      </c>
      <c r="N119" s="1">
        <v>32200</v>
      </c>
      <c r="O119" s="1">
        <v>39933</v>
      </c>
      <c r="P119" s="1">
        <v>39933</v>
      </c>
      <c r="Q119" s="1">
        <v>1</v>
      </c>
      <c r="R119" s="1">
        <v>0</v>
      </c>
      <c r="S119" s="1">
        <v>0</v>
      </c>
      <c r="T119" s="1">
        <v>1</v>
      </c>
      <c r="U119" s="1">
        <v>1</v>
      </c>
      <c r="V119" s="1">
        <v>1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>
        <v>2031</v>
      </c>
      <c r="AC119" s="1">
        <v>2031</v>
      </c>
      <c r="AD119" s="1"/>
      <c r="AE119" s="1"/>
      <c r="AF119" s="1"/>
      <c r="AG119" s="1"/>
      <c r="AH119" s="1">
        <v>35273</v>
      </c>
      <c r="AI119" s="1">
        <v>36483</v>
      </c>
      <c r="AJ119" s="1">
        <v>10768</v>
      </c>
      <c r="AK119" s="1">
        <v>11185</v>
      </c>
      <c r="AL119" s="1">
        <v>11771</v>
      </c>
      <c r="AM119" s="1">
        <v>12225</v>
      </c>
      <c r="AN119" s="1">
        <v>10768</v>
      </c>
      <c r="AO119" s="1">
        <v>11185</v>
      </c>
      <c r="AP119" s="1">
        <v>225.15</v>
      </c>
      <c r="AQ119" s="1">
        <v>225.15</v>
      </c>
      <c r="AR119" s="1">
        <v>3603.09</v>
      </c>
      <c r="AS119" s="1">
        <v>0</v>
      </c>
      <c r="AT119" s="1">
        <v>1964.92</v>
      </c>
      <c r="AU119" s="1">
        <v>1966.49</v>
      </c>
      <c r="AV119" s="1">
        <v>2217.0100000000002</v>
      </c>
      <c r="AW119" s="1">
        <v>3603.09</v>
      </c>
      <c r="AX119" s="1">
        <v>10820</v>
      </c>
      <c r="AY119" s="1">
        <v>11191</v>
      </c>
      <c r="AZ119" s="1">
        <v>11771</v>
      </c>
      <c r="BA119" s="1">
        <v>12225</v>
      </c>
      <c r="BB119" s="1">
        <v>3603.09</v>
      </c>
      <c r="BC119" s="1"/>
      <c r="BD119" s="1">
        <v>0</v>
      </c>
      <c r="BE119" s="1">
        <v>0</v>
      </c>
      <c r="BF119" s="1">
        <v>0</v>
      </c>
      <c r="BG119" s="1">
        <v>1603.12</v>
      </c>
      <c r="BH119" s="1">
        <v>13107</v>
      </c>
      <c r="BI119" s="1">
        <v>12589</v>
      </c>
      <c r="BJ119" s="1">
        <v>10820</v>
      </c>
      <c r="BK119" s="1">
        <v>11191</v>
      </c>
      <c r="BL119" s="1">
        <v>0</v>
      </c>
      <c r="BM119" s="1"/>
      <c r="BN119" s="1">
        <v>32200</v>
      </c>
      <c r="BO119" s="1">
        <v>31298</v>
      </c>
      <c r="BP119" s="1">
        <v>3603.09</v>
      </c>
      <c r="BQ119" s="1">
        <v>2700.44</v>
      </c>
      <c r="BR119" s="1">
        <v>3225</v>
      </c>
      <c r="BS119" s="1">
        <v>55971</v>
      </c>
      <c r="BT119" s="1">
        <v>38817</v>
      </c>
      <c r="BU119" s="1">
        <v>-68</v>
      </c>
      <c r="BV119" s="1">
        <v>3720</v>
      </c>
      <c r="BW119" s="1">
        <v>13434</v>
      </c>
      <c r="BX119" s="1">
        <v>18997</v>
      </c>
      <c r="BY119" s="1">
        <v>0</v>
      </c>
      <c r="BZ119" s="1">
        <v>1637</v>
      </c>
      <c r="CA119" s="1">
        <v>6998</v>
      </c>
      <c r="CB119" s="1">
        <v>38817</v>
      </c>
      <c r="CC119" s="1">
        <v>13434</v>
      </c>
      <c r="CD119" s="1">
        <v>14960</v>
      </c>
      <c r="CE119" s="1">
        <v>14106</v>
      </c>
      <c r="CF119" s="1">
        <v>4203</v>
      </c>
      <c r="CG119" s="1">
        <v>4122</v>
      </c>
      <c r="CH119" s="1">
        <v>4589</v>
      </c>
      <c r="CI119" s="1">
        <v>4330</v>
      </c>
      <c r="CJ119" s="1">
        <v>167.79</v>
      </c>
      <c r="CK119" s="1">
        <v>167.79</v>
      </c>
      <c r="CL119" s="1">
        <v>615.5</v>
      </c>
      <c r="CM119" s="1">
        <v>615.5</v>
      </c>
      <c r="CN119" s="1">
        <v>741.87</v>
      </c>
      <c r="CO119" s="1">
        <v>4589</v>
      </c>
      <c r="CP119" s="1">
        <v>4327</v>
      </c>
      <c r="CQ119" s="1">
        <v>4382</v>
      </c>
      <c r="CR119" s="1">
        <v>4383</v>
      </c>
      <c r="CS119" s="1">
        <v>0</v>
      </c>
      <c r="CT119" s="1">
        <v>0</v>
      </c>
      <c r="CU119" s="1">
        <v>0</v>
      </c>
      <c r="CV119" s="1">
        <v>0</v>
      </c>
      <c r="CW119" s="1"/>
      <c r="CX119" s="1">
        <v>14960</v>
      </c>
      <c r="CY119" s="1">
        <v>14106</v>
      </c>
      <c r="CZ119" s="1">
        <v>210.78</v>
      </c>
      <c r="DA119" s="1">
        <v>11582237.57</v>
      </c>
      <c r="DB119" s="1">
        <v>9190238.3300000001</v>
      </c>
      <c r="DC119" s="1">
        <v>2391999.2400000002</v>
      </c>
      <c r="DD119" s="1">
        <v>111769.36</v>
      </c>
      <c r="DE119" s="1">
        <v>11694006.93</v>
      </c>
      <c r="DF119" s="1">
        <v>10954914.210000001</v>
      </c>
      <c r="DG119" s="1">
        <v>0</v>
      </c>
      <c r="DH119" s="1">
        <v>2178075.86</v>
      </c>
      <c r="DI119" s="1">
        <v>1614221.17</v>
      </c>
      <c r="DJ119" s="1">
        <v>1768089.65</v>
      </c>
      <c r="DK119" s="1">
        <v>79377.81</v>
      </c>
      <c r="DL119" s="1">
        <v>1294060.0900000001</v>
      </c>
      <c r="DM119" s="1">
        <v>1359708.41</v>
      </c>
      <c r="DN119" s="1">
        <v>6181214.5300000003</v>
      </c>
      <c r="DO119" s="1">
        <v>1267461.4099999999</v>
      </c>
      <c r="DP119" s="1">
        <v>10338823.689999999</v>
      </c>
      <c r="DQ119" s="1">
        <v>0</v>
      </c>
      <c r="DR119" s="1">
        <v>2501357.13</v>
      </c>
      <c r="DS119" s="1">
        <v>0</v>
      </c>
      <c r="DT119" s="1">
        <v>35947.25</v>
      </c>
      <c r="DU119" s="1">
        <v>0</v>
      </c>
      <c r="DV119" s="1">
        <v>3101570.74</v>
      </c>
      <c r="DW119" s="1">
        <v>3668854.25</v>
      </c>
      <c r="DX119" s="1">
        <v>382358.8</v>
      </c>
      <c r="DY119" s="1">
        <v>80</v>
      </c>
      <c r="DZ119" s="1">
        <v>16</v>
      </c>
      <c r="EA119" s="1">
        <v>1644031.32</v>
      </c>
      <c r="EB119" s="1">
        <v>388790.62</v>
      </c>
      <c r="EC119" s="1">
        <v>0</v>
      </c>
      <c r="ED119" s="1">
        <v>7152783.79</v>
      </c>
      <c r="EE119" s="1">
        <v>0</v>
      </c>
      <c r="EF119" s="1">
        <v>7152783.79</v>
      </c>
      <c r="EG119" s="1">
        <v>0</v>
      </c>
      <c r="EH119" s="1">
        <v>1267461.4099999999</v>
      </c>
      <c r="EI119" s="1">
        <v>0</v>
      </c>
      <c r="EJ119" s="1">
        <v>1267461.4099999999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1.0900000000000001</v>
      </c>
      <c r="FD119" s="1">
        <v>342.86</v>
      </c>
      <c r="FE119" s="1">
        <v>3.49</v>
      </c>
      <c r="FF119" s="1">
        <v>3.91</v>
      </c>
      <c r="FG119" s="1">
        <v>4.1500000000000004</v>
      </c>
      <c r="FH119" s="1">
        <v>3.22</v>
      </c>
      <c r="FI119" s="1">
        <v>30.25</v>
      </c>
      <c r="FJ119" s="1">
        <v>36835.199999999997</v>
      </c>
      <c r="FK119" s="1">
        <v>100</v>
      </c>
      <c r="FL119" s="1">
        <v>54.53</v>
      </c>
      <c r="FM119" s="1">
        <v>100</v>
      </c>
      <c r="FN119" s="1">
        <v>112.03</v>
      </c>
      <c r="FO119" s="1">
        <v>38.47</v>
      </c>
      <c r="FP119" s="1">
        <v>13.65</v>
      </c>
      <c r="FQ119" s="1">
        <v>31.3</v>
      </c>
      <c r="FR119" s="1">
        <v>100</v>
      </c>
      <c r="FS119" s="1">
        <v>15.4</v>
      </c>
      <c r="FT119" s="1">
        <v>84.91</v>
      </c>
      <c r="FU119" s="1">
        <v>193.82</v>
      </c>
      <c r="FV119" s="1">
        <v>17.52</v>
      </c>
      <c r="FW119" s="1">
        <v>38.29</v>
      </c>
      <c r="FX119" s="1">
        <v>150.16999999999999</v>
      </c>
      <c r="FY119" s="1">
        <v>100</v>
      </c>
      <c r="FZ119" s="1">
        <v>46.46</v>
      </c>
      <c r="GA119" s="1">
        <v>25.03</v>
      </c>
      <c r="GB119" s="1">
        <v>2.09</v>
      </c>
      <c r="GC119" s="1">
        <v>375.59</v>
      </c>
      <c r="GD119" s="1">
        <v>61.53</v>
      </c>
      <c r="GE119" s="1">
        <v>6.32</v>
      </c>
      <c r="GF119" s="1">
        <v>53.37</v>
      </c>
      <c r="GG119" s="1">
        <v>15.27</v>
      </c>
      <c r="GH119" s="1">
        <v>27.01</v>
      </c>
      <c r="GI119" s="1">
        <v>10.94</v>
      </c>
      <c r="GJ119" s="1">
        <v>14.19</v>
      </c>
      <c r="GK119" s="1">
        <v>28.6</v>
      </c>
      <c r="GL119" s="1">
        <v>50.6</v>
      </c>
      <c r="GM119" s="1">
        <v>20.94</v>
      </c>
      <c r="GN119" s="1">
        <v>1.28</v>
      </c>
      <c r="GO119" s="1">
        <v>26.6</v>
      </c>
      <c r="GP119" s="1">
        <v>78.59</v>
      </c>
      <c r="GQ119" s="1">
        <v>20.45</v>
      </c>
      <c r="GR119" s="1">
        <v>0.96</v>
      </c>
      <c r="GS119" s="1">
        <v>91.73</v>
      </c>
      <c r="GT119" s="1">
        <v>99.92</v>
      </c>
      <c r="GU119" s="1">
        <v>4.37</v>
      </c>
      <c r="GV119" s="1">
        <v>31.3</v>
      </c>
      <c r="GW119" s="1">
        <v>46.46</v>
      </c>
      <c r="GX119" s="1">
        <v>3.17</v>
      </c>
      <c r="GY119" s="1">
        <v>45.42</v>
      </c>
      <c r="GZ119" s="1">
        <v>19.91</v>
      </c>
      <c r="HA119" s="1">
        <v>408.49</v>
      </c>
      <c r="HB119" s="1">
        <v>54.58</v>
      </c>
      <c r="HC119" s="1">
        <v>13.66</v>
      </c>
      <c r="HD119" s="1">
        <v>67.05</v>
      </c>
      <c r="HE119" s="1">
        <v>88.33</v>
      </c>
      <c r="HF119" s="1">
        <v>37.46</v>
      </c>
      <c r="HG119" s="1">
        <v>100</v>
      </c>
      <c r="HH119" s="1">
        <v>0.75</v>
      </c>
      <c r="HI119" s="1">
        <v>0.34</v>
      </c>
      <c r="HJ119" s="1">
        <v>0.44</v>
      </c>
      <c r="HK119" s="1">
        <v>0.87</v>
      </c>
      <c r="HL119" s="1">
        <v>0.24</v>
      </c>
      <c r="HM119" s="1">
        <v>0.76</v>
      </c>
      <c r="HN119" s="1">
        <v>8.6199999999999992</v>
      </c>
      <c r="HO119" s="1">
        <v>-0.36</v>
      </c>
      <c r="HP119" s="1">
        <v>-0.5</v>
      </c>
      <c r="HQ119" s="1">
        <v>8.75</v>
      </c>
      <c r="HR119" s="1">
        <v>70.72</v>
      </c>
      <c r="HS119" s="1">
        <v>204.33</v>
      </c>
      <c r="HT119" s="1">
        <v>147.07</v>
      </c>
      <c r="HU119" s="1">
        <v>178.29</v>
      </c>
    </row>
    <row r="120" spans="1:229" x14ac:dyDescent="0.3">
      <c r="A120" s="1">
        <v>510267</v>
      </c>
      <c r="B120" s="1" t="s">
        <v>273</v>
      </c>
      <c r="C120" s="1" t="s">
        <v>230</v>
      </c>
      <c r="D120">
        <v>2016</v>
      </c>
      <c r="E120" s="1">
        <v>51026711</v>
      </c>
      <c r="F120" s="1" t="s">
        <v>274</v>
      </c>
      <c r="G120" s="1" t="s">
        <v>275</v>
      </c>
      <c r="H120" s="1" t="s">
        <v>233</v>
      </c>
      <c r="I120" s="1" t="s">
        <v>234</v>
      </c>
      <c r="J120" s="1" t="s">
        <v>239</v>
      </c>
      <c r="K120" s="1">
        <v>1</v>
      </c>
      <c r="L120" s="1">
        <v>1</v>
      </c>
      <c r="M120" s="1">
        <v>31298</v>
      </c>
      <c r="N120" s="1">
        <v>31298</v>
      </c>
      <c r="O120" s="1">
        <v>38814</v>
      </c>
      <c r="P120" s="1">
        <v>38814</v>
      </c>
      <c r="Q120" s="1">
        <v>1</v>
      </c>
      <c r="R120" s="1">
        <v>0</v>
      </c>
      <c r="S120" s="1">
        <v>0</v>
      </c>
      <c r="T120" s="1">
        <v>1</v>
      </c>
      <c r="U120" s="1">
        <v>1</v>
      </c>
      <c r="V120" s="1">
        <v>1</v>
      </c>
      <c r="W120" s="1">
        <v>0</v>
      </c>
      <c r="X120" s="1">
        <v>0</v>
      </c>
      <c r="Y120" s="1">
        <v>1</v>
      </c>
      <c r="Z120" s="1">
        <v>0</v>
      </c>
      <c r="AA120" s="1">
        <v>0</v>
      </c>
      <c r="AB120">
        <v>2031</v>
      </c>
      <c r="AC120" s="1">
        <v>2031</v>
      </c>
      <c r="AD120" s="1"/>
      <c r="AE120" s="1"/>
      <c r="AF120" s="1"/>
      <c r="AG120" s="1"/>
      <c r="AH120" s="1">
        <v>36483</v>
      </c>
      <c r="AI120" s="1">
        <v>34364</v>
      </c>
      <c r="AJ120" s="1">
        <v>11185</v>
      </c>
      <c r="AK120" s="1">
        <v>10512</v>
      </c>
      <c r="AL120" s="1">
        <v>12225</v>
      </c>
      <c r="AM120" s="1">
        <v>11601</v>
      </c>
      <c r="AN120" s="1">
        <v>11185</v>
      </c>
      <c r="AO120" s="1">
        <v>10512</v>
      </c>
      <c r="AP120" s="1">
        <v>225.15</v>
      </c>
      <c r="AQ120" s="1">
        <v>210.33</v>
      </c>
      <c r="AR120" s="1">
        <v>3537.9</v>
      </c>
      <c r="AS120" s="1">
        <v>0</v>
      </c>
      <c r="AT120" s="1">
        <v>1776.39</v>
      </c>
      <c r="AU120" s="1">
        <v>1974.09</v>
      </c>
      <c r="AV120" s="1">
        <v>2119.04</v>
      </c>
      <c r="AW120" s="1">
        <v>3537.9</v>
      </c>
      <c r="AX120" s="1">
        <v>11191</v>
      </c>
      <c r="AY120" s="1">
        <v>10541</v>
      </c>
      <c r="AZ120" s="1">
        <v>12225</v>
      </c>
      <c r="BA120" s="1">
        <v>11601</v>
      </c>
      <c r="BB120" s="1">
        <v>3537.9</v>
      </c>
      <c r="BC120" s="1"/>
      <c r="BD120" s="1">
        <v>0</v>
      </c>
      <c r="BE120" s="1">
        <v>0</v>
      </c>
      <c r="BF120" s="1">
        <v>0</v>
      </c>
      <c r="BG120" s="1">
        <v>1546.5</v>
      </c>
      <c r="BH120" s="1">
        <v>12589</v>
      </c>
      <c r="BI120" s="1">
        <v>11571</v>
      </c>
      <c r="BJ120" s="1">
        <v>11191</v>
      </c>
      <c r="BK120" s="1">
        <v>10541</v>
      </c>
      <c r="BL120" s="1">
        <v>0.44</v>
      </c>
      <c r="BM120" s="1"/>
      <c r="BN120" s="1">
        <v>31298</v>
      </c>
      <c r="BO120" s="1">
        <v>30633</v>
      </c>
      <c r="BP120" s="1">
        <v>3537.9</v>
      </c>
      <c r="BQ120" s="1">
        <v>2567.25</v>
      </c>
      <c r="BR120" s="1">
        <v>2995</v>
      </c>
      <c r="BS120" s="1">
        <v>48617</v>
      </c>
      <c r="BT120" s="1">
        <v>31996</v>
      </c>
      <c r="BU120" s="1">
        <v>477</v>
      </c>
      <c r="BV120" s="1">
        <v>3118</v>
      </c>
      <c r="BW120" s="1">
        <v>13503</v>
      </c>
      <c r="BX120" s="1">
        <v>23441</v>
      </c>
      <c r="BY120" s="1">
        <v>0</v>
      </c>
      <c r="BZ120" s="1">
        <v>1911</v>
      </c>
      <c r="CA120" s="1">
        <v>6302</v>
      </c>
      <c r="CB120" s="1">
        <v>2293</v>
      </c>
      <c r="CC120" s="1">
        <v>3727</v>
      </c>
      <c r="CD120" s="1">
        <v>14106</v>
      </c>
      <c r="CE120" s="1">
        <v>9513</v>
      </c>
      <c r="CF120" s="1">
        <v>4122</v>
      </c>
      <c r="CG120" s="1">
        <v>2961</v>
      </c>
      <c r="CH120" s="1">
        <v>4330</v>
      </c>
      <c r="CI120" s="1">
        <v>3101</v>
      </c>
      <c r="CJ120" s="1">
        <v>167.79</v>
      </c>
      <c r="CK120" s="1">
        <v>93.8</v>
      </c>
      <c r="CL120" s="1">
        <v>547.14</v>
      </c>
      <c r="CM120" s="1">
        <v>547.14</v>
      </c>
      <c r="CN120" s="1">
        <v>547.14</v>
      </c>
      <c r="CO120" s="1">
        <v>4327</v>
      </c>
      <c r="CP120" s="1">
        <v>2918</v>
      </c>
      <c r="CQ120" s="1">
        <v>4383</v>
      </c>
      <c r="CR120" s="1">
        <v>3098</v>
      </c>
      <c r="CS120" s="1">
        <v>0</v>
      </c>
      <c r="CT120" s="1">
        <v>0</v>
      </c>
      <c r="CU120" s="1">
        <v>0</v>
      </c>
      <c r="CV120" s="1">
        <v>0</v>
      </c>
      <c r="CW120" s="1"/>
      <c r="CX120" s="1">
        <v>14106</v>
      </c>
      <c r="CY120" s="1">
        <v>9513</v>
      </c>
      <c r="CZ120" s="1">
        <v>94.33</v>
      </c>
      <c r="DA120" s="1">
        <v>9670018.7699999996</v>
      </c>
      <c r="DB120" s="1">
        <v>7873971.5999999996</v>
      </c>
      <c r="DC120" s="1">
        <v>1796047.17</v>
      </c>
      <c r="DD120" s="1">
        <v>145360.49</v>
      </c>
      <c r="DE120" s="1">
        <v>9815379.2599999998</v>
      </c>
      <c r="DF120" s="1">
        <v>9970048.1999999993</v>
      </c>
      <c r="DG120" s="1">
        <v>0</v>
      </c>
      <c r="DH120" s="1">
        <v>1614221.17</v>
      </c>
      <c r="DI120" s="1">
        <v>1149023.43</v>
      </c>
      <c r="DJ120" s="1">
        <v>1667921.42</v>
      </c>
      <c r="DK120" s="1">
        <v>83814.97</v>
      </c>
      <c r="DL120" s="1">
        <v>1218283.6100000001</v>
      </c>
      <c r="DM120" s="1">
        <v>1156496.27</v>
      </c>
      <c r="DN120" s="1">
        <v>4832085.2</v>
      </c>
      <c r="DO120" s="1">
        <v>1088809.6000000001</v>
      </c>
      <c r="DP120" s="1">
        <v>8047766.3399999999</v>
      </c>
      <c r="DQ120" s="1">
        <v>0</v>
      </c>
      <c r="DR120" s="1">
        <v>2126871.54</v>
      </c>
      <c r="DS120" s="1">
        <v>0</v>
      </c>
      <c r="DT120" s="1">
        <v>33698.559999999998</v>
      </c>
      <c r="DU120" s="1">
        <v>0</v>
      </c>
      <c r="DV120" s="1">
        <v>1440582.22</v>
      </c>
      <c r="DW120" s="1">
        <v>11215495.439999999</v>
      </c>
      <c r="DX120" s="1">
        <v>259836.88</v>
      </c>
      <c r="DY120" s="1">
        <v>16</v>
      </c>
      <c r="DZ120" s="1">
        <v>13</v>
      </c>
      <c r="EA120" s="1">
        <v>671870.37</v>
      </c>
      <c r="EB120" s="1">
        <v>0</v>
      </c>
      <c r="EC120" s="1">
        <v>0</v>
      </c>
      <c r="ED120" s="1">
        <v>12915914.539999999</v>
      </c>
      <c r="EE120" s="1">
        <v>0</v>
      </c>
      <c r="EF120" s="1">
        <v>12915914.539999999</v>
      </c>
      <c r="EG120" s="1">
        <v>0</v>
      </c>
      <c r="EH120" s="1">
        <v>1088809.6000000001</v>
      </c>
      <c r="EI120" s="1">
        <v>0</v>
      </c>
      <c r="EJ120" s="1">
        <v>1088809.6000000001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1.1000000000000001</v>
      </c>
      <c r="FD120" s="1">
        <v>1077.83</v>
      </c>
      <c r="FE120" s="1">
        <v>3.02</v>
      </c>
      <c r="FF120" s="1">
        <v>3.63</v>
      </c>
      <c r="FG120" s="1">
        <v>3.72</v>
      </c>
      <c r="FH120" s="1">
        <v>3.28</v>
      </c>
      <c r="FI120" s="1">
        <v>35.1</v>
      </c>
      <c r="FJ120" s="1">
        <v>115029.06</v>
      </c>
      <c r="FK120" s="1">
        <v>100</v>
      </c>
      <c r="FL120" s="1">
        <v>50.22</v>
      </c>
      <c r="FM120" s="1">
        <v>100</v>
      </c>
      <c r="FN120" s="1">
        <v>120.16</v>
      </c>
      <c r="FO120" s="1">
        <v>40.1</v>
      </c>
      <c r="FP120" s="1">
        <v>12.43</v>
      </c>
      <c r="FQ120" s="1">
        <v>27.72</v>
      </c>
      <c r="FR120" s="1">
        <v>100</v>
      </c>
      <c r="FS120" s="1">
        <v>14.82</v>
      </c>
      <c r="FT120" s="1">
        <v>24.55</v>
      </c>
      <c r="FU120" s="1">
        <v>636.5</v>
      </c>
      <c r="FV120" s="1">
        <v>18.02</v>
      </c>
      <c r="FW120" s="1">
        <v>34.97</v>
      </c>
      <c r="FX120" s="1">
        <v>152.68</v>
      </c>
      <c r="FY120" s="1">
        <v>100</v>
      </c>
      <c r="FZ120" s="1">
        <v>45.07</v>
      </c>
      <c r="GA120" s="1">
        <v>24.75</v>
      </c>
      <c r="GB120" s="1">
        <v>1.81</v>
      </c>
      <c r="GC120" s="1">
        <v>309.18</v>
      </c>
      <c r="GD120" s="1">
        <v>59.9</v>
      </c>
      <c r="GE120" s="1">
        <v>-1.58</v>
      </c>
      <c r="GF120" s="1">
        <v>49.97</v>
      </c>
      <c r="GG120" s="1">
        <v>17.25</v>
      </c>
      <c r="GH120" s="1">
        <v>29.21</v>
      </c>
      <c r="GI120" s="1">
        <v>11.26</v>
      </c>
      <c r="GJ120" s="1">
        <v>6.95</v>
      </c>
      <c r="GK120" s="1">
        <v>34.520000000000003</v>
      </c>
      <c r="GL120" s="1">
        <v>58.45</v>
      </c>
      <c r="GM120" s="1">
        <v>25.21</v>
      </c>
      <c r="GN120" s="1">
        <v>1.73</v>
      </c>
      <c r="GO120" s="1">
        <v>13.9</v>
      </c>
      <c r="GP120" s="1">
        <v>80.22</v>
      </c>
      <c r="GQ120" s="1">
        <v>18.3</v>
      </c>
      <c r="GR120" s="1">
        <v>1.48</v>
      </c>
      <c r="GS120" s="1">
        <v>91.21</v>
      </c>
      <c r="GT120" s="1">
        <v>89.99</v>
      </c>
      <c r="GU120" s="1">
        <v>1.34</v>
      </c>
      <c r="GV120" s="1">
        <v>27.72</v>
      </c>
      <c r="GW120" s="1">
        <v>45.07</v>
      </c>
      <c r="GX120" s="1">
        <v>1.01</v>
      </c>
      <c r="GY120" s="1">
        <v>44.19</v>
      </c>
      <c r="GZ120" s="1">
        <v>19.670000000000002</v>
      </c>
      <c r="HA120" s="1">
        <v>394.82</v>
      </c>
      <c r="HB120" s="1">
        <v>55.81</v>
      </c>
      <c r="HC120" s="1">
        <v>13.81</v>
      </c>
      <c r="HD120" s="1">
        <v>59.21</v>
      </c>
      <c r="HE120" s="1">
        <v>93.99</v>
      </c>
      <c r="HF120" s="1">
        <v>36.340000000000003</v>
      </c>
      <c r="HG120" s="1">
        <v>100</v>
      </c>
      <c r="HH120" s="1">
        <v>0.73</v>
      </c>
      <c r="HI120" s="1">
        <v>0.17</v>
      </c>
      <c r="HJ120" s="1">
        <v>0.46</v>
      </c>
      <c r="HK120" s="1">
        <v>0.96</v>
      </c>
      <c r="HL120" s="1">
        <v>0.26</v>
      </c>
      <c r="HM120" s="1">
        <v>0.72</v>
      </c>
      <c r="HN120" s="1">
        <v>8.15</v>
      </c>
      <c r="HO120" s="1">
        <v>2.0299999999999998</v>
      </c>
      <c r="HP120" s="1">
        <v>3.66</v>
      </c>
      <c r="HQ120" s="1">
        <v>8.8800000000000008</v>
      </c>
      <c r="HR120" s="1">
        <v>15.9</v>
      </c>
      <c r="HS120" s="1">
        <v>9.7799999999999994</v>
      </c>
      <c r="HT120" s="1">
        <v>168.39</v>
      </c>
      <c r="HU120" s="1">
        <v>586.05999999999995</v>
      </c>
    </row>
    <row r="121" spans="1:229" x14ac:dyDescent="0.3">
      <c r="A121" s="1">
        <v>510267</v>
      </c>
      <c r="B121" s="1" t="s">
        <v>273</v>
      </c>
      <c r="C121" s="1" t="s">
        <v>230</v>
      </c>
      <c r="D121">
        <v>2015</v>
      </c>
      <c r="E121" s="1">
        <v>51026711</v>
      </c>
      <c r="F121" s="1" t="s">
        <v>274</v>
      </c>
      <c r="G121" s="1" t="s">
        <v>275</v>
      </c>
      <c r="H121" s="1" t="s">
        <v>233</v>
      </c>
      <c r="I121" s="1" t="s">
        <v>234</v>
      </c>
      <c r="J121" s="1" t="s">
        <v>239</v>
      </c>
      <c r="K121" s="1">
        <v>1</v>
      </c>
      <c r="L121" s="1">
        <v>1</v>
      </c>
      <c r="M121" s="1">
        <v>30633</v>
      </c>
      <c r="N121" s="1">
        <v>30633</v>
      </c>
      <c r="O121" s="1">
        <v>37989</v>
      </c>
      <c r="P121" s="1">
        <v>37989</v>
      </c>
      <c r="Q121" s="1">
        <v>1</v>
      </c>
      <c r="R121" s="1">
        <v>0</v>
      </c>
      <c r="S121" s="1">
        <v>0</v>
      </c>
      <c r="T121" s="1">
        <v>1</v>
      </c>
      <c r="U121" s="1">
        <v>1</v>
      </c>
      <c r="V121" s="1">
        <v>1</v>
      </c>
      <c r="W121" s="1">
        <v>0</v>
      </c>
      <c r="X121" s="1">
        <v>0</v>
      </c>
      <c r="Y121" s="1">
        <v>1</v>
      </c>
      <c r="Z121" s="1">
        <v>0</v>
      </c>
      <c r="AA121" s="1">
        <v>0</v>
      </c>
      <c r="AB121">
        <v>2031</v>
      </c>
      <c r="AC121" s="1">
        <v>2031</v>
      </c>
      <c r="AD121" s="1"/>
      <c r="AE121" s="1"/>
      <c r="AF121" s="1"/>
      <c r="AG121" s="1"/>
      <c r="AH121" s="1">
        <v>34364</v>
      </c>
      <c r="AI121" s="1">
        <v>36800</v>
      </c>
      <c r="AJ121" s="1">
        <v>10512</v>
      </c>
      <c r="AK121" s="1">
        <v>9965</v>
      </c>
      <c r="AL121" s="1">
        <v>11601</v>
      </c>
      <c r="AM121" s="1">
        <v>11071</v>
      </c>
      <c r="AN121" s="1">
        <v>10512</v>
      </c>
      <c r="AO121" s="1">
        <v>9965</v>
      </c>
      <c r="AP121" s="1">
        <v>210.33</v>
      </c>
      <c r="AQ121" s="1">
        <v>178.22</v>
      </c>
      <c r="AR121" s="1">
        <v>3110.4</v>
      </c>
      <c r="AS121" s="1">
        <v>0</v>
      </c>
      <c r="AT121" s="1">
        <v>1595.46</v>
      </c>
      <c r="AU121" s="1">
        <v>1595.48</v>
      </c>
      <c r="AV121" s="1">
        <v>1945.77</v>
      </c>
      <c r="AW121" s="1">
        <v>3110.4</v>
      </c>
      <c r="AX121" s="1">
        <v>10541</v>
      </c>
      <c r="AY121" s="1">
        <v>9990</v>
      </c>
      <c r="AZ121" s="1">
        <v>11601</v>
      </c>
      <c r="BA121" s="1">
        <v>11071</v>
      </c>
      <c r="BB121" s="1">
        <v>3110.4</v>
      </c>
      <c r="BC121" s="1"/>
      <c r="BD121" s="1">
        <v>0</v>
      </c>
      <c r="BE121" s="1">
        <v>0</v>
      </c>
      <c r="BF121" s="1">
        <v>0</v>
      </c>
      <c r="BG121" s="1">
        <v>0</v>
      </c>
      <c r="BH121" s="1">
        <v>11571</v>
      </c>
      <c r="BI121" s="1">
        <v>10764</v>
      </c>
      <c r="BJ121" s="1">
        <v>10541</v>
      </c>
      <c r="BK121" s="1">
        <v>9990</v>
      </c>
      <c r="BL121" s="1">
        <v>7.26</v>
      </c>
      <c r="BM121" s="1"/>
      <c r="BN121" s="1">
        <v>30633</v>
      </c>
      <c r="BO121" s="1">
        <v>29674</v>
      </c>
      <c r="BP121" s="1">
        <v>0</v>
      </c>
      <c r="BQ121" s="1">
        <v>2640.63</v>
      </c>
      <c r="BR121" s="1">
        <v>2271.39</v>
      </c>
      <c r="BS121" s="1">
        <v>34000.239999999998</v>
      </c>
      <c r="BT121" s="1">
        <v>4781.42</v>
      </c>
      <c r="BU121" s="1">
        <v>1664.86</v>
      </c>
      <c r="BV121" s="1">
        <v>21315.85</v>
      </c>
      <c r="BW121" s="1">
        <v>7902.97</v>
      </c>
      <c r="BX121" s="1">
        <v>8206.7000000000007</v>
      </c>
      <c r="BY121" s="1">
        <v>0</v>
      </c>
      <c r="BZ121" s="1">
        <v>631.1</v>
      </c>
      <c r="CA121" s="1">
        <v>31728.84</v>
      </c>
      <c r="CB121" s="1">
        <v>2544.75</v>
      </c>
      <c r="CC121" s="1">
        <v>1510.99</v>
      </c>
      <c r="CD121" s="1">
        <v>9513</v>
      </c>
      <c r="CE121" s="1">
        <v>3042</v>
      </c>
      <c r="CF121" s="1">
        <v>2961</v>
      </c>
      <c r="CG121" s="1">
        <v>927</v>
      </c>
      <c r="CH121" s="1">
        <v>3101</v>
      </c>
      <c r="CI121" s="1">
        <v>940</v>
      </c>
      <c r="CJ121" s="1">
        <v>93.8</v>
      </c>
      <c r="CK121" s="1">
        <v>66.319999999999993</v>
      </c>
      <c r="CL121" s="1">
        <v>245.22</v>
      </c>
      <c r="CM121" s="1">
        <v>245.22</v>
      </c>
      <c r="CN121" s="1">
        <v>306.52999999999997</v>
      </c>
      <c r="CO121" s="1">
        <v>2918</v>
      </c>
      <c r="CP121" s="1">
        <v>933</v>
      </c>
      <c r="CQ121" s="1">
        <v>3098</v>
      </c>
      <c r="CR121" s="1">
        <v>934</v>
      </c>
      <c r="CS121" s="1">
        <v>0</v>
      </c>
      <c r="CT121" s="1">
        <v>0</v>
      </c>
      <c r="CU121" s="1">
        <v>0</v>
      </c>
      <c r="CV121" s="1">
        <v>0</v>
      </c>
      <c r="CW121" s="1"/>
      <c r="CX121" s="1">
        <v>9513</v>
      </c>
      <c r="CY121" s="1">
        <v>3042</v>
      </c>
      <c r="CZ121" s="1">
        <v>27.5</v>
      </c>
      <c r="DA121" s="1">
        <v>7713256.6799999997</v>
      </c>
      <c r="DB121" s="1">
        <v>6797279.4500000002</v>
      </c>
      <c r="DC121" s="1">
        <v>915977.23</v>
      </c>
      <c r="DD121" s="1">
        <v>380288.59</v>
      </c>
      <c r="DE121" s="1">
        <v>8093545.2699999996</v>
      </c>
      <c r="DF121" s="1">
        <v>7996403.2599999998</v>
      </c>
      <c r="DG121" s="1">
        <v>0</v>
      </c>
      <c r="DH121" s="1">
        <v>1149023.43</v>
      </c>
      <c r="DI121" s="1">
        <v>588801.22</v>
      </c>
      <c r="DJ121" s="1">
        <v>1538050.29</v>
      </c>
      <c r="DK121" s="1">
        <v>66533.31</v>
      </c>
      <c r="DL121" s="1">
        <v>1347285.28</v>
      </c>
      <c r="DM121" s="1">
        <v>1275670.3500000001</v>
      </c>
      <c r="DN121" s="1">
        <v>5487498.7800000003</v>
      </c>
      <c r="DO121" s="1">
        <v>1070858.3500000001</v>
      </c>
      <c r="DP121" s="1">
        <v>7784651.04</v>
      </c>
      <c r="DQ121" s="1">
        <v>0</v>
      </c>
      <c r="DR121" s="1">
        <v>1212295.19</v>
      </c>
      <c r="DS121" s="1">
        <v>0</v>
      </c>
      <c r="DT121" s="1">
        <v>5267.43</v>
      </c>
      <c r="DU121" s="1">
        <v>13998.72</v>
      </c>
      <c r="DV121" s="1">
        <v>1206500.6499999999</v>
      </c>
      <c r="DW121" s="1">
        <v>8443068.3699999992</v>
      </c>
      <c r="DX121" s="1">
        <v>3171381.73</v>
      </c>
      <c r="DY121" s="1">
        <v>13</v>
      </c>
      <c r="DZ121" s="1">
        <v>12</v>
      </c>
      <c r="EA121" s="1">
        <v>1254692.1200000001</v>
      </c>
      <c r="EB121" s="1">
        <v>0</v>
      </c>
      <c r="EC121" s="1">
        <v>0</v>
      </c>
      <c r="ED121" s="1">
        <v>12820950.75</v>
      </c>
      <c r="EE121" s="1">
        <v>0</v>
      </c>
      <c r="EF121" s="1">
        <v>12820950.75</v>
      </c>
      <c r="EG121" s="1">
        <v>0</v>
      </c>
      <c r="EH121" s="1">
        <v>1070858.3500000001</v>
      </c>
      <c r="EI121" s="1">
        <v>0</v>
      </c>
      <c r="EJ121" s="1">
        <v>1070858.3500000001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1.1100000000000001</v>
      </c>
      <c r="FD121" s="1">
        <v>1068.52</v>
      </c>
      <c r="FE121" s="1">
        <v>3.46</v>
      </c>
      <c r="FF121" s="1">
        <v>3.42</v>
      </c>
      <c r="FG121" s="1">
        <v>3.49</v>
      </c>
      <c r="FH121" s="1">
        <v>2.99</v>
      </c>
      <c r="FI121" s="1">
        <v>36.14</v>
      </c>
      <c r="FJ121" s="1">
        <v>123044.02</v>
      </c>
      <c r="FK121" s="1">
        <v>100</v>
      </c>
      <c r="FL121" s="1">
        <v>51.41</v>
      </c>
      <c r="FM121" s="1">
        <v>100</v>
      </c>
      <c r="FN121" s="1">
        <v>99.08</v>
      </c>
      <c r="FO121" s="1">
        <v>37.299999999999997</v>
      </c>
      <c r="FP121" s="1">
        <v>11.73</v>
      </c>
      <c r="FQ121" s="1">
        <v>15.37</v>
      </c>
      <c r="FR121" s="1">
        <v>100</v>
      </c>
      <c r="FS121" s="1">
        <v>14.3</v>
      </c>
      <c r="FT121" s="1">
        <v>22.87</v>
      </c>
      <c r="FU121" s="1">
        <v>584.08000000000004</v>
      </c>
      <c r="FV121" s="1">
        <v>17.399999999999999</v>
      </c>
      <c r="FW121" s="1">
        <v>39.71</v>
      </c>
      <c r="FX121" s="1">
        <v>122.85</v>
      </c>
      <c r="FY121" s="1">
        <v>100</v>
      </c>
      <c r="FZ121" s="1">
        <v>31.05</v>
      </c>
      <c r="GA121" s="1">
        <v>22.87</v>
      </c>
      <c r="GB121" s="1">
        <v>2.44</v>
      </c>
      <c r="GC121" s="1">
        <v>410.85</v>
      </c>
      <c r="GD121" s="1">
        <v>62.7</v>
      </c>
      <c r="GE121" s="1">
        <v>1.2</v>
      </c>
      <c r="GF121" s="1">
        <v>71.14</v>
      </c>
      <c r="GG121" s="1">
        <v>19.940000000000001</v>
      </c>
      <c r="GH121" s="1">
        <v>36.479999999999997</v>
      </c>
      <c r="GI121" s="1">
        <v>13.88</v>
      </c>
      <c r="GJ121" s="1">
        <v>16.27</v>
      </c>
      <c r="GK121" s="1">
        <v>28.03</v>
      </c>
      <c r="GL121" s="1">
        <v>51.28</v>
      </c>
      <c r="GM121" s="1">
        <v>24.55</v>
      </c>
      <c r="GN121" s="1">
        <v>1.21</v>
      </c>
      <c r="GO121" s="1">
        <v>22.86</v>
      </c>
      <c r="GP121" s="1">
        <v>83.98</v>
      </c>
      <c r="GQ121" s="1">
        <v>11.32</v>
      </c>
      <c r="GR121" s="1">
        <v>4.7</v>
      </c>
      <c r="GS121" s="1">
        <v>90.56</v>
      </c>
      <c r="GT121" s="1">
        <v>100</v>
      </c>
      <c r="GU121" s="1">
        <v>1.22</v>
      </c>
      <c r="GV121" s="1">
        <v>15.37</v>
      </c>
      <c r="GW121" s="1">
        <v>31.05</v>
      </c>
      <c r="GX121" s="1">
        <v>1.03</v>
      </c>
      <c r="GY121" s="1">
        <v>48.58</v>
      </c>
      <c r="GZ121" s="1">
        <v>21.26</v>
      </c>
      <c r="HA121" s="1">
        <v>403.44</v>
      </c>
      <c r="HB121" s="1">
        <v>51.42</v>
      </c>
      <c r="HC121" s="1">
        <v>11.73</v>
      </c>
      <c r="HD121" s="1">
        <v>51.11</v>
      </c>
      <c r="HE121" s="1">
        <v>90.46</v>
      </c>
      <c r="HF121" s="1">
        <v>25.04</v>
      </c>
      <c r="HG121" s="1">
        <v>0</v>
      </c>
      <c r="HH121" s="1">
        <v>0.85</v>
      </c>
      <c r="HI121" s="1">
        <v>0.11</v>
      </c>
      <c r="HJ121" s="1">
        <v>0.5</v>
      </c>
      <c r="HK121" s="1">
        <v>0.11</v>
      </c>
      <c r="HL121" s="1">
        <v>1.3</v>
      </c>
      <c r="HM121" s="1">
        <v>0.77</v>
      </c>
      <c r="HN121" s="1">
        <v>7.69</v>
      </c>
      <c r="HO121" s="1">
        <v>20.29</v>
      </c>
      <c r="HP121" s="1">
        <v>26.69</v>
      </c>
      <c r="HQ121" s="1">
        <v>81.680000000000007</v>
      </c>
      <c r="HR121" s="1">
        <v>18.41</v>
      </c>
      <c r="HS121" s="1">
        <v>31.01</v>
      </c>
      <c r="HT121" s="1">
        <v>121.67</v>
      </c>
      <c r="HU121" s="1">
        <v>532.74</v>
      </c>
    </row>
    <row r="122" spans="1:229" x14ac:dyDescent="0.3">
      <c r="A122" s="1">
        <v>510267</v>
      </c>
      <c r="B122" s="1" t="s">
        <v>273</v>
      </c>
      <c r="C122" s="1" t="s">
        <v>230</v>
      </c>
      <c r="D122">
        <v>2014</v>
      </c>
      <c r="E122" s="1">
        <v>51026711</v>
      </c>
      <c r="F122" s="1" t="s">
        <v>274</v>
      </c>
      <c r="G122" s="1" t="s">
        <v>275</v>
      </c>
      <c r="H122" s="1" t="s">
        <v>233</v>
      </c>
      <c r="I122" s="1" t="s">
        <v>234</v>
      </c>
      <c r="J122" s="1" t="s">
        <v>239</v>
      </c>
      <c r="K122" s="1">
        <v>1</v>
      </c>
      <c r="L122" s="1">
        <v>1</v>
      </c>
      <c r="M122" s="1">
        <v>29674</v>
      </c>
      <c r="N122" s="1">
        <v>29674</v>
      </c>
      <c r="O122" s="1">
        <v>36800</v>
      </c>
      <c r="P122" s="1">
        <v>36800</v>
      </c>
      <c r="Q122" s="1">
        <v>1</v>
      </c>
      <c r="R122" s="1">
        <v>0</v>
      </c>
      <c r="S122" s="1">
        <v>0</v>
      </c>
      <c r="T122" s="1">
        <v>1</v>
      </c>
      <c r="U122" s="1">
        <v>1</v>
      </c>
      <c r="V122" s="1">
        <v>1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>
        <v>2031</v>
      </c>
      <c r="AC122" s="1">
        <v>2031</v>
      </c>
      <c r="AD122" s="1"/>
      <c r="AE122" s="1"/>
      <c r="AF122" s="1"/>
      <c r="AG122" s="1"/>
      <c r="AH122" s="1">
        <v>36800</v>
      </c>
      <c r="AI122" s="1">
        <v>28689</v>
      </c>
      <c r="AJ122" s="1">
        <v>9965</v>
      </c>
      <c r="AK122" s="1">
        <v>9137</v>
      </c>
      <c r="AL122" s="1">
        <v>11071</v>
      </c>
      <c r="AM122" s="1">
        <v>10242</v>
      </c>
      <c r="AN122" s="1">
        <v>9965</v>
      </c>
      <c r="AO122" s="1">
        <v>9135</v>
      </c>
      <c r="AP122" s="1">
        <v>178.22</v>
      </c>
      <c r="AQ122" s="1">
        <v>157.82</v>
      </c>
      <c r="AR122" s="1">
        <v>3104.27</v>
      </c>
      <c r="AS122" s="1">
        <v>0</v>
      </c>
      <c r="AT122" s="1">
        <v>1534</v>
      </c>
      <c r="AU122" s="1">
        <v>1539</v>
      </c>
      <c r="AV122" s="1">
        <v>1811</v>
      </c>
      <c r="AW122" s="1">
        <v>3104.27</v>
      </c>
      <c r="AX122" s="1">
        <v>9990</v>
      </c>
      <c r="AY122" s="1"/>
      <c r="AZ122" s="1">
        <v>11071</v>
      </c>
      <c r="BA122" s="1">
        <v>10240</v>
      </c>
      <c r="BB122" s="1">
        <v>3104.27</v>
      </c>
      <c r="BC122" s="1"/>
      <c r="BD122" s="1">
        <v>0</v>
      </c>
      <c r="BE122" s="1">
        <v>0</v>
      </c>
      <c r="BF122" s="1">
        <v>0</v>
      </c>
      <c r="BG122" s="1">
        <v>1534</v>
      </c>
      <c r="BH122" s="1">
        <v>10764</v>
      </c>
      <c r="BI122" s="1">
        <v>9806</v>
      </c>
      <c r="BJ122" s="1">
        <v>9990</v>
      </c>
      <c r="BK122" s="1"/>
      <c r="BL122" s="1">
        <v>5.85</v>
      </c>
      <c r="BM122" s="1"/>
      <c r="BN122" s="1">
        <v>29674</v>
      </c>
      <c r="BO122" s="1">
        <v>28689</v>
      </c>
      <c r="BP122" s="1">
        <v>0</v>
      </c>
      <c r="BQ122" s="1">
        <v>2416.5500000000002</v>
      </c>
      <c r="BR122" s="1">
        <v>8232.6</v>
      </c>
      <c r="BS122" s="1">
        <v>27906.32</v>
      </c>
      <c r="BT122" s="1">
        <v>4944.3599999999997</v>
      </c>
      <c r="BU122" s="1">
        <v>574.14</v>
      </c>
      <c r="BV122" s="1">
        <v>16723.849999999999</v>
      </c>
      <c r="BW122" s="1">
        <v>6238.1</v>
      </c>
      <c r="BX122" s="1">
        <v>6297.54</v>
      </c>
      <c r="BY122" s="1">
        <v>0</v>
      </c>
      <c r="BZ122" s="1">
        <v>1432.54</v>
      </c>
      <c r="CA122" s="1">
        <v>19673.71</v>
      </c>
      <c r="CB122" s="1">
        <v>892.39</v>
      </c>
      <c r="CC122" s="1">
        <v>1750.8</v>
      </c>
      <c r="CD122" s="1">
        <v>3042</v>
      </c>
      <c r="CE122" s="1"/>
      <c r="CF122" s="1">
        <v>927</v>
      </c>
      <c r="CG122" s="1"/>
      <c r="CH122" s="1">
        <v>940</v>
      </c>
      <c r="CI122" s="1"/>
      <c r="CJ122" s="1">
        <v>66.319999999999993</v>
      </c>
      <c r="CK122" s="1"/>
      <c r="CL122" s="1">
        <v>38.67</v>
      </c>
      <c r="CM122" s="1">
        <v>38.67</v>
      </c>
      <c r="CN122" s="1">
        <v>38.67</v>
      </c>
      <c r="CO122" s="1">
        <v>933</v>
      </c>
      <c r="CP122" s="1"/>
      <c r="CQ122" s="1">
        <v>934</v>
      </c>
      <c r="CR122" s="1"/>
      <c r="CS122" s="1">
        <v>0</v>
      </c>
      <c r="CT122" s="1">
        <v>0</v>
      </c>
      <c r="CU122" s="1">
        <v>0</v>
      </c>
      <c r="CV122" s="1">
        <v>0</v>
      </c>
      <c r="CW122" s="1"/>
      <c r="CX122" s="1">
        <v>3042</v>
      </c>
      <c r="CY122" s="1"/>
      <c r="CZ122" s="1">
        <v>1.71</v>
      </c>
      <c r="DA122" s="1">
        <v>6007748.9199999999</v>
      </c>
      <c r="DB122" s="1">
        <v>5878714.0099999998</v>
      </c>
      <c r="DC122" s="1">
        <v>129034.91</v>
      </c>
      <c r="DD122" s="1">
        <v>289796.42</v>
      </c>
      <c r="DE122" s="1">
        <v>6297545.3399999999</v>
      </c>
      <c r="DF122" s="1">
        <v>6424337.54</v>
      </c>
      <c r="DG122" s="1">
        <v>0</v>
      </c>
      <c r="DH122" s="1">
        <v>588801.22</v>
      </c>
      <c r="DI122" s="1">
        <v>715593.42</v>
      </c>
      <c r="DJ122" s="1">
        <v>1455985.34</v>
      </c>
      <c r="DK122" s="1">
        <v>61777.599999999999</v>
      </c>
      <c r="DL122" s="1">
        <v>868809.17</v>
      </c>
      <c r="DM122" s="1">
        <v>375973.07</v>
      </c>
      <c r="DN122" s="1">
        <v>4046780.33</v>
      </c>
      <c r="DO122" s="1">
        <v>774017.95</v>
      </c>
      <c r="DP122" s="1">
        <v>5137229.95</v>
      </c>
      <c r="DQ122" s="1">
        <v>0</v>
      </c>
      <c r="DR122" s="1">
        <v>314449.75</v>
      </c>
      <c r="DS122" s="1">
        <v>0</v>
      </c>
      <c r="DT122" s="1">
        <v>10092.39</v>
      </c>
      <c r="DU122" s="1">
        <v>-1663.53</v>
      </c>
      <c r="DV122" s="1">
        <v>2645413.14</v>
      </c>
      <c r="DW122" s="1">
        <v>5634983.3600000003</v>
      </c>
      <c r="DX122" s="1">
        <v>1825360.71</v>
      </c>
      <c r="DY122" s="1">
        <v>12</v>
      </c>
      <c r="DZ122" s="1">
        <v>19</v>
      </c>
      <c r="EA122" s="1">
        <v>1274142.76</v>
      </c>
      <c r="EB122" s="1">
        <v>3645.45</v>
      </c>
      <c r="EC122" s="1">
        <v>0</v>
      </c>
      <c r="ED122" s="1">
        <v>10105757.210000001</v>
      </c>
      <c r="EE122" s="1">
        <v>0</v>
      </c>
      <c r="EF122" s="1">
        <v>10105757.210000001</v>
      </c>
      <c r="EG122" s="1">
        <v>0</v>
      </c>
      <c r="EH122" s="1">
        <v>774017.95</v>
      </c>
      <c r="EI122" s="1">
        <v>0</v>
      </c>
      <c r="EJ122" s="1">
        <v>774017.95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1.1200000000000001</v>
      </c>
      <c r="FD122" s="1">
        <v>748.16</v>
      </c>
      <c r="FE122" s="1">
        <v>2.78</v>
      </c>
      <c r="FF122" s="1">
        <v>3.25</v>
      </c>
      <c r="FG122" s="1">
        <v>3.25</v>
      </c>
      <c r="FH122" s="1">
        <v>3.34</v>
      </c>
      <c r="FI122" s="1">
        <v>35.659999999999997</v>
      </c>
      <c r="FJ122" s="1">
        <v>93934.54</v>
      </c>
      <c r="FK122" s="1">
        <v>99.99</v>
      </c>
      <c r="FL122" s="1">
        <v>49.51</v>
      </c>
      <c r="FM122" s="1">
        <v>100</v>
      </c>
      <c r="FN122" s="1">
        <v>116.95</v>
      </c>
      <c r="FO122" s="1">
        <v>41.55</v>
      </c>
      <c r="FP122" s="1">
        <v>12</v>
      </c>
      <c r="FQ122" s="1">
        <v>2.5099999999999998</v>
      </c>
      <c r="FR122" s="1">
        <v>100</v>
      </c>
      <c r="FS122" s="1">
        <v>14.16</v>
      </c>
      <c r="FT122" s="1">
        <v>19.5</v>
      </c>
      <c r="FU122" s="1">
        <v>594.62</v>
      </c>
      <c r="FV122" s="1">
        <v>16.34</v>
      </c>
      <c r="FW122" s="1">
        <v>71.010000000000005</v>
      </c>
      <c r="FX122" s="1">
        <v>128.77000000000001</v>
      </c>
      <c r="FY122" s="1">
        <v>100</v>
      </c>
      <c r="FZ122" s="1">
        <v>10.25</v>
      </c>
      <c r="GA122" s="1">
        <v>24.28</v>
      </c>
      <c r="GB122" s="1">
        <v>2.19</v>
      </c>
      <c r="GC122" s="1">
        <v>348.97</v>
      </c>
      <c r="GD122" s="1">
        <v>58.45</v>
      </c>
      <c r="GE122" s="1">
        <v>-2.0099999999999998</v>
      </c>
      <c r="GF122" s="1">
        <v>67.36</v>
      </c>
      <c r="GG122" s="1">
        <v>24.24</v>
      </c>
      <c r="GH122" s="1">
        <v>30.49</v>
      </c>
      <c r="GI122" s="1">
        <v>12.88</v>
      </c>
      <c r="GJ122" s="1">
        <v>21.21</v>
      </c>
      <c r="GK122" s="1">
        <v>35.979999999999997</v>
      </c>
      <c r="GL122" s="1">
        <v>45.27</v>
      </c>
      <c r="GM122" s="1">
        <v>21.47</v>
      </c>
      <c r="GN122" s="1">
        <v>1.53</v>
      </c>
      <c r="GO122" s="1">
        <v>31.49</v>
      </c>
      <c r="GP122" s="1">
        <v>93.35</v>
      </c>
      <c r="GQ122" s="1">
        <v>2.0499999999999998</v>
      </c>
      <c r="GR122" s="1">
        <v>4.5999999999999996</v>
      </c>
      <c r="GS122" s="1">
        <v>93.75</v>
      </c>
      <c r="GT122" s="1">
        <v>99.68</v>
      </c>
      <c r="GU122" s="1">
        <v>1.62</v>
      </c>
      <c r="GV122" s="1">
        <v>2.5099999999999998</v>
      </c>
      <c r="GW122" s="1">
        <v>10.25</v>
      </c>
      <c r="GX122" s="1">
        <v>1.48</v>
      </c>
      <c r="GY122" s="1">
        <v>50.33</v>
      </c>
      <c r="GZ122" s="1">
        <v>25.43</v>
      </c>
      <c r="HA122" s="1">
        <v>447.32</v>
      </c>
      <c r="HB122" s="1">
        <v>49.67</v>
      </c>
      <c r="HC122" s="1">
        <v>12.03</v>
      </c>
      <c r="HD122" s="1">
        <v>33.659999999999997</v>
      </c>
      <c r="HE122" s="1">
        <v>100</v>
      </c>
      <c r="HF122" s="1">
        <v>8.27</v>
      </c>
      <c r="HG122" s="1">
        <v>0</v>
      </c>
      <c r="HH122" s="1">
        <v>0.78</v>
      </c>
      <c r="HI122" s="1">
        <v>0.04</v>
      </c>
      <c r="HJ122" s="1">
        <v>0.36</v>
      </c>
      <c r="HK122" s="1">
        <v>0.49</v>
      </c>
      <c r="HL122" s="1">
        <v>1.29</v>
      </c>
      <c r="HM122" s="1">
        <v>0.78</v>
      </c>
      <c r="HN122" s="1">
        <v>22.75</v>
      </c>
      <c r="HO122" s="1">
        <v>9.1199999999999992</v>
      </c>
      <c r="HP122" s="1">
        <v>10.14</v>
      </c>
      <c r="HQ122" s="1">
        <v>77.180000000000007</v>
      </c>
      <c r="HR122" s="1">
        <v>27.8</v>
      </c>
      <c r="HS122" s="1">
        <v>14.17</v>
      </c>
      <c r="HT122" s="1">
        <v>133.31</v>
      </c>
      <c r="HU122" s="1">
        <v>537.26</v>
      </c>
    </row>
    <row r="123" spans="1:229" x14ac:dyDescent="0.3">
      <c r="A123" s="1">
        <v>510269</v>
      </c>
      <c r="B123" s="1" t="s">
        <v>276</v>
      </c>
      <c r="C123" s="1" t="s">
        <v>230</v>
      </c>
      <c r="D123">
        <v>2022</v>
      </c>
      <c r="E123" s="1">
        <v>51026911</v>
      </c>
      <c r="F123" s="1" t="s">
        <v>277</v>
      </c>
      <c r="G123" s="1" t="s">
        <v>278</v>
      </c>
      <c r="H123" s="1" t="s">
        <v>233</v>
      </c>
      <c r="I123" s="1" t="s">
        <v>234</v>
      </c>
      <c r="J123" s="1" t="s">
        <v>235</v>
      </c>
      <c r="K123" s="1">
        <v>1</v>
      </c>
      <c r="L123" s="1">
        <v>1</v>
      </c>
      <c r="M123" s="1"/>
      <c r="N123" s="1"/>
      <c r="O123" s="1">
        <v>4485</v>
      </c>
      <c r="P123" s="1">
        <v>4485</v>
      </c>
      <c r="Q123" s="1"/>
      <c r="R123" s="1"/>
      <c r="S123" s="1"/>
      <c r="T123" s="1">
        <v>1</v>
      </c>
      <c r="U123" s="1">
        <v>1</v>
      </c>
      <c r="V123" s="1">
        <v>1</v>
      </c>
      <c r="W123" s="1">
        <v>0</v>
      </c>
      <c r="X123" s="1">
        <v>0</v>
      </c>
      <c r="Y123" s="1"/>
      <c r="Z123" s="1"/>
      <c r="AA123" s="1"/>
      <c r="AC123" s="1"/>
      <c r="AD123" s="1"/>
      <c r="AE123" s="1"/>
      <c r="AF123" s="1"/>
      <c r="AG123" s="1"/>
      <c r="AH123" s="1">
        <v>3500</v>
      </c>
      <c r="AI123" s="1"/>
      <c r="AJ123" s="1">
        <v>997</v>
      </c>
      <c r="AK123" s="1"/>
      <c r="AL123" s="1">
        <v>1030</v>
      </c>
      <c r="AM123" s="1"/>
      <c r="AN123" s="1">
        <v>993</v>
      </c>
      <c r="AO123" s="1"/>
      <c r="AP123" s="1">
        <v>25</v>
      </c>
      <c r="AQ123" s="1"/>
      <c r="AR123" s="1">
        <v>234</v>
      </c>
      <c r="AS123" s="1">
        <v>210</v>
      </c>
      <c r="AT123" s="1">
        <v>194</v>
      </c>
      <c r="AU123" s="1">
        <v>210</v>
      </c>
      <c r="AV123" s="1">
        <v>210</v>
      </c>
      <c r="AW123" s="1">
        <v>234</v>
      </c>
      <c r="AX123" s="1">
        <v>958</v>
      </c>
      <c r="AY123" s="1"/>
      <c r="AZ123" s="1">
        <v>995</v>
      </c>
      <c r="BA123" s="1"/>
      <c r="BB123" s="1">
        <v>24</v>
      </c>
      <c r="BC123" s="1"/>
      <c r="BD123" s="1">
        <v>0</v>
      </c>
      <c r="BE123" s="1">
        <v>0</v>
      </c>
      <c r="BF123" s="1">
        <v>0</v>
      </c>
      <c r="BG123" s="1">
        <v>194</v>
      </c>
      <c r="BH123" s="1">
        <v>1003</v>
      </c>
      <c r="BI123" s="1"/>
      <c r="BJ123" s="1">
        <v>958</v>
      </c>
      <c r="BK123" s="1"/>
      <c r="BL123" s="1">
        <v>0</v>
      </c>
      <c r="BM123" s="1"/>
      <c r="BN123" s="1"/>
      <c r="BO123" s="1"/>
      <c r="BP123" s="1">
        <v>0</v>
      </c>
      <c r="BQ123" s="1">
        <v>41.1</v>
      </c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>
        <v>3500</v>
      </c>
      <c r="CE123" s="1"/>
      <c r="CF123" s="1">
        <v>800</v>
      </c>
      <c r="CG123" s="1"/>
      <c r="CH123" s="1">
        <v>900</v>
      </c>
      <c r="CI123" s="1"/>
      <c r="CJ123" s="1">
        <v>25</v>
      </c>
      <c r="CK123" s="1"/>
      <c r="CL123" s="1">
        <v>200</v>
      </c>
      <c r="CM123" s="1">
        <v>0</v>
      </c>
      <c r="CN123" s="1">
        <v>180</v>
      </c>
      <c r="CO123" s="1">
        <v>895</v>
      </c>
      <c r="CP123" s="1"/>
      <c r="CQ123" s="1">
        <v>990</v>
      </c>
      <c r="CR123" s="1"/>
      <c r="CS123" s="1">
        <v>0</v>
      </c>
      <c r="CT123" s="1">
        <v>0</v>
      </c>
      <c r="CU123" s="1">
        <v>0</v>
      </c>
      <c r="CV123" s="1">
        <v>0</v>
      </c>
      <c r="CW123" s="1"/>
      <c r="CX123" s="1"/>
      <c r="CY123" s="1"/>
      <c r="CZ123" s="1"/>
      <c r="DA123" s="1">
        <v>1310000</v>
      </c>
      <c r="DB123" s="1">
        <v>720000</v>
      </c>
      <c r="DC123" s="1">
        <v>590000</v>
      </c>
      <c r="DD123" s="1">
        <v>10000</v>
      </c>
      <c r="DE123" s="1">
        <v>1320000</v>
      </c>
      <c r="DF123" s="1">
        <v>1122000</v>
      </c>
      <c r="DG123" s="1">
        <v>0</v>
      </c>
      <c r="DH123" s="1">
        <v>0</v>
      </c>
      <c r="DI123" s="1"/>
      <c r="DJ123" s="1">
        <v>176820</v>
      </c>
      <c r="DK123" s="1">
        <v>50000</v>
      </c>
      <c r="DL123" s="1">
        <v>36000</v>
      </c>
      <c r="DM123" s="1">
        <v>10000</v>
      </c>
      <c r="DN123" s="1">
        <v>272820</v>
      </c>
      <c r="DO123" s="1">
        <v>0</v>
      </c>
      <c r="DP123" s="1">
        <v>277820</v>
      </c>
      <c r="DQ123" s="1"/>
      <c r="DR123" s="1">
        <v>0</v>
      </c>
      <c r="DS123" s="1">
        <v>0</v>
      </c>
      <c r="DT123" s="1">
        <v>0</v>
      </c>
      <c r="DU123" s="1">
        <v>5000</v>
      </c>
      <c r="DV123" s="1"/>
      <c r="DW123" s="1"/>
      <c r="DX123" s="1"/>
      <c r="DY123" s="1">
        <v>5</v>
      </c>
      <c r="DZ123" s="1"/>
      <c r="EA123" s="1">
        <v>0</v>
      </c>
      <c r="EB123" s="1">
        <v>0</v>
      </c>
      <c r="EC123" s="1"/>
      <c r="ED123" s="1"/>
      <c r="EE123" s="1"/>
      <c r="EF123" s="1"/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1.03</v>
      </c>
      <c r="FD123" s="1">
        <v>386</v>
      </c>
      <c r="FE123" s="1">
        <v>0.71</v>
      </c>
      <c r="FF123" s="1">
        <v>3.36</v>
      </c>
      <c r="FG123" s="1">
        <v>3.43</v>
      </c>
      <c r="FH123" s="1">
        <v>3.28</v>
      </c>
      <c r="FI123" s="1">
        <v>67.239999999999995</v>
      </c>
      <c r="FJ123" s="1">
        <v>35364</v>
      </c>
      <c r="FK123" s="1">
        <v>99.6</v>
      </c>
      <c r="FL123" s="1">
        <v>82.91</v>
      </c>
      <c r="FM123" s="1">
        <v>100</v>
      </c>
      <c r="FN123" s="1">
        <v>471.53</v>
      </c>
      <c r="FO123" s="1">
        <v>10.26</v>
      </c>
      <c r="FP123" s="1">
        <v>16.25</v>
      </c>
      <c r="FQ123" s="1">
        <v>95.24</v>
      </c>
      <c r="FR123" s="1">
        <v>0</v>
      </c>
      <c r="FS123" s="1">
        <v>16.989999999999998</v>
      </c>
      <c r="FT123" s="1">
        <v>5.28</v>
      </c>
      <c r="FU123" s="1">
        <v>365.34</v>
      </c>
      <c r="FV123" s="1">
        <v>24.93</v>
      </c>
      <c r="FW123" s="1">
        <v>25.25</v>
      </c>
      <c r="FX123" s="1">
        <v>164.38</v>
      </c>
      <c r="FY123" s="1"/>
      <c r="FZ123" s="1"/>
      <c r="GA123" s="1">
        <v>18.93</v>
      </c>
      <c r="GB123" s="1">
        <v>0.7</v>
      </c>
      <c r="GC123" s="1">
        <v>141.36000000000001</v>
      </c>
      <c r="GD123" s="1">
        <v>89.74</v>
      </c>
      <c r="GE123" s="1">
        <v>15</v>
      </c>
      <c r="GF123" s="1">
        <v>20.83</v>
      </c>
      <c r="GG123" s="1">
        <v>13.5</v>
      </c>
      <c r="GH123" s="1">
        <v>14.26</v>
      </c>
      <c r="GI123" s="1">
        <v>0</v>
      </c>
      <c r="GJ123" s="1">
        <v>0</v>
      </c>
      <c r="GK123" s="1">
        <v>64.81</v>
      </c>
      <c r="GL123" s="1">
        <v>68.48</v>
      </c>
      <c r="GM123" s="1">
        <v>13.2</v>
      </c>
      <c r="GN123" s="1">
        <v>18.329999999999998</v>
      </c>
      <c r="GO123" s="1">
        <v>0</v>
      </c>
      <c r="GP123" s="1">
        <v>54.55</v>
      </c>
      <c r="GQ123" s="1">
        <v>44.7</v>
      </c>
      <c r="GR123" s="1">
        <v>0.76</v>
      </c>
      <c r="GS123" s="1">
        <v>93.01</v>
      </c>
      <c r="GT123" s="1">
        <v>92.38</v>
      </c>
      <c r="GU123" s="1">
        <v>5.0199999999999996</v>
      </c>
      <c r="GV123" s="1">
        <v>0</v>
      </c>
      <c r="GW123" s="1"/>
      <c r="GX123" s="1">
        <v>2.78</v>
      </c>
      <c r="GY123" s="1">
        <v>10.26</v>
      </c>
      <c r="GZ123" s="1">
        <v>2.63</v>
      </c>
      <c r="HA123" s="1">
        <v>65.95</v>
      </c>
      <c r="HB123" s="1">
        <v>89.74</v>
      </c>
      <c r="HC123" s="1">
        <v>16.989999999999998</v>
      </c>
      <c r="HD123" s="1">
        <v>0</v>
      </c>
      <c r="HE123" s="1">
        <v>78.040000000000006</v>
      </c>
      <c r="HF123" s="1">
        <v>78.040000000000006</v>
      </c>
      <c r="HG123" s="1">
        <v>0</v>
      </c>
      <c r="HH123" s="1">
        <v>0.18</v>
      </c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>
        <v>403.86</v>
      </c>
      <c r="HU123" s="1">
        <v>340.16</v>
      </c>
    </row>
    <row r="124" spans="1:229" x14ac:dyDescent="0.3">
      <c r="A124" s="1">
        <v>510305</v>
      </c>
      <c r="B124" s="1" t="s">
        <v>279</v>
      </c>
      <c r="C124" s="1" t="s">
        <v>230</v>
      </c>
      <c r="D124">
        <v>2022</v>
      </c>
      <c r="E124" s="1">
        <v>51030511</v>
      </c>
      <c r="F124" s="1" t="s">
        <v>280</v>
      </c>
      <c r="G124" s="1" t="s">
        <v>281</v>
      </c>
      <c r="H124" s="1" t="s">
        <v>233</v>
      </c>
      <c r="I124" s="1" t="s">
        <v>234</v>
      </c>
      <c r="J124" s="1" t="s">
        <v>239</v>
      </c>
      <c r="K124" s="1">
        <v>1</v>
      </c>
      <c r="L124" s="1">
        <v>1</v>
      </c>
      <c r="M124" s="1"/>
      <c r="N124" s="1"/>
      <c r="O124" s="1">
        <v>9593</v>
      </c>
      <c r="P124" s="1">
        <v>9593</v>
      </c>
      <c r="Q124" s="1">
        <v>1</v>
      </c>
      <c r="R124" s="1">
        <v>0</v>
      </c>
      <c r="S124" s="1">
        <v>0</v>
      </c>
      <c r="T124" s="1">
        <v>1</v>
      </c>
      <c r="U124" s="1">
        <v>1</v>
      </c>
      <c r="V124" s="1">
        <v>1</v>
      </c>
      <c r="W124" s="1">
        <v>0</v>
      </c>
      <c r="X124" s="1">
        <v>0</v>
      </c>
      <c r="Y124" s="1">
        <v>1</v>
      </c>
      <c r="Z124" s="1">
        <v>0</v>
      </c>
      <c r="AA124" s="1">
        <v>0</v>
      </c>
      <c r="AB124">
        <v>2034</v>
      </c>
      <c r="AC124" s="1">
        <v>2034</v>
      </c>
      <c r="AD124" s="1"/>
      <c r="AE124" s="1"/>
      <c r="AF124" s="1"/>
      <c r="AG124" s="1"/>
      <c r="AH124" s="1">
        <v>9276</v>
      </c>
      <c r="AI124" s="1">
        <v>9445</v>
      </c>
      <c r="AJ124" s="1">
        <v>3562</v>
      </c>
      <c r="AK124" s="1">
        <v>3507</v>
      </c>
      <c r="AL124" s="1">
        <v>3669</v>
      </c>
      <c r="AM124" s="1">
        <v>3619</v>
      </c>
      <c r="AN124" s="1">
        <v>3562</v>
      </c>
      <c r="AO124" s="1">
        <v>3507</v>
      </c>
      <c r="AP124" s="1">
        <v>58.19</v>
      </c>
      <c r="AQ124" s="1">
        <v>58.19</v>
      </c>
      <c r="AR124" s="1">
        <v>684.95</v>
      </c>
      <c r="AS124" s="1">
        <v>0</v>
      </c>
      <c r="AT124" s="1">
        <v>484.74</v>
      </c>
      <c r="AU124" s="1">
        <v>487.18</v>
      </c>
      <c r="AV124" s="1">
        <v>557.22</v>
      </c>
      <c r="AW124" s="1">
        <v>684.95</v>
      </c>
      <c r="AX124" s="1">
        <v>3419</v>
      </c>
      <c r="AY124" s="1">
        <v>3402</v>
      </c>
      <c r="AZ124" s="1">
        <v>3669</v>
      </c>
      <c r="BA124" s="1">
        <v>3619</v>
      </c>
      <c r="BB124" s="1">
        <v>684.95</v>
      </c>
      <c r="BC124" s="1"/>
      <c r="BD124" s="1">
        <v>0</v>
      </c>
      <c r="BE124" s="1">
        <v>0</v>
      </c>
      <c r="BF124" s="1">
        <v>0</v>
      </c>
      <c r="BG124" s="1">
        <v>484.74</v>
      </c>
      <c r="BH124" s="1">
        <v>3661</v>
      </c>
      <c r="BI124" s="1">
        <v>3591</v>
      </c>
      <c r="BJ124" s="1">
        <v>3419</v>
      </c>
      <c r="BK124" s="1">
        <v>3402</v>
      </c>
      <c r="BL124" s="1">
        <v>0.51</v>
      </c>
      <c r="BM124" s="1"/>
      <c r="BN124" s="1"/>
      <c r="BO124" s="1">
        <v>9445</v>
      </c>
      <c r="BP124" s="1">
        <v>684.95</v>
      </c>
      <c r="BQ124" s="1">
        <v>259.14</v>
      </c>
      <c r="BR124" s="1">
        <v>1712</v>
      </c>
      <c r="BS124" s="1">
        <v>11835</v>
      </c>
      <c r="BT124" s="1">
        <v>4785</v>
      </c>
      <c r="BU124" s="1">
        <v>2023</v>
      </c>
      <c r="BV124" s="1">
        <v>314</v>
      </c>
      <c r="BW124" s="1">
        <v>6736</v>
      </c>
      <c r="BX124" s="1">
        <v>4041</v>
      </c>
      <c r="BY124" s="1">
        <v>0</v>
      </c>
      <c r="BZ124" s="1">
        <v>2270</v>
      </c>
      <c r="CA124" s="1">
        <v>6139</v>
      </c>
      <c r="CB124" s="1">
        <v>2367</v>
      </c>
      <c r="CC124" s="1">
        <v>2613</v>
      </c>
      <c r="CD124" s="1">
        <v>8551</v>
      </c>
      <c r="CE124" s="1">
        <v>8688</v>
      </c>
      <c r="CF124" s="1">
        <v>2704</v>
      </c>
      <c r="CG124" s="1">
        <v>2714</v>
      </c>
      <c r="CH124" s="1">
        <v>2786</v>
      </c>
      <c r="CI124" s="1">
        <v>2803</v>
      </c>
      <c r="CJ124" s="1">
        <v>41.44</v>
      </c>
      <c r="CK124" s="1">
        <v>41.44</v>
      </c>
      <c r="CL124" s="1">
        <v>295.95</v>
      </c>
      <c r="CM124" s="1">
        <v>295.95</v>
      </c>
      <c r="CN124" s="1">
        <v>373.4</v>
      </c>
      <c r="CO124" s="1">
        <v>2623</v>
      </c>
      <c r="CP124" s="1">
        <v>2665</v>
      </c>
      <c r="CQ124" s="1">
        <v>2881</v>
      </c>
      <c r="CR124" s="1">
        <v>2867</v>
      </c>
      <c r="CS124" s="1">
        <v>0</v>
      </c>
      <c r="CT124" s="1">
        <v>0</v>
      </c>
      <c r="CU124" s="1">
        <v>0</v>
      </c>
      <c r="CV124" s="1">
        <v>0</v>
      </c>
      <c r="CW124" s="1"/>
      <c r="CX124" s="1"/>
      <c r="CY124" s="1">
        <v>8688</v>
      </c>
      <c r="CZ124" s="1">
        <v>16.84</v>
      </c>
      <c r="DA124" s="1">
        <v>3570582.24</v>
      </c>
      <c r="DB124" s="1">
        <v>2235606.27</v>
      </c>
      <c r="DC124" s="1">
        <v>1334975.97</v>
      </c>
      <c r="DD124" s="1">
        <v>52156.85</v>
      </c>
      <c r="DE124" s="1">
        <v>3622739.09</v>
      </c>
      <c r="DF124" s="1">
        <v>3437094.43</v>
      </c>
      <c r="DG124" s="1">
        <v>0</v>
      </c>
      <c r="DH124" s="1">
        <v>617728.15</v>
      </c>
      <c r="DI124" s="1">
        <v>516786.93</v>
      </c>
      <c r="DJ124" s="1">
        <v>44063.9</v>
      </c>
      <c r="DK124" s="1">
        <v>24280</v>
      </c>
      <c r="DL124" s="1">
        <v>220766.3</v>
      </c>
      <c r="DM124" s="1">
        <v>194235.73</v>
      </c>
      <c r="DN124" s="1">
        <v>686018.94</v>
      </c>
      <c r="DO124" s="1">
        <v>0</v>
      </c>
      <c r="DP124" s="1">
        <v>2283308.09</v>
      </c>
      <c r="DQ124" s="1">
        <v>0</v>
      </c>
      <c r="DR124" s="1">
        <v>306477.75</v>
      </c>
      <c r="DS124" s="1">
        <v>0</v>
      </c>
      <c r="DT124" s="1">
        <v>26738.080000000002</v>
      </c>
      <c r="DU124" s="1">
        <v>790504.68</v>
      </c>
      <c r="DV124" s="1">
        <v>521541.02</v>
      </c>
      <c r="DW124" s="1">
        <v>145795.12</v>
      </c>
      <c r="DX124" s="1">
        <v>86257.34</v>
      </c>
      <c r="DY124" s="1">
        <v>5</v>
      </c>
      <c r="DZ124" s="1">
        <v>4</v>
      </c>
      <c r="EA124" s="1">
        <v>175934.93</v>
      </c>
      <c r="EB124" s="1">
        <v>500306.72</v>
      </c>
      <c r="EC124" s="1">
        <v>0</v>
      </c>
      <c r="ED124" s="1">
        <v>753593.48</v>
      </c>
      <c r="EE124" s="1">
        <v>0</v>
      </c>
      <c r="EF124" s="1">
        <v>753593.48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1.03</v>
      </c>
      <c r="FD124" s="1">
        <v>1430.78</v>
      </c>
      <c r="FE124" s="1">
        <v>2.4500000000000002</v>
      </c>
      <c r="FF124" s="1">
        <v>3.84</v>
      </c>
      <c r="FG124" s="1">
        <v>4.01</v>
      </c>
      <c r="FH124" s="1">
        <v>3.58</v>
      </c>
      <c r="FI124" s="1">
        <v>10.44</v>
      </c>
      <c r="FJ124" s="1">
        <v>9791.98</v>
      </c>
      <c r="FK124" s="1">
        <v>100</v>
      </c>
      <c r="FL124" s="1">
        <v>70.819999999999993</v>
      </c>
      <c r="FM124" s="1">
        <v>100</v>
      </c>
      <c r="FN124" s="1">
        <v>156.38</v>
      </c>
      <c r="FO124" s="1">
        <v>18.59</v>
      </c>
      <c r="FP124" s="1">
        <v>11.09</v>
      </c>
      <c r="FQ124" s="1">
        <v>60.75</v>
      </c>
      <c r="FR124" s="1">
        <v>100</v>
      </c>
      <c r="FS124" s="1">
        <v>12.74</v>
      </c>
      <c r="FT124" s="1">
        <v>24.34</v>
      </c>
      <c r="FU124" s="1">
        <v>264.56</v>
      </c>
      <c r="FV124" s="1">
        <v>16.05</v>
      </c>
      <c r="FW124" s="1">
        <v>14.42</v>
      </c>
      <c r="FX124" s="1">
        <v>142.59</v>
      </c>
      <c r="FY124" s="1"/>
      <c r="FZ124" s="1"/>
      <c r="GA124" s="1">
        <v>15.66</v>
      </c>
      <c r="GB124" s="1">
        <v>0.74</v>
      </c>
      <c r="GC124" s="1">
        <v>106.55</v>
      </c>
      <c r="GD124" s="1">
        <v>81.41</v>
      </c>
      <c r="GE124" s="1">
        <v>5.12</v>
      </c>
      <c r="GF124" s="1">
        <v>19.21</v>
      </c>
      <c r="GG124" s="1">
        <v>1.23</v>
      </c>
      <c r="GH124" s="1">
        <v>6.67</v>
      </c>
      <c r="GI124" s="1">
        <v>0</v>
      </c>
      <c r="GJ124" s="1">
        <v>4.93</v>
      </c>
      <c r="GK124" s="1">
        <v>6.42</v>
      </c>
      <c r="GL124" s="1">
        <v>34.74</v>
      </c>
      <c r="GM124" s="1">
        <v>32.18</v>
      </c>
      <c r="GN124" s="1">
        <v>3.54</v>
      </c>
      <c r="GO124" s="1">
        <v>25.65</v>
      </c>
      <c r="GP124" s="1">
        <v>61.71</v>
      </c>
      <c r="GQ124" s="1">
        <v>36.85</v>
      </c>
      <c r="GR124" s="1">
        <v>1.44</v>
      </c>
      <c r="GS124" s="1">
        <v>93.59</v>
      </c>
      <c r="GT124" s="1">
        <v>99.5</v>
      </c>
      <c r="GU124" s="1">
        <v>1.27</v>
      </c>
      <c r="GV124" s="1">
        <v>60.75</v>
      </c>
      <c r="GW124" s="1"/>
      <c r="GX124" s="1">
        <v>0.72</v>
      </c>
      <c r="GY124" s="1">
        <v>28.82</v>
      </c>
      <c r="GZ124" s="1">
        <v>9.2899999999999991</v>
      </c>
      <c r="HA124" s="1">
        <v>152.9</v>
      </c>
      <c r="HB124" s="1">
        <v>71.180000000000007</v>
      </c>
      <c r="HC124" s="1">
        <v>11.14</v>
      </c>
      <c r="HD124" s="1">
        <v>61.39</v>
      </c>
      <c r="HE124" s="1">
        <v>96.7</v>
      </c>
      <c r="HF124" s="1">
        <v>89.14</v>
      </c>
      <c r="HG124" s="1">
        <v>100</v>
      </c>
      <c r="HH124" s="1">
        <v>0.38</v>
      </c>
      <c r="HI124" s="1">
        <v>0.06</v>
      </c>
      <c r="HJ124" s="1">
        <v>0.8</v>
      </c>
      <c r="HK124" s="1">
        <v>5.45</v>
      </c>
      <c r="HL124" s="1">
        <v>1.54</v>
      </c>
      <c r="HM124" s="1">
        <v>0.43</v>
      </c>
      <c r="HN124" s="1">
        <v>56.17</v>
      </c>
      <c r="HO124" s="1">
        <v>50.06</v>
      </c>
      <c r="HP124" s="1">
        <v>42.92</v>
      </c>
      <c r="HQ124" s="1">
        <v>6.16</v>
      </c>
      <c r="HR124" s="1">
        <v>64.66</v>
      </c>
      <c r="HS124" s="1">
        <v>58.57</v>
      </c>
      <c r="HT124" s="1">
        <v>232.78</v>
      </c>
      <c r="HU124" s="1">
        <v>256.55</v>
      </c>
    </row>
    <row r="125" spans="1:229" x14ac:dyDescent="0.3">
      <c r="A125" s="1">
        <v>510305</v>
      </c>
      <c r="B125" s="1" t="s">
        <v>279</v>
      </c>
      <c r="C125" s="1" t="s">
        <v>230</v>
      </c>
      <c r="D125">
        <v>2021</v>
      </c>
      <c r="E125" s="1">
        <v>51030511</v>
      </c>
      <c r="F125" s="1" t="s">
        <v>280</v>
      </c>
      <c r="G125" s="1" t="s">
        <v>281</v>
      </c>
      <c r="H125" s="1" t="s">
        <v>233</v>
      </c>
      <c r="I125" s="1" t="s">
        <v>234</v>
      </c>
      <c r="J125" s="1" t="s">
        <v>239</v>
      </c>
      <c r="K125" s="1">
        <v>1</v>
      </c>
      <c r="L125" s="1">
        <v>1</v>
      </c>
      <c r="M125" s="1">
        <v>9445</v>
      </c>
      <c r="N125" s="1">
        <v>9445</v>
      </c>
      <c r="O125" s="1">
        <v>12338</v>
      </c>
      <c r="P125" s="1">
        <v>12338</v>
      </c>
      <c r="Q125" s="1">
        <v>1</v>
      </c>
      <c r="R125" s="1">
        <v>0</v>
      </c>
      <c r="S125" s="1">
        <v>0</v>
      </c>
      <c r="T125" s="1">
        <v>1</v>
      </c>
      <c r="U125" s="1">
        <v>1</v>
      </c>
      <c r="V125" s="1">
        <v>1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>
        <v>2034</v>
      </c>
      <c r="AC125" s="1">
        <v>2034</v>
      </c>
      <c r="AD125" s="1"/>
      <c r="AE125" s="1"/>
      <c r="AF125" s="1"/>
      <c r="AG125" s="1"/>
      <c r="AH125" s="1">
        <v>9445</v>
      </c>
      <c r="AI125" s="1">
        <v>9374</v>
      </c>
      <c r="AJ125" s="1">
        <v>3507</v>
      </c>
      <c r="AK125" s="1">
        <v>3252</v>
      </c>
      <c r="AL125" s="1">
        <v>3619</v>
      </c>
      <c r="AM125" s="1">
        <v>3368</v>
      </c>
      <c r="AN125" s="1">
        <v>3507</v>
      </c>
      <c r="AO125" s="1">
        <v>3252</v>
      </c>
      <c r="AP125" s="1">
        <v>58.19</v>
      </c>
      <c r="AQ125" s="1">
        <v>57.59</v>
      </c>
      <c r="AR125" s="1">
        <v>664.99</v>
      </c>
      <c r="AS125" s="1">
        <v>0</v>
      </c>
      <c r="AT125" s="1">
        <v>480.85</v>
      </c>
      <c r="AU125" s="1">
        <v>486.72</v>
      </c>
      <c r="AV125" s="1">
        <v>553.38</v>
      </c>
      <c r="AW125" s="1">
        <v>664.99</v>
      </c>
      <c r="AX125" s="1">
        <v>3402</v>
      </c>
      <c r="AY125" s="1">
        <v>3152</v>
      </c>
      <c r="AZ125" s="1">
        <v>3619</v>
      </c>
      <c r="BA125" s="1">
        <v>3368</v>
      </c>
      <c r="BB125" s="1">
        <v>664.99</v>
      </c>
      <c r="BC125" s="1"/>
      <c r="BD125" s="1">
        <v>0</v>
      </c>
      <c r="BE125" s="1">
        <v>0</v>
      </c>
      <c r="BF125" s="1">
        <v>0</v>
      </c>
      <c r="BG125" s="1">
        <v>441.61</v>
      </c>
      <c r="BH125" s="1">
        <v>3591</v>
      </c>
      <c r="BI125" s="1">
        <v>3523</v>
      </c>
      <c r="BJ125" s="1">
        <v>3402</v>
      </c>
      <c r="BK125" s="1">
        <v>3152</v>
      </c>
      <c r="BL125" s="1">
        <v>0.63</v>
      </c>
      <c r="BM125" s="1"/>
      <c r="BN125" s="1">
        <v>9445</v>
      </c>
      <c r="BO125" s="1">
        <v>9374</v>
      </c>
      <c r="BP125" s="1">
        <v>0</v>
      </c>
      <c r="BQ125" s="1">
        <v>264.22000000000003</v>
      </c>
      <c r="BR125" s="1">
        <v>3003.56</v>
      </c>
      <c r="BS125" s="1">
        <v>9796.35</v>
      </c>
      <c r="BT125" s="1">
        <v>4762.79</v>
      </c>
      <c r="BU125" s="1">
        <v>1580.98</v>
      </c>
      <c r="BV125" s="1">
        <v>320.81</v>
      </c>
      <c r="BW125" s="1">
        <v>4712.75</v>
      </c>
      <c r="BX125" s="1">
        <v>2907.8</v>
      </c>
      <c r="BY125" s="1">
        <v>0</v>
      </c>
      <c r="BZ125" s="1">
        <v>2429.2600000000002</v>
      </c>
      <c r="CA125" s="1">
        <v>3231.21</v>
      </c>
      <c r="CB125" s="1">
        <v>1897.38</v>
      </c>
      <c r="CC125" s="1">
        <v>2745.66</v>
      </c>
      <c r="CD125" s="1">
        <v>8688</v>
      </c>
      <c r="CE125" s="1">
        <v>8603</v>
      </c>
      <c r="CF125" s="1">
        <v>2714</v>
      </c>
      <c r="CG125" s="1">
        <v>2687</v>
      </c>
      <c r="CH125" s="1">
        <v>2803</v>
      </c>
      <c r="CI125" s="1">
        <v>2780</v>
      </c>
      <c r="CJ125" s="1">
        <v>41.44</v>
      </c>
      <c r="CK125" s="1">
        <v>41.44</v>
      </c>
      <c r="CL125" s="1">
        <v>301.58</v>
      </c>
      <c r="CM125" s="1">
        <v>301.58</v>
      </c>
      <c r="CN125" s="1">
        <v>375.72</v>
      </c>
      <c r="CO125" s="1">
        <v>2665</v>
      </c>
      <c r="CP125" s="1">
        <v>2639</v>
      </c>
      <c r="CQ125" s="1">
        <v>2867</v>
      </c>
      <c r="CR125" s="1">
        <v>2835</v>
      </c>
      <c r="CS125" s="1">
        <v>0</v>
      </c>
      <c r="CT125" s="1">
        <v>0</v>
      </c>
      <c r="CU125" s="1">
        <v>0</v>
      </c>
      <c r="CV125" s="1">
        <v>0</v>
      </c>
      <c r="CW125" s="1"/>
      <c r="CX125" s="1">
        <v>8688</v>
      </c>
      <c r="CY125" s="1">
        <v>8603</v>
      </c>
      <c r="CZ125" s="1">
        <v>19.68</v>
      </c>
      <c r="DA125" s="1">
        <v>2939110.49</v>
      </c>
      <c r="DB125" s="1">
        <v>1832674.29</v>
      </c>
      <c r="DC125" s="1">
        <v>1106436.2</v>
      </c>
      <c r="DD125" s="1">
        <v>29990.73</v>
      </c>
      <c r="DE125" s="1">
        <v>2969101.22</v>
      </c>
      <c r="DF125" s="1">
        <v>2838916.94</v>
      </c>
      <c r="DG125" s="1">
        <v>0</v>
      </c>
      <c r="DH125" s="1">
        <v>516786.93</v>
      </c>
      <c r="DI125" s="1">
        <v>309177.23</v>
      </c>
      <c r="DJ125" s="1">
        <v>82646.05</v>
      </c>
      <c r="DK125" s="1">
        <v>14835.98</v>
      </c>
      <c r="DL125" s="1">
        <v>222891.18</v>
      </c>
      <c r="DM125" s="1">
        <v>279376.38</v>
      </c>
      <c r="DN125" s="1">
        <v>748030.04</v>
      </c>
      <c r="DO125" s="1">
        <v>0</v>
      </c>
      <c r="DP125" s="1">
        <v>2993341.18</v>
      </c>
      <c r="DQ125" s="1">
        <v>0</v>
      </c>
      <c r="DR125" s="1">
        <v>239225.89</v>
      </c>
      <c r="DS125" s="1">
        <v>0</v>
      </c>
      <c r="DT125" s="1">
        <v>8769.42</v>
      </c>
      <c r="DU125" s="1">
        <v>590610.87</v>
      </c>
      <c r="DV125" s="1">
        <v>207970.34</v>
      </c>
      <c r="DW125" s="1">
        <v>0</v>
      </c>
      <c r="DX125" s="1">
        <v>5375.2</v>
      </c>
      <c r="DY125" s="1">
        <v>4</v>
      </c>
      <c r="DZ125" s="1">
        <v>4</v>
      </c>
      <c r="EA125" s="1">
        <v>139511.03</v>
      </c>
      <c r="EB125" s="1">
        <v>1415474.38</v>
      </c>
      <c r="EC125" s="1">
        <v>0</v>
      </c>
      <c r="ED125" s="1">
        <v>213345.54</v>
      </c>
      <c r="EE125" s="1">
        <v>0</v>
      </c>
      <c r="EF125" s="1">
        <v>213345.54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1.03</v>
      </c>
      <c r="FD125" s="1">
        <v>1571.25</v>
      </c>
      <c r="FE125" s="1">
        <v>3.22</v>
      </c>
      <c r="FF125" s="1">
        <v>3.16</v>
      </c>
      <c r="FG125" s="1">
        <v>3.31</v>
      </c>
      <c r="FH125" s="1">
        <v>2.94</v>
      </c>
      <c r="FI125" s="1">
        <v>12.09</v>
      </c>
      <c r="FJ125" s="1">
        <v>20661.509999999998</v>
      </c>
      <c r="FK125" s="1">
        <v>100</v>
      </c>
      <c r="FL125" s="1">
        <v>72.38</v>
      </c>
      <c r="FM125" s="1">
        <v>100</v>
      </c>
      <c r="FN125" s="1">
        <v>98.19</v>
      </c>
      <c r="FO125" s="1">
        <v>16.7</v>
      </c>
      <c r="FP125" s="1">
        <v>11.47</v>
      </c>
      <c r="FQ125" s="1">
        <v>61.96</v>
      </c>
      <c r="FR125" s="1">
        <v>100</v>
      </c>
      <c r="FS125" s="1">
        <v>13.2</v>
      </c>
      <c r="FT125" s="1">
        <v>17.52</v>
      </c>
      <c r="FU125" s="1">
        <v>358.7</v>
      </c>
      <c r="FV125" s="1">
        <v>16.27</v>
      </c>
      <c r="FW125" s="1">
        <v>14.54</v>
      </c>
      <c r="FX125" s="1">
        <v>141.72</v>
      </c>
      <c r="FY125" s="1">
        <v>100</v>
      </c>
      <c r="FZ125" s="1">
        <v>91.99</v>
      </c>
      <c r="GA125" s="1">
        <v>15.86</v>
      </c>
      <c r="GB125" s="1">
        <v>0.81</v>
      </c>
      <c r="GC125" s="1">
        <v>119.02</v>
      </c>
      <c r="GD125" s="1">
        <v>83.3</v>
      </c>
      <c r="GE125" s="1">
        <v>4.38</v>
      </c>
      <c r="GF125" s="1">
        <v>25.45</v>
      </c>
      <c r="GG125" s="1">
        <v>2.81</v>
      </c>
      <c r="GH125" s="1">
        <v>12.32</v>
      </c>
      <c r="GI125" s="1">
        <v>0</v>
      </c>
      <c r="GJ125" s="1">
        <v>4.75</v>
      </c>
      <c r="GK125" s="1">
        <v>11.05</v>
      </c>
      <c r="GL125" s="1">
        <v>48.4</v>
      </c>
      <c r="GM125" s="1">
        <v>29.8</v>
      </c>
      <c r="GN125" s="1">
        <v>1.98</v>
      </c>
      <c r="GO125" s="1">
        <v>18.649999999999999</v>
      </c>
      <c r="GP125" s="1">
        <v>61.72</v>
      </c>
      <c r="GQ125" s="1">
        <v>37.270000000000003</v>
      </c>
      <c r="GR125" s="1">
        <v>1.01</v>
      </c>
      <c r="GS125" s="1">
        <v>93.8</v>
      </c>
      <c r="GT125" s="1">
        <v>98.79</v>
      </c>
      <c r="GU125" s="1">
        <v>1.18</v>
      </c>
      <c r="GV125" s="1">
        <v>61.96</v>
      </c>
      <c r="GW125" s="1">
        <v>91.99</v>
      </c>
      <c r="GX125" s="1">
        <v>0.66</v>
      </c>
      <c r="GY125" s="1">
        <v>26.74</v>
      </c>
      <c r="GZ125" s="1">
        <v>8.41</v>
      </c>
      <c r="HA125" s="1">
        <v>144.01</v>
      </c>
      <c r="HB125" s="1">
        <v>73.260000000000005</v>
      </c>
      <c r="HC125" s="1">
        <v>11.61</v>
      </c>
      <c r="HD125" s="1">
        <v>62.66</v>
      </c>
      <c r="HE125" s="1">
        <v>76.55</v>
      </c>
      <c r="HF125" s="1">
        <v>70.42</v>
      </c>
      <c r="HG125" s="1">
        <v>0</v>
      </c>
      <c r="HH125" s="1">
        <v>0.4</v>
      </c>
      <c r="HI125" s="1">
        <v>7.0000000000000007E-2</v>
      </c>
      <c r="HJ125" s="1">
        <v>0.79</v>
      </c>
      <c r="HK125" s="1">
        <v>9.36</v>
      </c>
      <c r="HL125" s="1">
        <v>1.23</v>
      </c>
      <c r="HM125" s="1">
        <v>0.52</v>
      </c>
      <c r="HN125" s="1">
        <v>83.54</v>
      </c>
      <c r="HO125" s="1">
        <v>54.37</v>
      </c>
      <c r="HP125" s="1">
        <v>50.48</v>
      </c>
      <c r="HQ125" s="1">
        <v>6.31</v>
      </c>
      <c r="HR125" s="1">
        <v>94.42</v>
      </c>
      <c r="HS125" s="1">
        <v>65.25</v>
      </c>
      <c r="HT125" s="1">
        <v>212.07</v>
      </c>
      <c r="HU125" s="1">
        <v>347</v>
      </c>
    </row>
    <row r="126" spans="1:229" x14ac:dyDescent="0.3">
      <c r="A126" s="1">
        <v>510305</v>
      </c>
      <c r="B126" s="1" t="s">
        <v>279</v>
      </c>
      <c r="C126" s="1" t="s">
        <v>230</v>
      </c>
      <c r="D126">
        <v>2020</v>
      </c>
      <c r="E126" s="1">
        <v>51030511</v>
      </c>
      <c r="F126" s="1" t="s">
        <v>280</v>
      </c>
      <c r="G126" s="1" t="s">
        <v>281</v>
      </c>
      <c r="H126" s="1" t="s">
        <v>233</v>
      </c>
      <c r="I126" s="1" t="s">
        <v>234</v>
      </c>
      <c r="J126" s="1" t="s">
        <v>239</v>
      </c>
      <c r="K126" s="1">
        <v>1</v>
      </c>
      <c r="L126" s="1">
        <v>1</v>
      </c>
      <c r="M126" s="1">
        <v>9374</v>
      </c>
      <c r="N126" s="1">
        <v>9374</v>
      </c>
      <c r="O126" s="1">
        <v>12245</v>
      </c>
      <c r="P126" s="1">
        <v>12245</v>
      </c>
      <c r="Q126" s="1">
        <v>1</v>
      </c>
      <c r="R126" s="1">
        <v>0</v>
      </c>
      <c r="S126" s="1">
        <v>0</v>
      </c>
      <c r="T126" s="1">
        <v>1</v>
      </c>
      <c r="U126" s="1">
        <v>1</v>
      </c>
      <c r="V126" s="1">
        <v>1</v>
      </c>
      <c r="W126" s="1">
        <v>0</v>
      </c>
      <c r="X126" s="1">
        <v>0</v>
      </c>
      <c r="Y126" s="1">
        <v>1</v>
      </c>
      <c r="Z126" s="1">
        <v>0</v>
      </c>
      <c r="AA126" s="1">
        <v>0</v>
      </c>
      <c r="AB126">
        <v>2034</v>
      </c>
      <c r="AC126" s="1">
        <v>2034</v>
      </c>
      <c r="AD126" s="1"/>
      <c r="AE126" s="1"/>
      <c r="AF126" s="1"/>
      <c r="AG126" s="1"/>
      <c r="AH126" s="1">
        <v>9374</v>
      </c>
      <c r="AI126" s="1">
        <v>9842</v>
      </c>
      <c r="AJ126" s="1">
        <v>3252</v>
      </c>
      <c r="AK126" s="1">
        <v>3142</v>
      </c>
      <c r="AL126" s="1">
        <v>3368</v>
      </c>
      <c r="AM126" s="1">
        <v>3263</v>
      </c>
      <c r="AN126" s="1">
        <v>3252</v>
      </c>
      <c r="AO126" s="1">
        <v>3141</v>
      </c>
      <c r="AP126" s="1">
        <v>57.59</v>
      </c>
      <c r="AQ126" s="1">
        <v>57</v>
      </c>
      <c r="AR126" s="1">
        <v>581.67999999999995</v>
      </c>
      <c r="AS126" s="1">
        <v>0</v>
      </c>
      <c r="AT126" s="1">
        <v>499.22</v>
      </c>
      <c r="AU126" s="1">
        <v>502.08</v>
      </c>
      <c r="AV126" s="1">
        <v>560.20000000000005</v>
      </c>
      <c r="AW126" s="1">
        <v>581.67999999999995</v>
      </c>
      <c r="AX126" s="1">
        <v>3152</v>
      </c>
      <c r="AY126" s="1">
        <v>3051</v>
      </c>
      <c r="AZ126" s="1">
        <v>3368</v>
      </c>
      <c r="BA126" s="1">
        <v>3262</v>
      </c>
      <c r="BB126" s="1">
        <v>581.67999999999995</v>
      </c>
      <c r="BC126" s="1"/>
      <c r="BD126" s="1">
        <v>0</v>
      </c>
      <c r="BE126" s="1">
        <v>0</v>
      </c>
      <c r="BF126" s="1">
        <v>0</v>
      </c>
      <c r="BG126" s="1">
        <v>443.28</v>
      </c>
      <c r="BH126" s="1">
        <v>3523</v>
      </c>
      <c r="BI126" s="1">
        <v>3466</v>
      </c>
      <c r="BJ126" s="1">
        <v>3152</v>
      </c>
      <c r="BK126" s="1">
        <v>3050</v>
      </c>
      <c r="BL126" s="1">
        <v>3.47</v>
      </c>
      <c r="BM126" s="1"/>
      <c r="BN126" s="1">
        <v>9374</v>
      </c>
      <c r="BO126" s="1">
        <v>9300</v>
      </c>
      <c r="BP126" s="1">
        <v>499.04</v>
      </c>
      <c r="BQ126" s="1">
        <v>269.02</v>
      </c>
      <c r="BR126" s="1">
        <v>3955</v>
      </c>
      <c r="BS126" s="1">
        <v>8237</v>
      </c>
      <c r="BT126" s="1">
        <v>4896</v>
      </c>
      <c r="BU126" s="1">
        <v>1194</v>
      </c>
      <c r="BV126" s="1">
        <v>209</v>
      </c>
      <c r="BW126" s="1">
        <v>3132</v>
      </c>
      <c r="BX126" s="1">
        <v>2511</v>
      </c>
      <c r="BY126" s="1">
        <v>0</v>
      </c>
      <c r="BZ126" s="1">
        <v>1358</v>
      </c>
      <c r="CA126" s="1">
        <v>618</v>
      </c>
      <c r="CB126" s="1">
        <v>1493</v>
      </c>
      <c r="CC126" s="1">
        <v>1656</v>
      </c>
      <c r="CD126" s="1">
        <v>8603</v>
      </c>
      <c r="CE126" s="1">
        <v>8421</v>
      </c>
      <c r="CF126" s="1">
        <v>2687</v>
      </c>
      <c r="CG126" s="1">
        <v>2626</v>
      </c>
      <c r="CH126" s="1">
        <v>2780</v>
      </c>
      <c r="CI126" s="1">
        <v>2723</v>
      </c>
      <c r="CJ126" s="1">
        <v>41.44</v>
      </c>
      <c r="CK126" s="1">
        <v>41.44</v>
      </c>
      <c r="CL126" s="1">
        <v>331.54</v>
      </c>
      <c r="CM126" s="1">
        <v>331.54</v>
      </c>
      <c r="CN126" s="1">
        <v>383</v>
      </c>
      <c r="CO126" s="1">
        <v>2639</v>
      </c>
      <c r="CP126" s="1">
        <v>2583</v>
      </c>
      <c r="CQ126" s="1">
        <v>2835</v>
      </c>
      <c r="CR126" s="1">
        <v>2785</v>
      </c>
      <c r="CS126" s="1">
        <v>0</v>
      </c>
      <c r="CT126" s="1">
        <v>0</v>
      </c>
      <c r="CU126" s="1">
        <v>0</v>
      </c>
      <c r="CV126" s="1">
        <v>0</v>
      </c>
      <c r="CW126" s="1"/>
      <c r="CX126" s="1">
        <v>8603</v>
      </c>
      <c r="CY126" s="1">
        <v>8421</v>
      </c>
      <c r="CZ126" s="1">
        <v>15.04</v>
      </c>
      <c r="DA126" s="1">
        <v>2559475.69</v>
      </c>
      <c r="DB126" s="1">
        <v>1596333.46</v>
      </c>
      <c r="DC126" s="1">
        <v>963142.23</v>
      </c>
      <c r="DD126" s="1">
        <v>22925.38</v>
      </c>
      <c r="DE126" s="1">
        <v>2582401.0699999998</v>
      </c>
      <c r="DF126" s="1">
        <v>2538630.4</v>
      </c>
      <c r="DG126" s="1">
        <v>0</v>
      </c>
      <c r="DH126" s="1">
        <v>309177.23</v>
      </c>
      <c r="DI126" s="1">
        <v>240645.9</v>
      </c>
      <c r="DJ126" s="1">
        <v>112989.06</v>
      </c>
      <c r="DK126" s="1">
        <v>7096.83</v>
      </c>
      <c r="DL126" s="1">
        <v>178393.31</v>
      </c>
      <c r="DM126" s="1">
        <v>307151.84000000003</v>
      </c>
      <c r="DN126" s="1">
        <v>711633.68</v>
      </c>
      <c r="DO126" s="1">
        <v>0</v>
      </c>
      <c r="DP126" s="1">
        <v>1493658.91</v>
      </c>
      <c r="DQ126" s="1">
        <v>0</v>
      </c>
      <c r="DR126" s="1">
        <v>265542.63</v>
      </c>
      <c r="DS126" s="1">
        <v>0</v>
      </c>
      <c r="DT126" s="1">
        <v>9781.93</v>
      </c>
      <c r="DU126" s="1">
        <v>448969.91</v>
      </c>
      <c r="DV126" s="1">
        <v>151440.91</v>
      </c>
      <c r="DW126" s="1">
        <v>3945</v>
      </c>
      <c r="DX126" s="1">
        <v>11616.78</v>
      </c>
      <c r="DY126" s="1">
        <v>4</v>
      </c>
      <c r="DZ126" s="1">
        <v>4</v>
      </c>
      <c r="EA126" s="1">
        <v>96220.71</v>
      </c>
      <c r="EB126" s="1">
        <v>67512.69</v>
      </c>
      <c r="EC126" s="1">
        <v>0</v>
      </c>
      <c r="ED126" s="1">
        <v>167002.69</v>
      </c>
      <c r="EE126" s="1">
        <v>0</v>
      </c>
      <c r="EF126" s="1">
        <v>167002.69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1.04</v>
      </c>
      <c r="FD126" s="1">
        <v>1516.75</v>
      </c>
      <c r="FE126" s="1">
        <v>1.58</v>
      </c>
      <c r="FF126" s="1">
        <v>2.71</v>
      </c>
      <c r="FG126" s="1">
        <v>2.85</v>
      </c>
      <c r="FH126" s="1">
        <v>2.5099999999999998</v>
      </c>
      <c r="FI126" s="1">
        <v>28.13</v>
      </c>
      <c r="FJ126" s="1">
        <v>28247.26</v>
      </c>
      <c r="FK126" s="1">
        <v>99.98</v>
      </c>
      <c r="FL126" s="1">
        <v>86.34</v>
      </c>
      <c r="FM126" s="1">
        <v>100</v>
      </c>
      <c r="FN126" s="1">
        <v>171.36</v>
      </c>
      <c r="FO126" s="1">
        <v>3.11</v>
      </c>
      <c r="FP126" s="1">
        <v>12.55</v>
      </c>
      <c r="FQ126" s="1">
        <v>66.03</v>
      </c>
      <c r="FR126" s="1">
        <v>100</v>
      </c>
      <c r="FS126" s="1">
        <v>14.08</v>
      </c>
      <c r="FT126" s="1">
        <v>14.87</v>
      </c>
      <c r="FU126" s="1">
        <v>407.9</v>
      </c>
      <c r="FV126" s="1">
        <v>16.399999999999999</v>
      </c>
      <c r="FW126" s="1">
        <v>14.75</v>
      </c>
      <c r="FX126" s="1">
        <v>143.16999999999999</v>
      </c>
      <c r="FY126" s="1">
        <v>100</v>
      </c>
      <c r="FZ126" s="1">
        <v>91.78</v>
      </c>
      <c r="GA126" s="1">
        <v>14.62</v>
      </c>
      <c r="GB126" s="1">
        <v>0.75</v>
      </c>
      <c r="GC126" s="1">
        <v>117.3</v>
      </c>
      <c r="GD126" s="1">
        <v>96.89</v>
      </c>
      <c r="GE126" s="1">
        <v>1.69</v>
      </c>
      <c r="GF126" s="1">
        <v>27.8</v>
      </c>
      <c r="GG126" s="1">
        <v>4.41</v>
      </c>
      <c r="GH126" s="1">
        <v>16.420000000000002</v>
      </c>
      <c r="GI126" s="1">
        <v>0</v>
      </c>
      <c r="GJ126" s="1">
        <v>3.76</v>
      </c>
      <c r="GK126" s="1">
        <v>15.88</v>
      </c>
      <c r="GL126" s="1">
        <v>59.04</v>
      </c>
      <c r="GM126" s="1">
        <v>25.07</v>
      </c>
      <c r="GN126" s="1">
        <v>1</v>
      </c>
      <c r="GO126" s="1">
        <v>13.52</v>
      </c>
      <c r="GP126" s="1">
        <v>61.82</v>
      </c>
      <c r="GQ126" s="1">
        <v>37.299999999999997</v>
      </c>
      <c r="GR126" s="1">
        <v>0.89</v>
      </c>
      <c r="GS126" s="1">
        <v>93.55</v>
      </c>
      <c r="GT126" s="1">
        <v>99.43</v>
      </c>
      <c r="GU126" s="1">
        <v>1.25</v>
      </c>
      <c r="GV126" s="1">
        <v>66.03</v>
      </c>
      <c r="GW126" s="1">
        <v>91.78</v>
      </c>
      <c r="GX126" s="1">
        <v>0.68</v>
      </c>
      <c r="GY126" s="1">
        <v>13.17</v>
      </c>
      <c r="GZ126" s="1">
        <v>3.64</v>
      </c>
      <c r="HA126" s="1">
        <v>65.239999999999995</v>
      </c>
      <c r="HB126" s="1">
        <v>86.83</v>
      </c>
      <c r="HC126" s="1">
        <v>12.62</v>
      </c>
      <c r="HD126" s="1">
        <v>43.1</v>
      </c>
      <c r="HE126" s="1">
        <v>76.55</v>
      </c>
      <c r="HF126" s="1">
        <v>70.260000000000005</v>
      </c>
      <c r="HG126" s="1">
        <v>85.79</v>
      </c>
      <c r="HH126" s="1">
        <v>0.46</v>
      </c>
      <c r="HI126" s="1">
        <v>0.05</v>
      </c>
      <c r="HJ126" s="1">
        <v>0.63</v>
      </c>
      <c r="HK126" s="1">
        <v>18.920000000000002</v>
      </c>
      <c r="HL126" s="1">
        <v>0.9</v>
      </c>
      <c r="HM126" s="1">
        <v>0.62</v>
      </c>
      <c r="HN126" s="1">
        <v>54.08</v>
      </c>
      <c r="HO126" s="1">
        <v>47.55</v>
      </c>
      <c r="HP126" s="1">
        <v>61.61</v>
      </c>
      <c r="HQ126" s="1">
        <v>4.09</v>
      </c>
      <c r="HR126" s="1">
        <v>65.95</v>
      </c>
      <c r="HS126" s="1">
        <v>59.46</v>
      </c>
      <c r="HT126" s="1">
        <v>218.73</v>
      </c>
      <c r="HU126" s="1">
        <v>393.55</v>
      </c>
    </row>
    <row r="127" spans="1:229" x14ac:dyDescent="0.3">
      <c r="A127" s="1">
        <v>510305</v>
      </c>
      <c r="B127" s="1" t="s">
        <v>279</v>
      </c>
      <c r="C127" s="1" t="s">
        <v>230</v>
      </c>
      <c r="D127">
        <v>2019</v>
      </c>
      <c r="E127" s="1">
        <v>51030511</v>
      </c>
      <c r="F127" s="1" t="s">
        <v>280</v>
      </c>
      <c r="G127" s="1" t="s">
        <v>281</v>
      </c>
      <c r="H127" s="1" t="s">
        <v>233</v>
      </c>
      <c r="I127" s="1" t="s">
        <v>234</v>
      </c>
      <c r="J127" s="1" t="s">
        <v>239</v>
      </c>
      <c r="K127" s="1">
        <v>1</v>
      </c>
      <c r="L127" s="1">
        <v>1</v>
      </c>
      <c r="M127" s="1">
        <v>9300</v>
      </c>
      <c r="N127" s="1">
        <v>9300</v>
      </c>
      <c r="O127" s="1">
        <v>12149</v>
      </c>
      <c r="P127" s="1">
        <v>12149</v>
      </c>
      <c r="Q127" s="1">
        <v>1</v>
      </c>
      <c r="R127" s="1">
        <v>0</v>
      </c>
      <c r="S127" s="1">
        <v>0</v>
      </c>
      <c r="T127" s="1">
        <v>1</v>
      </c>
      <c r="U127" s="1">
        <v>1</v>
      </c>
      <c r="V127" s="1">
        <v>1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>
        <v>2034</v>
      </c>
      <c r="AC127" s="1">
        <v>2034</v>
      </c>
      <c r="AD127" s="1"/>
      <c r="AE127" s="1"/>
      <c r="AF127" s="1"/>
      <c r="AG127" s="1"/>
      <c r="AH127" s="1">
        <v>9842</v>
      </c>
      <c r="AI127" s="1">
        <v>9744</v>
      </c>
      <c r="AJ127" s="1">
        <v>3142</v>
      </c>
      <c r="AK127" s="1">
        <v>2858</v>
      </c>
      <c r="AL127" s="1">
        <v>3263</v>
      </c>
      <c r="AM127" s="1">
        <v>2989</v>
      </c>
      <c r="AN127" s="1">
        <v>3141</v>
      </c>
      <c r="AO127" s="1">
        <v>2858</v>
      </c>
      <c r="AP127" s="1">
        <v>57</v>
      </c>
      <c r="AQ127" s="1">
        <v>57</v>
      </c>
      <c r="AR127" s="1">
        <v>565.41</v>
      </c>
      <c r="AS127" s="1">
        <v>0</v>
      </c>
      <c r="AT127" s="1">
        <v>468.55</v>
      </c>
      <c r="AU127" s="1">
        <v>471.51</v>
      </c>
      <c r="AV127" s="1">
        <v>533.41999999999996</v>
      </c>
      <c r="AW127" s="1">
        <v>565.41</v>
      </c>
      <c r="AX127" s="1">
        <v>3051</v>
      </c>
      <c r="AY127" s="1">
        <v>2989</v>
      </c>
      <c r="AZ127" s="1">
        <v>3262</v>
      </c>
      <c r="BA127" s="1">
        <v>2989</v>
      </c>
      <c r="BB127" s="1">
        <v>565.41</v>
      </c>
      <c r="BC127" s="1"/>
      <c r="BD127" s="1">
        <v>0</v>
      </c>
      <c r="BE127" s="1">
        <v>0</v>
      </c>
      <c r="BF127" s="1">
        <v>0</v>
      </c>
      <c r="BG127" s="1">
        <v>414.03</v>
      </c>
      <c r="BH127" s="1">
        <v>3466</v>
      </c>
      <c r="BI127" s="1">
        <v>3421</v>
      </c>
      <c r="BJ127" s="1">
        <v>3050</v>
      </c>
      <c r="BK127" s="1">
        <v>2989</v>
      </c>
      <c r="BL127" s="1">
        <v>6.69</v>
      </c>
      <c r="BM127" s="1"/>
      <c r="BN127" s="1">
        <v>9300</v>
      </c>
      <c r="BO127" s="1">
        <v>9226</v>
      </c>
      <c r="BP127" s="1">
        <v>565.41</v>
      </c>
      <c r="BQ127" s="1">
        <v>244.76</v>
      </c>
      <c r="BR127" s="1">
        <v>2676</v>
      </c>
      <c r="BS127" s="1">
        <v>7091</v>
      </c>
      <c r="BT127" s="1">
        <v>4948</v>
      </c>
      <c r="BU127" s="1">
        <v>1139</v>
      </c>
      <c r="BV127" s="1">
        <v>205</v>
      </c>
      <c r="BW127" s="1">
        <v>1937</v>
      </c>
      <c r="BX127" s="1">
        <v>2291</v>
      </c>
      <c r="BY127" s="1">
        <v>0</v>
      </c>
      <c r="BZ127" s="1">
        <v>1286</v>
      </c>
      <c r="CA127" s="1">
        <v>619</v>
      </c>
      <c r="CB127" s="1">
        <v>1431</v>
      </c>
      <c r="CC127" s="1">
        <v>1578</v>
      </c>
      <c r="CD127" s="1">
        <v>8421</v>
      </c>
      <c r="CE127" s="1">
        <v>8029</v>
      </c>
      <c r="CF127" s="1">
        <v>2626</v>
      </c>
      <c r="CG127" s="1">
        <v>2344</v>
      </c>
      <c r="CH127" s="1">
        <v>2723</v>
      </c>
      <c r="CI127" s="1">
        <v>2463</v>
      </c>
      <c r="CJ127" s="1">
        <v>41.44</v>
      </c>
      <c r="CK127" s="1">
        <v>41.44</v>
      </c>
      <c r="CL127" s="1">
        <v>359.34</v>
      </c>
      <c r="CM127" s="1">
        <v>359.34</v>
      </c>
      <c r="CN127" s="1">
        <v>370</v>
      </c>
      <c r="CO127" s="1">
        <v>2583</v>
      </c>
      <c r="CP127" s="1">
        <v>2463</v>
      </c>
      <c r="CQ127" s="1">
        <v>2785</v>
      </c>
      <c r="CR127" s="1">
        <v>2344</v>
      </c>
      <c r="CS127" s="1">
        <v>0</v>
      </c>
      <c r="CT127" s="1">
        <v>0</v>
      </c>
      <c r="CU127" s="1">
        <v>0</v>
      </c>
      <c r="CV127" s="1">
        <v>0</v>
      </c>
      <c r="CW127" s="1"/>
      <c r="CX127" s="1">
        <v>8421</v>
      </c>
      <c r="CY127" s="1">
        <v>8029</v>
      </c>
      <c r="CZ127" s="1">
        <v>8.74</v>
      </c>
      <c r="DA127" s="1">
        <v>2280391.42</v>
      </c>
      <c r="DB127" s="1">
        <v>1417469.74</v>
      </c>
      <c r="DC127" s="1">
        <v>862921.68</v>
      </c>
      <c r="DD127" s="1">
        <v>40155.5</v>
      </c>
      <c r="DE127" s="1">
        <v>2320546.92</v>
      </c>
      <c r="DF127" s="1">
        <v>2358041.83</v>
      </c>
      <c r="DG127" s="1">
        <v>0</v>
      </c>
      <c r="DH127" s="1">
        <v>240645.9</v>
      </c>
      <c r="DI127" s="1">
        <v>348944.93</v>
      </c>
      <c r="DJ127" s="1">
        <v>113403.42</v>
      </c>
      <c r="DK127" s="1">
        <v>7412.01</v>
      </c>
      <c r="DL127" s="1">
        <v>146850.85999999999</v>
      </c>
      <c r="DM127" s="1">
        <v>203720.44</v>
      </c>
      <c r="DN127" s="1">
        <v>664837.67000000004</v>
      </c>
      <c r="DO127" s="1">
        <v>200844.65</v>
      </c>
      <c r="DP127" s="1">
        <v>1277825.44</v>
      </c>
      <c r="DQ127" s="1">
        <v>0</v>
      </c>
      <c r="DR127" s="1"/>
      <c r="DS127" s="1">
        <v>0</v>
      </c>
      <c r="DT127" s="1">
        <v>7666.3</v>
      </c>
      <c r="DU127" s="1">
        <v>188930.57</v>
      </c>
      <c r="DV127" s="1">
        <v>105353.60000000001</v>
      </c>
      <c r="DW127" s="1">
        <v>9962.9599999999991</v>
      </c>
      <c r="DX127" s="1">
        <v>70124.81</v>
      </c>
      <c r="DY127" s="1">
        <v>4</v>
      </c>
      <c r="DZ127" s="1">
        <v>4</v>
      </c>
      <c r="EA127" s="1">
        <v>185784.64</v>
      </c>
      <c r="EB127" s="1"/>
      <c r="EC127" s="1">
        <v>0</v>
      </c>
      <c r="ED127" s="1">
        <v>185441.37</v>
      </c>
      <c r="EE127" s="1">
        <v>0</v>
      </c>
      <c r="EF127" s="1">
        <v>185441.37</v>
      </c>
      <c r="EG127" s="1">
        <v>2367467</v>
      </c>
      <c r="EH127" s="1">
        <v>200844.65</v>
      </c>
      <c r="EI127" s="1">
        <v>0</v>
      </c>
      <c r="EJ127" s="1">
        <v>2568311.65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1.04</v>
      </c>
      <c r="FD127" s="1">
        <v>1429.75</v>
      </c>
      <c r="FE127" s="1">
        <v>1.41</v>
      </c>
      <c r="FF127" s="1">
        <v>2.52</v>
      </c>
      <c r="FG127" s="1">
        <v>2.66</v>
      </c>
      <c r="FH127" s="1">
        <v>2.33</v>
      </c>
      <c r="FI127" s="1">
        <v>24.82</v>
      </c>
      <c r="FJ127" s="1">
        <v>28350.85</v>
      </c>
      <c r="FK127" s="1">
        <v>99.98</v>
      </c>
      <c r="FL127" s="1">
        <v>83.86</v>
      </c>
      <c r="FM127" s="1">
        <v>100</v>
      </c>
      <c r="FN127" s="1">
        <v>178.46</v>
      </c>
      <c r="FO127" s="1">
        <v>4.53</v>
      </c>
      <c r="FP127" s="1">
        <v>12.49</v>
      </c>
      <c r="FQ127" s="1">
        <v>76.209999999999994</v>
      </c>
      <c r="FR127" s="1">
        <v>100</v>
      </c>
      <c r="FS127" s="1">
        <v>14.22</v>
      </c>
      <c r="FT127" s="1">
        <v>11.19</v>
      </c>
      <c r="FU127" s="1">
        <v>511.28</v>
      </c>
      <c r="FV127" s="1">
        <v>16.55</v>
      </c>
      <c r="FW127" s="1">
        <v>16.16</v>
      </c>
      <c r="FX127" s="1">
        <v>131.91</v>
      </c>
      <c r="FY127" s="1">
        <v>100</v>
      </c>
      <c r="FZ127" s="1">
        <v>90.55</v>
      </c>
      <c r="GA127" s="1">
        <v>15.07</v>
      </c>
      <c r="GB127" s="1">
        <v>0.74</v>
      </c>
      <c r="GC127" s="1">
        <v>116.25</v>
      </c>
      <c r="GD127" s="1">
        <v>95.47</v>
      </c>
      <c r="GE127" s="1">
        <v>-1.62</v>
      </c>
      <c r="GF127" s="1">
        <v>29.15</v>
      </c>
      <c r="GG127" s="1">
        <v>4.97</v>
      </c>
      <c r="GH127" s="1">
        <v>13.91</v>
      </c>
      <c r="GI127" s="1">
        <v>112.63</v>
      </c>
      <c r="GJ127" s="1">
        <v>8.15</v>
      </c>
      <c r="GK127" s="1">
        <v>17.059999999999999</v>
      </c>
      <c r="GL127" s="1">
        <v>47.7</v>
      </c>
      <c r="GM127" s="1">
        <v>22.09</v>
      </c>
      <c r="GN127" s="1">
        <v>1.1100000000000001</v>
      </c>
      <c r="GO127" s="1">
        <v>27.94</v>
      </c>
      <c r="GP127" s="1">
        <v>61.08</v>
      </c>
      <c r="GQ127" s="1">
        <v>37.19</v>
      </c>
      <c r="GR127" s="1">
        <v>1.73</v>
      </c>
      <c r="GS127" s="1">
        <v>96.61</v>
      </c>
      <c r="GT127" s="1">
        <v>99.37</v>
      </c>
      <c r="GU127" s="1">
        <v>1.33</v>
      </c>
      <c r="GV127" s="1">
        <v>76.209999999999994</v>
      </c>
      <c r="GW127" s="1">
        <v>90.55</v>
      </c>
      <c r="GX127" s="1">
        <v>0.73</v>
      </c>
      <c r="GY127" s="1">
        <v>15.61</v>
      </c>
      <c r="GZ127" s="1">
        <v>4.1900000000000004</v>
      </c>
      <c r="HA127" s="1">
        <v>79.64</v>
      </c>
      <c r="HB127" s="1">
        <v>84.39</v>
      </c>
      <c r="HC127" s="1">
        <v>12.57</v>
      </c>
      <c r="HD127" s="1">
        <v>37.33</v>
      </c>
      <c r="HE127" s="1">
        <v>81.010000000000005</v>
      </c>
      <c r="HF127" s="1">
        <v>69.31</v>
      </c>
      <c r="HG127" s="1">
        <v>100</v>
      </c>
      <c r="HH127" s="1">
        <v>0.43</v>
      </c>
      <c r="HI127" s="1">
        <v>0.02</v>
      </c>
      <c r="HJ127" s="1">
        <v>0.57999999999999996</v>
      </c>
      <c r="HK127" s="1">
        <v>13.05</v>
      </c>
      <c r="HL127" s="1">
        <v>0.64</v>
      </c>
      <c r="HM127" s="1">
        <v>0.73</v>
      </c>
      <c r="HN127" s="1">
        <v>56.13</v>
      </c>
      <c r="HO127" s="1">
        <v>49.72</v>
      </c>
      <c r="HP127" s="1">
        <v>142.72999999999999</v>
      </c>
      <c r="HQ127" s="1">
        <v>3.98</v>
      </c>
      <c r="HR127" s="1">
        <v>68.88</v>
      </c>
      <c r="HS127" s="1">
        <v>62.46</v>
      </c>
      <c r="HT127" s="1">
        <v>68.91</v>
      </c>
      <c r="HU127" s="1">
        <v>490.36</v>
      </c>
    </row>
    <row r="128" spans="1:229" x14ac:dyDescent="0.3">
      <c r="A128" s="1">
        <v>510305</v>
      </c>
      <c r="B128" s="1" t="s">
        <v>279</v>
      </c>
      <c r="C128" s="1" t="s">
        <v>230</v>
      </c>
      <c r="D128">
        <v>2018</v>
      </c>
      <c r="E128" s="1">
        <v>51030511</v>
      </c>
      <c r="F128" s="1" t="s">
        <v>280</v>
      </c>
      <c r="G128" s="1" t="s">
        <v>281</v>
      </c>
      <c r="H128" s="1" t="s">
        <v>233</v>
      </c>
      <c r="I128" s="1" t="s">
        <v>234</v>
      </c>
      <c r="J128" s="1" t="s">
        <v>239</v>
      </c>
      <c r="K128" s="1">
        <v>1</v>
      </c>
      <c r="L128" s="1">
        <v>1</v>
      </c>
      <c r="M128" s="1">
        <v>9226</v>
      </c>
      <c r="N128" s="1">
        <v>9226</v>
      </c>
      <c r="O128" s="1">
        <v>12052</v>
      </c>
      <c r="P128" s="1">
        <v>12052</v>
      </c>
      <c r="Q128" s="1">
        <v>1</v>
      </c>
      <c r="R128" s="1">
        <v>0</v>
      </c>
      <c r="S128" s="1">
        <v>0</v>
      </c>
      <c r="T128" s="1">
        <v>1</v>
      </c>
      <c r="U128" s="1">
        <v>1</v>
      </c>
      <c r="V128" s="1">
        <v>1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>
        <v>2034</v>
      </c>
      <c r="AC128" s="1">
        <v>2034</v>
      </c>
      <c r="AD128" s="1"/>
      <c r="AE128" s="1"/>
      <c r="AF128" s="1"/>
      <c r="AG128" s="1"/>
      <c r="AH128" s="1">
        <v>9744</v>
      </c>
      <c r="AI128" s="1">
        <v>9568</v>
      </c>
      <c r="AJ128" s="1">
        <v>2858</v>
      </c>
      <c r="AK128" s="1">
        <v>2787</v>
      </c>
      <c r="AL128" s="1">
        <v>2989</v>
      </c>
      <c r="AM128" s="1">
        <v>2935</v>
      </c>
      <c r="AN128" s="1">
        <v>2858</v>
      </c>
      <c r="AO128" s="1">
        <v>2787</v>
      </c>
      <c r="AP128" s="1">
        <v>57</v>
      </c>
      <c r="AQ128" s="1">
        <v>57</v>
      </c>
      <c r="AR128" s="1">
        <v>677.22</v>
      </c>
      <c r="AS128" s="1">
        <v>0</v>
      </c>
      <c r="AT128" s="1">
        <v>447.54</v>
      </c>
      <c r="AU128" s="1">
        <v>451.12</v>
      </c>
      <c r="AV128" s="1">
        <v>519.46</v>
      </c>
      <c r="AW128" s="1">
        <v>677.22</v>
      </c>
      <c r="AX128" s="1">
        <v>2989</v>
      </c>
      <c r="AY128" s="1">
        <v>2935</v>
      </c>
      <c r="AZ128" s="1">
        <v>2989</v>
      </c>
      <c r="BA128" s="1">
        <v>2935</v>
      </c>
      <c r="BB128" s="1">
        <v>677.22</v>
      </c>
      <c r="BC128" s="1"/>
      <c r="BD128" s="1">
        <v>0</v>
      </c>
      <c r="BE128" s="1">
        <v>0</v>
      </c>
      <c r="BF128" s="1">
        <v>0</v>
      </c>
      <c r="BG128" s="1">
        <v>396.22</v>
      </c>
      <c r="BH128" s="1">
        <v>3421</v>
      </c>
      <c r="BI128" s="1">
        <v>3358</v>
      </c>
      <c r="BJ128" s="1">
        <v>2989</v>
      </c>
      <c r="BK128" s="1">
        <v>2935</v>
      </c>
      <c r="BL128" s="1">
        <v>1.69</v>
      </c>
      <c r="BM128" s="1"/>
      <c r="BN128" s="1">
        <v>9226</v>
      </c>
      <c r="BO128" s="1">
        <v>8969</v>
      </c>
      <c r="BP128" s="1">
        <v>677.22</v>
      </c>
      <c r="BQ128" s="1">
        <v>247.22</v>
      </c>
      <c r="BR128" s="1">
        <v>1323</v>
      </c>
      <c r="BS128" s="1">
        <v>5840</v>
      </c>
      <c r="BT128" s="1">
        <v>1042</v>
      </c>
      <c r="BU128" s="1">
        <v>-368</v>
      </c>
      <c r="BV128" s="1">
        <v>3999</v>
      </c>
      <c r="BW128" s="1">
        <v>799</v>
      </c>
      <c r="BX128" s="1">
        <v>2137</v>
      </c>
      <c r="BY128" s="1">
        <v>0</v>
      </c>
      <c r="BZ128" s="1">
        <v>713</v>
      </c>
      <c r="CA128" s="1">
        <v>614</v>
      </c>
      <c r="CB128" s="1">
        <v>659</v>
      </c>
      <c r="CC128" s="1">
        <v>1004</v>
      </c>
      <c r="CD128" s="1">
        <v>8029</v>
      </c>
      <c r="CE128" s="1">
        <v>7765</v>
      </c>
      <c r="CF128" s="1">
        <v>2344</v>
      </c>
      <c r="CG128" s="1">
        <v>2171</v>
      </c>
      <c r="CH128" s="1">
        <v>2463</v>
      </c>
      <c r="CI128" s="1">
        <v>2382</v>
      </c>
      <c r="CJ128" s="1">
        <v>41.44</v>
      </c>
      <c r="CK128" s="1">
        <v>41.44</v>
      </c>
      <c r="CL128" s="1">
        <v>287.62</v>
      </c>
      <c r="CM128" s="1">
        <v>287.62</v>
      </c>
      <c r="CN128" s="1">
        <v>353</v>
      </c>
      <c r="CO128" s="1">
        <v>2463</v>
      </c>
      <c r="CP128" s="1">
        <v>2382</v>
      </c>
      <c r="CQ128" s="1">
        <v>2344</v>
      </c>
      <c r="CR128" s="1">
        <v>2171</v>
      </c>
      <c r="CS128" s="1">
        <v>0</v>
      </c>
      <c r="CT128" s="1">
        <v>0</v>
      </c>
      <c r="CU128" s="1">
        <v>0</v>
      </c>
      <c r="CV128" s="1">
        <v>0</v>
      </c>
      <c r="CW128" s="1"/>
      <c r="CX128" s="1">
        <v>8029</v>
      </c>
      <c r="CY128" s="1">
        <v>7765</v>
      </c>
      <c r="CZ128" s="1">
        <v>5.44</v>
      </c>
      <c r="DA128" s="1">
        <v>2047977.09</v>
      </c>
      <c r="DB128" s="1">
        <v>1280302.94</v>
      </c>
      <c r="DC128" s="1">
        <v>767674.15</v>
      </c>
      <c r="DD128" s="1">
        <v>61187.56</v>
      </c>
      <c r="DE128" s="1">
        <v>2109164.65</v>
      </c>
      <c r="DF128" s="1">
        <v>2096381.24</v>
      </c>
      <c r="DG128" s="1">
        <v>0</v>
      </c>
      <c r="DH128" s="1">
        <v>348944.93</v>
      </c>
      <c r="DI128" s="1">
        <v>344802.53</v>
      </c>
      <c r="DJ128" s="1">
        <v>159255.47</v>
      </c>
      <c r="DK128" s="1">
        <v>13456.68</v>
      </c>
      <c r="DL128" s="1">
        <v>142284.57999999999</v>
      </c>
      <c r="DM128" s="1">
        <v>334507.65999999997</v>
      </c>
      <c r="DN128" s="1">
        <v>851811.77</v>
      </c>
      <c r="DO128" s="1">
        <v>324524.19</v>
      </c>
      <c r="DP128" s="1">
        <v>1714486.43</v>
      </c>
      <c r="DQ128" s="1">
        <v>0</v>
      </c>
      <c r="DR128" s="1">
        <v>316220.99</v>
      </c>
      <c r="DS128" s="1">
        <v>0</v>
      </c>
      <c r="DT128" s="1">
        <v>27578.76</v>
      </c>
      <c r="DU128" s="1">
        <v>54751.32</v>
      </c>
      <c r="DV128" s="1">
        <v>81780.259999999995</v>
      </c>
      <c r="DW128" s="1">
        <v>111888.27</v>
      </c>
      <c r="DX128" s="1">
        <v>26457.5</v>
      </c>
      <c r="DY128" s="1">
        <v>4</v>
      </c>
      <c r="DZ128" s="1">
        <v>4</v>
      </c>
      <c r="EA128" s="1">
        <v>174728.62</v>
      </c>
      <c r="EB128" s="1">
        <v>167178.16</v>
      </c>
      <c r="EC128" s="1">
        <v>0</v>
      </c>
      <c r="ED128" s="1">
        <v>220126.03</v>
      </c>
      <c r="EE128" s="1">
        <v>0</v>
      </c>
      <c r="EF128" s="1">
        <v>220126.03</v>
      </c>
      <c r="EG128" s="1">
        <v>0</v>
      </c>
      <c r="EH128" s="1">
        <v>324524.19</v>
      </c>
      <c r="EI128" s="1">
        <v>0</v>
      </c>
      <c r="EJ128" s="1">
        <v>324524.19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1.05</v>
      </c>
      <c r="FD128" s="1">
        <v>1346.12</v>
      </c>
      <c r="FE128" s="1">
        <v>1.97</v>
      </c>
      <c r="FF128" s="1">
        <v>2.35</v>
      </c>
      <c r="FG128" s="1">
        <v>2.46</v>
      </c>
      <c r="FH128" s="1">
        <v>2.17</v>
      </c>
      <c r="FI128" s="1">
        <v>28.8</v>
      </c>
      <c r="FJ128" s="1">
        <v>39813.870000000003</v>
      </c>
      <c r="FK128" s="1">
        <v>100</v>
      </c>
      <c r="FL128" s="1">
        <v>66.25</v>
      </c>
      <c r="FM128" s="1">
        <v>100</v>
      </c>
      <c r="FN128" s="1">
        <v>119.45</v>
      </c>
      <c r="FO128" s="1">
        <v>23.1</v>
      </c>
      <c r="FP128" s="1">
        <v>12.59</v>
      </c>
      <c r="FQ128" s="1">
        <v>63.76</v>
      </c>
      <c r="FR128" s="1">
        <v>100</v>
      </c>
      <c r="FS128" s="1">
        <v>14.61</v>
      </c>
      <c r="FT128" s="1">
        <v>12.4</v>
      </c>
      <c r="FU128" s="1">
        <v>434.17</v>
      </c>
      <c r="FV128" s="1">
        <v>16.82</v>
      </c>
      <c r="FW128" s="1">
        <v>18.36</v>
      </c>
      <c r="FX128" s="1">
        <v>128</v>
      </c>
      <c r="FY128" s="1">
        <v>100</v>
      </c>
      <c r="FZ128" s="1">
        <v>87.03</v>
      </c>
      <c r="GA128" s="1">
        <v>19.05</v>
      </c>
      <c r="GB128" s="1">
        <v>0.98</v>
      </c>
      <c r="GC128" s="1">
        <v>158.19999999999999</v>
      </c>
      <c r="GD128" s="1">
        <v>76.900000000000006</v>
      </c>
      <c r="GE128" s="1">
        <v>0.61</v>
      </c>
      <c r="GF128" s="1">
        <v>41.59</v>
      </c>
      <c r="GG128" s="1">
        <v>7.78</v>
      </c>
      <c r="GH128" s="1">
        <v>24.11</v>
      </c>
      <c r="GI128" s="1">
        <v>15.85</v>
      </c>
      <c r="GJ128" s="1">
        <v>8.5299999999999994</v>
      </c>
      <c r="GK128" s="1">
        <v>18.7</v>
      </c>
      <c r="GL128" s="1">
        <v>57.97</v>
      </c>
      <c r="GM128" s="1">
        <v>16.7</v>
      </c>
      <c r="GN128" s="1">
        <v>1.58</v>
      </c>
      <c r="GO128" s="1">
        <v>20.51</v>
      </c>
      <c r="GP128" s="1">
        <v>60.7</v>
      </c>
      <c r="GQ128" s="1">
        <v>36.4</v>
      </c>
      <c r="GR128" s="1">
        <v>2.9</v>
      </c>
      <c r="GS128" s="1">
        <v>100</v>
      </c>
      <c r="GT128" s="1">
        <v>99.21</v>
      </c>
      <c r="GU128" s="1">
        <v>1.42</v>
      </c>
      <c r="GV128" s="1">
        <v>63.76</v>
      </c>
      <c r="GW128" s="1">
        <v>87.03</v>
      </c>
      <c r="GX128" s="1">
        <v>0.79</v>
      </c>
      <c r="GY128" s="1">
        <v>33.22</v>
      </c>
      <c r="GZ128" s="1">
        <v>10.79</v>
      </c>
      <c r="HA128" s="1">
        <v>217.83</v>
      </c>
      <c r="HB128" s="1">
        <v>66.78</v>
      </c>
      <c r="HC128" s="1">
        <v>12.69</v>
      </c>
      <c r="HD128" s="1">
        <v>59.56</v>
      </c>
      <c r="HE128" s="1">
        <v>80.849999999999994</v>
      </c>
      <c r="HF128" s="1">
        <v>66.62</v>
      </c>
      <c r="HG128" s="1">
        <v>100</v>
      </c>
      <c r="HH128" s="1">
        <v>0.37</v>
      </c>
      <c r="HI128" s="1">
        <v>0.02</v>
      </c>
      <c r="HJ128" s="1">
        <v>0.56000000000000005</v>
      </c>
      <c r="HK128" s="1">
        <v>0.33</v>
      </c>
      <c r="HL128" s="1">
        <v>0.38</v>
      </c>
      <c r="HM128" s="1">
        <v>0.86</v>
      </c>
      <c r="HN128" s="1">
        <v>33.36</v>
      </c>
      <c r="HO128" s="1">
        <v>-17.22</v>
      </c>
      <c r="HP128" s="1">
        <v>-31.53</v>
      </c>
      <c r="HQ128" s="1">
        <v>79.33</v>
      </c>
      <c r="HR128" s="1">
        <v>46.98</v>
      </c>
      <c r="HS128" s="1">
        <v>30.84</v>
      </c>
      <c r="HT128" s="1">
        <v>170.29</v>
      </c>
      <c r="HU128" s="1">
        <v>409.62</v>
      </c>
    </row>
    <row r="129" spans="1:229" x14ac:dyDescent="0.3">
      <c r="A129" s="1">
        <v>510305</v>
      </c>
      <c r="B129" s="1" t="s">
        <v>279</v>
      </c>
      <c r="C129" s="1" t="s">
        <v>230</v>
      </c>
      <c r="D129">
        <v>2017</v>
      </c>
      <c r="E129" s="1">
        <v>51030511</v>
      </c>
      <c r="F129" s="1" t="s">
        <v>280</v>
      </c>
      <c r="G129" s="1" t="s">
        <v>281</v>
      </c>
      <c r="H129" s="1" t="s">
        <v>233</v>
      </c>
      <c r="I129" s="1" t="s">
        <v>234</v>
      </c>
      <c r="J129" s="1" t="s">
        <v>239</v>
      </c>
      <c r="K129" s="1">
        <v>1</v>
      </c>
      <c r="L129" s="1">
        <v>1</v>
      </c>
      <c r="M129" s="1">
        <v>8969</v>
      </c>
      <c r="N129" s="1">
        <v>8969</v>
      </c>
      <c r="O129" s="1">
        <v>11716</v>
      </c>
      <c r="P129" s="1">
        <v>11716</v>
      </c>
      <c r="Q129" s="1">
        <v>1</v>
      </c>
      <c r="R129" s="1">
        <v>0</v>
      </c>
      <c r="S129" s="1">
        <v>0</v>
      </c>
      <c r="T129" s="1">
        <v>1</v>
      </c>
      <c r="U129" s="1">
        <v>1</v>
      </c>
      <c r="V129" s="1">
        <v>1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>
        <v>2034</v>
      </c>
      <c r="AC129" s="1">
        <v>2034</v>
      </c>
      <c r="AD129" s="1"/>
      <c r="AE129" s="1"/>
      <c r="AF129" s="1"/>
      <c r="AG129" s="1"/>
      <c r="AH129" s="1">
        <v>9568</v>
      </c>
      <c r="AI129" s="1">
        <v>9646</v>
      </c>
      <c r="AJ129" s="1">
        <v>2787</v>
      </c>
      <c r="AK129" s="1">
        <v>2835</v>
      </c>
      <c r="AL129" s="1">
        <v>2935</v>
      </c>
      <c r="AM129" s="1">
        <v>2976</v>
      </c>
      <c r="AN129" s="1">
        <v>2787</v>
      </c>
      <c r="AO129" s="1">
        <v>2835</v>
      </c>
      <c r="AP129" s="1">
        <v>57</v>
      </c>
      <c r="AQ129" s="1">
        <v>57</v>
      </c>
      <c r="AR129" s="1">
        <v>678.89</v>
      </c>
      <c r="AS129" s="1">
        <v>0</v>
      </c>
      <c r="AT129" s="1">
        <v>450.58</v>
      </c>
      <c r="AU129" s="1">
        <v>451.99</v>
      </c>
      <c r="AV129" s="1">
        <v>522.85</v>
      </c>
      <c r="AW129" s="1">
        <v>678.88</v>
      </c>
      <c r="AX129" s="1">
        <v>2935</v>
      </c>
      <c r="AY129" s="1">
        <v>2959</v>
      </c>
      <c r="AZ129" s="1">
        <v>2935</v>
      </c>
      <c r="BA129" s="1">
        <v>2976</v>
      </c>
      <c r="BB129" s="1">
        <v>678.88</v>
      </c>
      <c r="BC129" s="1"/>
      <c r="BD129" s="1">
        <v>0</v>
      </c>
      <c r="BE129" s="1">
        <v>0</v>
      </c>
      <c r="BF129" s="1">
        <v>0</v>
      </c>
      <c r="BG129" s="1">
        <v>409.86</v>
      </c>
      <c r="BH129" s="1">
        <v>3358</v>
      </c>
      <c r="BI129" s="1">
        <v>3323</v>
      </c>
      <c r="BJ129" s="1">
        <v>2935</v>
      </c>
      <c r="BK129" s="1">
        <v>2959</v>
      </c>
      <c r="BL129" s="1">
        <v>0</v>
      </c>
      <c r="BM129" s="1"/>
      <c r="BN129" s="1">
        <v>8969</v>
      </c>
      <c r="BO129" s="1">
        <v>8904</v>
      </c>
      <c r="BP129" s="1">
        <v>678.88</v>
      </c>
      <c r="BQ129" s="1">
        <v>284.39</v>
      </c>
      <c r="BR129" s="1">
        <v>748</v>
      </c>
      <c r="BS129" s="1">
        <v>5332</v>
      </c>
      <c r="BT129" s="1">
        <v>4610</v>
      </c>
      <c r="BU129" s="1">
        <v>-41</v>
      </c>
      <c r="BV129" s="1">
        <v>162</v>
      </c>
      <c r="BW129" s="1">
        <v>560</v>
      </c>
      <c r="BX129" s="1">
        <v>2297</v>
      </c>
      <c r="BY129" s="1">
        <v>0</v>
      </c>
      <c r="BZ129" s="1">
        <v>769</v>
      </c>
      <c r="CA129" s="1">
        <v>614</v>
      </c>
      <c r="CB129" s="1">
        <v>4610</v>
      </c>
      <c r="CC129" s="1">
        <v>560</v>
      </c>
      <c r="CD129" s="1">
        <v>7765</v>
      </c>
      <c r="CE129" s="1">
        <v>7218</v>
      </c>
      <c r="CF129" s="1">
        <v>2171</v>
      </c>
      <c r="CG129" s="1">
        <v>2279</v>
      </c>
      <c r="CH129" s="1">
        <v>2382</v>
      </c>
      <c r="CI129" s="1">
        <v>2365</v>
      </c>
      <c r="CJ129" s="1">
        <v>41.44</v>
      </c>
      <c r="CK129" s="1">
        <v>39.369999999999997</v>
      </c>
      <c r="CL129" s="1">
        <v>284.25</v>
      </c>
      <c r="CM129" s="1">
        <v>284.25</v>
      </c>
      <c r="CN129" s="1">
        <v>342.15</v>
      </c>
      <c r="CO129" s="1">
        <v>2382</v>
      </c>
      <c r="CP129" s="1">
        <v>2214</v>
      </c>
      <c r="CQ129" s="1">
        <v>2171</v>
      </c>
      <c r="CR129" s="1">
        <v>2304</v>
      </c>
      <c r="CS129" s="1">
        <v>0</v>
      </c>
      <c r="CT129" s="1">
        <v>0</v>
      </c>
      <c r="CU129" s="1">
        <v>0</v>
      </c>
      <c r="CV129" s="1">
        <v>0</v>
      </c>
      <c r="CW129" s="1"/>
      <c r="CX129" s="1">
        <v>7765</v>
      </c>
      <c r="CY129" s="1">
        <v>7218</v>
      </c>
      <c r="CZ129" s="1">
        <v>4.25</v>
      </c>
      <c r="DA129" s="1">
        <v>2016281.53</v>
      </c>
      <c r="DB129" s="1">
        <v>1286723.82</v>
      </c>
      <c r="DC129" s="1">
        <v>729557.71</v>
      </c>
      <c r="DD129" s="1">
        <v>40476.31</v>
      </c>
      <c r="DE129" s="1">
        <v>2056757.84</v>
      </c>
      <c r="DF129" s="1">
        <v>2015700.53</v>
      </c>
      <c r="DG129" s="1">
        <v>0</v>
      </c>
      <c r="DH129" s="1">
        <v>344802.53</v>
      </c>
      <c r="DI129" s="1">
        <v>373393.35</v>
      </c>
      <c r="DJ129" s="1">
        <v>192355.9</v>
      </c>
      <c r="DK129" s="1">
        <v>13502.91</v>
      </c>
      <c r="DL129" s="1">
        <v>155449.15</v>
      </c>
      <c r="DM129" s="1">
        <v>231440.61</v>
      </c>
      <c r="DN129" s="1">
        <v>786207.45</v>
      </c>
      <c r="DO129" s="1">
        <v>403539.03</v>
      </c>
      <c r="DP129" s="1">
        <v>1618686.24</v>
      </c>
      <c r="DQ129" s="1">
        <v>0</v>
      </c>
      <c r="DR129" s="1">
        <v>330606.06</v>
      </c>
      <c r="DS129" s="1">
        <v>0</v>
      </c>
      <c r="DT129" s="1">
        <v>21749.48</v>
      </c>
      <c r="DU129" s="1">
        <v>6335.57</v>
      </c>
      <c r="DV129" s="1">
        <v>103342.48</v>
      </c>
      <c r="DW129" s="1">
        <v>301752.09999999998</v>
      </c>
      <c r="DX129" s="1">
        <v>5238</v>
      </c>
      <c r="DY129" s="1">
        <v>4</v>
      </c>
      <c r="DZ129" s="1">
        <v>4</v>
      </c>
      <c r="EA129" s="1">
        <v>171709.4</v>
      </c>
      <c r="EB129" s="1">
        <v>91998.13</v>
      </c>
      <c r="EC129" s="1">
        <v>0</v>
      </c>
      <c r="ED129" s="1">
        <v>410332.58</v>
      </c>
      <c r="EE129" s="1">
        <v>0</v>
      </c>
      <c r="EF129" s="1">
        <v>410332.58</v>
      </c>
      <c r="EG129" s="1">
        <v>0</v>
      </c>
      <c r="EH129" s="1">
        <v>403539.03</v>
      </c>
      <c r="EI129" s="1">
        <v>0</v>
      </c>
      <c r="EJ129" s="1">
        <v>403539.03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1.05</v>
      </c>
      <c r="FD129" s="1">
        <v>1332.25</v>
      </c>
      <c r="FE129" s="1">
        <v>1.87</v>
      </c>
      <c r="FF129" s="1">
        <v>2.33</v>
      </c>
      <c r="FG129" s="1">
        <v>2.46</v>
      </c>
      <c r="FH129" s="1">
        <v>2.13</v>
      </c>
      <c r="FI129" s="1">
        <v>26.18</v>
      </c>
      <c r="FJ129" s="1">
        <v>48088.97</v>
      </c>
      <c r="FK129" s="1">
        <v>100</v>
      </c>
      <c r="FL129" s="1">
        <v>66.37</v>
      </c>
      <c r="FM129" s="1">
        <v>100</v>
      </c>
      <c r="FN129" s="1">
        <v>124.56</v>
      </c>
      <c r="FO129" s="1">
        <v>22.98</v>
      </c>
      <c r="FP129" s="1">
        <v>12.7</v>
      </c>
      <c r="FQ129" s="1">
        <v>62.89</v>
      </c>
      <c r="FR129" s="1">
        <v>100</v>
      </c>
      <c r="FS129" s="1">
        <v>14.74</v>
      </c>
      <c r="FT129" s="1">
        <v>8.81</v>
      </c>
      <c r="FU129" s="1">
        <v>604.69000000000005</v>
      </c>
      <c r="FV129" s="1">
        <v>17.059999999999999</v>
      </c>
      <c r="FW129" s="1">
        <v>18.059999999999999</v>
      </c>
      <c r="FX129" s="1">
        <v>128.9</v>
      </c>
      <c r="FY129" s="1">
        <v>100</v>
      </c>
      <c r="FZ129" s="1">
        <v>86.58</v>
      </c>
      <c r="GA129" s="1">
        <v>19.14</v>
      </c>
      <c r="GB129" s="1">
        <v>0.91</v>
      </c>
      <c r="GC129" s="1">
        <v>147.53</v>
      </c>
      <c r="GD129" s="1">
        <v>77.02</v>
      </c>
      <c r="GE129" s="1">
        <v>2</v>
      </c>
      <c r="GF129" s="1">
        <v>38.99</v>
      </c>
      <c r="GG129" s="1">
        <v>9.5399999999999991</v>
      </c>
      <c r="GH129" s="1">
        <v>21.02</v>
      </c>
      <c r="GI129" s="1">
        <v>20.010000000000002</v>
      </c>
      <c r="GJ129" s="1">
        <v>8.52</v>
      </c>
      <c r="GK129" s="1">
        <v>24.47</v>
      </c>
      <c r="GL129" s="1">
        <v>53.9</v>
      </c>
      <c r="GM129" s="1">
        <v>19.77</v>
      </c>
      <c r="GN129" s="1">
        <v>1.72</v>
      </c>
      <c r="GO129" s="1">
        <v>21.84</v>
      </c>
      <c r="GP129" s="1">
        <v>62.56</v>
      </c>
      <c r="GQ129" s="1">
        <v>35.47</v>
      </c>
      <c r="GR129" s="1">
        <v>1.97</v>
      </c>
      <c r="GS129" s="1">
        <v>99.71</v>
      </c>
      <c r="GT129" s="1">
        <v>99.69</v>
      </c>
      <c r="GU129" s="1">
        <v>1.42</v>
      </c>
      <c r="GV129" s="1">
        <v>62.89</v>
      </c>
      <c r="GW129" s="1">
        <v>86.58</v>
      </c>
      <c r="GX129" s="1">
        <v>0.79</v>
      </c>
      <c r="GY129" s="1">
        <v>33.42</v>
      </c>
      <c r="GZ129" s="1">
        <v>10.91</v>
      </c>
      <c r="HA129" s="1">
        <v>221.15</v>
      </c>
      <c r="HB129" s="1">
        <v>66.58</v>
      </c>
      <c r="HC129" s="1">
        <v>12.74</v>
      </c>
      <c r="HD129" s="1">
        <v>60.35</v>
      </c>
      <c r="HE129" s="1">
        <v>81.67</v>
      </c>
      <c r="HF129" s="1">
        <v>66.28</v>
      </c>
      <c r="HG129" s="1">
        <v>100</v>
      </c>
      <c r="HH129" s="1">
        <v>0.42</v>
      </c>
      <c r="HI129" s="1">
        <v>0.01</v>
      </c>
      <c r="HJ129" s="1">
        <v>0.54</v>
      </c>
      <c r="HK129" s="1">
        <v>4.62</v>
      </c>
      <c r="HL129" s="1">
        <v>0.28999999999999998</v>
      </c>
      <c r="HM129" s="1">
        <v>0.89</v>
      </c>
      <c r="HN129" s="1">
        <v>33.479999999999997</v>
      </c>
      <c r="HO129" s="1">
        <v>-1.78</v>
      </c>
      <c r="HP129" s="1">
        <v>-6.82</v>
      </c>
      <c r="HQ129" s="1">
        <v>3.39</v>
      </c>
      <c r="HR129" s="1">
        <v>24.38</v>
      </c>
      <c r="HS129" s="1">
        <v>200.7</v>
      </c>
      <c r="HT129" s="1">
        <v>168.53</v>
      </c>
      <c r="HU129" s="1">
        <v>571.44000000000005</v>
      </c>
    </row>
    <row r="130" spans="1:229" x14ac:dyDescent="0.3">
      <c r="A130" s="1">
        <v>510305</v>
      </c>
      <c r="B130" s="1" t="s">
        <v>279</v>
      </c>
      <c r="C130" s="1" t="s">
        <v>230</v>
      </c>
      <c r="D130">
        <v>2016</v>
      </c>
      <c r="E130" s="1">
        <v>51030511</v>
      </c>
      <c r="F130" s="1" t="s">
        <v>280</v>
      </c>
      <c r="G130" s="1" t="s">
        <v>281</v>
      </c>
      <c r="H130" s="1" t="s">
        <v>233</v>
      </c>
      <c r="I130" s="1" t="s">
        <v>234</v>
      </c>
      <c r="J130" s="1" t="s">
        <v>239</v>
      </c>
      <c r="K130" s="1">
        <v>1</v>
      </c>
      <c r="L130" s="1">
        <v>1</v>
      </c>
      <c r="M130" s="1">
        <v>8904</v>
      </c>
      <c r="N130" s="1">
        <v>8904</v>
      </c>
      <c r="O130" s="1">
        <v>11632</v>
      </c>
      <c r="P130" s="1">
        <v>11632</v>
      </c>
      <c r="Q130" s="1">
        <v>1</v>
      </c>
      <c r="R130" s="1">
        <v>0</v>
      </c>
      <c r="S130" s="1">
        <v>0</v>
      </c>
      <c r="T130" s="1">
        <v>1</v>
      </c>
      <c r="U130" s="1">
        <v>1</v>
      </c>
      <c r="V130" s="1">
        <v>1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>
        <v>2034</v>
      </c>
      <c r="AC130" s="1">
        <v>2034</v>
      </c>
      <c r="AD130" s="1"/>
      <c r="AE130" s="1"/>
      <c r="AF130" s="1"/>
      <c r="AG130" s="1"/>
      <c r="AH130" s="1">
        <v>9646</v>
      </c>
      <c r="AI130" s="1">
        <v>8903</v>
      </c>
      <c r="AJ130" s="1">
        <v>2835</v>
      </c>
      <c r="AK130" s="1">
        <v>2852</v>
      </c>
      <c r="AL130" s="1">
        <v>2976</v>
      </c>
      <c r="AM130" s="1">
        <v>3023</v>
      </c>
      <c r="AN130" s="1">
        <v>2835</v>
      </c>
      <c r="AO130" s="1">
        <v>2852</v>
      </c>
      <c r="AP130" s="1">
        <v>57</v>
      </c>
      <c r="AQ130" s="1">
        <v>57</v>
      </c>
      <c r="AR130" s="1">
        <v>667.78</v>
      </c>
      <c r="AS130" s="1">
        <v>0</v>
      </c>
      <c r="AT130" s="1">
        <v>438.37</v>
      </c>
      <c r="AU130" s="1">
        <v>438.66</v>
      </c>
      <c r="AV130" s="1">
        <v>527.09</v>
      </c>
      <c r="AW130" s="1">
        <v>667.78</v>
      </c>
      <c r="AX130" s="1">
        <v>2959</v>
      </c>
      <c r="AY130" s="1">
        <v>2731</v>
      </c>
      <c r="AZ130" s="1">
        <v>2976</v>
      </c>
      <c r="BA130" s="1">
        <v>3023</v>
      </c>
      <c r="BB130" s="1">
        <v>667.78</v>
      </c>
      <c r="BC130" s="1"/>
      <c r="BD130" s="1">
        <v>0</v>
      </c>
      <c r="BE130" s="1">
        <v>0</v>
      </c>
      <c r="BF130" s="1">
        <v>0</v>
      </c>
      <c r="BG130" s="1">
        <v>287.13</v>
      </c>
      <c r="BH130" s="1">
        <v>3323</v>
      </c>
      <c r="BI130" s="1">
        <v>3235</v>
      </c>
      <c r="BJ130" s="1">
        <v>2959</v>
      </c>
      <c r="BK130" s="1">
        <v>2731</v>
      </c>
      <c r="BL130" s="1">
        <v>0.02</v>
      </c>
      <c r="BM130" s="1"/>
      <c r="BN130" s="1">
        <v>8904</v>
      </c>
      <c r="BO130" s="1">
        <v>8839</v>
      </c>
      <c r="BP130" s="1">
        <v>667.78</v>
      </c>
      <c r="BQ130" s="1">
        <v>309.2</v>
      </c>
      <c r="BR130" s="1">
        <v>360</v>
      </c>
      <c r="BS130" s="1">
        <v>4936</v>
      </c>
      <c r="BT130" s="1">
        <v>4102</v>
      </c>
      <c r="BU130" s="1">
        <v>22</v>
      </c>
      <c r="BV130" s="1">
        <v>233</v>
      </c>
      <c r="BW130" s="1">
        <v>601</v>
      </c>
      <c r="BX130" s="1">
        <v>2327</v>
      </c>
      <c r="BY130" s="1">
        <v>0</v>
      </c>
      <c r="BZ130" s="1">
        <v>433</v>
      </c>
      <c r="CA130" s="1">
        <v>939</v>
      </c>
      <c r="CB130" s="1">
        <v>227</v>
      </c>
      <c r="CC130" s="1">
        <v>638</v>
      </c>
      <c r="CD130" s="1">
        <v>7218</v>
      </c>
      <c r="CE130" s="1">
        <v>7077</v>
      </c>
      <c r="CF130" s="1">
        <v>2279</v>
      </c>
      <c r="CG130" s="1">
        <v>2238</v>
      </c>
      <c r="CH130" s="1">
        <v>2365</v>
      </c>
      <c r="CI130" s="1">
        <v>2322</v>
      </c>
      <c r="CJ130" s="1">
        <v>39.369999999999997</v>
      </c>
      <c r="CK130" s="1">
        <v>32.82</v>
      </c>
      <c r="CL130" s="1">
        <v>287.42</v>
      </c>
      <c r="CM130" s="1">
        <v>287.42</v>
      </c>
      <c r="CN130" s="1">
        <v>287.42</v>
      </c>
      <c r="CO130" s="1">
        <v>2214</v>
      </c>
      <c r="CP130" s="1">
        <v>2171</v>
      </c>
      <c r="CQ130" s="1">
        <v>2304</v>
      </c>
      <c r="CR130" s="1">
        <v>2263</v>
      </c>
      <c r="CS130" s="1">
        <v>0</v>
      </c>
      <c r="CT130" s="1">
        <v>0</v>
      </c>
      <c r="CU130" s="1">
        <v>0</v>
      </c>
      <c r="CV130" s="1">
        <v>0</v>
      </c>
      <c r="CW130" s="1"/>
      <c r="CX130" s="1">
        <v>7218</v>
      </c>
      <c r="CY130" s="1">
        <v>7077</v>
      </c>
      <c r="CZ130" s="1">
        <v>7.96</v>
      </c>
      <c r="DA130" s="1">
        <v>1757108.37</v>
      </c>
      <c r="DB130" s="1">
        <v>1246865.76</v>
      </c>
      <c r="DC130" s="1">
        <v>510242.61</v>
      </c>
      <c r="DD130" s="1">
        <v>29975.89</v>
      </c>
      <c r="DE130" s="1">
        <v>1787084.26</v>
      </c>
      <c r="DF130" s="1">
        <v>2296506.7799999998</v>
      </c>
      <c r="DG130" s="1">
        <v>0</v>
      </c>
      <c r="DH130" s="1">
        <v>373393.35</v>
      </c>
      <c r="DI130" s="1">
        <v>245174.83</v>
      </c>
      <c r="DJ130" s="1">
        <v>226284.76</v>
      </c>
      <c r="DK130" s="1">
        <v>16403.150000000001</v>
      </c>
      <c r="DL130" s="1">
        <v>177375.54</v>
      </c>
      <c r="DM130" s="1">
        <v>200250.17</v>
      </c>
      <c r="DN130" s="1">
        <v>1027105.8</v>
      </c>
      <c r="DO130" s="1">
        <v>477712.52</v>
      </c>
      <c r="DP130" s="1">
        <v>1866622.67</v>
      </c>
      <c r="DQ130" s="1">
        <v>0</v>
      </c>
      <c r="DR130" s="1">
        <v>361804.35</v>
      </c>
      <c r="DS130" s="1">
        <v>0</v>
      </c>
      <c r="DT130" s="1">
        <v>9034.82</v>
      </c>
      <c r="DU130" s="1">
        <v>0</v>
      </c>
      <c r="DV130" s="1">
        <v>129328.94</v>
      </c>
      <c r="DW130" s="1">
        <v>549338</v>
      </c>
      <c r="DX130" s="1">
        <v>7390.61</v>
      </c>
      <c r="DY130" s="1">
        <v>4</v>
      </c>
      <c r="DZ130" s="1">
        <v>5</v>
      </c>
      <c r="EA130" s="1">
        <v>397757.36</v>
      </c>
      <c r="EB130" s="1">
        <v>0</v>
      </c>
      <c r="EC130" s="1">
        <v>0</v>
      </c>
      <c r="ED130" s="1">
        <v>686057.55</v>
      </c>
      <c r="EE130" s="1">
        <v>0</v>
      </c>
      <c r="EF130" s="1">
        <v>686057.55</v>
      </c>
      <c r="EG130" s="1">
        <v>0</v>
      </c>
      <c r="EH130" s="1">
        <v>477712.52</v>
      </c>
      <c r="EI130" s="1">
        <v>0</v>
      </c>
      <c r="EJ130" s="1">
        <v>477712.52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1.05</v>
      </c>
      <c r="FD130" s="1">
        <v>1187.33</v>
      </c>
      <c r="FE130" s="1">
        <v>2.29</v>
      </c>
      <c r="FF130" s="1">
        <v>2.16</v>
      </c>
      <c r="FG130" s="1">
        <v>2.37</v>
      </c>
      <c r="FH130" s="1">
        <v>1.78</v>
      </c>
      <c r="FI130" s="1">
        <v>22.85</v>
      </c>
      <c r="FJ130" s="1">
        <v>50285.5</v>
      </c>
      <c r="FK130" s="1">
        <v>100</v>
      </c>
      <c r="FL130" s="1">
        <v>65.650000000000006</v>
      </c>
      <c r="FM130" s="1">
        <v>100</v>
      </c>
      <c r="FN130" s="1">
        <v>94.13</v>
      </c>
      <c r="FO130" s="1">
        <v>21.07</v>
      </c>
      <c r="FP130" s="1">
        <v>12.18</v>
      </c>
      <c r="FQ130" s="1">
        <v>65.52</v>
      </c>
      <c r="FR130" s="1">
        <v>100</v>
      </c>
      <c r="FS130" s="1">
        <v>14.64</v>
      </c>
      <c r="FT130" s="1">
        <v>8.48</v>
      </c>
      <c r="FU130" s="1">
        <v>629.9</v>
      </c>
      <c r="FV130" s="1">
        <v>17.38</v>
      </c>
      <c r="FW130" s="1">
        <v>15.81</v>
      </c>
      <c r="FX130" s="1">
        <v>129.58000000000001</v>
      </c>
      <c r="FY130" s="1">
        <v>100</v>
      </c>
      <c r="FZ130" s="1">
        <v>81.06</v>
      </c>
      <c r="GA130" s="1">
        <v>18.55</v>
      </c>
      <c r="GB130" s="1">
        <v>1.26</v>
      </c>
      <c r="GC130" s="1">
        <v>192.23</v>
      </c>
      <c r="GD130" s="1">
        <v>78.930000000000007</v>
      </c>
      <c r="GE130" s="1">
        <v>-28.51</v>
      </c>
      <c r="GF130" s="1">
        <v>58.45</v>
      </c>
      <c r="GG130" s="1">
        <v>12.88</v>
      </c>
      <c r="GH130" s="1">
        <v>24.27</v>
      </c>
      <c r="GI130" s="1">
        <v>27.19</v>
      </c>
      <c r="GJ130" s="1">
        <v>22.64</v>
      </c>
      <c r="GK130" s="1">
        <v>22.03</v>
      </c>
      <c r="GL130" s="1">
        <v>41.53</v>
      </c>
      <c r="GM130" s="1">
        <v>17.27</v>
      </c>
      <c r="GN130" s="1">
        <v>1.6</v>
      </c>
      <c r="GO130" s="1">
        <v>38.729999999999997</v>
      </c>
      <c r="GP130" s="1">
        <v>69.77</v>
      </c>
      <c r="GQ130" s="1">
        <v>28.55</v>
      </c>
      <c r="GR130" s="1">
        <v>1.68</v>
      </c>
      <c r="GS130" s="1">
        <v>94.85</v>
      </c>
      <c r="GT130" s="1">
        <v>99.93</v>
      </c>
      <c r="GU130" s="1">
        <v>1.58</v>
      </c>
      <c r="GV130" s="1">
        <v>65.52</v>
      </c>
      <c r="GW130" s="1">
        <v>81.06</v>
      </c>
      <c r="GX130" s="1">
        <v>0.88</v>
      </c>
      <c r="GY130" s="1">
        <v>34.31</v>
      </c>
      <c r="GZ130" s="1">
        <v>11.01</v>
      </c>
      <c r="HA130" s="1">
        <v>220.74</v>
      </c>
      <c r="HB130" s="1">
        <v>65.69</v>
      </c>
      <c r="HC130" s="1">
        <v>12.19</v>
      </c>
      <c r="HD130" s="1">
        <v>75.22</v>
      </c>
      <c r="HE130" s="1">
        <v>82.93</v>
      </c>
      <c r="HF130" s="1">
        <v>62.05</v>
      </c>
      <c r="HG130" s="1">
        <v>100</v>
      </c>
      <c r="HH130" s="1">
        <v>0.46</v>
      </c>
      <c r="HI130" s="1">
        <v>0.03</v>
      </c>
      <c r="HJ130" s="1">
        <v>0.56000000000000005</v>
      </c>
      <c r="HK130" s="1">
        <v>1.55</v>
      </c>
      <c r="HL130" s="1">
        <v>0.3</v>
      </c>
      <c r="HM130" s="1">
        <v>0.88</v>
      </c>
      <c r="HN130" s="1">
        <v>18.61</v>
      </c>
      <c r="HO130" s="1">
        <v>0.95</v>
      </c>
      <c r="HP130" s="1">
        <v>3.8</v>
      </c>
      <c r="HQ130" s="1">
        <v>5.37</v>
      </c>
      <c r="HR130" s="1">
        <v>27.42</v>
      </c>
      <c r="HS130" s="1">
        <v>9.76</v>
      </c>
      <c r="HT130" s="1">
        <v>152.61000000000001</v>
      </c>
      <c r="HU130" s="1">
        <v>601.49</v>
      </c>
    </row>
    <row r="131" spans="1:229" x14ac:dyDescent="0.3">
      <c r="A131" s="1">
        <v>510305</v>
      </c>
      <c r="B131" s="1" t="s">
        <v>279</v>
      </c>
      <c r="C131" s="1" t="s">
        <v>230</v>
      </c>
      <c r="D131">
        <v>2015</v>
      </c>
      <c r="E131" s="1">
        <v>51030511</v>
      </c>
      <c r="F131" s="1" t="s">
        <v>280</v>
      </c>
      <c r="G131" s="1" t="s">
        <v>281</v>
      </c>
      <c r="H131" s="1" t="s">
        <v>233</v>
      </c>
      <c r="I131" s="1" t="s">
        <v>234</v>
      </c>
      <c r="J131" s="1" t="s">
        <v>239</v>
      </c>
      <c r="K131" s="1">
        <v>1</v>
      </c>
      <c r="L131" s="1">
        <v>1</v>
      </c>
      <c r="M131" s="1">
        <v>8839</v>
      </c>
      <c r="N131" s="1">
        <v>8839</v>
      </c>
      <c r="O131" s="1">
        <v>11546</v>
      </c>
      <c r="P131" s="1">
        <v>11546</v>
      </c>
      <c r="Q131" s="1">
        <v>1</v>
      </c>
      <c r="R131" s="1">
        <v>0</v>
      </c>
      <c r="S131" s="1">
        <v>0</v>
      </c>
      <c r="T131" s="1">
        <v>1</v>
      </c>
      <c r="U131" s="1">
        <v>1</v>
      </c>
      <c r="V131" s="1">
        <v>1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>
        <v>2034</v>
      </c>
      <c r="AC131" s="1">
        <v>2034</v>
      </c>
      <c r="AD131" s="1"/>
      <c r="AE131" s="1"/>
      <c r="AF131" s="1"/>
      <c r="AG131" s="1"/>
      <c r="AH131" s="1">
        <v>8903</v>
      </c>
      <c r="AI131" s="1">
        <v>8770</v>
      </c>
      <c r="AJ131" s="1">
        <v>2852</v>
      </c>
      <c r="AK131" s="1">
        <v>2844</v>
      </c>
      <c r="AL131" s="1">
        <v>3023</v>
      </c>
      <c r="AM131" s="1">
        <v>3026</v>
      </c>
      <c r="AN131" s="1">
        <v>2852</v>
      </c>
      <c r="AO131" s="1">
        <v>2844</v>
      </c>
      <c r="AP131" s="1">
        <v>57</v>
      </c>
      <c r="AQ131" s="1">
        <v>57</v>
      </c>
      <c r="AR131" s="1">
        <v>716.14</v>
      </c>
      <c r="AS131" s="1">
        <v>0</v>
      </c>
      <c r="AT131" s="1">
        <v>410.96</v>
      </c>
      <c r="AU131" s="1">
        <v>413.33</v>
      </c>
      <c r="AV131" s="1">
        <v>508.93</v>
      </c>
      <c r="AW131" s="1">
        <v>716.14</v>
      </c>
      <c r="AX131" s="1">
        <v>2731</v>
      </c>
      <c r="AY131" s="1">
        <v>2725</v>
      </c>
      <c r="AZ131" s="1">
        <v>3023</v>
      </c>
      <c r="BA131" s="1">
        <v>3026</v>
      </c>
      <c r="BB131" s="1">
        <v>716.14</v>
      </c>
      <c r="BC131" s="1"/>
      <c r="BD131" s="1">
        <v>0</v>
      </c>
      <c r="BE131" s="1">
        <v>0</v>
      </c>
      <c r="BF131" s="1">
        <v>0</v>
      </c>
      <c r="BG131" s="1"/>
      <c r="BH131" s="1">
        <v>3235</v>
      </c>
      <c r="BI131" s="1">
        <v>3219</v>
      </c>
      <c r="BJ131" s="1">
        <v>2731</v>
      </c>
      <c r="BK131" s="1">
        <v>2725</v>
      </c>
      <c r="BL131" s="1">
        <v>0.35</v>
      </c>
      <c r="BM131" s="1"/>
      <c r="BN131" s="1">
        <v>8839</v>
      </c>
      <c r="BO131" s="1">
        <v>8770</v>
      </c>
      <c r="BP131" s="1">
        <v>0</v>
      </c>
      <c r="BQ131" s="1">
        <v>324.45</v>
      </c>
      <c r="BR131" s="1">
        <v>1522.51</v>
      </c>
      <c r="BS131" s="1">
        <v>4768.08</v>
      </c>
      <c r="BT131" s="1">
        <v>499.5</v>
      </c>
      <c r="BU131" s="1">
        <v>-272.10000000000002</v>
      </c>
      <c r="BV131" s="1">
        <v>3688.69</v>
      </c>
      <c r="BW131" s="1">
        <v>579.9</v>
      </c>
      <c r="BX131" s="1">
        <v>1511.24</v>
      </c>
      <c r="BY131" s="1">
        <v>0</v>
      </c>
      <c r="BZ131" s="1">
        <v>95.4</v>
      </c>
      <c r="CA131" s="1">
        <v>3245.57</v>
      </c>
      <c r="CB131" s="1">
        <v>-175.98</v>
      </c>
      <c r="CC131" s="1">
        <v>191.52</v>
      </c>
      <c r="CD131" s="1">
        <v>7077</v>
      </c>
      <c r="CE131" s="1">
        <v>4036</v>
      </c>
      <c r="CF131" s="1">
        <v>2238</v>
      </c>
      <c r="CG131" s="1">
        <v>1152</v>
      </c>
      <c r="CH131" s="1">
        <v>2322</v>
      </c>
      <c r="CI131" s="1">
        <v>1238</v>
      </c>
      <c r="CJ131" s="1">
        <v>32.82</v>
      </c>
      <c r="CK131" s="1">
        <v>17.63</v>
      </c>
      <c r="CL131" s="1">
        <v>299</v>
      </c>
      <c r="CM131" s="1">
        <v>299</v>
      </c>
      <c r="CN131" s="1">
        <v>373.66</v>
      </c>
      <c r="CO131" s="1">
        <v>2171</v>
      </c>
      <c r="CP131" s="1"/>
      <c r="CQ131" s="1">
        <v>2263</v>
      </c>
      <c r="CR131" s="1">
        <v>1160</v>
      </c>
      <c r="CS131" s="1">
        <v>0</v>
      </c>
      <c r="CT131" s="1">
        <v>0</v>
      </c>
      <c r="CU131" s="1">
        <v>0</v>
      </c>
      <c r="CV131" s="1">
        <v>0</v>
      </c>
      <c r="CW131" s="1"/>
      <c r="CX131" s="1">
        <v>7077</v>
      </c>
      <c r="CY131" s="1">
        <v>4036</v>
      </c>
      <c r="CZ131" s="1">
        <v>11.31</v>
      </c>
      <c r="DA131" s="1">
        <v>1457984.26</v>
      </c>
      <c r="DB131" s="1">
        <v>1127187.96</v>
      </c>
      <c r="DC131" s="1">
        <v>330796.3</v>
      </c>
      <c r="DD131" s="1">
        <v>51635.69</v>
      </c>
      <c r="DE131" s="1">
        <v>1509619.95</v>
      </c>
      <c r="DF131" s="1">
        <v>1862010.82</v>
      </c>
      <c r="DG131" s="1">
        <v>0</v>
      </c>
      <c r="DH131" s="1">
        <v>245174.83</v>
      </c>
      <c r="DI131" s="1">
        <v>163336.53</v>
      </c>
      <c r="DJ131" s="1">
        <v>232587.99</v>
      </c>
      <c r="DK131" s="1">
        <v>5472</v>
      </c>
      <c r="DL131" s="1">
        <v>204018.85</v>
      </c>
      <c r="DM131" s="1">
        <v>209625.68</v>
      </c>
      <c r="DN131" s="1">
        <v>1039865.71</v>
      </c>
      <c r="DO131" s="1">
        <v>143608.31</v>
      </c>
      <c r="DP131" s="1">
        <v>1502983.55</v>
      </c>
      <c r="DQ131" s="1">
        <v>0</v>
      </c>
      <c r="DR131" s="1">
        <v>312757.59000000003</v>
      </c>
      <c r="DS131" s="1">
        <v>0</v>
      </c>
      <c r="DT131" s="1">
        <v>2564.48</v>
      </c>
      <c r="DU131" s="1">
        <v>6751.94</v>
      </c>
      <c r="DV131" s="1">
        <v>484485.94</v>
      </c>
      <c r="DW131" s="1">
        <v>1179597.31</v>
      </c>
      <c r="DX131" s="1">
        <v>134378.48000000001</v>
      </c>
      <c r="DY131" s="1">
        <v>5</v>
      </c>
      <c r="DZ131" s="1">
        <v>5</v>
      </c>
      <c r="EA131" s="1">
        <v>385596.71</v>
      </c>
      <c r="EB131" s="1">
        <v>0</v>
      </c>
      <c r="EC131" s="1">
        <v>0</v>
      </c>
      <c r="ED131" s="1">
        <v>1798461.73</v>
      </c>
      <c r="EE131" s="1">
        <v>0</v>
      </c>
      <c r="EF131" s="1">
        <v>1798461.73</v>
      </c>
      <c r="EG131" s="1">
        <v>0</v>
      </c>
      <c r="EH131" s="1">
        <v>143608.31</v>
      </c>
      <c r="EI131" s="1">
        <v>0</v>
      </c>
      <c r="EJ131" s="1">
        <v>143608.31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1.06</v>
      </c>
      <c r="FD131" s="1">
        <v>960.9</v>
      </c>
      <c r="FE131" s="1">
        <v>1.7</v>
      </c>
      <c r="FF131" s="1">
        <v>1.65</v>
      </c>
      <c r="FG131" s="1">
        <v>2.21</v>
      </c>
      <c r="FH131" s="1">
        <v>0.89</v>
      </c>
      <c r="FI131" s="1">
        <v>29.42</v>
      </c>
      <c r="FJ131" s="1">
        <v>46517.599999999999</v>
      </c>
      <c r="FK131" s="1">
        <v>100</v>
      </c>
      <c r="FL131" s="1">
        <v>57.41</v>
      </c>
      <c r="FM131" s="1">
        <v>100</v>
      </c>
      <c r="FN131" s="1">
        <v>97.01</v>
      </c>
      <c r="FO131" s="1">
        <v>28.9</v>
      </c>
      <c r="FP131" s="1">
        <v>11.32</v>
      </c>
      <c r="FQ131" s="1">
        <v>72.34</v>
      </c>
      <c r="FR131" s="1">
        <v>100</v>
      </c>
      <c r="FS131" s="1">
        <v>14.02</v>
      </c>
      <c r="FT131" s="1">
        <v>9.51</v>
      </c>
      <c r="FU131" s="1">
        <v>505.4</v>
      </c>
      <c r="FV131" s="1">
        <v>17.66</v>
      </c>
      <c r="FW131" s="1">
        <v>14.74</v>
      </c>
      <c r="FX131" s="1">
        <v>128.15</v>
      </c>
      <c r="FY131" s="1">
        <v>100</v>
      </c>
      <c r="FZ131" s="1">
        <v>80.069999999999993</v>
      </c>
      <c r="GA131" s="1">
        <v>19.73</v>
      </c>
      <c r="GB131" s="1">
        <v>1.18</v>
      </c>
      <c r="GC131" s="1">
        <v>216.44</v>
      </c>
      <c r="GD131" s="1">
        <v>71.099999999999994</v>
      </c>
      <c r="GE131" s="1">
        <v>-23.34</v>
      </c>
      <c r="GF131" s="1">
        <v>71.319999999999993</v>
      </c>
      <c r="GG131" s="1">
        <v>15.95</v>
      </c>
      <c r="GH131" s="1">
        <v>30.33</v>
      </c>
      <c r="GI131" s="1">
        <v>9.85</v>
      </c>
      <c r="GJ131" s="1">
        <v>26.45</v>
      </c>
      <c r="GK131" s="1">
        <v>22.37</v>
      </c>
      <c r="GL131" s="1">
        <v>42.53</v>
      </c>
      <c r="GM131" s="1">
        <v>19.62</v>
      </c>
      <c r="GN131" s="1">
        <v>0.53</v>
      </c>
      <c r="GO131" s="1">
        <v>37.08</v>
      </c>
      <c r="GP131" s="1">
        <v>74.67</v>
      </c>
      <c r="GQ131" s="1">
        <v>21.91</v>
      </c>
      <c r="GR131" s="1">
        <v>3.42</v>
      </c>
      <c r="GS131" s="1">
        <v>90.2</v>
      </c>
      <c r="GT131" s="1">
        <v>99.43</v>
      </c>
      <c r="GU131" s="1">
        <v>1.76</v>
      </c>
      <c r="GV131" s="1">
        <v>72.34</v>
      </c>
      <c r="GW131" s="1">
        <v>80.069999999999993</v>
      </c>
      <c r="GX131" s="1">
        <v>1.1000000000000001</v>
      </c>
      <c r="GY131" s="1">
        <v>42.26</v>
      </c>
      <c r="GZ131" s="1">
        <v>14.54</v>
      </c>
      <c r="HA131" s="1">
        <v>290.95999999999998</v>
      </c>
      <c r="HB131" s="1">
        <v>57.74</v>
      </c>
      <c r="HC131" s="1">
        <v>11.39</v>
      </c>
      <c r="HD131" s="1">
        <v>58.47</v>
      </c>
      <c r="HE131" s="1">
        <v>77.11</v>
      </c>
      <c r="HF131" s="1">
        <v>61.29</v>
      </c>
      <c r="HG131" s="1">
        <v>0</v>
      </c>
      <c r="HH131" s="1">
        <v>0.45</v>
      </c>
      <c r="HI131" s="1">
        <v>0.04</v>
      </c>
      <c r="HJ131" s="1">
        <v>0.61</v>
      </c>
      <c r="HK131" s="1">
        <v>0.41</v>
      </c>
      <c r="HL131" s="1">
        <v>1.1399999999999999</v>
      </c>
      <c r="HM131" s="1">
        <v>0.88</v>
      </c>
      <c r="HN131" s="1">
        <v>6.31</v>
      </c>
      <c r="HO131" s="1">
        <v>-18.010000000000002</v>
      </c>
      <c r="HP131" s="1">
        <v>-31.94</v>
      </c>
      <c r="HQ131" s="1">
        <v>88.07</v>
      </c>
      <c r="HR131" s="1">
        <v>12.67</v>
      </c>
      <c r="HS131" s="1">
        <v>-11.64</v>
      </c>
      <c r="HT131" s="1">
        <v>156.44</v>
      </c>
      <c r="HU131" s="1">
        <v>477.89</v>
      </c>
    </row>
    <row r="132" spans="1:229" x14ac:dyDescent="0.3">
      <c r="A132" s="1">
        <v>510305</v>
      </c>
      <c r="B132" s="1" t="s">
        <v>279</v>
      </c>
      <c r="C132" s="1" t="s">
        <v>230</v>
      </c>
      <c r="D132">
        <v>2014</v>
      </c>
      <c r="E132" s="1">
        <v>51030511</v>
      </c>
      <c r="F132" s="1" t="s">
        <v>280</v>
      </c>
      <c r="G132" s="1" t="s">
        <v>281</v>
      </c>
      <c r="H132" s="1" t="s">
        <v>233</v>
      </c>
      <c r="I132" s="1" t="s">
        <v>234</v>
      </c>
      <c r="J132" s="1" t="s">
        <v>239</v>
      </c>
      <c r="K132" s="1">
        <v>1</v>
      </c>
      <c r="L132" s="1">
        <v>1</v>
      </c>
      <c r="M132" s="1">
        <v>8770</v>
      </c>
      <c r="N132" s="1">
        <v>8770</v>
      </c>
      <c r="O132" s="1">
        <v>11457</v>
      </c>
      <c r="P132" s="1">
        <v>11457</v>
      </c>
      <c r="Q132" s="1">
        <v>1</v>
      </c>
      <c r="R132" s="1">
        <v>0</v>
      </c>
      <c r="S132" s="1">
        <v>0</v>
      </c>
      <c r="T132" s="1">
        <v>1</v>
      </c>
      <c r="U132" s="1">
        <v>1</v>
      </c>
      <c r="V132" s="1">
        <v>1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>
        <v>2034</v>
      </c>
      <c r="AC132" s="1">
        <v>2034</v>
      </c>
      <c r="AD132" s="1"/>
      <c r="AE132" s="1"/>
      <c r="AF132" s="1"/>
      <c r="AG132" s="1"/>
      <c r="AH132" s="1">
        <v>8770</v>
      </c>
      <c r="AI132" s="1">
        <v>8701</v>
      </c>
      <c r="AJ132" s="1">
        <v>2844</v>
      </c>
      <c r="AK132" s="1">
        <v>2780</v>
      </c>
      <c r="AL132" s="1">
        <v>3026</v>
      </c>
      <c r="AM132" s="1">
        <v>3086</v>
      </c>
      <c r="AN132" s="1">
        <v>2844</v>
      </c>
      <c r="AO132" s="1">
        <v>2778</v>
      </c>
      <c r="AP132" s="1">
        <v>57</v>
      </c>
      <c r="AQ132" s="1">
        <v>56.39</v>
      </c>
      <c r="AR132" s="1">
        <v>627.65</v>
      </c>
      <c r="AS132" s="1">
        <v>0</v>
      </c>
      <c r="AT132" s="1">
        <v>395</v>
      </c>
      <c r="AU132" s="1">
        <v>401</v>
      </c>
      <c r="AV132" s="1">
        <v>502</v>
      </c>
      <c r="AW132" s="1">
        <v>627.65</v>
      </c>
      <c r="AX132" s="1">
        <v>2725</v>
      </c>
      <c r="AY132" s="1"/>
      <c r="AZ132" s="1">
        <v>3026</v>
      </c>
      <c r="BA132" s="1">
        <v>3065</v>
      </c>
      <c r="BB132" s="1">
        <v>627.65</v>
      </c>
      <c r="BC132" s="1"/>
      <c r="BD132" s="1">
        <v>0</v>
      </c>
      <c r="BE132" s="1">
        <v>0</v>
      </c>
      <c r="BF132" s="1">
        <v>0</v>
      </c>
      <c r="BG132" s="1"/>
      <c r="BH132" s="1">
        <v>3219</v>
      </c>
      <c r="BI132" s="1">
        <v>3147</v>
      </c>
      <c r="BJ132" s="1">
        <v>2725</v>
      </c>
      <c r="BK132" s="1"/>
      <c r="BL132" s="1">
        <v>51.11</v>
      </c>
      <c r="BM132" s="1"/>
      <c r="BN132" s="1">
        <v>8770</v>
      </c>
      <c r="BO132" s="1">
        <v>8701</v>
      </c>
      <c r="BP132" s="1">
        <v>0</v>
      </c>
      <c r="BQ132" s="1">
        <v>316.88</v>
      </c>
      <c r="BR132" s="1">
        <v>2705.46</v>
      </c>
      <c r="BS132" s="1">
        <v>4526.29</v>
      </c>
      <c r="BT132" s="1">
        <v>454.37</v>
      </c>
      <c r="BU132" s="1">
        <v>47.49</v>
      </c>
      <c r="BV132" s="1">
        <v>3219.92</v>
      </c>
      <c r="BW132" s="1">
        <v>851.99</v>
      </c>
      <c r="BX132" s="1">
        <v>1299.17</v>
      </c>
      <c r="BY132" s="1">
        <v>0</v>
      </c>
      <c r="BZ132" s="1">
        <v>351.47</v>
      </c>
      <c r="CA132" s="1">
        <v>1820.82</v>
      </c>
      <c r="CB132" s="1">
        <v>120.76</v>
      </c>
      <c r="CC132" s="1">
        <v>424.73</v>
      </c>
      <c r="CD132" s="1">
        <v>4036</v>
      </c>
      <c r="CE132" s="1">
        <v>3602</v>
      </c>
      <c r="CF132" s="1">
        <v>1152</v>
      </c>
      <c r="CG132" s="1">
        <v>1138</v>
      </c>
      <c r="CH132" s="1">
        <v>1238</v>
      </c>
      <c r="CI132" s="1">
        <v>1323</v>
      </c>
      <c r="CJ132" s="1">
        <v>17.63</v>
      </c>
      <c r="CK132" s="1">
        <v>17.63</v>
      </c>
      <c r="CL132" s="1">
        <v>164.21</v>
      </c>
      <c r="CM132" s="1">
        <v>164.21</v>
      </c>
      <c r="CN132" s="1">
        <v>208.8</v>
      </c>
      <c r="CO132" s="1"/>
      <c r="CP132" s="1"/>
      <c r="CQ132" s="1">
        <v>1160</v>
      </c>
      <c r="CR132" s="1">
        <v>1151</v>
      </c>
      <c r="CS132" s="1">
        <v>0</v>
      </c>
      <c r="CT132" s="1">
        <v>0</v>
      </c>
      <c r="CU132" s="1">
        <v>0</v>
      </c>
      <c r="CV132" s="1">
        <v>0</v>
      </c>
      <c r="CW132" s="1"/>
      <c r="CX132" s="1">
        <v>4036</v>
      </c>
      <c r="CY132" s="1">
        <v>3602</v>
      </c>
      <c r="CZ132" s="1">
        <v>13.19</v>
      </c>
      <c r="DA132" s="1">
        <v>1276673.3799999999</v>
      </c>
      <c r="DB132" s="1">
        <v>982815.8</v>
      </c>
      <c r="DC132" s="1">
        <v>293857.58</v>
      </c>
      <c r="DD132" s="1">
        <v>22505.14</v>
      </c>
      <c r="DE132" s="1">
        <v>1299178.52</v>
      </c>
      <c r="DF132" s="1">
        <v>1628872.7</v>
      </c>
      <c r="DG132" s="1">
        <v>0</v>
      </c>
      <c r="DH132" s="1">
        <v>163336.53</v>
      </c>
      <c r="DI132" s="1">
        <v>493030.71</v>
      </c>
      <c r="DJ132" s="1">
        <v>268503.34000000003</v>
      </c>
      <c r="DK132" s="1">
        <v>6589.62</v>
      </c>
      <c r="DL132" s="1">
        <v>134101.31</v>
      </c>
      <c r="DM132" s="1">
        <v>86226.97</v>
      </c>
      <c r="DN132" s="1">
        <v>928545.83</v>
      </c>
      <c r="DO132" s="1">
        <v>110904.15</v>
      </c>
      <c r="DP132" s="1">
        <v>1204260.33</v>
      </c>
      <c r="DQ132" s="1">
        <v>0</v>
      </c>
      <c r="DR132" s="1">
        <v>157613.71</v>
      </c>
      <c r="DS132" s="1">
        <v>0</v>
      </c>
      <c r="DT132" s="1">
        <v>1716.73</v>
      </c>
      <c r="DU132" s="1">
        <v>7196.64</v>
      </c>
      <c r="DV132" s="1">
        <v>86198.76</v>
      </c>
      <c r="DW132" s="1">
        <v>581148.41</v>
      </c>
      <c r="DX132" s="1">
        <v>161037.67000000001</v>
      </c>
      <c r="DY132" s="1">
        <v>5</v>
      </c>
      <c r="DZ132" s="1">
        <v>9</v>
      </c>
      <c r="EA132" s="1">
        <v>431407.86</v>
      </c>
      <c r="EB132" s="1">
        <v>0</v>
      </c>
      <c r="EC132" s="1"/>
      <c r="ED132" s="1">
        <v>828384.84</v>
      </c>
      <c r="EE132" s="1">
        <v>0</v>
      </c>
      <c r="EF132" s="1">
        <v>828384.84</v>
      </c>
      <c r="EG132" s="1">
        <v>0</v>
      </c>
      <c r="EH132" s="1">
        <v>110904.15</v>
      </c>
      <c r="EI132" s="1">
        <v>0</v>
      </c>
      <c r="EJ132" s="1">
        <v>110904.15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1.0900000000000001</v>
      </c>
      <c r="FD132" s="1">
        <v>619.5</v>
      </c>
      <c r="FE132" s="1">
        <v>1.69</v>
      </c>
      <c r="FF132" s="1">
        <v>1.8</v>
      </c>
      <c r="FG132" s="1">
        <v>1.96</v>
      </c>
      <c r="FH132" s="1">
        <v>1.41</v>
      </c>
      <c r="FI132" s="1">
        <v>29.46</v>
      </c>
      <c r="FJ132" s="1">
        <v>38357.620000000003</v>
      </c>
      <c r="FK132" s="1">
        <v>99.96</v>
      </c>
      <c r="FL132" s="1">
        <v>68.510000000000005</v>
      </c>
      <c r="FM132" s="1">
        <v>100</v>
      </c>
      <c r="FN132" s="1">
        <v>106.01</v>
      </c>
      <c r="FO132" s="1">
        <v>12.93</v>
      </c>
      <c r="FP132" s="1">
        <v>10.81</v>
      </c>
      <c r="FQ132" s="1">
        <v>40.950000000000003</v>
      </c>
      <c r="FR132" s="1">
        <v>100</v>
      </c>
      <c r="FS132" s="1">
        <v>13.69</v>
      </c>
      <c r="FT132" s="1">
        <v>9.25</v>
      </c>
      <c r="FU132" s="1">
        <v>468.91</v>
      </c>
      <c r="FV132" s="1">
        <v>17.809999999999999</v>
      </c>
      <c r="FW132" s="1">
        <v>15.26</v>
      </c>
      <c r="FX132" s="1">
        <v>125.77</v>
      </c>
      <c r="FY132" s="1">
        <v>100</v>
      </c>
      <c r="FZ132" s="1">
        <v>46.02</v>
      </c>
      <c r="GA132" s="1">
        <v>17.12</v>
      </c>
      <c r="GB132" s="1">
        <v>1.31</v>
      </c>
      <c r="GC132" s="1">
        <v>214.12</v>
      </c>
      <c r="GD132" s="1">
        <v>87.07</v>
      </c>
      <c r="GE132" s="1">
        <v>-25.38</v>
      </c>
      <c r="GF132" s="1">
        <v>72.73</v>
      </c>
      <c r="GG132" s="1">
        <v>21.03</v>
      </c>
      <c r="GH132" s="1">
        <v>27.79</v>
      </c>
      <c r="GI132" s="1">
        <v>8.69</v>
      </c>
      <c r="GJ132" s="1">
        <v>33.79</v>
      </c>
      <c r="GK132" s="1">
        <v>28.92</v>
      </c>
      <c r="GL132" s="1">
        <v>38.200000000000003</v>
      </c>
      <c r="GM132" s="1">
        <v>14.44</v>
      </c>
      <c r="GN132" s="1">
        <v>0.71</v>
      </c>
      <c r="GO132" s="1">
        <v>46.46</v>
      </c>
      <c r="GP132" s="1">
        <v>75.650000000000006</v>
      </c>
      <c r="GQ132" s="1">
        <v>22.62</v>
      </c>
      <c r="GR132" s="1">
        <v>1.73</v>
      </c>
      <c r="GS132" s="1">
        <v>89.17</v>
      </c>
      <c r="GT132" s="1">
        <v>98.5</v>
      </c>
      <c r="GU132" s="1">
        <v>2.4900000000000002</v>
      </c>
      <c r="GV132" s="1">
        <v>40.950000000000003</v>
      </c>
      <c r="GW132" s="1">
        <v>46.02</v>
      </c>
      <c r="GX132" s="1">
        <v>1.77</v>
      </c>
      <c r="GY132" s="1">
        <v>30.45</v>
      </c>
      <c r="GZ132" s="1">
        <v>8.48</v>
      </c>
      <c r="HA132" s="1">
        <v>171.03</v>
      </c>
      <c r="HB132" s="1">
        <v>69.55</v>
      </c>
      <c r="HC132" s="1">
        <v>10.93</v>
      </c>
      <c r="HD132" s="1">
        <v>45.26</v>
      </c>
      <c r="HE132" s="1">
        <v>76.55</v>
      </c>
      <c r="HF132" s="1">
        <v>35.229999999999997</v>
      </c>
      <c r="HG132" s="1">
        <v>0</v>
      </c>
      <c r="HH132" s="1">
        <v>0.5</v>
      </c>
      <c r="HI132" s="1">
        <v>0.08</v>
      </c>
      <c r="HJ132" s="1">
        <v>0.41</v>
      </c>
      <c r="HK132" s="1">
        <v>0.84</v>
      </c>
      <c r="HL132" s="1">
        <v>1.23</v>
      </c>
      <c r="HM132" s="1">
        <v>0.81</v>
      </c>
      <c r="HN132" s="1">
        <v>27.05</v>
      </c>
      <c r="HO132" s="1">
        <v>3.66</v>
      </c>
      <c r="HP132" s="1">
        <v>5.9</v>
      </c>
      <c r="HQ132" s="1">
        <v>87.63</v>
      </c>
      <c r="HR132" s="1">
        <v>32.69</v>
      </c>
      <c r="HS132" s="1">
        <v>9.3000000000000007</v>
      </c>
      <c r="HT132" s="1">
        <v>155.63</v>
      </c>
      <c r="HU132" s="1">
        <v>427.88</v>
      </c>
    </row>
    <row r="133" spans="1:229" x14ac:dyDescent="0.3">
      <c r="A133" s="1">
        <v>510305</v>
      </c>
      <c r="B133" s="1" t="s">
        <v>279</v>
      </c>
      <c r="C133" s="1" t="s">
        <v>230</v>
      </c>
      <c r="D133">
        <v>2013</v>
      </c>
      <c r="E133" s="1">
        <v>51030511</v>
      </c>
      <c r="F133" s="1" t="s">
        <v>280</v>
      </c>
      <c r="G133" s="1" t="s">
        <v>281</v>
      </c>
      <c r="H133" s="1" t="s">
        <v>233</v>
      </c>
      <c r="I133" s="1" t="s">
        <v>234</v>
      </c>
      <c r="J133" s="1" t="s">
        <v>239</v>
      </c>
      <c r="K133" s="1">
        <v>1</v>
      </c>
      <c r="L133" s="1">
        <v>1</v>
      </c>
      <c r="M133" s="1">
        <v>8701</v>
      </c>
      <c r="N133" s="1">
        <v>8701</v>
      </c>
      <c r="O133" s="1">
        <v>11366</v>
      </c>
      <c r="P133" s="1">
        <v>11366</v>
      </c>
      <c r="Q133" s="1">
        <v>1</v>
      </c>
      <c r="R133" s="1">
        <v>0</v>
      </c>
      <c r="S133" s="1">
        <v>0</v>
      </c>
      <c r="T133" s="1">
        <v>1</v>
      </c>
      <c r="U133" s="1">
        <v>1</v>
      </c>
      <c r="V133" s="1">
        <v>1</v>
      </c>
      <c r="W133" s="1">
        <v>0</v>
      </c>
      <c r="X133" s="1">
        <v>0</v>
      </c>
      <c r="Y133" s="1">
        <v>1</v>
      </c>
      <c r="Z133" s="1">
        <v>0</v>
      </c>
      <c r="AA133" s="1">
        <v>0</v>
      </c>
      <c r="AB133">
        <v>2033</v>
      </c>
      <c r="AC133" s="1">
        <v>2033</v>
      </c>
      <c r="AD133" s="1"/>
      <c r="AE133" s="1"/>
      <c r="AF133" s="1"/>
      <c r="AG133" s="1"/>
      <c r="AH133" s="1">
        <v>8701</v>
      </c>
      <c r="AI133" s="1">
        <v>8584</v>
      </c>
      <c r="AJ133" s="1">
        <v>2780</v>
      </c>
      <c r="AK133" s="1">
        <v>2747</v>
      </c>
      <c r="AL133" s="1">
        <v>3086</v>
      </c>
      <c r="AM133" s="1">
        <v>3060</v>
      </c>
      <c r="AN133" s="1">
        <v>2778</v>
      </c>
      <c r="AO133" s="1">
        <v>2745</v>
      </c>
      <c r="AP133" s="1">
        <v>56.39</v>
      </c>
      <c r="AQ133" s="1">
        <v>56.37</v>
      </c>
      <c r="AR133" s="1">
        <v>551.82000000000005</v>
      </c>
      <c r="AS133" s="1">
        <v>0</v>
      </c>
      <c r="AT133" s="1">
        <v>368.17</v>
      </c>
      <c r="AU133" s="1">
        <v>373.85</v>
      </c>
      <c r="AV133" s="1">
        <v>484.16</v>
      </c>
      <c r="AW133" s="1">
        <v>0</v>
      </c>
      <c r="AX133" s="1"/>
      <c r="AY133" s="1"/>
      <c r="AZ133" s="1">
        <v>3065</v>
      </c>
      <c r="BA133" s="1">
        <v>3039</v>
      </c>
      <c r="BB133" s="1">
        <v>551.82000000000005</v>
      </c>
      <c r="BC133" s="1"/>
      <c r="BD133" s="1">
        <v>0</v>
      </c>
      <c r="BE133" s="1">
        <v>0</v>
      </c>
      <c r="BF133" s="1">
        <v>0</v>
      </c>
      <c r="BG133" s="1"/>
      <c r="BH133" s="1">
        <v>3147</v>
      </c>
      <c r="BI133" s="1">
        <v>2843</v>
      </c>
      <c r="BJ133" s="1"/>
      <c r="BK133" s="1"/>
      <c r="BL133" s="1"/>
      <c r="BM133" s="1"/>
      <c r="BN133" s="1">
        <v>8701</v>
      </c>
      <c r="BO133" s="1">
        <v>8584</v>
      </c>
      <c r="BP133" s="1">
        <v>551.82000000000005</v>
      </c>
      <c r="BQ133" s="1">
        <v>312.7</v>
      </c>
      <c r="BR133" s="1">
        <v>441.71</v>
      </c>
      <c r="BS133" s="1">
        <v>1785.18</v>
      </c>
      <c r="BT133" s="1">
        <v>947.11</v>
      </c>
      <c r="BU133" s="1">
        <v>509.3</v>
      </c>
      <c r="BV133" s="1">
        <v>212.69</v>
      </c>
      <c r="BW133" s="1">
        <v>625.37</v>
      </c>
      <c r="BX133" s="1">
        <v>1177.8800000000001</v>
      </c>
      <c r="BY133" s="1">
        <v>0</v>
      </c>
      <c r="BZ133" s="1">
        <v>395.62</v>
      </c>
      <c r="CA133" s="1">
        <v>329.7</v>
      </c>
      <c r="CB133" s="1">
        <v>564.19000000000005</v>
      </c>
      <c r="CC133" s="1">
        <v>450.51</v>
      </c>
      <c r="CD133" s="1">
        <v>3602</v>
      </c>
      <c r="CE133" s="1">
        <v>3584</v>
      </c>
      <c r="CF133" s="1">
        <v>1138</v>
      </c>
      <c r="CG133" s="1">
        <v>1179</v>
      </c>
      <c r="CH133" s="1">
        <v>1323</v>
      </c>
      <c r="CI133" s="1">
        <v>1312</v>
      </c>
      <c r="CJ133" s="1">
        <v>17.63</v>
      </c>
      <c r="CK133" s="1">
        <v>17.62</v>
      </c>
      <c r="CL133" s="1">
        <v>162.87</v>
      </c>
      <c r="CM133" s="1">
        <v>162.87</v>
      </c>
      <c r="CN133" s="1">
        <v>203.56</v>
      </c>
      <c r="CO133" s="1"/>
      <c r="CP133" s="1"/>
      <c r="CQ133" s="1">
        <v>1151</v>
      </c>
      <c r="CR133" s="1">
        <v>1187</v>
      </c>
      <c r="CS133" s="1">
        <v>0</v>
      </c>
      <c r="CT133" s="1">
        <v>0</v>
      </c>
      <c r="CU133" s="1">
        <v>0</v>
      </c>
      <c r="CV133" s="1">
        <v>0</v>
      </c>
      <c r="CW133" s="1"/>
      <c r="CX133" s="1">
        <v>3602</v>
      </c>
      <c r="CY133" s="1">
        <v>3584</v>
      </c>
      <c r="CZ133" s="1">
        <v>13.31</v>
      </c>
      <c r="DA133" s="1">
        <v>1177888.67</v>
      </c>
      <c r="DB133" s="1">
        <v>695716.98</v>
      </c>
      <c r="DC133" s="1">
        <v>482171.69</v>
      </c>
      <c r="DD133" s="1">
        <v>0</v>
      </c>
      <c r="DE133" s="1">
        <v>1177888.67</v>
      </c>
      <c r="DF133" s="1">
        <v>1597737.14</v>
      </c>
      <c r="DG133" s="1">
        <v>0</v>
      </c>
      <c r="DH133" s="1">
        <v>493030.71</v>
      </c>
      <c r="DI133" s="1">
        <v>118184.44</v>
      </c>
      <c r="DJ133" s="1">
        <v>227024.85</v>
      </c>
      <c r="DK133" s="1">
        <v>10159.200000000001</v>
      </c>
      <c r="DL133" s="1">
        <v>131571.32</v>
      </c>
      <c r="DM133" s="1">
        <v>53918.06</v>
      </c>
      <c r="DN133" s="1">
        <v>657454.04</v>
      </c>
      <c r="DO133" s="1">
        <v>0</v>
      </c>
      <c r="DP133" s="1">
        <v>727482.33</v>
      </c>
      <c r="DQ133" s="1">
        <v>0</v>
      </c>
      <c r="DR133" s="1">
        <v>54886.74</v>
      </c>
      <c r="DS133" s="1">
        <v>0</v>
      </c>
      <c r="DT133" s="1">
        <v>1296.4100000000001</v>
      </c>
      <c r="DU133" s="1">
        <v>15141.55</v>
      </c>
      <c r="DV133" s="1">
        <v>429057.31</v>
      </c>
      <c r="DW133" s="1">
        <v>0</v>
      </c>
      <c r="DX133" s="1">
        <v>0</v>
      </c>
      <c r="DY133" s="1">
        <v>9</v>
      </c>
      <c r="DZ133" s="1">
        <v>9</v>
      </c>
      <c r="EA133" s="1">
        <v>233484.2</v>
      </c>
      <c r="EB133" s="1">
        <v>0</v>
      </c>
      <c r="EC133" s="1"/>
      <c r="ED133" s="1"/>
      <c r="EE133" s="1"/>
      <c r="EF133" s="1">
        <v>429057.31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1.1100000000000001</v>
      </c>
      <c r="FD133" s="1">
        <v>487.83</v>
      </c>
      <c r="FE133" s="1">
        <v>1.06</v>
      </c>
      <c r="FF133" s="1">
        <v>1.71</v>
      </c>
      <c r="FG133" s="1">
        <v>1.44</v>
      </c>
      <c r="FH133" s="1">
        <v>2.37</v>
      </c>
      <c r="FI133" s="1">
        <v>38.619999999999997</v>
      </c>
      <c r="FJ133" s="1">
        <v>25224.98</v>
      </c>
      <c r="FK133" s="1">
        <v>99.93</v>
      </c>
      <c r="FL133" s="1">
        <v>66.72</v>
      </c>
      <c r="FM133" s="1">
        <v>0</v>
      </c>
      <c r="FN133" s="1">
        <v>161.91</v>
      </c>
      <c r="FO133" s="1">
        <v>12.26</v>
      </c>
      <c r="FP133" s="1">
        <v>10.050000000000001</v>
      </c>
      <c r="FQ133" s="1">
        <v>43.57</v>
      </c>
      <c r="FR133" s="1">
        <v>100</v>
      </c>
      <c r="FS133" s="1">
        <v>13.13</v>
      </c>
      <c r="FT133" s="1">
        <v>11.14</v>
      </c>
      <c r="FU133" s="1">
        <v>394.21</v>
      </c>
      <c r="FV133" s="1">
        <v>18.82</v>
      </c>
      <c r="FW133" s="1">
        <v>15.08</v>
      </c>
      <c r="FX133" s="1">
        <v>118.51</v>
      </c>
      <c r="FY133" s="1">
        <v>100</v>
      </c>
      <c r="FZ133" s="1">
        <v>41.4</v>
      </c>
      <c r="GA133" s="1">
        <v>14.96</v>
      </c>
      <c r="GB133" s="1">
        <v>0.96</v>
      </c>
      <c r="GC133" s="1">
        <v>149.74</v>
      </c>
      <c r="GD133" s="1">
        <v>87.74</v>
      </c>
      <c r="GE133" s="1">
        <v>-35.64</v>
      </c>
      <c r="GF133" s="1">
        <v>55.82</v>
      </c>
      <c r="GG133" s="1">
        <v>19.27</v>
      </c>
      <c r="GH133" s="1">
        <v>23.85</v>
      </c>
      <c r="GI133" s="1">
        <v>0</v>
      </c>
      <c r="GJ133" s="1">
        <v>19.82</v>
      </c>
      <c r="GK133" s="1">
        <v>34.53</v>
      </c>
      <c r="GL133" s="1">
        <v>42.73</v>
      </c>
      <c r="GM133" s="1">
        <v>20.010000000000002</v>
      </c>
      <c r="GN133" s="1">
        <v>1.55</v>
      </c>
      <c r="GO133" s="1">
        <v>35.51</v>
      </c>
      <c r="GP133" s="1">
        <v>59.06</v>
      </c>
      <c r="GQ133" s="1">
        <v>40.94</v>
      </c>
      <c r="GR133" s="1">
        <v>0</v>
      </c>
      <c r="GS133" s="1"/>
      <c r="GT133" s="1">
        <v>98.48</v>
      </c>
      <c r="GU133" s="1">
        <v>3.26</v>
      </c>
      <c r="GV133" s="1">
        <v>43.57</v>
      </c>
      <c r="GW133" s="1">
        <v>41.4</v>
      </c>
      <c r="GX133" s="1">
        <v>2.29</v>
      </c>
      <c r="GY133" s="1">
        <v>32.25</v>
      </c>
      <c r="GZ133" s="1">
        <v>8.65</v>
      </c>
      <c r="HA133" s="1">
        <v>176.44</v>
      </c>
      <c r="HB133" s="1">
        <v>67.75</v>
      </c>
      <c r="HC133" s="1">
        <v>10.14</v>
      </c>
      <c r="HD133" s="1">
        <v>150.69</v>
      </c>
      <c r="HE133" s="1">
        <v>76.55</v>
      </c>
      <c r="HF133" s="1">
        <v>31.69</v>
      </c>
      <c r="HG133" s="1">
        <v>100</v>
      </c>
      <c r="HH133" s="1">
        <v>0.56999999999999995</v>
      </c>
      <c r="HI133" s="1">
        <v>0.08</v>
      </c>
      <c r="HJ133" s="1">
        <v>0.4</v>
      </c>
      <c r="HK133" s="1">
        <v>2.08</v>
      </c>
      <c r="HL133" s="1">
        <v>0.67</v>
      </c>
      <c r="HM133" s="1">
        <v>0.65</v>
      </c>
      <c r="HN133" s="1">
        <v>33.590000000000003</v>
      </c>
      <c r="HO133" s="1">
        <v>43.24</v>
      </c>
      <c r="HP133" s="1">
        <v>438.79</v>
      </c>
      <c r="HQ133" s="1">
        <v>18.34</v>
      </c>
      <c r="HR133" s="1">
        <v>38.25</v>
      </c>
      <c r="HS133" s="1">
        <v>47.9</v>
      </c>
      <c r="HT133" s="1">
        <v>237.55</v>
      </c>
      <c r="HU133" s="1">
        <v>352.14</v>
      </c>
    </row>
    <row r="134" spans="1:229" x14ac:dyDescent="0.3">
      <c r="A134" s="1">
        <v>510305</v>
      </c>
      <c r="B134" s="1" t="s">
        <v>279</v>
      </c>
      <c r="C134" s="1" t="s">
        <v>230</v>
      </c>
      <c r="D134">
        <v>2012</v>
      </c>
      <c r="E134" s="1">
        <v>51030511</v>
      </c>
      <c r="F134" s="1" t="s">
        <v>280</v>
      </c>
      <c r="G134" s="1" t="s">
        <v>281</v>
      </c>
      <c r="H134" s="1" t="s">
        <v>233</v>
      </c>
      <c r="I134" s="1" t="s">
        <v>234</v>
      </c>
      <c r="J134" s="1" t="s">
        <v>239</v>
      </c>
      <c r="K134" s="1">
        <v>1</v>
      </c>
      <c r="L134" s="1">
        <v>1</v>
      </c>
      <c r="M134" s="1">
        <v>8584</v>
      </c>
      <c r="N134" s="1">
        <v>8584</v>
      </c>
      <c r="O134" s="1">
        <v>11213</v>
      </c>
      <c r="P134" s="1">
        <v>11213</v>
      </c>
      <c r="Q134" s="1">
        <v>1</v>
      </c>
      <c r="R134" s="1">
        <v>0</v>
      </c>
      <c r="S134" s="1">
        <v>0</v>
      </c>
      <c r="T134" s="1">
        <v>1</v>
      </c>
      <c r="U134" s="1">
        <v>1</v>
      </c>
      <c r="V134" s="1">
        <v>1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>
        <v>2033</v>
      </c>
      <c r="AC134" s="1">
        <v>2033</v>
      </c>
      <c r="AD134" s="1"/>
      <c r="AE134" s="1"/>
      <c r="AF134" s="1"/>
      <c r="AG134" s="1"/>
      <c r="AH134" s="1">
        <v>8584</v>
      </c>
      <c r="AI134" s="1">
        <v>8513</v>
      </c>
      <c r="AJ134" s="1">
        <v>2747</v>
      </c>
      <c r="AK134" s="1">
        <v>2792</v>
      </c>
      <c r="AL134" s="1">
        <v>3060</v>
      </c>
      <c r="AM134" s="1">
        <v>3010</v>
      </c>
      <c r="AN134" s="1">
        <v>2745</v>
      </c>
      <c r="AO134" s="1">
        <v>2674</v>
      </c>
      <c r="AP134" s="1">
        <v>56.37</v>
      </c>
      <c r="AQ134" s="1">
        <v>45</v>
      </c>
      <c r="AR134" s="1">
        <v>661.7</v>
      </c>
      <c r="AS134" s="1">
        <v>0</v>
      </c>
      <c r="AT134" s="1">
        <v>359.86</v>
      </c>
      <c r="AU134" s="1">
        <v>364.09</v>
      </c>
      <c r="AV134" s="1">
        <v>470.69</v>
      </c>
      <c r="AW134" s="1">
        <v>0</v>
      </c>
      <c r="AX134" s="1"/>
      <c r="AY134" s="1"/>
      <c r="AZ134" s="1">
        <v>3039</v>
      </c>
      <c r="BA134" s="1">
        <v>2983</v>
      </c>
      <c r="BB134" s="1">
        <v>661.7</v>
      </c>
      <c r="BC134" s="1"/>
      <c r="BD134" s="1">
        <v>0</v>
      </c>
      <c r="BE134" s="1">
        <v>0</v>
      </c>
      <c r="BF134" s="1">
        <v>0</v>
      </c>
      <c r="BG134" s="1"/>
      <c r="BH134" s="1">
        <v>2843</v>
      </c>
      <c r="BI134" s="1">
        <v>2880</v>
      </c>
      <c r="BJ134" s="1"/>
      <c r="BK134" s="1"/>
      <c r="BL134" s="1"/>
      <c r="BM134" s="1"/>
      <c r="BN134" s="1">
        <v>8584</v>
      </c>
      <c r="BO134" s="1">
        <v>8513</v>
      </c>
      <c r="BP134" s="1">
        <v>661.7</v>
      </c>
      <c r="BQ134" s="1">
        <v>269.86</v>
      </c>
      <c r="BR134" s="1">
        <v>311.33</v>
      </c>
      <c r="BS134" s="1">
        <v>1145.82</v>
      </c>
      <c r="BT134" s="1">
        <v>95.12</v>
      </c>
      <c r="BU134" s="1">
        <v>145.58000000000001</v>
      </c>
      <c r="BV134" s="1">
        <v>820.96</v>
      </c>
      <c r="BW134" s="1">
        <v>229.74</v>
      </c>
      <c r="BX134" s="1">
        <v>1209.8599999999999</v>
      </c>
      <c r="BY134" s="1">
        <v>0</v>
      </c>
      <c r="BZ134" s="1">
        <v>72.930000000000007</v>
      </c>
      <c r="CA134" s="1">
        <v>834.49</v>
      </c>
      <c r="CB134" s="1">
        <v>145.05000000000001</v>
      </c>
      <c r="CC134" s="1">
        <v>72.41</v>
      </c>
      <c r="CD134" s="1">
        <v>3584</v>
      </c>
      <c r="CE134" s="1">
        <v>4164</v>
      </c>
      <c r="CF134" s="1">
        <v>1179</v>
      </c>
      <c r="CG134" s="1">
        <v>1168</v>
      </c>
      <c r="CH134" s="1">
        <v>1312</v>
      </c>
      <c r="CI134" s="1"/>
      <c r="CJ134" s="1">
        <v>17.62</v>
      </c>
      <c r="CK134" s="1">
        <v>23</v>
      </c>
      <c r="CL134" s="1">
        <v>130.62</v>
      </c>
      <c r="CM134" s="1">
        <v>130.62</v>
      </c>
      <c r="CN134" s="1">
        <v>163.28</v>
      </c>
      <c r="CO134" s="1"/>
      <c r="CP134" s="1"/>
      <c r="CQ134" s="1">
        <v>1187</v>
      </c>
      <c r="CR134" s="1">
        <v>1179</v>
      </c>
      <c r="CS134" s="1">
        <v>0</v>
      </c>
      <c r="CT134" s="1">
        <v>0</v>
      </c>
      <c r="CU134" s="1">
        <v>0</v>
      </c>
      <c r="CV134" s="1">
        <v>0</v>
      </c>
      <c r="CW134" s="1"/>
      <c r="CX134" s="1">
        <v>3584</v>
      </c>
      <c r="CY134" s="1">
        <v>4164</v>
      </c>
      <c r="CZ134" s="1"/>
      <c r="DA134" s="1">
        <v>1209859.1399999999</v>
      </c>
      <c r="DB134" s="1">
        <v>934334.37</v>
      </c>
      <c r="DC134" s="1">
        <v>275524.77</v>
      </c>
      <c r="DD134" s="1">
        <v>0</v>
      </c>
      <c r="DE134" s="1">
        <v>1209859.1399999999</v>
      </c>
      <c r="DF134" s="1">
        <v>1285666.8</v>
      </c>
      <c r="DG134" s="1">
        <v>0</v>
      </c>
      <c r="DH134" s="1">
        <v>118184.44</v>
      </c>
      <c r="DI134" s="1"/>
      <c r="DJ134" s="1">
        <v>263929.37</v>
      </c>
      <c r="DK134" s="1">
        <v>3710.25</v>
      </c>
      <c r="DL134" s="1">
        <v>141531.04</v>
      </c>
      <c r="DM134" s="1">
        <v>155911.84</v>
      </c>
      <c r="DN134" s="1">
        <v>921793.64</v>
      </c>
      <c r="DO134" s="1">
        <v>0</v>
      </c>
      <c r="DP134" s="1">
        <v>1191312.68</v>
      </c>
      <c r="DQ134" s="1">
        <v>0</v>
      </c>
      <c r="DR134" s="1">
        <v>196869.86</v>
      </c>
      <c r="DS134" s="1">
        <v>0</v>
      </c>
      <c r="DT134" s="1">
        <v>56618.99</v>
      </c>
      <c r="DU134" s="1">
        <v>72649.179999999993</v>
      </c>
      <c r="DV134" s="1">
        <v>9593.51</v>
      </c>
      <c r="DW134" s="1">
        <v>0</v>
      </c>
      <c r="DX134" s="1">
        <v>0</v>
      </c>
      <c r="DY134" s="1">
        <v>9</v>
      </c>
      <c r="DZ134" s="1">
        <v>9</v>
      </c>
      <c r="EA134" s="1">
        <v>300092.15000000002</v>
      </c>
      <c r="EB134" s="1">
        <v>0</v>
      </c>
      <c r="EC134" s="1">
        <v>9593.51</v>
      </c>
      <c r="ED134" s="1">
        <v>0</v>
      </c>
      <c r="EE134" s="1">
        <v>0</v>
      </c>
      <c r="EF134" s="1">
        <v>9593.51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1.1000000000000001</v>
      </c>
      <c r="FD134" s="1">
        <v>483</v>
      </c>
      <c r="FE134" s="1">
        <v>1.88</v>
      </c>
      <c r="FF134" s="1">
        <v>1.91</v>
      </c>
      <c r="FG134" s="1">
        <v>1.99</v>
      </c>
      <c r="FH134" s="1">
        <v>1.69</v>
      </c>
      <c r="FI134" s="1">
        <v>35.24</v>
      </c>
      <c r="FJ134" s="1">
        <v>29325.49</v>
      </c>
      <c r="FK134" s="1">
        <v>97.83</v>
      </c>
      <c r="FL134" s="1">
        <v>54.38</v>
      </c>
      <c r="FM134" s="1">
        <v>0</v>
      </c>
      <c r="FN134" s="1">
        <v>101.56</v>
      </c>
      <c r="FO134" s="1">
        <v>28.87</v>
      </c>
      <c r="FP134" s="1">
        <v>10</v>
      </c>
      <c r="FQ134" s="1">
        <v>35.880000000000003</v>
      </c>
      <c r="FR134" s="1">
        <v>100</v>
      </c>
      <c r="FS134" s="1">
        <v>12.9</v>
      </c>
      <c r="FT134" s="1">
        <v>14</v>
      </c>
      <c r="FU134" s="1">
        <v>303.63</v>
      </c>
      <c r="FV134" s="1">
        <v>17.7</v>
      </c>
      <c r="FW134" s="1">
        <v>17.170000000000002</v>
      </c>
      <c r="FX134" s="1">
        <v>116.7</v>
      </c>
      <c r="FY134" s="1">
        <v>100</v>
      </c>
      <c r="FZ134" s="1">
        <v>41.75</v>
      </c>
      <c r="GA134" s="1">
        <v>18.2</v>
      </c>
      <c r="GB134" s="1">
        <v>1.45</v>
      </c>
      <c r="GC134" s="1">
        <v>212.05</v>
      </c>
      <c r="GD134" s="1">
        <v>71.13</v>
      </c>
      <c r="GE134" s="1">
        <v>-6.27</v>
      </c>
      <c r="GF134" s="1">
        <v>76.19</v>
      </c>
      <c r="GG134" s="1">
        <v>21.81</v>
      </c>
      <c r="GH134" s="1">
        <v>34.700000000000003</v>
      </c>
      <c r="GI134" s="1">
        <v>0</v>
      </c>
      <c r="GJ134" s="1">
        <v>24.8</v>
      </c>
      <c r="GK134" s="1">
        <v>28.63</v>
      </c>
      <c r="GL134" s="1">
        <v>45.55</v>
      </c>
      <c r="GM134" s="1">
        <v>15.35</v>
      </c>
      <c r="GN134" s="1">
        <v>0.4</v>
      </c>
      <c r="GO134" s="1">
        <v>32.56</v>
      </c>
      <c r="GP134" s="1">
        <v>77.23</v>
      </c>
      <c r="GQ134" s="1">
        <v>22.77</v>
      </c>
      <c r="GR134" s="1">
        <v>0</v>
      </c>
      <c r="GS134" s="1"/>
      <c r="GT134" s="1">
        <v>98.84</v>
      </c>
      <c r="GU134" s="1">
        <v>3.25</v>
      </c>
      <c r="GV134" s="1">
        <v>35.880000000000003</v>
      </c>
      <c r="GW134" s="1">
        <v>41.75</v>
      </c>
      <c r="GX134" s="1">
        <v>2.2799999999999998</v>
      </c>
      <c r="GY134" s="1">
        <v>44.98</v>
      </c>
      <c r="GZ134" s="1">
        <v>16.09</v>
      </c>
      <c r="HA134" s="1">
        <v>294.41000000000003</v>
      </c>
      <c r="HB134" s="1">
        <v>55.02</v>
      </c>
      <c r="HC134" s="1">
        <v>10</v>
      </c>
      <c r="HD134" s="1">
        <v>35</v>
      </c>
      <c r="HE134" s="1">
        <v>76.55</v>
      </c>
      <c r="HF134" s="1">
        <v>31.96</v>
      </c>
      <c r="HG134" s="1">
        <v>100</v>
      </c>
      <c r="HH134" s="1">
        <v>0.41</v>
      </c>
      <c r="HI134" s="1"/>
      <c r="HJ134" s="1"/>
      <c r="HK134" s="1">
        <v>0.38</v>
      </c>
      <c r="HL134" s="1">
        <v>1.25</v>
      </c>
      <c r="HM134" s="1">
        <v>0.8</v>
      </c>
      <c r="HN134" s="1">
        <v>6.03</v>
      </c>
      <c r="HO134" s="1">
        <v>12.03</v>
      </c>
      <c r="HP134" s="1">
        <v>172.98</v>
      </c>
      <c r="HQ134" s="1">
        <v>89.62</v>
      </c>
      <c r="HR134" s="1">
        <v>5.98</v>
      </c>
      <c r="HS134" s="1">
        <v>11.99</v>
      </c>
      <c r="HT134" s="1">
        <v>129.29</v>
      </c>
      <c r="HU134" s="1">
        <v>275.41000000000003</v>
      </c>
    </row>
    <row r="135" spans="1:229" x14ac:dyDescent="0.3">
      <c r="A135" s="1">
        <v>510305</v>
      </c>
      <c r="B135" s="1" t="s">
        <v>279</v>
      </c>
      <c r="C135" s="1" t="s">
        <v>230</v>
      </c>
      <c r="D135">
        <v>2011</v>
      </c>
      <c r="E135" s="1">
        <v>51030511</v>
      </c>
      <c r="F135" s="1" t="s">
        <v>280</v>
      </c>
      <c r="G135" s="1" t="s">
        <v>281</v>
      </c>
      <c r="H135" s="1" t="s">
        <v>233</v>
      </c>
      <c r="I135" s="1" t="s">
        <v>234</v>
      </c>
      <c r="J135" s="1" t="s">
        <v>239</v>
      </c>
      <c r="K135" s="1">
        <v>1</v>
      </c>
      <c r="L135" s="1">
        <v>1</v>
      </c>
      <c r="M135" s="1">
        <v>8514</v>
      </c>
      <c r="N135" s="1">
        <v>8514</v>
      </c>
      <c r="O135" s="1">
        <v>11122</v>
      </c>
      <c r="P135" s="1">
        <v>11122</v>
      </c>
      <c r="Q135" s="1">
        <v>1</v>
      </c>
      <c r="R135" s="1">
        <v>0</v>
      </c>
      <c r="S135" s="1">
        <v>0</v>
      </c>
      <c r="T135" s="1">
        <v>1</v>
      </c>
      <c r="U135" s="1">
        <v>1</v>
      </c>
      <c r="V135" s="1">
        <v>1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>
        <v>2033</v>
      </c>
      <c r="AC135" s="1">
        <v>2033</v>
      </c>
      <c r="AD135" s="1"/>
      <c r="AE135" s="1"/>
      <c r="AF135" s="1"/>
      <c r="AG135" s="1"/>
      <c r="AH135" s="1">
        <v>8513</v>
      </c>
      <c r="AI135" s="1">
        <v>8473</v>
      </c>
      <c r="AJ135" s="1">
        <v>2792</v>
      </c>
      <c r="AK135" s="1">
        <v>2671</v>
      </c>
      <c r="AL135" s="1">
        <v>3010</v>
      </c>
      <c r="AM135" s="1">
        <v>3029</v>
      </c>
      <c r="AN135" s="1">
        <v>2674</v>
      </c>
      <c r="AO135" s="1">
        <v>2669</v>
      </c>
      <c r="AP135" s="1">
        <v>45</v>
      </c>
      <c r="AQ135" s="1">
        <v>45</v>
      </c>
      <c r="AR135" s="1">
        <v>770.16</v>
      </c>
      <c r="AS135" s="1">
        <v>0</v>
      </c>
      <c r="AT135" s="1">
        <v>354.54</v>
      </c>
      <c r="AU135" s="1">
        <v>358.29</v>
      </c>
      <c r="AV135" s="1">
        <v>465</v>
      </c>
      <c r="AW135" s="1">
        <v>0</v>
      </c>
      <c r="AX135" s="1"/>
      <c r="AY135" s="1">
        <v>2612</v>
      </c>
      <c r="AZ135" s="1">
        <v>2983</v>
      </c>
      <c r="BA135" s="1">
        <v>3008</v>
      </c>
      <c r="BB135" s="1">
        <v>770.16</v>
      </c>
      <c r="BC135" s="1"/>
      <c r="BD135" s="1">
        <v>0</v>
      </c>
      <c r="BE135" s="1">
        <v>0</v>
      </c>
      <c r="BF135" s="1">
        <v>0</v>
      </c>
      <c r="BG135" s="1"/>
      <c r="BH135" s="1">
        <v>2880</v>
      </c>
      <c r="BI135" s="1">
        <v>2927</v>
      </c>
      <c r="BJ135" s="1"/>
      <c r="BK135" s="1">
        <v>2593</v>
      </c>
      <c r="BL135" s="1"/>
      <c r="BM135" s="1">
        <v>31</v>
      </c>
      <c r="BN135" s="1">
        <v>8513</v>
      </c>
      <c r="BO135" s="1">
        <v>8442</v>
      </c>
      <c r="BP135" s="1">
        <v>770.16</v>
      </c>
      <c r="BQ135" s="1"/>
      <c r="BR135" s="1">
        <v>720.35</v>
      </c>
      <c r="BS135" s="1">
        <v>1558.66</v>
      </c>
      <c r="BT135" s="1">
        <v>343.88</v>
      </c>
      <c r="BU135" s="1">
        <v>80.7</v>
      </c>
      <c r="BV135" s="1">
        <v>839.46</v>
      </c>
      <c r="BW135" s="1">
        <v>375.31</v>
      </c>
      <c r="BX135" s="1">
        <v>1146.8399999999999</v>
      </c>
      <c r="BY135" s="1">
        <v>0</v>
      </c>
      <c r="BZ135" s="1">
        <v>250.33</v>
      </c>
      <c r="CA135" s="1">
        <v>838.31</v>
      </c>
      <c r="CB135" s="1">
        <v>129.09</v>
      </c>
      <c r="CC135" s="1">
        <v>298.72000000000003</v>
      </c>
      <c r="CD135" s="1">
        <v>4164</v>
      </c>
      <c r="CE135" s="1">
        <v>4397</v>
      </c>
      <c r="CF135" s="1">
        <v>1168</v>
      </c>
      <c r="CG135" s="1">
        <v>972</v>
      </c>
      <c r="CH135" s="1"/>
      <c r="CI135" s="1">
        <v>1264</v>
      </c>
      <c r="CJ135" s="1">
        <v>23</v>
      </c>
      <c r="CK135" s="1">
        <v>23</v>
      </c>
      <c r="CL135" s="1">
        <v>250.3</v>
      </c>
      <c r="CM135" s="1">
        <v>250.3</v>
      </c>
      <c r="CN135" s="1">
        <v>325.5</v>
      </c>
      <c r="CO135" s="1"/>
      <c r="CP135" s="1">
        <v>1167</v>
      </c>
      <c r="CQ135" s="1">
        <v>1179</v>
      </c>
      <c r="CR135" s="1">
        <v>1531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4164</v>
      </c>
      <c r="CY135" s="1">
        <v>4397</v>
      </c>
      <c r="CZ135" s="1"/>
      <c r="DA135" s="1">
        <v>1101699.79</v>
      </c>
      <c r="DB135" s="1">
        <v>849844.52</v>
      </c>
      <c r="DC135" s="1">
        <v>251855.27</v>
      </c>
      <c r="DD135" s="1">
        <v>45197.43</v>
      </c>
      <c r="DE135" s="1">
        <v>1146897.22</v>
      </c>
      <c r="DF135" s="1">
        <v>1132038.92</v>
      </c>
      <c r="DG135" s="1">
        <v>0</v>
      </c>
      <c r="DH135" s="1"/>
      <c r="DI135" s="1">
        <v>345920</v>
      </c>
      <c r="DJ135" s="1">
        <v>166697.78</v>
      </c>
      <c r="DK135" s="1">
        <v>18580.48</v>
      </c>
      <c r="DL135" s="1">
        <v>124041.69</v>
      </c>
      <c r="DM135" s="1">
        <v>33587.33</v>
      </c>
      <c r="DN135" s="1">
        <v>502684</v>
      </c>
      <c r="DO135" s="1">
        <v>0</v>
      </c>
      <c r="DP135" s="1">
        <v>896509</v>
      </c>
      <c r="DQ135" s="1">
        <v>0</v>
      </c>
      <c r="DR135" s="1">
        <v>0</v>
      </c>
      <c r="DS135" s="1">
        <v>0</v>
      </c>
      <c r="DT135" s="1">
        <v>159776.70000000001</v>
      </c>
      <c r="DU135" s="1">
        <v>57423</v>
      </c>
      <c r="DV135" s="1">
        <v>10384</v>
      </c>
      <c r="DW135" s="1">
        <v>32638</v>
      </c>
      <c r="DX135" s="1">
        <v>0</v>
      </c>
      <c r="DY135" s="1">
        <v>9</v>
      </c>
      <c r="DZ135" s="1">
        <v>9</v>
      </c>
      <c r="EA135" s="1">
        <v>0</v>
      </c>
      <c r="EB135" s="1">
        <v>336402</v>
      </c>
      <c r="EC135" s="1">
        <v>43022</v>
      </c>
      <c r="ED135" s="1">
        <v>0</v>
      </c>
      <c r="EE135" s="1">
        <v>0</v>
      </c>
      <c r="EF135" s="1">
        <v>43022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1.1100000000000001</v>
      </c>
      <c r="FD135" s="1">
        <v>475.94</v>
      </c>
      <c r="FE135" s="1">
        <v>1.1299999999999999</v>
      </c>
      <c r="FF135" s="1">
        <v>1.39</v>
      </c>
      <c r="FG135" s="1">
        <v>1.83</v>
      </c>
      <c r="FH135" s="1">
        <v>0.77</v>
      </c>
      <c r="FI135" s="1">
        <v>22.34</v>
      </c>
      <c r="FJ135" s="1">
        <v>18521.98</v>
      </c>
      <c r="FK135" s="1">
        <v>97.8</v>
      </c>
      <c r="FL135" s="1">
        <v>46.03</v>
      </c>
      <c r="FM135" s="1">
        <v>0</v>
      </c>
      <c r="FN135" s="1">
        <v>122.89</v>
      </c>
      <c r="FO135" s="1">
        <v>39.619999999999997</v>
      </c>
      <c r="FP135" s="1">
        <v>9.9</v>
      </c>
      <c r="FQ135" s="1">
        <v>69.86</v>
      </c>
      <c r="FR135" s="1">
        <v>100</v>
      </c>
      <c r="FS135" s="1">
        <v>12.8</v>
      </c>
      <c r="FT135" s="1">
        <v>11</v>
      </c>
      <c r="FU135" s="1">
        <v>396.13</v>
      </c>
      <c r="FV135" s="1">
        <v>15.5</v>
      </c>
      <c r="FW135" s="1">
        <v>16.97</v>
      </c>
      <c r="FX135" s="1">
        <v>115.6</v>
      </c>
      <c r="FY135" s="1">
        <v>100</v>
      </c>
      <c r="FZ135" s="1">
        <v>48.91</v>
      </c>
      <c r="GA135" s="1">
        <v>21.3</v>
      </c>
      <c r="GB135" s="1">
        <v>0.64</v>
      </c>
      <c r="GC135" s="1">
        <v>117.35</v>
      </c>
      <c r="GD135" s="1">
        <v>60.38</v>
      </c>
      <c r="GE135" s="1">
        <v>1.3</v>
      </c>
      <c r="GF135" s="1">
        <v>45.63</v>
      </c>
      <c r="GG135" s="1">
        <v>15.13</v>
      </c>
      <c r="GH135" s="1">
        <v>18.18</v>
      </c>
      <c r="GI135" s="1">
        <v>0</v>
      </c>
      <c r="GJ135" s="1">
        <v>0</v>
      </c>
      <c r="GK135" s="1">
        <v>33.159999999999997</v>
      </c>
      <c r="GL135" s="1">
        <v>39.840000000000003</v>
      </c>
      <c r="GM135" s="1">
        <v>24.68</v>
      </c>
      <c r="GN135" s="1">
        <v>3.7</v>
      </c>
      <c r="GO135" s="1">
        <v>0</v>
      </c>
      <c r="GP135" s="1">
        <v>74.099999999999994</v>
      </c>
      <c r="GQ135" s="1">
        <v>21.96</v>
      </c>
      <c r="GR135" s="1">
        <v>3.94</v>
      </c>
      <c r="GS135" s="1">
        <v>86.5</v>
      </c>
      <c r="GT135" s="1">
        <v>98.95</v>
      </c>
      <c r="GU135" s="1">
        <v>3.29</v>
      </c>
      <c r="GV135" s="1">
        <v>69.86</v>
      </c>
      <c r="GW135" s="1">
        <v>48.91</v>
      </c>
      <c r="GX135" s="1">
        <v>2.37</v>
      </c>
      <c r="GY135" s="1">
        <v>53.48</v>
      </c>
      <c r="GZ135" s="1">
        <v>25.08</v>
      </c>
      <c r="HA135" s="1">
        <v>413.11</v>
      </c>
      <c r="HB135" s="1">
        <v>46.52</v>
      </c>
      <c r="HC135" s="1">
        <v>9.9</v>
      </c>
      <c r="HD135" s="1"/>
      <c r="HE135" s="1">
        <v>76.540000000000006</v>
      </c>
      <c r="HF135" s="1">
        <v>37.44</v>
      </c>
      <c r="HG135" s="1">
        <v>100</v>
      </c>
      <c r="HH135" s="1"/>
      <c r="HI135" s="1"/>
      <c r="HJ135" s="1"/>
      <c r="HK135" s="1">
        <v>0.86</v>
      </c>
      <c r="HL135" s="1">
        <v>1.32</v>
      </c>
      <c r="HM135" s="1">
        <v>0.76</v>
      </c>
      <c r="HN135" s="1">
        <v>21.83</v>
      </c>
      <c r="HO135" s="1">
        <v>7.04</v>
      </c>
      <c r="HP135" s="1">
        <v>27.39</v>
      </c>
      <c r="HQ135" s="1">
        <v>70.94</v>
      </c>
      <c r="HR135" s="1">
        <v>26.05</v>
      </c>
      <c r="HS135" s="1">
        <v>11.26</v>
      </c>
      <c r="HT135" s="1">
        <v>202.11</v>
      </c>
      <c r="HU135" s="1">
        <v>351.56</v>
      </c>
    </row>
    <row r="136" spans="1:229" x14ac:dyDescent="0.3">
      <c r="A136" s="1">
        <v>510305</v>
      </c>
      <c r="B136" s="1" t="s">
        <v>279</v>
      </c>
      <c r="C136" s="1" t="s">
        <v>230</v>
      </c>
      <c r="D136">
        <v>2010</v>
      </c>
      <c r="E136" s="1">
        <v>51030511</v>
      </c>
      <c r="F136" s="1" t="s">
        <v>280</v>
      </c>
      <c r="G136" s="1" t="s">
        <v>281</v>
      </c>
      <c r="H136" s="1" t="s">
        <v>233</v>
      </c>
      <c r="I136" s="1" t="s">
        <v>234</v>
      </c>
      <c r="J136" s="1" t="s">
        <v>239</v>
      </c>
      <c r="K136" s="1">
        <v>1</v>
      </c>
      <c r="L136" s="1">
        <v>1</v>
      </c>
      <c r="M136" s="1">
        <v>8442</v>
      </c>
      <c r="N136" s="1">
        <v>8442</v>
      </c>
      <c r="O136" s="1">
        <v>11028</v>
      </c>
      <c r="P136" s="1">
        <v>11028</v>
      </c>
      <c r="Q136" s="1">
        <v>1</v>
      </c>
      <c r="R136" s="1">
        <v>0</v>
      </c>
      <c r="S136" s="1">
        <v>0</v>
      </c>
      <c r="T136" s="1">
        <v>1</v>
      </c>
      <c r="U136" s="1">
        <v>1</v>
      </c>
      <c r="V136" s="1">
        <v>1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>
        <v>2033</v>
      </c>
      <c r="AC136" s="1">
        <v>2033</v>
      </c>
      <c r="AD136" s="1"/>
      <c r="AE136" s="1"/>
      <c r="AF136" s="1"/>
      <c r="AG136" s="1"/>
      <c r="AH136" s="1">
        <v>8473</v>
      </c>
      <c r="AI136" s="1">
        <v>8576</v>
      </c>
      <c r="AJ136" s="1">
        <v>2671</v>
      </c>
      <c r="AK136" s="1">
        <v>2648</v>
      </c>
      <c r="AL136" s="1">
        <v>3029</v>
      </c>
      <c r="AM136" s="1">
        <v>3056</v>
      </c>
      <c r="AN136" s="1">
        <v>2669</v>
      </c>
      <c r="AO136" s="1">
        <v>2646</v>
      </c>
      <c r="AP136" s="1">
        <v>45</v>
      </c>
      <c r="AQ136" s="1">
        <v>45</v>
      </c>
      <c r="AR136" s="1">
        <v>509</v>
      </c>
      <c r="AS136" s="1">
        <v>509</v>
      </c>
      <c r="AT136" s="1">
        <v>482</v>
      </c>
      <c r="AU136" s="1">
        <v>485</v>
      </c>
      <c r="AV136" s="1">
        <v>485</v>
      </c>
      <c r="AW136" s="1">
        <v>0</v>
      </c>
      <c r="AX136" s="1">
        <v>2612</v>
      </c>
      <c r="AY136" s="1">
        <v>2593</v>
      </c>
      <c r="AZ136" s="1">
        <v>3008</v>
      </c>
      <c r="BA136" s="1">
        <v>3035</v>
      </c>
      <c r="BB136" s="1">
        <v>0</v>
      </c>
      <c r="BC136" s="1"/>
      <c r="BD136" s="1">
        <v>0</v>
      </c>
      <c r="BE136" s="1">
        <v>0</v>
      </c>
      <c r="BF136" s="1">
        <v>0</v>
      </c>
      <c r="BG136" s="1">
        <v>427</v>
      </c>
      <c r="BH136" s="1">
        <v>2927</v>
      </c>
      <c r="BI136" s="1">
        <v>2813</v>
      </c>
      <c r="BJ136" s="1">
        <v>2593</v>
      </c>
      <c r="BK136" s="1">
        <v>2574</v>
      </c>
      <c r="BL136" s="1"/>
      <c r="BM136" s="1">
        <v>38</v>
      </c>
      <c r="BN136" s="1">
        <v>8442</v>
      </c>
      <c r="BO136" s="1">
        <v>8538</v>
      </c>
      <c r="BP136" s="1">
        <v>509</v>
      </c>
      <c r="BQ136" s="1">
        <v>144</v>
      </c>
      <c r="BR136" s="1">
        <v>843</v>
      </c>
      <c r="BS136" s="1">
        <v>1527</v>
      </c>
      <c r="BT136" s="1">
        <v>0</v>
      </c>
      <c r="BU136" s="1">
        <v>78</v>
      </c>
      <c r="BV136" s="1">
        <v>1176</v>
      </c>
      <c r="BW136" s="1">
        <v>350</v>
      </c>
      <c r="BX136" s="1">
        <v>1042</v>
      </c>
      <c r="BY136" s="1">
        <v>35</v>
      </c>
      <c r="BZ136" s="1">
        <v>997</v>
      </c>
      <c r="CA136" s="1">
        <v>0</v>
      </c>
      <c r="CB136" s="1">
        <v>78</v>
      </c>
      <c r="CC136" s="1">
        <v>1042</v>
      </c>
      <c r="CD136" s="1">
        <v>4397</v>
      </c>
      <c r="CE136" s="1">
        <v>4312</v>
      </c>
      <c r="CF136" s="1">
        <v>972</v>
      </c>
      <c r="CG136" s="1">
        <v>968</v>
      </c>
      <c r="CH136" s="1">
        <v>1264</v>
      </c>
      <c r="CI136" s="1">
        <v>1236</v>
      </c>
      <c r="CJ136" s="1">
        <v>23</v>
      </c>
      <c r="CK136" s="1">
        <v>20</v>
      </c>
      <c r="CL136" s="1">
        <v>273</v>
      </c>
      <c r="CM136" s="1">
        <v>273</v>
      </c>
      <c r="CN136" s="1">
        <v>273</v>
      </c>
      <c r="CO136" s="1">
        <v>1167</v>
      </c>
      <c r="CP136" s="1">
        <v>995</v>
      </c>
      <c r="CQ136" s="1">
        <v>1531</v>
      </c>
      <c r="CR136" s="1">
        <v>1512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4397</v>
      </c>
      <c r="CY136" s="1">
        <v>4312</v>
      </c>
      <c r="CZ136" s="1">
        <v>79</v>
      </c>
      <c r="DA136" s="1">
        <v>1011313</v>
      </c>
      <c r="DB136" s="1">
        <v>792366</v>
      </c>
      <c r="DC136" s="1">
        <v>218947</v>
      </c>
      <c r="DD136" s="1">
        <v>31154</v>
      </c>
      <c r="DE136" s="1">
        <v>1042467</v>
      </c>
      <c r="DF136" s="1">
        <v>1042467</v>
      </c>
      <c r="DG136" s="1">
        <v>0</v>
      </c>
      <c r="DH136" s="1">
        <v>345920</v>
      </c>
      <c r="DI136" s="1">
        <v>255020</v>
      </c>
      <c r="DJ136" s="1">
        <v>194057</v>
      </c>
      <c r="DK136" s="1">
        <v>21630</v>
      </c>
      <c r="DL136" s="1">
        <v>144400</v>
      </c>
      <c r="DM136" s="1">
        <v>39099.839999999997</v>
      </c>
      <c r="DN136" s="1">
        <v>610000</v>
      </c>
      <c r="DO136" s="1">
        <v>129949.99</v>
      </c>
      <c r="DP136" s="1">
        <v>766000</v>
      </c>
      <c r="DQ136" s="1">
        <v>51800</v>
      </c>
      <c r="DR136" s="1">
        <v>0</v>
      </c>
      <c r="DS136" s="1">
        <v>0</v>
      </c>
      <c r="DT136" s="1">
        <v>186000</v>
      </c>
      <c r="DU136" s="1">
        <v>1000</v>
      </c>
      <c r="DV136" s="1">
        <v>37640.57</v>
      </c>
      <c r="DW136" s="1">
        <v>139569</v>
      </c>
      <c r="DX136" s="1">
        <v>82057</v>
      </c>
      <c r="DY136" s="1">
        <v>9</v>
      </c>
      <c r="DZ136" s="1">
        <v>9</v>
      </c>
      <c r="EA136" s="1">
        <v>24813.16</v>
      </c>
      <c r="EB136" s="1">
        <v>25050.01</v>
      </c>
      <c r="EC136" s="1">
        <v>311066.57</v>
      </c>
      <c r="ED136" s="1">
        <v>0</v>
      </c>
      <c r="EE136" s="1">
        <v>0</v>
      </c>
      <c r="EF136" s="1">
        <v>311066.57</v>
      </c>
      <c r="EG136" s="1">
        <v>0</v>
      </c>
      <c r="EH136" s="1">
        <v>129949.99</v>
      </c>
      <c r="EI136" s="1">
        <v>0</v>
      </c>
      <c r="EJ136" s="1">
        <v>129949.99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1.1399999999999999</v>
      </c>
      <c r="FD136" s="1">
        <v>476.94</v>
      </c>
      <c r="FE136" s="1">
        <v>1.01</v>
      </c>
      <c r="FF136" s="1">
        <v>1.33</v>
      </c>
      <c r="FG136" s="1">
        <v>1.63</v>
      </c>
      <c r="FH136" s="1">
        <v>0.8</v>
      </c>
      <c r="FI136" s="1">
        <v>30.44</v>
      </c>
      <c r="FJ136" s="1">
        <v>21561.89</v>
      </c>
      <c r="FK136" s="1">
        <v>99.92</v>
      </c>
      <c r="FL136" s="1">
        <v>94.7</v>
      </c>
      <c r="FM136" s="1">
        <v>0</v>
      </c>
      <c r="FN136" s="1">
        <v>132.03</v>
      </c>
      <c r="FO136" s="1">
        <v>4.72</v>
      </c>
      <c r="FP136" s="1">
        <v>13.2</v>
      </c>
      <c r="FQ136" s="1">
        <v>56.29</v>
      </c>
      <c r="FR136" s="1">
        <v>100</v>
      </c>
      <c r="FS136" s="1">
        <v>13.2</v>
      </c>
      <c r="FT136" s="1">
        <v>11</v>
      </c>
      <c r="FU136" s="1">
        <v>396.96</v>
      </c>
      <c r="FV136" s="1">
        <v>15.6</v>
      </c>
      <c r="FW136" s="1">
        <v>14.13</v>
      </c>
      <c r="FX136" s="1">
        <v>155.80000000000001</v>
      </c>
      <c r="FY136" s="1">
        <v>100</v>
      </c>
      <c r="FZ136" s="1">
        <v>52.08</v>
      </c>
      <c r="GA136" s="1">
        <v>13.9</v>
      </c>
      <c r="GB136" s="1">
        <v>0.8</v>
      </c>
      <c r="GC136" s="1">
        <v>142.11000000000001</v>
      </c>
      <c r="GD136" s="1">
        <v>95.28</v>
      </c>
      <c r="GE136" s="1">
        <v>0</v>
      </c>
      <c r="GF136" s="1">
        <v>60.32</v>
      </c>
      <c r="GG136" s="1">
        <v>19.190000000000001</v>
      </c>
      <c r="GH136" s="1">
        <v>23.05</v>
      </c>
      <c r="GI136" s="1">
        <v>12.85</v>
      </c>
      <c r="GJ136" s="1">
        <v>2.4500000000000002</v>
      </c>
      <c r="GK136" s="1">
        <v>31.81</v>
      </c>
      <c r="GL136" s="1">
        <v>38.22</v>
      </c>
      <c r="GM136" s="1">
        <v>23.67</v>
      </c>
      <c r="GN136" s="1">
        <v>3.55</v>
      </c>
      <c r="GO136" s="1">
        <v>4.07</v>
      </c>
      <c r="GP136" s="1">
        <v>76.010000000000005</v>
      </c>
      <c r="GQ136" s="1">
        <v>21</v>
      </c>
      <c r="GR136" s="1">
        <v>2.99</v>
      </c>
      <c r="GS136" s="1">
        <v>85.54</v>
      </c>
      <c r="GT136" s="1">
        <v>99.38</v>
      </c>
      <c r="GU136" s="1">
        <v>3.38</v>
      </c>
      <c r="GV136" s="1">
        <v>56.29</v>
      </c>
      <c r="GW136" s="1">
        <v>52.08</v>
      </c>
      <c r="GX136" s="1">
        <v>2.48</v>
      </c>
      <c r="GY136" s="1">
        <v>4.72</v>
      </c>
      <c r="GZ136" s="1">
        <v>1.46</v>
      </c>
      <c r="HA136" s="1">
        <v>24.72</v>
      </c>
      <c r="HB136" s="1">
        <v>95.28</v>
      </c>
      <c r="HC136" s="1">
        <v>13.2</v>
      </c>
      <c r="HD136" s="1">
        <v>123</v>
      </c>
      <c r="HE136" s="1">
        <v>76.83</v>
      </c>
      <c r="HF136" s="1">
        <v>39.869999999999997</v>
      </c>
      <c r="HG136" s="1">
        <v>100</v>
      </c>
      <c r="HH136" s="1">
        <v>0.28000000000000003</v>
      </c>
      <c r="HI136" s="1">
        <v>0.28999999999999998</v>
      </c>
      <c r="HJ136" s="1">
        <v>0.65</v>
      </c>
      <c r="HK136" s="1">
        <v>0.72</v>
      </c>
      <c r="HL136" s="1">
        <v>0.72</v>
      </c>
      <c r="HM136" s="1">
        <v>0.79</v>
      </c>
      <c r="HN136" s="1">
        <v>95.68</v>
      </c>
      <c r="HO136" s="1">
        <v>7.49</v>
      </c>
      <c r="HP136" s="1">
        <v>28.68</v>
      </c>
      <c r="HQ136" s="1">
        <v>100</v>
      </c>
      <c r="HR136" s="1">
        <v>100</v>
      </c>
      <c r="HS136" s="1">
        <v>7.49</v>
      </c>
      <c r="HT136" s="1">
        <v>140.69</v>
      </c>
      <c r="HU136" s="1">
        <v>335.65</v>
      </c>
    </row>
    <row r="137" spans="1:229" x14ac:dyDescent="0.3">
      <c r="A137" s="1">
        <v>510305</v>
      </c>
      <c r="B137" s="1" t="s">
        <v>279</v>
      </c>
      <c r="C137" s="1" t="s">
        <v>230</v>
      </c>
      <c r="D137">
        <v>2009</v>
      </c>
      <c r="E137" s="1">
        <v>51030511</v>
      </c>
      <c r="F137" s="1" t="s">
        <v>280</v>
      </c>
      <c r="G137" s="1" t="s">
        <v>281</v>
      </c>
      <c r="H137" s="1" t="s">
        <v>233</v>
      </c>
      <c r="I137" s="1" t="s">
        <v>234</v>
      </c>
      <c r="J137" s="1" t="s">
        <v>239</v>
      </c>
      <c r="K137" s="1">
        <v>1</v>
      </c>
      <c r="L137" s="1">
        <v>1</v>
      </c>
      <c r="M137" s="1">
        <v>8538</v>
      </c>
      <c r="N137" s="1">
        <v>8538</v>
      </c>
      <c r="O137" s="1">
        <v>11148</v>
      </c>
      <c r="P137" s="1">
        <v>11148</v>
      </c>
      <c r="Q137" s="1">
        <v>1</v>
      </c>
      <c r="R137" s="1">
        <v>0</v>
      </c>
      <c r="S137" s="1">
        <v>0</v>
      </c>
      <c r="T137" s="1">
        <v>1</v>
      </c>
      <c r="U137" s="1">
        <v>1</v>
      </c>
      <c r="V137" s="1">
        <v>1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C137" s="1"/>
      <c r="AD137" s="1"/>
      <c r="AE137" s="1"/>
      <c r="AF137" s="1"/>
      <c r="AG137" s="1"/>
      <c r="AH137" s="1">
        <v>8576</v>
      </c>
      <c r="AI137" s="1">
        <v>8487</v>
      </c>
      <c r="AJ137" s="1">
        <v>2648</v>
      </c>
      <c r="AK137" s="1">
        <v>2626</v>
      </c>
      <c r="AL137" s="1">
        <v>3056</v>
      </c>
      <c r="AM137" s="1">
        <v>3087</v>
      </c>
      <c r="AN137" s="1">
        <v>2646</v>
      </c>
      <c r="AO137" s="1">
        <v>2624</v>
      </c>
      <c r="AP137" s="1">
        <v>45</v>
      </c>
      <c r="AQ137" s="1">
        <v>45</v>
      </c>
      <c r="AR137" s="1">
        <v>506</v>
      </c>
      <c r="AS137" s="1">
        <v>506</v>
      </c>
      <c r="AT137" s="1">
        <v>479</v>
      </c>
      <c r="AU137" s="1">
        <v>483</v>
      </c>
      <c r="AV137" s="1">
        <v>483</v>
      </c>
      <c r="AW137" s="1">
        <v>0</v>
      </c>
      <c r="AX137" s="1">
        <v>2593</v>
      </c>
      <c r="AY137" s="1">
        <v>2586</v>
      </c>
      <c r="AZ137" s="1">
        <v>3035</v>
      </c>
      <c r="BA137" s="1">
        <v>3064</v>
      </c>
      <c r="BB137" s="1">
        <v>0</v>
      </c>
      <c r="BC137" s="1"/>
      <c r="BD137" s="1">
        <v>0</v>
      </c>
      <c r="BE137" s="1">
        <v>0</v>
      </c>
      <c r="BF137" s="1">
        <v>0</v>
      </c>
      <c r="BG137" s="1">
        <v>441</v>
      </c>
      <c r="BH137" s="1">
        <v>2813</v>
      </c>
      <c r="BI137" s="1">
        <v>2791</v>
      </c>
      <c r="BJ137" s="1">
        <v>2574</v>
      </c>
      <c r="BK137" s="1">
        <v>2583</v>
      </c>
      <c r="BL137" s="1">
        <v>0</v>
      </c>
      <c r="BM137" s="1">
        <v>38</v>
      </c>
      <c r="BN137" s="1">
        <v>8538</v>
      </c>
      <c r="BO137" s="1">
        <v>8449</v>
      </c>
      <c r="BP137" s="1">
        <v>506</v>
      </c>
      <c r="BQ137" s="1">
        <v>141</v>
      </c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>
        <v>4312</v>
      </c>
      <c r="CE137" s="1">
        <v>4224</v>
      </c>
      <c r="CF137" s="1">
        <v>968</v>
      </c>
      <c r="CG137" s="1">
        <v>962</v>
      </c>
      <c r="CH137" s="1">
        <v>1236</v>
      </c>
      <c r="CI137" s="1">
        <v>1224</v>
      </c>
      <c r="CJ137" s="1">
        <v>20</v>
      </c>
      <c r="CK137" s="1">
        <v>19</v>
      </c>
      <c r="CL137" s="1">
        <v>253</v>
      </c>
      <c r="CM137" s="1">
        <v>253</v>
      </c>
      <c r="CN137" s="1">
        <v>253</v>
      </c>
      <c r="CO137" s="1">
        <v>995</v>
      </c>
      <c r="CP137" s="1">
        <v>923</v>
      </c>
      <c r="CQ137" s="1">
        <v>1512</v>
      </c>
      <c r="CR137" s="1">
        <v>1340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4312</v>
      </c>
      <c r="CY137" s="1">
        <v>4224</v>
      </c>
      <c r="CZ137" s="1">
        <v>77</v>
      </c>
      <c r="DA137" s="1">
        <v>913482</v>
      </c>
      <c r="DB137" s="1">
        <v>757482</v>
      </c>
      <c r="DC137" s="1">
        <v>156000</v>
      </c>
      <c r="DD137" s="1">
        <v>56518</v>
      </c>
      <c r="DE137" s="1">
        <v>970000</v>
      </c>
      <c r="DF137" s="1">
        <v>945000</v>
      </c>
      <c r="DG137" s="1">
        <v>0</v>
      </c>
      <c r="DH137" s="1">
        <v>255020</v>
      </c>
      <c r="DI137" s="1">
        <v>140642.62</v>
      </c>
      <c r="DJ137" s="1">
        <v>238902</v>
      </c>
      <c r="DK137" s="1">
        <v>21000</v>
      </c>
      <c r="DL137" s="1">
        <v>140000</v>
      </c>
      <c r="DM137" s="1">
        <v>32000</v>
      </c>
      <c r="DN137" s="1">
        <v>700000</v>
      </c>
      <c r="DO137" s="1">
        <v>102000</v>
      </c>
      <c r="DP137" s="1">
        <v>880000</v>
      </c>
      <c r="DQ137" s="1">
        <v>0</v>
      </c>
      <c r="DR137" s="1">
        <v>0</v>
      </c>
      <c r="DS137" s="1">
        <v>0</v>
      </c>
      <c r="DT137" s="1">
        <v>181000</v>
      </c>
      <c r="DU137" s="1">
        <v>8000</v>
      </c>
      <c r="DV137" s="1">
        <v>11000</v>
      </c>
      <c r="DW137" s="1">
        <v>37000</v>
      </c>
      <c r="DX137" s="1">
        <v>8600</v>
      </c>
      <c r="DY137" s="1">
        <v>9</v>
      </c>
      <c r="DZ137" s="1">
        <v>9</v>
      </c>
      <c r="EA137" s="1">
        <v>87098</v>
      </c>
      <c r="EB137" s="1">
        <v>70000</v>
      </c>
      <c r="EC137" s="1">
        <v>56600</v>
      </c>
      <c r="ED137" s="1">
        <v>0</v>
      </c>
      <c r="EE137" s="1">
        <v>0</v>
      </c>
      <c r="EF137" s="1">
        <v>56600</v>
      </c>
      <c r="EG137" s="1">
        <v>0</v>
      </c>
      <c r="EH137" s="1">
        <v>102000</v>
      </c>
      <c r="EI137" s="1">
        <v>0</v>
      </c>
      <c r="EJ137" s="1">
        <v>102000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1.1499999999999999</v>
      </c>
      <c r="FD137" s="1">
        <v>476.89</v>
      </c>
      <c r="FE137" s="1">
        <v>1.2</v>
      </c>
      <c r="FF137" s="1">
        <v>1.24</v>
      </c>
      <c r="FG137" s="1">
        <v>1.57</v>
      </c>
      <c r="FH137" s="1">
        <v>0.62</v>
      </c>
      <c r="FI137" s="1">
        <v>30.78</v>
      </c>
      <c r="FJ137" s="1">
        <v>26544.67</v>
      </c>
      <c r="FK137" s="1">
        <v>99.92</v>
      </c>
      <c r="FL137" s="1">
        <v>94.66</v>
      </c>
      <c r="FM137" s="1">
        <v>0</v>
      </c>
      <c r="FN137" s="1">
        <v>103.8</v>
      </c>
      <c r="FO137" s="1">
        <v>4.55</v>
      </c>
      <c r="FP137" s="1">
        <v>13.1</v>
      </c>
      <c r="FQ137" s="1">
        <v>52.38</v>
      </c>
      <c r="FR137" s="1">
        <v>100</v>
      </c>
      <c r="FS137" s="1">
        <v>13.1</v>
      </c>
      <c r="FT137" s="1">
        <v>10</v>
      </c>
      <c r="FU137" s="1">
        <v>420.56</v>
      </c>
      <c r="FV137" s="1">
        <v>16</v>
      </c>
      <c r="FW137" s="1">
        <v>13.23</v>
      </c>
      <c r="FX137" s="1">
        <v>154.30000000000001</v>
      </c>
      <c r="FY137" s="1">
        <v>100</v>
      </c>
      <c r="FZ137" s="1">
        <v>50.5</v>
      </c>
      <c r="GA137" s="1">
        <v>13.8</v>
      </c>
      <c r="GB137" s="1">
        <v>0.95</v>
      </c>
      <c r="GC137" s="1">
        <v>163.09</v>
      </c>
      <c r="GD137" s="1">
        <v>95.45</v>
      </c>
      <c r="GE137" s="1">
        <v>2.58</v>
      </c>
      <c r="GF137" s="1">
        <v>76.63</v>
      </c>
      <c r="GG137" s="1">
        <v>26.15</v>
      </c>
      <c r="GH137" s="1">
        <v>29.66</v>
      </c>
      <c r="GI137" s="1">
        <v>11.17</v>
      </c>
      <c r="GJ137" s="1">
        <v>9.5299999999999994</v>
      </c>
      <c r="GK137" s="1">
        <v>34.130000000000003</v>
      </c>
      <c r="GL137" s="1">
        <v>38.700000000000003</v>
      </c>
      <c r="GM137" s="1">
        <v>20</v>
      </c>
      <c r="GN137" s="1">
        <v>3</v>
      </c>
      <c r="GO137" s="1">
        <v>12.44</v>
      </c>
      <c r="GP137" s="1">
        <v>78.09</v>
      </c>
      <c r="GQ137" s="1">
        <v>16.079999999999998</v>
      </c>
      <c r="GR137" s="1">
        <v>5.83</v>
      </c>
      <c r="GS137" s="1">
        <v>84.85</v>
      </c>
      <c r="GT137" s="1">
        <v>99.17</v>
      </c>
      <c r="GU137" s="1">
        <v>3.4</v>
      </c>
      <c r="GV137" s="1">
        <v>52.38</v>
      </c>
      <c r="GW137" s="1">
        <v>50.5</v>
      </c>
      <c r="GX137" s="1">
        <v>2.4900000000000002</v>
      </c>
      <c r="GY137" s="1">
        <v>4.55</v>
      </c>
      <c r="GZ137" s="1">
        <v>1.4</v>
      </c>
      <c r="HA137" s="1">
        <v>23.8</v>
      </c>
      <c r="HB137" s="1">
        <v>95.45</v>
      </c>
      <c r="HC137" s="1">
        <v>13.1</v>
      </c>
      <c r="HD137" s="1">
        <v>100</v>
      </c>
      <c r="HE137" s="1">
        <v>76.930000000000007</v>
      </c>
      <c r="HF137" s="1">
        <v>38.68</v>
      </c>
      <c r="HG137" s="1">
        <v>100</v>
      </c>
      <c r="HH137" s="1">
        <v>0.28000000000000003</v>
      </c>
      <c r="HI137" s="1">
        <v>0.3</v>
      </c>
      <c r="HJ137" s="1">
        <v>0.64</v>
      </c>
      <c r="HK137" s="1"/>
      <c r="HL137" s="1"/>
      <c r="HM137" s="1"/>
      <c r="HN137" s="1"/>
      <c r="HO137" s="1"/>
      <c r="HP137" s="1"/>
      <c r="HQ137" s="1"/>
      <c r="HR137" s="1"/>
      <c r="HS137" s="1"/>
      <c r="HT137" s="1">
        <v>116.67</v>
      </c>
      <c r="HU137" s="1">
        <v>354.32</v>
      </c>
    </row>
    <row r="138" spans="1:229" x14ac:dyDescent="0.3">
      <c r="A138" s="1">
        <v>510305</v>
      </c>
      <c r="B138" s="1" t="s">
        <v>279</v>
      </c>
      <c r="C138" s="1" t="s">
        <v>230</v>
      </c>
      <c r="D138">
        <v>2008</v>
      </c>
      <c r="E138" s="1">
        <v>51030511</v>
      </c>
      <c r="F138" s="1" t="s">
        <v>280</v>
      </c>
      <c r="G138" s="1" t="s">
        <v>281</v>
      </c>
      <c r="H138" s="1" t="s">
        <v>233</v>
      </c>
      <c r="I138" s="1" t="s">
        <v>234</v>
      </c>
      <c r="J138" s="1" t="s">
        <v>239</v>
      </c>
      <c r="K138" s="1">
        <v>1</v>
      </c>
      <c r="L138" s="1">
        <v>1</v>
      </c>
      <c r="M138" s="1">
        <v>8449</v>
      </c>
      <c r="N138" s="1">
        <v>8449</v>
      </c>
      <c r="O138" s="1">
        <v>11032</v>
      </c>
      <c r="P138" s="1">
        <v>11032</v>
      </c>
      <c r="Q138" s="1">
        <v>1</v>
      </c>
      <c r="R138" s="1">
        <v>0</v>
      </c>
      <c r="S138" s="1">
        <v>0</v>
      </c>
      <c r="T138" s="1">
        <v>1</v>
      </c>
      <c r="U138" s="1">
        <v>1</v>
      </c>
      <c r="V138" s="1">
        <v>1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C138" s="1"/>
      <c r="AD138" s="1"/>
      <c r="AE138" s="1"/>
      <c r="AF138" s="1"/>
      <c r="AG138" s="1"/>
      <c r="AH138" s="1">
        <v>8487</v>
      </c>
      <c r="AI138" s="1">
        <v>10723</v>
      </c>
      <c r="AJ138" s="1">
        <v>2626</v>
      </c>
      <c r="AK138" s="1">
        <v>2599</v>
      </c>
      <c r="AL138" s="1">
        <v>3087</v>
      </c>
      <c r="AM138" s="1">
        <v>2968</v>
      </c>
      <c r="AN138" s="1">
        <v>2624</v>
      </c>
      <c r="AO138" s="1">
        <v>2597</v>
      </c>
      <c r="AP138" s="1">
        <v>45</v>
      </c>
      <c r="AQ138" s="1">
        <v>45</v>
      </c>
      <c r="AR138" s="1">
        <v>506</v>
      </c>
      <c r="AS138" s="1">
        <v>506</v>
      </c>
      <c r="AT138" s="1">
        <v>476</v>
      </c>
      <c r="AU138" s="1">
        <v>480</v>
      </c>
      <c r="AV138" s="1">
        <v>480</v>
      </c>
      <c r="AW138" s="1">
        <v>0</v>
      </c>
      <c r="AX138" s="1">
        <v>2586</v>
      </c>
      <c r="AY138" s="1">
        <v>2554</v>
      </c>
      <c r="AZ138" s="1">
        <v>3064</v>
      </c>
      <c r="BA138" s="1">
        <v>2945</v>
      </c>
      <c r="BB138" s="1">
        <v>0</v>
      </c>
      <c r="BC138" s="1"/>
      <c r="BD138" s="1">
        <v>0</v>
      </c>
      <c r="BE138" s="1">
        <v>0</v>
      </c>
      <c r="BF138" s="1">
        <v>0</v>
      </c>
      <c r="BG138" s="1">
        <v>438</v>
      </c>
      <c r="BH138" s="1">
        <v>2791</v>
      </c>
      <c r="BI138" s="1">
        <v>2720</v>
      </c>
      <c r="BJ138" s="1">
        <v>2583</v>
      </c>
      <c r="BK138" s="1">
        <v>2533</v>
      </c>
      <c r="BL138" s="1">
        <v>0</v>
      </c>
      <c r="BM138" s="1">
        <v>23</v>
      </c>
      <c r="BN138" s="1">
        <v>8449</v>
      </c>
      <c r="BO138" s="1">
        <v>10700</v>
      </c>
      <c r="BP138" s="1">
        <v>506</v>
      </c>
      <c r="BQ138" s="1">
        <v>139</v>
      </c>
      <c r="BR138" s="1">
        <v>643</v>
      </c>
      <c r="BS138" s="1">
        <v>1495</v>
      </c>
      <c r="BT138" s="1"/>
      <c r="BU138" s="1"/>
      <c r="BV138" s="1">
        <v>1127</v>
      </c>
      <c r="BW138" s="1">
        <v>367</v>
      </c>
      <c r="BX138" s="1"/>
      <c r="BY138" s="1">
        <v>0</v>
      </c>
      <c r="BZ138" s="1"/>
      <c r="CA138" s="1">
        <v>851</v>
      </c>
      <c r="CB138" s="1"/>
      <c r="CC138" s="1"/>
      <c r="CD138" s="1">
        <v>4224</v>
      </c>
      <c r="CE138" s="1">
        <v>1998</v>
      </c>
      <c r="CF138" s="1">
        <v>962</v>
      </c>
      <c r="CG138" s="1">
        <v>142</v>
      </c>
      <c r="CH138" s="1">
        <v>1224</v>
      </c>
      <c r="CI138" s="1">
        <v>159</v>
      </c>
      <c r="CJ138" s="1">
        <v>19</v>
      </c>
      <c r="CK138" s="1">
        <v>9</v>
      </c>
      <c r="CL138" s="1">
        <v>252</v>
      </c>
      <c r="CM138" s="1">
        <v>252</v>
      </c>
      <c r="CN138" s="1">
        <v>252</v>
      </c>
      <c r="CO138" s="1">
        <v>923</v>
      </c>
      <c r="CP138" s="1">
        <v>108</v>
      </c>
      <c r="CQ138" s="1">
        <v>1340</v>
      </c>
      <c r="CR138" s="1">
        <v>1270</v>
      </c>
      <c r="CS138" s="1">
        <v>0</v>
      </c>
      <c r="CT138" s="1">
        <v>0</v>
      </c>
      <c r="CU138" s="1">
        <v>0</v>
      </c>
      <c r="CV138" s="1"/>
      <c r="CW138" s="1">
        <v>0</v>
      </c>
      <c r="CX138" s="1">
        <v>4224</v>
      </c>
      <c r="CY138" s="1">
        <v>1998</v>
      </c>
      <c r="CZ138" s="1">
        <v>76</v>
      </c>
      <c r="DA138" s="1">
        <v>838732</v>
      </c>
      <c r="DB138" s="1">
        <v>696328</v>
      </c>
      <c r="DC138" s="1">
        <v>142404</v>
      </c>
      <c r="DD138" s="1">
        <v>63634.92</v>
      </c>
      <c r="DE138" s="1">
        <v>902366.92</v>
      </c>
      <c r="DF138" s="1">
        <v>864745</v>
      </c>
      <c r="DG138" s="1">
        <v>0</v>
      </c>
      <c r="DH138" s="1">
        <v>140642.62</v>
      </c>
      <c r="DI138" s="1">
        <v>91290.23</v>
      </c>
      <c r="DJ138" s="1">
        <v>191654.95</v>
      </c>
      <c r="DK138" s="1">
        <v>19101.689999999999</v>
      </c>
      <c r="DL138" s="1">
        <v>121671.6</v>
      </c>
      <c r="DM138" s="1">
        <v>27100</v>
      </c>
      <c r="DN138" s="1">
        <v>622459.31999999995</v>
      </c>
      <c r="DO138" s="1">
        <v>80114.22</v>
      </c>
      <c r="DP138" s="1">
        <v>710244.07</v>
      </c>
      <c r="DQ138" s="1">
        <v>0</v>
      </c>
      <c r="DR138" s="1">
        <v>0</v>
      </c>
      <c r="DS138" s="1">
        <v>0</v>
      </c>
      <c r="DT138" s="1">
        <v>180600.47</v>
      </c>
      <c r="DU138" s="1">
        <v>7670.53</v>
      </c>
      <c r="DV138" s="1">
        <v>3990</v>
      </c>
      <c r="DW138" s="1">
        <v>136183.17000000001</v>
      </c>
      <c r="DX138" s="1">
        <v>4480</v>
      </c>
      <c r="DY138" s="1">
        <v>9</v>
      </c>
      <c r="DZ138" s="1">
        <v>8</v>
      </c>
      <c r="EA138" s="1">
        <v>82330.61</v>
      </c>
      <c r="EB138" s="1">
        <v>0</v>
      </c>
      <c r="EC138" s="1">
        <v>144653.17000000001</v>
      </c>
      <c r="ED138" s="1">
        <v>0</v>
      </c>
      <c r="EE138" s="1">
        <v>0</v>
      </c>
      <c r="EF138" s="1">
        <v>144653.17000000001</v>
      </c>
      <c r="EG138" s="1">
        <v>0</v>
      </c>
      <c r="EH138" s="1">
        <v>80114.22</v>
      </c>
      <c r="EI138" s="1">
        <v>0</v>
      </c>
      <c r="EJ138" s="1">
        <v>80114.22</v>
      </c>
      <c r="EK138" s="1">
        <v>0</v>
      </c>
      <c r="EL138" s="1">
        <v>0</v>
      </c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>
        <v>1.1599999999999999</v>
      </c>
      <c r="FD138" s="1">
        <v>437.53</v>
      </c>
      <c r="FE138" s="1">
        <v>0.97</v>
      </c>
      <c r="FF138" s="1">
        <v>1.1499999999999999</v>
      </c>
      <c r="FG138" s="1">
        <v>1.45</v>
      </c>
      <c r="FH138" s="1">
        <v>0.56999999999999995</v>
      </c>
      <c r="FI138" s="1">
        <v>30.8</v>
      </c>
      <c r="FJ138" s="1">
        <v>22547.64</v>
      </c>
      <c r="FK138" s="1">
        <v>99.92</v>
      </c>
      <c r="FL138" s="1">
        <v>94.07</v>
      </c>
      <c r="FM138" s="1">
        <v>0</v>
      </c>
      <c r="FN138" s="1">
        <v>118.09</v>
      </c>
      <c r="FO138" s="1">
        <v>5.14</v>
      </c>
      <c r="FP138" s="1">
        <v>13.2</v>
      </c>
      <c r="FQ138" s="1">
        <v>52.5</v>
      </c>
      <c r="FR138" s="1">
        <v>100</v>
      </c>
      <c r="FS138" s="1">
        <v>13.2</v>
      </c>
      <c r="FT138" s="1">
        <v>10</v>
      </c>
      <c r="FU138" s="1">
        <v>383.33</v>
      </c>
      <c r="FV138" s="1">
        <v>16.3</v>
      </c>
      <c r="FW138" s="1">
        <v>10.73</v>
      </c>
      <c r="FX138" s="1">
        <v>136.9</v>
      </c>
      <c r="FY138" s="1">
        <v>100</v>
      </c>
      <c r="FZ138" s="1">
        <v>49.99</v>
      </c>
      <c r="GA138" s="1">
        <v>13.9</v>
      </c>
      <c r="GB138" s="1">
        <v>0.85</v>
      </c>
      <c r="GC138" s="1">
        <v>167.37</v>
      </c>
      <c r="GD138" s="1">
        <v>94.86</v>
      </c>
      <c r="GE138" s="1">
        <v>4.17</v>
      </c>
      <c r="GF138" s="1">
        <v>74.209999999999994</v>
      </c>
      <c r="GG138" s="1">
        <v>22.85</v>
      </c>
      <c r="GH138" s="1">
        <v>26.08</v>
      </c>
      <c r="GI138" s="1">
        <v>9.5500000000000007</v>
      </c>
      <c r="GJ138" s="1">
        <v>9.82</v>
      </c>
      <c r="GK138" s="1">
        <v>30.79</v>
      </c>
      <c r="GL138" s="1">
        <v>35.14</v>
      </c>
      <c r="GM138" s="1">
        <v>19.55</v>
      </c>
      <c r="GN138" s="1">
        <v>3.07</v>
      </c>
      <c r="GO138" s="1">
        <v>13.23</v>
      </c>
      <c r="GP138" s="1">
        <v>77.17</v>
      </c>
      <c r="GQ138" s="1">
        <v>15.78</v>
      </c>
      <c r="GR138" s="1">
        <v>7.05</v>
      </c>
      <c r="GS138" s="1">
        <v>84.89</v>
      </c>
      <c r="GT138" s="1">
        <v>99.17</v>
      </c>
      <c r="GU138" s="1">
        <v>3.25</v>
      </c>
      <c r="GV138" s="1">
        <v>52.5</v>
      </c>
      <c r="GW138" s="1">
        <v>49.99</v>
      </c>
      <c r="GX138" s="1">
        <v>2.69</v>
      </c>
      <c r="GY138" s="1">
        <v>5.14</v>
      </c>
      <c r="GZ138" s="1">
        <v>1.58</v>
      </c>
      <c r="HA138" s="1">
        <v>27.27</v>
      </c>
      <c r="HB138" s="1">
        <v>94.86</v>
      </c>
      <c r="HC138" s="1">
        <v>13.2</v>
      </c>
      <c r="HD138" s="1">
        <v>60</v>
      </c>
      <c r="HE138" s="1">
        <v>76.930000000000007</v>
      </c>
      <c r="HF138" s="1">
        <v>38.29</v>
      </c>
      <c r="HG138" s="1">
        <v>100</v>
      </c>
      <c r="HH138" s="1">
        <v>0.27</v>
      </c>
      <c r="HI138" s="1">
        <v>0.3</v>
      </c>
      <c r="HJ138" s="1">
        <v>0.56999999999999995</v>
      </c>
      <c r="HK138" s="1">
        <v>0.56999999999999995</v>
      </c>
      <c r="HL138" s="1"/>
      <c r="HM138" s="1"/>
      <c r="HN138" s="1"/>
      <c r="HO138" s="1"/>
      <c r="HP138" s="1"/>
      <c r="HQ138" s="1"/>
      <c r="HR138" s="1"/>
      <c r="HS138" s="1"/>
      <c r="HT138" s="1">
        <v>121.75</v>
      </c>
      <c r="HU138" s="1">
        <v>326.17</v>
      </c>
    </row>
    <row r="139" spans="1:229" x14ac:dyDescent="0.3">
      <c r="A139" s="1">
        <v>510305</v>
      </c>
      <c r="B139" s="1" t="s">
        <v>279</v>
      </c>
      <c r="C139" s="1" t="s">
        <v>230</v>
      </c>
      <c r="D139">
        <v>2007</v>
      </c>
      <c r="E139" s="1">
        <v>51030511</v>
      </c>
      <c r="F139" s="1" t="s">
        <v>280</v>
      </c>
      <c r="G139" s="1" t="s">
        <v>281</v>
      </c>
      <c r="H139" s="1" t="s">
        <v>233</v>
      </c>
      <c r="I139" s="1" t="s">
        <v>234</v>
      </c>
      <c r="J139" s="1" t="s">
        <v>239</v>
      </c>
      <c r="K139" s="1">
        <v>1</v>
      </c>
      <c r="L139" s="1">
        <v>1</v>
      </c>
      <c r="M139" s="1">
        <v>8172</v>
      </c>
      <c r="N139" s="1">
        <v>8172</v>
      </c>
      <c r="O139" s="1">
        <v>10670</v>
      </c>
      <c r="P139" s="1">
        <v>10670</v>
      </c>
      <c r="Q139" s="1">
        <v>1</v>
      </c>
      <c r="R139" s="1">
        <v>0</v>
      </c>
      <c r="S139" s="1">
        <v>0</v>
      </c>
      <c r="T139" s="1">
        <v>1</v>
      </c>
      <c r="U139" s="1">
        <v>1</v>
      </c>
      <c r="V139" s="1">
        <v>1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C139" s="1"/>
      <c r="AD139" s="1"/>
      <c r="AE139" s="1"/>
      <c r="AF139" s="1"/>
      <c r="AG139" s="1"/>
      <c r="AH139" s="1">
        <v>10723</v>
      </c>
      <c r="AI139" s="1">
        <v>10717</v>
      </c>
      <c r="AJ139" s="1">
        <v>2599</v>
      </c>
      <c r="AK139" s="1">
        <v>2480</v>
      </c>
      <c r="AL139" s="1">
        <v>2968</v>
      </c>
      <c r="AM139" s="1">
        <v>2540</v>
      </c>
      <c r="AN139" s="1">
        <v>2597</v>
      </c>
      <c r="AO139" s="1">
        <v>2478</v>
      </c>
      <c r="AP139" s="1">
        <v>45</v>
      </c>
      <c r="AQ139" s="1">
        <v>44</v>
      </c>
      <c r="AR139" s="1">
        <v>446</v>
      </c>
      <c r="AS139" s="1">
        <v>438</v>
      </c>
      <c r="AT139" s="1">
        <v>431</v>
      </c>
      <c r="AU139" s="1">
        <v>431</v>
      </c>
      <c r="AV139" s="1">
        <v>433</v>
      </c>
      <c r="AW139" s="1">
        <v>0</v>
      </c>
      <c r="AX139" s="1">
        <v>2554</v>
      </c>
      <c r="AY139" s="1">
        <v>2498</v>
      </c>
      <c r="AZ139" s="1">
        <v>2945</v>
      </c>
      <c r="BA139" s="1">
        <v>2538</v>
      </c>
      <c r="BB139" s="1">
        <v>0</v>
      </c>
      <c r="BC139" s="1"/>
      <c r="BD139" s="1">
        <v>0</v>
      </c>
      <c r="BE139" s="1">
        <v>0</v>
      </c>
      <c r="BF139" s="1">
        <v>0</v>
      </c>
      <c r="BG139" s="1">
        <v>412</v>
      </c>
      <c r="BH139" s="1">
        <v>2720</v>
      </c>
      <c r="BI139" s="1">
        <v>2602</v>
      </c>
      <c r="BJ139" s="1">
        <v>2533</v>
      </c>
      <c r="BK139" s="1">
        <v>2496</v>
      </c>
      <c r="BL139" s="1">
        <v>1.08</v>
      </c>
      <c r="BM139" s="1">
        <v>17</v>
      </c>
      <c r="BN139" s="1">
        <v>10700</v>
      </c>
      <c r="BO139" s="1">
        <v>10700</v>
      </c>
      <c r="BP139" s="1">
        <v>438</v>
      </c>
      <c r="BQ139" s="1">
        <v>138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>
        <v>1998</v>
      </c>
      <c r="CE139" s="1">
        <v>1900</v>
      </c>
      <c r="CF139" s="1">
        <v>142</v>
      </c>
      <c r="CG139" s="1">
        <v>128</v>
      </c>
      <c r="CH139" s="1">
        <v>159</v>
      </c>
      <c r="CI139" s="1">
        <v>139</v>
      </c>
      <c r="CJ139" s="1">
        <v>9</v>
      </c>
      <c r="CK139" s="1">
        <v>8</v>
      </c>
      <c r="CL139" s="1">
        <v>125</v>
      </c>
      <c r="CM139" s="1">
        <v>125</v>
      </c>
      <c r="CN139" s="1">
        <v>125</v>
      </c>
      <c r="CO139" s="1">
        <v>108</v>
      </c>
      <c r="CP139" s="1">
        <v>88</v>
      </c>
      <c r="CQ139" s="1">
        <v>1270</v>
      </c>
      <c r="CR139" s="1">
        <v>1120</v>
      </c>
      <c r="CS139" s="1">
        <v>0</v>
      </c>
      <c r="CT139" s="1">
        <v>0</v>
      </c>
      <c r="CU139" s="1">
        <v>0</v>
      </c>
      <c r="CV139" s="1"/>
      <c r="CW139" s="1"/>
      <c r="CX139" s="1">
        <v>1998</v>
      </c>
      <c r="CY139" s="1">
        <v>1900</v>
      </c>
      <c r="CZ139" s="1">
        <v>2.9</v>
      </c>
      <c r="DA139" s="1">
        <v>690440.18</v>
      </c>
      <c r="DB139" s="1">
        <v>665232.64000000001</v>
      </c>
      <c r="DC139" s="1">
        <v>25207.54</v>
      </c>
      <c r="DD139" s="1">
        <v>45109.11</v>
      </c>
      <c r="DE139" s="1">
        <v>735549.29</v>
      </c>
      <c r="DF139" s="1">
        <v>735549.29</v>
      </c>
      <c r="DG139" s="1">
        <v>0</v>
      </c>
      <c r="DH139" s="1">
        <v>91290.23</v>
      </c>
      <c r="DI139" s="1">
        <v>91000</v>
      </c>
      <c r="DJ139" s="1">
        <v>144603.76999999999</v>
      </c>
      <c r="DK139" s="1">
        <v>19045.96</v>
      </c>
      <c r="DL139" s="1">
        <v>98636.67</v>
      </c>
      <c r="DM139" s="1">
        <v>24375</v>
      </c>
      <c r="DN139" s="1">
        <v>417930.69</v>
      </c>
      <c r="DO139" s="1">
        <v>41455.519999999997</v>
      </c>
      <c r="DP139" s="1">
        <v>578386.21</v>
      </c>
      <c r="DQ139" s="1">
        <v>0</v>
      </c>
      <c r="DR139" s="1">
        <v>0</v>
      </c>
      <c r="DS139" s="1">
        <v>0</v>
      </c>
      <c r="DT139" s="1">
        <v>131269.29</v>
      </c>
      <c r="DU139" s="1">
        <v>119000</v>
      </c>
      <c r="DV139" s="1">
        <v>82000</v>
      </c>
      <c r="DW139" s="1">
        <v>182000</v>
      </c>
      <c r="DX139" s="1">
        <v>52000</v>
      </c>
      <c r="DY139" s="1">
        <v>8</v>
      </c>
      <c r="DZ139" s="1">
        <v>8</v>
      </c>
      <c r="EA139" s="1">
        <v>0</v>
      </c>
      <c r="EB139" s="1">
        <v>0</v>
      </c>
      <c r="EC139" s="1">
        <v>316000</v>
      </c>
      <c r="ED139" s="1">
        <v>0</v>
      </c>
      <c r="EE139" s="1">
        <v>0</v>
      </c>
      <c r="EF139" s="1">
        <v>316000</v>
      </c>
      <c r="EG139" s="1">
        <v>0</v>
      </c>
      <c r="EH139" s="1">
        <v>41455.519999999997</v>
      </c>
      <c r="EI139" s="1">
        <v>0</v>
      </c>
      <c r="EJ139" s="1"/>
      <c r="EK139" s="1">
        <v>0</v>
      </c>
      <c r="EL139" s="1">
        <v>0</v>
      </c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>
        <v>1.08</v>
      </c>
      <c r="FD139" s="1">
        <v>362.88</v>
      </c>
      <c r="FE139" s="1">
        <v>1.04</v>
      </c>
      <c r="FF139" s="1">
        <v>1.24</v>
      </c>
      <c r="FG139" s="1">
        <v>1.54</v>
      </c>
      <c r="FH139" s="1">
        <v>0.2</v>
      </c>
      <c r="FI139" s="1">
        <v>29.22</v>
      </c>
      <c r="FJ139" s="1">
        <v>18075.47</v>
      </c>
      <c r="FK139" s="1">
        <v>99.92</v>
      </c>
      <c r="FL139" s="1">
        <v>96.87</v>
      </c>
      <c r="FM139" s="1">
        <v>0</v>
      </c>
      <c r="FN139" s="1">
        <v>119.37</v>
      </c>
      <c r="FO139" s="1">
        <v>2.68</v>
      </c>
      <c r="FP139" s="1">
        <v>13.1</v>
      </c>
      <c r="FQ139" s="1">
        <v>29</v>
      </c>
      <c r="FR139" s="1">
        <v>100</v>
      </c>
      <c r="FS139" s="1">
        <v>13.1</v>
      </c>
      <c r="FT139" s="1">
        <v>9</v>
      </c>
      <c r="FU139" s="1">
        <v>322.56</v>
      </c>
      <c r="FV139" s="1">
        <v>16.7</v>
      </c>
      <c r="FW139" s="1">
        <v>7.11</v>
      </c>
      <c r="FX139" s="1">
        <v>110.1</v>
      </c>
      <c r="FY139" s="1">
        <v>100</v>
      </c>
      <c r="FZ139" s="1">
        <v>24.45</v>
      </c>
      <c r="GA139" s="1">
        <v>13.5</v>
      </c>
      <c r="GB139" s="1">
        <v>0.75</v>
      </c>
      <c r="GC139" s="1">
        <v>143.97</v>
      </c>
      <c r="GD139" s="1">
        <v>97.32</v>
      </c>
      <c r="GE139" s="1">
        <v>0</v>
      </c>
      <c r="GF139" s="1">
        <v>60.53</v>
      </c>
      <c r="GG139" s="1">
        <v>20.94</v>
      </c>
      <c r="GH139" s="1">
        <v>24.47</v>
      </c>
      <c r="GI139" s="1">
        <v>6</v>
      </c>
      <c r="GJ139" s="1">
        <v>0</v>
      </c>
      <c r="GK139" s="1">
        <v>34.6</v>
      </c>
      <c r="GL139" s="1">
        <v>40.43</v>
      </c>
      <c r="GM139" s="1">
        <v>23.6</v>
      </c>
      <c r="GN139" s="1">
        <v>4.5599999999999996</v>
      </c>
      <c r="GO139" s="1">
        <v>0</v>
      </c>
      <c r="GP139" s="1">
        <v>90.44</v>
      </c>
      <c r="GQ139" s="1">
        <v>3.43</v>
      </c>
      <c r="GR139" s="1">
        <v>6.13</v>
      </c>
      <c r="GS139" s="1">
        <v>91.72</v>
      </c>
      <c r="GT139" s="1">
        <v>100</v>
      </c>
      <c r="GU139" s="1">
        <v>3.15</v>
      </c>
      <c r="GV139" s="1">
        <v>29</v>
      </c>
      <c r="GW139" s="1">
        <v>24.45</v>
      </c>
      <c r="GX139" s="1">
        <v>2.99</v>
      </c>
      <c r="GY139" s="1">
        <v>3.13</v>
      </c>
      <c r="GZ139" s="1">
        <v>0.86</v>
      </c>
      <c r="HA139" s="1">
        <v>15.02</v>
      </c>
      <c r="HB139" s="1">
        <v>96.87</v>
      </c>
      <c r="HC139" s="1">
        <v>13</v>
      </c>
      <c r="HD139" s="1">
        <v>48</v>
      </c>
      <c r="HE139" s="1">
        <v>100</v>
      </c>
      <c r="HF139" s="1">
        <v>18.73</v>
      </c>
      <c r="HG139" s="1">
        <v>98.21</v>
      </c>
      <c r="HH139" s="1">
        <v>0.31</v>
      </c>
      <c r="HI139" s="1">
        <v>0.02</v>
      </c>
      <c r="HJ139" s="1">
        <v>0.7</v>
      </c>
      <c r="HK139" s="1"/>
      <c r="HL139" s="1"/>
      <c r="HM139" s="1"/>
      <c r="HN139" s="1"/>
      <c r="HO139" s="1"/>
      <c r="HP139" s="1"/>
      <c r="HQ139" s="1"/>
      <c r="HR139" s="1"/>
      <c r="HS139" s="1"/>
      <c r="HT139" s="1">
        <v>127.17</v>
      </c>
      <c r="HU139" s="1">
        <v>286.08999999999997</v>
      </c>
    </row>
    <row r="140" spans="1:229" x14ac:dyDescent="0.3">
      <c r="A140" s="1">
        <v>510305</v>
      </c>
      <c r="B140" s="1" t="s">
        <v>279</v>
      </c>
      <c r="C140" s="1" t="s">
        <v>230</v>
      </c>
      <c r="D140">
        <v>2006</v>
      </c>
      <c r="E140" s="1">
        <v>51030511</v>
      </c>
      <c r="F140" s="1" t="s">
        <v>280</v>
      </c>
      <c r="G140" s="1" t="s">
        <v>281</v>
      </c>
      <c r="H140" s="1" t="s">
        <v>233</v>
      </c>
      <c r="I140" s="1" t="s">
        <v>234</v>
      </c>
      <c r="J140" s="1" t="s">
        <v>239</v>
      </c>
      <c r="K140" s="1">
        <v>1</v>
      </c>
      <c r="L140" s="1">
        <v>1</v>
      </c>
      <c r="M140" s="1">
        <v>9249</v>
      </c>
      <c r="N140" s="1">
        <v>9249</v>
      </c>
      <c r="O140" s="1">
        <v>12073</v>
      </c>
      <c r="P140" s="1">
        <v>12073</v>
      </c>
      <c r="Q140" s="1"/>
      <c r="R140" s="1"/>
      <c r="S140" s="1"/>
      <c r="T140" s="1">
        <v>1</v>
      </c>
      <c r="U140" s="1">
        <v>1</v>
      </c>
      <c r="V140" s="1">
        <v>1</v>
      </c>
      <c r="W140" s="1">
        <v>0</v>
      </c>
      <c r="X140" s="1">
        <v>0</v>
      </c>
      <c r="Y140" s="1"/>
      <c r="Z140" s="1"/>
      <c r="AA140" s="1"/>
      <c r="AC140" s="1"/>
      <c r="AD140" s="1"/>
      <c r="AE140" s="1"/>
      <c r="AF140" s="1"/>
      <c r="AG140" s="1"/>
      <c r="AH140" s="1">
        <v>10717</v>
      </c>
      <c r="AI140" s="1">
        <v>10400</v>
      </c>
      <c r="AJ140" s="1">
        <v>2480</v>
      </c>
      <c r="AK140" s="1"/>
      <c r="AL140" s="1">
        <v>2540</v>
      </c>
      <c r="AM140" s="1"/>
      <c r="AN140" s="1">
        <v>2478</v>
      </c>
      <c r="AO140" s="1"/>
      <c r="AP140" s="1">
        <v>44</v>
      </c>
      <c r="AQ140" s="1">
        <v>44</v>
      </c>
      <c r="AR140" s="1">
        <v>432</v>
      </c>
      <c r="AS140" s="1">
        <v>432</v>
      </c>
      <c r="AT140" s="1">
        <v>430</v>
      </c>
      <c r="AU140" s="1">
        <v>420</v>
      </c>
      <c r="AV140" s="1">
        <v>430</v>
      </c>
      <c r="AW140" s="1">
        <v>0</v>
      </c>
      <c r="AX140" s="1">
        <v>2498</v>
      </c>
      <c r="AY140" s="1"/>
      <c r="AZ140" s="1">
        <v>2538</v>
      </c>
      <c r="BA140" s="1"/>
      <c r="BB140" s="1">
        <v>0</v>
      </c>
      <c r="BC140" s="1"/>
      <c r="BD140" s="1">
        <v>0</v>
      </c>
      <c r="BE140" s="1">
        <v>0</v>
      </c>
      <c r="BF140" s="1">
        <v>0</v>
      </c>
      <c r="BG140" s="1">
        <v>408</v>
      </c>
      <c r="BH140" s="1">
        <v>2602</v>
      </c>
      <c r="BI140" s="1"/>
      <c r="BJ140" s="1">
        <v>2496</v>
      </c>
      <c r="BK140" s="1"/>
      <c r="BL140" s="1">
        <v>1.08</v>
      </c>
      <c r="BM140" s="1">
        <v>0</v>
      </c>
      <c r="BN140" s="1">
        <v>10700</v>
      </c>
      <c r="BO140" s="1">
        <v>10400</v>
      </c>
      <c r="BP140" s="1">
        <v>432</v>
      </c>
      <c r="BQ140" s="1">
        <v>132</v>
      </c>
      <c r="BR140" s="1">
        <v>51.79</v>
      </c>
      <c r="BS140" s="1">
        <v>744.11</v>
      </c>
      <c r="BT140" s="1">
        <v>10.19</v>
      </c>
      <c r="BU140" s="1">
        <v>91.05</v>
      </c>
      <c r="BV140" s="1">
        <v>400.59</v>
      </c>
      <c r="BW140" s="1">
        <v>333.32</v>
      </c>
      <c r="BX140" s="1">
        <v>672.79</v>
      </c>
      <c r="BY140" s="1">
        <v>0</v>
      </c>
      <c r="BZ140" s="1">
        <v>166.09</v>
      </c>
      <c r="CA140" s="1">
        <v>0</v>
      </c>
      <c r="CB140" s="1">
        <v>91.05</v>
      </c>
      <c r="CC140" s="1">
        <v>166.09</v>
      </c>
      <c r="CD140" s="1">
        <v>1900</v>
      </c>
      <c r="CE140" s="1">
        <v>750</v>
      </c>
      <c r="CF140" s="1">
        <v>128</v>
      </c>
      <c r="CG140" s="1"/>
      <c r="CH140" s="1">
        <v>139</v>
      </c>
      <c r="CI140" s="1"/>
      <c r="CJ140" s="1">
        <v>8</v>
      </c>
      <c r="CK140" s="1"/>
      <c r="CL140" s="1">
        <v>85</v>
      </c>
      <c r="CM140" s="1">
        <v>85</v>
      </c>
      <c r="CN140" s="1">
        <v>85</v>
      </c>
      <c r="CO140" s="1">
        <v>88</v>
      </c>
      <c r="CP140" s="1"/>
      <c r="CQ140" s="1">
        <v>1120</v>
      </c>
      <c r="CR140" s="1"/>
      <c r="CS140" s="1"/>
      <c r="CT140" s="1"/>
      <c r="CU140" s="1"/>
      <c r="CV140" s="1"/>
      <c r="CW140" s="1">
        <v>0</v>
      </c>
      <c r="CX140" s="1">
        <v>1900</v>
      </c>
      <c r="CY140" s="1">
        <v>750</v>
      </c>
      <c r="CZ140" s="1">
        <v>1.44</v>
      </c>
      <c r="DA140" s="1">
        <v>338400</v>
      </c>
      <c r="DB140" s="1">
        <v>324000</v>
      </c>
      <c r="DC140" s="1">
        <v>14400</v>
      </c>
      <c r="DD140" s="1">
        <v>23600</v>
      </c>
      <c r="DE140" s="1">
        <v>362000</v>
      </c>
      <c r="DF140" s="1">
        <v>288000</v>
      </c>
      <c r="DG140" s="1">
        <v>0</v>
      </c>
      <c r="DH140" s="1">
        <v>91000</v>
      </c>
      <c r="DI140" s="1">
        <v>82000</v>
      </c>
      <c r="DJ140" s="1">
        <v>72000</v>
      </c>
      <c r="DK140" s="1">
        <v>19000</v>
      </c>
      <c r="DL140" s="1">
        <v>68000</v>
      </c>
      <c r="DM140" s="1">
        <v>24000</v>
      </c>
      <c r="DN140" s="1">
        <v>320000</v>
      </c>
      <c r="DO140" s="1">
        <v>25000</v>
      </c>
      <c r="DP140" s="1">
        <v>460000</v>
      </c>
      <c r="DQ140" s="1">
        <v>0</v>
      </c>
      <c r="DR140" s="1">
        <v>0</v>
      </c>
      <c r="DS140" s="1">
        <v>0</v>
      </c>
      <c r="DT140" s="1">
        <v>48000</v>
      </c>
      <c r="DU140" s="1">
        <v>98000</v>
      </c>
      <c r="DV140" s="1">
        <v>68000</v>
      </c>
      <c r="DW140" s="1">
        <v>42000</v>
      </c>
      <c r="DX140" s="1">
        <v>40000</v>
      </c>
      <c r="DY140" s="1">
        <v>8</v>
      </c>
      <c r="DZ140" s="1">
        <v>7</v>
      </c>
      <c r="EA140" s="1">
        <v>89000</v>
      </c>
      <c r="EB140" s="1">
        <v>17000</v>
      </c>
      <c r="EC140" s="1">
        <v>150000</v>
      </c>
      <c r="ED140" s="1">
        <v>0</v>
      </c>
      <c r="EE140" s="1">
        <v>0</v>
      </c>
      <c r="EF140" s="1">
        <v>150000</v>
      </c>
      <c r="EG140" s="1">
        <v>0</v>
      </c>
      <c r="EH140" s="1">
        <v>25000</v>
      </c>
      <c r="EI140" s="1">
        <v>0</v>
      </c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>
        <v>1.02</v>
      </c>
      <c r="FD140" s="1">
        <v>357.2</v>
      </c>
      <c r="FE140" s="1">
        <v>0.89</v>
      </c>
      <c r="FF140" s="1">
        <v>0.65</v>
      </c>
      <c r="FG140" s="1">
        <v>0.75</v>
      </c>
      <c r="FH140" s="1">
        <v>0.16</v>
      </c>
      <c r="FI140" s="1">
        <v>20.86</v>
      </c>
      <c r="FJ140" s="1">
        <v>9600</v>
      </c>
      <c r="FK140" s="1">
        <v>99.91</v>
      </c>
      <c r="FL140" s="1">
        <v>99.78</v>
      </c>
      <c r="FM140" s="1">
        <v>0</v>
      </c>
      <c r="FN140" s="1">
        <v>73.56</v>
      </c>
      <c r="FO140" s="1">
        <v>0.21</v>
      </c>
      <c r="FP140" s="1">
        <v>14.1</v>
      </c>
      <c r="FQ140" s="1">
        <v>20.23</v>
      </c>
      <c r="FR140" s="1">
        <v>100</v>
      </c>
      <c r="FS140" s="1">
        <v>14.1</v>
      </c>
      <c r="FT140" s="1">
        <v>10</v>
      </c>
      <c r="FU140" s="1">
        <v>267.89999999999998</v>
      </c>
      <c r="FV140" s="1">
        <v>16.899999999999999</v>
      </c>
      <c r="FW140" s="1">
        <v>7.14</v>
      </c>
      <c r="FX140" s="1">
        <v>109</v>
      </c>
      <c r="FY140" s="1">
        <v>100</v>
      </c>
      <c r="FZ140" s="1">
        <v>20.54</v>
      </c>
      <c r="GA140" s="1">
        <v>14.2</v>
      </c>
      <c r="GB140" s="1">
        <v>0.62</v>
      </c>
      <c r="GC140" s="1">
        <v>119.44</v>
      </c>
      <c r="GD140" s="1">
        <v>99.78</v>
      </c>
      <c r="GE140" s="1">
        <v>20.440000000000001</v>
      </c>
      <c r="GF140" s="1">
        <v>94.56</v>
      </c>
      <c r="GG140" s="1">
        <v>21.27</v>
      </c>
      <c r="GH140" s="1">
        <v>28.36</v>
      </c>
      <c r="GI140" s="1">
        <v>7.38</v>
      </c>
      <c r="GJ140" s="1">
        <v>26.3</v>
      </c>
      <c r="GK140" s="1">
        <v>22.5</v>
      </c>
      <c r="GL140" s="1">
        <v>30</v>
      </c>
      <c r="GM140" s="1">
        <v>21.25</v>
      </c>
      <c r="GN140" s="1">
        <v>5.93</v>
      </c>
      <c r="GO140" s="1">
        <v>27.81</v>
      </c>
      <c r="GP140" s="1">
        <v>89.5</v>
      </c>
      <c r="GQ140" s="1">
        <v>3.97</v>
      </c>
      <c r="GR140" s="1">
        <v>6.51</v>
      </c>
      <c r="GS140" s="1">
        <v>98.34</v>
      </c>
      <c r="GT140" s="1">
        <v>102.38</v>
      </c>
      <c r="GU140" s="1">
        <v>3.02</v>
      </c>
      <c r="GV140" s="1">
        <v>20.23</v>
      </c>
      <c r="GW140" s="1">
        <v>20.54</v>
      </c>
      <c r="GX140" s="1">
        <v>2.87</v>
      </c>
      <c r="GY140" s="1">
        <v>2.5299999999999998</v>
      </c>
      <c r="GZ140" s="1">
        <v>0.67</v>
      </c>
      <c r="HA140" s="1">
        <v>12.06</v>
      </c>
      <c r="HB140" s="1">
        <v>97.46</v>
      </c>
      <c r="HC140" s="1">
        <v>13.8</v>
      </c>
      <c r="HD140" s="1">
        <v>97</v>
      </c>
      <c r="HE140" s="1">
        <v>88.76</v>
      </c>
      <c r="HF140" s="1">
        <v>15.73</v>
      </c>
      <c r="HG140" s="1">
        <v>100</v>
      </c>
      <c r="HH140" s="1">
        <v>0.3</v>
      </c>
      <c r="HI140" s="1">
        <v>0.01</v>
      </c>
      <c r="HJ140" s="1">
        <v>0.5</v>
      </c>
      <c r="HK140" s="1">
        <v>0.12</v>
      </c>
      <c r="HL140" s="1">
        <v>0.12</v>
      </c>
      <c r="HM140" s="1">
        <v>0.55000000000000004</v>
      </c>
      <c r="HN140" s="1">
        <v>24.68</v>
      </c>
      <c r="HO140" s="1">
        <v>13.53</v>
      </c>
      <c r="HP140" s="1">
        <v>37.58</v>
      </c>
      <c r="HQ140" s="1">
        <v>97.51</v>
      </c>
      <c r="HR140" s="1">
        <v>24.68</v>
      </c>
      <c r="HS140" s="1">
        <v>13.53</v>
      </c>
      <c r="HT140" s="1">
        <v>65.010000000000005</v>
      </c>
      <c r="HU140" s="1">
        <v>260.8</v>
      </c>
    </row>
    <row r="141" spans="1:229" x14ac:dyDescent="0.3">
      <c r="A141" s="1">
        <v>510305</v>
      </c>
      <c r="B141" s="1" t="s">
        <v>279</v>
      </c>
      <c r="C141" s="1" t="s">
        <v>230</v>
      </c>
      <c r="D141">
        <v>2004</v>
      </c>
      <c r="E141" s="1">
        <v>51030511</v>
      </c>
      <c r="F141" s="1" t="s">
        <v>280</v>
      </c>
      <c r="G141" s="1" t="s">
        <v>281</v>
      </c>
      <c r="H141" s="1" t="s">
        <v>233</v>
      </c>
      <c r="I141" s="1" t="s">
        <v>234</v>
      </c>
      <c r="J141" s="1" t="s">
        <v>239</v>
      </c>
      <c r="K141" s="1">
        <v>1</v>
      </c>
      <c r="L141" s="1">
        <v>1</v>
      </c>
      <c r="M141" s="1">
        <v>8718</v>
      </c>
      <c r="N141" s="1">
        <v>8718</v>
      </c>
      <c r="O141" s="1">
        <v>11380</v>
      </c>
      <c r="P141" s="1">
        <v>11380</v>
      </c>
      <c r="Q141" s="1"/>
      <c r="R141" s="1"/>
      <c r="S141" s="1"/>
      <c r="T141" s="1">
        <v>1</v>
      </c>
      <c r="U141" s="1">
        <v>1</v>
      </c>
      <c r="V141" s="1">
        <v>1</v>
      </c>
      <c r="W141" s="1">
        <v>0</v>
      </c>
      <c r="X141" s="1">
        <v>0</v>
      </c>
      <c r="Y141" s="1"/>
      <c r="Z141" s="1"/>
      <c r="AA141" s="1"/>
      <c r="AC141" s="1"/>
      <c r="AD141" s="1"/>
      <c r="AE141" s="1"/>
      <c r="AF141" s="1"/>
      <c r="AG141" s="1"/>
      <c r="AH141" s="1">
        <v>10012</v>
      </c>
      <c r="AI141" s="1">
        <v>9006</v>
      </c>
      <c r="AJ141" s="1">
        <v>2120</v>
      </c>
      <c r="AK141" s="1"/>
      <c r="AL141" s="1">
        <v>2520</v>
      </c>
      <c r="AM141" s="1"/>
      <c r="AN141" s="1">
        <v>2120</v>
      </c>
      <c r="AO141" s="1"/>
      <c r="AP141" s="1">
        <v>42</v>
      </c>
      <c r="AQ141" s="1"/>
      <c r="AR141" s="1">
        <v>450</v>
      </c>
      <c r="AS141" s="1">
        <v>450</v>
      </c>
      <c r="AT141" s="1">
        <v>384</v>
      </c>
      <c r="AU141" s="1">
        <v>408</v>
      </c>
      <c r="AV141" s="1">
        <v>456</v>
      </c>
      <c r="AW141" s="1">
        <v>324</v>
      </c>
      <c r="AX141" s="1">
        <v>2500</v>
      </c>
      <c r="AY141" s="1"/>
      <c r="AZ141" s="1">
        <v>2520</v>
      </c>
      <c r="BA141" s="1"/>
      <c r="BB141" s="1">
        <v>0</v>
      </c>
      <c r="BC141" s="1"/>
      <c r="BD141" s="1">
        <v>0</v>
      </c>
      <c r="BE141" s="1">
        <v>0</v>
      </c>
      <c r="BF141" s="1">
        <v>0</v>
      </c>
      <c r="BG141" s="1"/>
      <c r="BH141" s="1">
        <v>2200</v>
      </c>
      <c r="BI141" s="1"/>
      <c r="BJ141" s="1">
        <v>2500</v>
      </c>
      <c r="BK141" s="1"/>
      <c r="BL141" s="1">
        <v>2</v>
      </c>
      <c r="BM141" s="1">
        <v>6</v>
      </c>
      <c r="BN141" s="1">
        <v>10000</v>
      </c>
      <c r="BO141" s="1">
        <v>9000</v>
      </c>
      <c r="BP141" s="1">
        <v>0</v>
      </c>
      <c r="BQ141" s="1">
        <v>115</v>
      </c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111</v>
      </c>
      <c r="CE141" s="1">
        <v>90</v>
      </c>
      <c r="CF141" s="1">
        <v>100</v>
      </c>
      <c r="CG141" s="1"/>
      <c r="CH141" s="1">
        <v>100</v>
      </c>
      <c r="CI141" s="1"/>
      <c r="CJ141" s="1">
        <v>4</v>
      </c>
      <c r="CK141" s="1"/>
      <c r="CL141" s="1">
        <v>15</v>
      </c>
      <c r="CM141" s="1">
        <v>12</v>
      </c>
      <c r="CN141" s="1">
        <v>13</v>
      </c>
      <c r="CO141" s="1">
        <v>100</v>
      </c>
      <c r="CP141" s="1"/>
      <c r="CQ141" s="1">
        <v>100</v>
      </c>
      <c r="CR141" s="1"/>
      <c r="CS141" s="1"/>
      <c r="CT141" s="1"/>
      <c r="CU141" s="1"/>
      <c r="CV141" s="1"/>
      <c r="CW141" s="1">
        <v>0</v>
      </c>
      <c r="CX141" s="1">
        <v>111</v>
      </c>
      <c r="CY141" s="1">
        <v>90</v>
      </c>
      <c r="CZ141" s="1">
        <v>3480</v>
      </c>
      <c r="DA141" s="1">
        <v>504000</v>
      </c>
      <c r="DB141" s="1">
        <v>500220</v>
      </c>
      <c r="DC141" s="1">
        <v>3780</v>
      </c>
      <c r="DD141" s="1">
        <v>0</v>
      </c>
      <c r="DE141" s="1">
        <v>504000</v>
      </c>
      <c r="DF141" s="1">
        <v>444000</v>
      </c>
      <c r="DG141" s="1">
        <v>0</v>
      </c>
      <c r="DH141" s="1"/>
      <c r="DI141" s="1"/>
      <c r="DJ141" s="1">
        <v>63600</v>
      </c>
      <c r="DK141" s="1">
        <v>17600</v>
      </c>
      <c r="DL141" s="1">
        <v>210000</v>
      </c>
      <c r="DM141" s="1">
        <v>0</v>
      </c>
      <c r="DN141" s="1">
        <v>394400</v>
      </c>
      <c r="DO141" s="1">
        <v>0</v>
      </c>
      <c r="DP141" s="1">
        <v>394400</v>
      </c>
      <c r="DQ141" s="1">
        <v>0</v>
      </c>
      <c r="DR141" s="1">
        <v>0</v>
      </c>
      <c r="DS141" s="1">
        <v>0</v>
      </c>
      <c r="DT141" s="1">
        <v>103200</v>
      </c>
      <c r="DU141" s="1">
        <v>0</v>
      </c>
      <c r="DV141" s="1">
        <v>0</v>
      </c>
      <c r="DW141" s="1">
        <v>250000</v>
      </c>
      <c r="DX141" s="1">
        <v>0</v>
      </c>
      <c r="DY141" s="1">
        <v>7</v>
      </c>
      <c r="DZ141" s="1">
        <v>6</v>
      </c>
      <c r="EA141" s="1">
        <v>0</v>
      </c>
      <c r="EB141" s="1">
        <v>0</v>
      </c>
      <c r="EC141" s="1">
        <v>250000</v>
      </c>
      <c r="ED141" s="1">
        <v>0</v>
      </c>
      <c r="EE141" s="1">
        <v>0</v>
      </c>
      <c r="EF141" s="1">
        <v>250000</v>
      </c>
      <c r="EG141" s="1">
        <v>0</v>
      </c>
      <c r="EH141" s="1">
        <v>0</v>
      </c>
      <c r="EI141" s="1">
        <v>0</v>
      </c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>
        <v>1.18</v>
      </c>
      <c r="FD141" s="1">
        <v>403.07</v>
      </c>
      <c r="FE141" s="1">
        <v>0.84</v>
      </c>
      <c r="FF141" s="1">
        <v>1.07</v>
      </c>
      <c r="FG141" s="1">
        <v>1.0900000000000001</v>
      </c>
      <c r="FH141" s="1">
        <v>0.28999999999999998</v>
      </c>
      <c r="FI141" s="1">
        <v>16.12</v>
      </c>
      <c r="FJ141" s="1">
        <v>9784.61</v>
      </c>
      <c r="FK141" s="1">
        <v>100</v>
      </c>
      <c r="FL141" s="1">
        <v>85.71</v>
      </c>
      <c r="FM141" s="1">
        <v>72</v>
      </c>
      <c r="FN141" s="1">
        <v>127.78</v>
      </c>
      <c r="FO141" s="1">
        <v>-1.78</v>
      </c>
      <c r="FP141" s="1">
        <v>12.7</v>
      </c>
      <c r="FQ141" s="1">
        <v>3.67</v>
      </c>
      <c r="FR141" s="1">
        <v>80</v>
      </c>
      <c r="FS141" s="1">
        <v>15.1</v>
      </c>
      <c r="FT141" s="1">
        <v>6</v>
      </c>
      <c r="FU141" s="1">
        <v>403.07</v>
      </c>
      <c r="FV141" s="1">
        <v>19.100000000000001</v>
      </c>
      <c r="FW141" s="1">
        <v>40</v>
      </c>
      <c r="FX141" s="1">
        <v>117.6</v>
      </c>
      <c r="FY141" s="1">
        <v>100</v>
      </c>
      <c r="FZ141" s="1">
        <v>1.27</v>
      </c>
      <c r="GA141" s="1">
        <v>14.9</v>
      </c>
      <c r="GB141" s="1">
        <v>0.84</v>
      </c>
      <c r="GC141" s="1">
        <v>150.53</v>
      </c>
      <c r="GD141" s="1">
        <v>101.78</v>
      </c>
      <c r="GE141" s="1">
        <v>11.9</v>
      </c>
      <c r="GF141" s="1">
        <v>78.25</v>
      </c>
      <c r="GG141" s="1">
        <v>12.61</v>
      </c>
      <c r="GH141" s="1">
        <v>12.61</v>
      </c>
      <c r="GI141" s="1">
        <v>0</v>
      </c>
      <c r="GJ141" s="1">
        <v>0</v>
      </c>
      <c r="GK141" s="1">
        <v>16.12</v>
      </c>
      <c r="GL141" s="1">
        <v>16.12</v>
      </c>
      <c r="GM141" s="1">
        <v>53.24</v>
      </c>
      <c r="GN141" s="1">
        <v>4.46</v>
      </c>
      <c r="GO141" s="1">
        <v>0</v>
      </c>
      <c r="GP141" s="1">
        <v>99.25</v>
      </c>
      <c r="GQ141" s="1">
        <v>0.75</v>
      </c>
      <c r="GR141" s="1">
        <v>0</v>
      </c>
      <c r="GS141" s="1">
        <v>99.2</v>
      </c>
      <c r="GT141" s="1">
        <v>94.11</v>
      </c>
      <c r="GU141" s="1">
        <v>3.06</v>
      </c>
      <c r="GV141" s="1">
        <v>2.94</v>
      </c>
      <c r="GW141" s="1">
        <v>1.27</v>
      </c>
      <c r="GX141" s="1">
        <v>2.92</v>
      </c>
      <c r="GY141" s="1">
        <v>8.92</v>
      </c>
      <c r="GZ141" s="1">
        <v>2.6</v>
      </c>
      <c r="HA141" s="1">
        <v>51.69</v>
      </c>
      <c r="HB141" s="1">
        <v>91.07</v>
      </c>
      <c r="HC141" s="1">
        <v>13.5</v>
      </c>
      <c r="HD141" s="1"/>
      <c r="HE141" s="1">
        <v>87.97</v>
      </c>
      <c r="HF141" s="1">
        <v>0.97</v>
      </c>
      <c r="HG141" s="1">
        <v>0</v>
      </c>
      <c r="HH141" s="1">
        <v>0.25</v>
      </c>
      <c r="HI141" s="1">
        <v>232</v>
      </c>
      <c r="HJ141" s="1">
        <v>0.05</v>
      </c>
      <c r="HK141" s="1"/>
      <c r="HL141" s="1"/>
      <c r="HM141" s="1"/>
      <c r="HN141" s="1"/>
      <c r="HO141" s="1"/>
      <c r="HP141" s="1"/>
      <c r="HQ141" s="1"/>
      <c r="HR141" s="1"/>
      <c r="HS141" s="1"/>
      <c r="HT141" s="1">
        <v>112.57</v>
      </c>
      <c r="HU141" s="1">
        <v>341.53</v>
      </c>
    </row>
    <row r="142" spans="1:229" x14ac:dyDescent="0.3">
      <c r="A142" s="1">
        <v>510320</v>
      </c>
      <c r="B142" s="1" t="s">
        <v>282</v>
      </c>
      <c r="C142" s="1" t="s">
        <v>230</v>
      </c>
      <c r="D142">
        <v>2022</v>
      </c>
      <c r="E142" s="1">
        <v>51032011</v>
      </c>
      <c r="F142" s="1" t="s">
        <v>283</v>
      </c>
      <c r="G142" s="1" t="s">
        <v>281</v>
      </c>
      <c r="H142" s="1" t="s">
        <v>233</v>
      </c>
      <c r="I142" s="1" t="s">
        <v>234</v>
      </c>
      <c r="J142" s="1" t="s">
        <v>239</v>
      </c>
      <c r="K142" s="1">
        <v>1</v>
      </c>
      <c r="L142" s="1">
        <v>1</v>
      </c>
      <c r="M142" s="1"/>
      <c r="N142" s="1"/>
      <c r="O142" s="1">
        <v>31370</v>
      </c>
      <c r="P142" s="1">
        <v>31370</v>
      </c>
      <c r="Q142" s="1">
        <v>1</v>
      </c>
      <c r="R142" s="1">
        <v>0</v>
      </c>
      <c r="S142" s="1">
        <v>0</v>
      </c>
      <c r="T142" s="1">
        <v>1</v>
      </c>
      <c r="U142" s="1">
        <v>1</v>
      </c>
      <c r="V142" s="1">
        <v>1</v>
      </c>
      <c r="W142" s="1">
        <v>0</v>
      </c>
      <c r="X142" s="1">
        <v>0</v>
      </c>
      <c r="Y142" s="1">
        <v>1</v>
      </c>
      <c r="Z142" s="1">
        <v>0</v>
      </c>
      <c r="AA142" s="1">
        <v>0</v>
      </c>
      <c r="AB142">
        <v>2032</v>
      </c>
      <c r="AC142" s="1">
        <v>2032</v>
      </c>
      <c r="AD142" s="1"/>
      <c r="AE142" s="1"/>
      <c r="AF142" s="1"/>
      <c r="AG142" s="1"/>
      <c r="AH142" s="1">
        <v>27763</v>
      </c>
      <c r="AI142" s="1">
        <v>27590</v>
      </c>
      <c r="AJ142" s="1">
        <v>9280</v>
      </c>
      <c r="AK142" s="1">
        <v>9110</v>
      </c>
      <c r="AL142" s="1">
        <v>9824</v>
      </c>
      <c r="AM142" s="1">
        <v>9723</v>
      </c>
      <c r="AN142" s="1">
        <v>9280</v>
      </c>
      <c r="AO142" s="1">
        <v>9110</v>
      </c>
      <c r="AP142" s="1">
        <v>113.19</v>
      </c>
      <c r="AQ142" s="1">
        <v>108.1</v>
      </c>
      <c r="AR142" s="1">
        <v>1800.3</v>
      </c>
      <c r="AS142" s="1">
        <v>1800.3</v>
      </c>
      <c r="AT142" s="1">
        <v>1376.3</v>
      </c>
      <c r="AU142" s="1">
        <v>1376.3</v>
      </c>
      <c r="AV142" s="1">
        <v>1675.17</v>
      </c>
      <c r="AW142" s="1">
        <v>1800.3</v>
      </c>
      <c r="AX142" s="1">
        <v>8924</v>
      </c>
      <c r="AY142" s="1">
        <v>9028</v>
      </c>
      <c r="AZ142" s="1">
        <v>9824</v>
      </c>
      <c r="BA142" s="1">
        <v>9723</v>
      </c>
      <c r="BB142" s="1">
        <v>0</v>
      </c>
      <c r="BC142" s="1"/>
      <c r="BD142" s="1">
        <v>0</v>
      </c>
      <c r="BE142" s="1">
        <v>0</v>
      </c>
      <c r="BF142" s="1">
        <v>0</v>
      </c>
      <c r="BG142" s="1">
        <v>1200.42</v>
      </c>
      <c r="BH142" s="1">
        <v>9569</v>
      </c>
      <c r="BI142" s="1">
        <v>10723</v>
      </c>
      <c r="BJ142" s="1">
        <v>8924</v>
      </c>
      <c r="BK142" s="1">
        <v>9028</v>
      </c>
      <c r="BL142" s="1">
        <v>10.89</v>
      </c>
      <c r="BM142" s="1"/>
      <c r="BN142" s="1"/>
      <c r="BO142" s="1">
        <v>27525</v>
      </c>
      <c r="BP142" s="1">
        <v>1800.3</v>
      </c>
      <c r="BQ142" s="1">
        <v>802.61</v>
      </c>
      <c r="BR142" s="1">
        <v>3855.7</v>
      </c>
      <c r="BS142" s="1">
        <v>27774.36</v>
      </c>
      <c r="BT142" s="1">
        <v>2501</v>
      </c>
      <c r="BU142" s="1">
        <v>2977.09</v>
      </c>
      <c r="BV142" s="1">
        <v>1260.18</v>
      </c>
      <c r="BW142" s="1">
        <v>24013.18</v>
      </c>
      <c r="BX142" s="1">
        <v>9658.2000000000007</v>
      </c>
      <c r="BY142" s="1">
        <v>0</v>
      </c>
      <c r="BZ142" s="1">
        <v>2716.83</v>
      </c>
      <c r="CA142" s="1">
        <v>23918.66</v>
      </c>
      <c r="CB142" s="1">
        <v>3868.57</v>
      </c>
      <c r="CC142" s="1">
        <v>3608.3</v>
      </c>
      <c r="CD142" s="1">
        <v>15017</v>
      </c>
      <c r="CE142" s="1">
        <v>14623</v>
      </c>
      <c r="CF142" s="1">
        <v>3735</v>
      </c>
      <c r="CG142" s="1">
        <v>3695</v>
      </c>
      <c r="CH142" s="1">
        <v>4041</v>
      </c>
      <c r="CI142" s="1">
        <v>4084</v>
      </c>
      <c r="CJ142" s="1">
        <v>61.19</v>
      </c>
      <c r="CK142" s="1">
        <v>56</v>
      </c>
      <c r="CL142" s="1">
        <v>740.93</v>
      </c>
      <c r="CM142" s="1">
        <v>740.93</v>
      </c>
      <c r="CN142" s="1">
        <v>736.82</v>
      </c>
      <c r="CO142" s="1">
        <v>3440</v>
      </c>
      <c r="CP142" s="1">
        <v>3417</v>
      </c>
      <c r="CQ142" s="1">
        <v>4092</v>
      </c>
      <c r="CR142" s="1">
        <v>4055</v>
      </c>
      <c r="CS142" s="1">
        <v>0</v>
      </c>
      <c r="CT142" s="1">
        <v>0</v>
      </c>
      <c r="CU142" s="1">
        <v>0</v>
      </c>
      <c r="CV142" s="1">
        <v>0</v>
      </c>
      <c r="CW142" s="1"/>
      <c r="CX142" s="1"/>
      <c r="CY142" s="1">
        <v>14623</v>
      </c>
      <c r="CZ142" s="1">
        <v>170.84</v>
      </c>
      <c r="DA142" s="1">
        <v>9250601.4199999999</v>
      </c>
      <c r="DB142" s="1">
        <v>6393127.1900000004</v>
      </c>
      <c r="DC142" s="1">
        <v>2857474.23</v>
      </c>
      <c r="DD142" s="1">
        <v>492783.78</v>
      </c>
      <c r="DE142" s="1">
        <v>9743385.1999999993</v>
      </c>
      <c r="DF142" s="1">
        <v>9810646</v>
      </c>
      <c r="DG142" s="1">
        <v>0</v>
      </c>
      <c r="DH142" s="1">
        <v>1230182.96</v>
      </c>
      <c r="DI142" s="1">
        <v>1274201.93</v>
      </c>
      <c r="DJ142" s="1">
        <v>2066862.13</v>
      </c>
      <c r="DK142" s="1">
        <v>213133.09</v>
      </c>
      <c r="DL142" s="1">
        <v>590363.24</v>
      </c>
      <c r="DM142" s="1">
        <v>665502.36</v>
      </c>
      <c r="DN142" s="1">
        <v>6112743.7800000003</v>
      </c>
      <c r="DO142" s="1">
        <v>3434.15</v>
      </c>
      <c r="DP142" s="1">
        <v>7063613.5099999998</v>
      </c>
      <c r="DQ142" s="1">
        <v>0</v>
      </c>
      <c r="DR142" s="1">
        <v>872558.7</v>
      </c>
      <c r="DS142" s="1">
        <v>0</v>
      </c>
      <c r="DT142" s="1">
        <v>989532.79</v>
      </c>
      <c r="DU142" s="1">
        <v>74876.88</v>
      </c>
      <c r="DV142" s="1">
        <v>1298733</v>
      </c>
      <c r="DW142" s="1">
        <v>424319.54</v>
      </c>
      <c r="DX142" s="1">
        <v>1018713.45</v>
      </c>
      <c r="DY142" s="1">
        <v>31</v>
      </c>
      <c r="DZ142" s="1">
        <v>26</v>
      </c>
      <c r="EA142" s="1">
        <v>1587350.17</v>
      </c>
      <c r="EB142" s="1">
        <v>0</v>
      </c>
      <c r="EC142" s="1">
        <v>2741765.99</v>
      </c>
      <c r="ED142" s="1">
        <v>0</v>
      </c>
      <c r="EE142" s="1">
        <v>0</v>
      </c>
      <c r="EF142" s="1">
        <v>2741765.99</v>
      </c>
      <c r="EG142" s="1">
        <v>546772.22</v>
      </c>
      <c r="EH142" s="1">
        <v>3434.15</v>
      </c>
      <c r="EI142" s="1">
        <v>0</v>
      </c>
      <c r="EJ142" s="1">
        <v>550206.37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1.06</v>
      </c>
      <c r="FD142" s="1">
        <v>485.47</v>
      </c>
      <c r="FE142" s="1">
        <v>2.93</v>
      </c>
      <c r="FF142" s="1">
        <v>3.84</v>
      </c>
      <c r="FG142" s="1">
        <v>3.82</v>
      </c>
      <c r="FH142" s="1">
        <v>3.88</v>
      </c>
      <c r="FI142" s="1">
        <v>38.68</v>
      </c>
      <c r="FJ142" s="1">
        <v>72521.48</v>
      </c>
      <c r="FK142" s="1">
        <v>100</v>
      </c>
      <c r="FL142" s="1">
        <v>76.91</v>
      </c>
      <c r="FM142" s="1">
        <v>100</v>
      </c>
      <c r="FN142" s="1">
        <v>130.96</v>
      </c>
      <c r="FO142" s="1">
        <v>6.38</v>
      </c>
      <c r="FP142" s="1">
        <v>11.73</v>
      </c>
      <c r="FQ142" s="1">
        <v>53.83</v>
      </c>
      <c r="FR142" s="1">
        <v>100</v>
      </c>
      <c r="FS142" s="1">
        <v>14.28</v>
      </c>
      <c r="FT142" s="1">
        <v>37.68</v>
      </c>
      <c r="FU142" s="1">
        <v>367.23</v>
      </c>
      <c r="FV142" s="1">
        <v>10.91</v>
      </c>
      <c r="FW142" s="1">
        <v>14.38</v>
      </c>
      <c r="FX142" s="1">
        <v>136.24</v>
      </c>
      <c r="FY142" s="1"/>
      <c r="FZ142" s="1"/>
      <c r="GA142" s="1">
        <v>15.35</v>
      </c>
      <c r="GB142" s="1">
        <v>2.5299999999999998</v>
      </c>
      <c r="GC142" s="1">
        <v>441.8</v>
      </c>
      <c r="GD142" s="1">
        <v>93.62</v>
      </c>
      <c r="GE142" s="1">
        <v>-0.69</v>
      </c>
      <c r="GF142" s="1">
        <v>66.08</v>
      </c>
      <c r="GG142" s="1">
        <v>22.34</v>
      </c>
      <c r="GH142" s="1">
        <v>29.54</v>
      </c>
      <c r="GI142" s="1">
        <v>5.95</v>
      </c>
      <c r="GJ142" s="1">
        <v>17.16</v>
      </c>
      <c r="GK142" s="1">
        <v>33.81</v>
      </c>
      <c r="GL142" s="1">
        <v>44.7</v>
      </c>
      <c r="GM142" s="1">
        <v>9.66</v>
      </c>
      <c r="GN142" s="1">
        <v>3.49</v>
      </c>
      <c r="GO142" s="1">
        <v>25.97</v>
      </c>
      <c r="GP142" s="1">
        <v>65.62</v>
      </c>
      <c r="GQ142" s="1">
        <v>29.33</v>
      </c>
      <c r="GR142" s="1">
        <v>5.0599999999999996</v>
      </c>
      <c r="GS142" s="1">
        <v>91.84</v>
      </c>
      <c r="GT142" s="1">
        <v>100</v>
      </c>
      <c r="GU142" s="1">
        <v>3.1</v>
      </c>
      <c r="GV142" s="1">
        <v>53.83</v>
      </c>
      <c r="GW142" s="1"/>
      <c r="GX142" s="1">
        <v>2.21</v>
      </c>
      <c r="GY142" s="1">
        <v>23.09</v>
      </c>
      <c r="GZ142" s="1">
        <v>10.23</v>
      </c>
      <c r="HA142" s="1">
        <v>123.09</v>
      </c>
      <c r="HB142" s="1">
        <v>76.91</v>
      </c>
      <c r="HC142" s="1">
        <v>11.73</v>
      </c>
      <c r="HD142" s="1">
        <v>45.45</v>
      </c>
      <c r="HE142" s="1">
        <v>88.5</v>
      </c>
      <c r="HF142" s="1">
        <v>47.87</v>
      </c>
      <c r="HG142" s="1">
        <v>100</v>
      </c>
      <c r="HH142" s="1">
        <v>0.45</v>
      </c>
      <c r="HI142" s="1">
        <v>0.23</v>
      </c>
      <c r="HJ142" s="1">
        <v>0.61</v>
      </c>
      <c r="HK142" s="1">
        <v>3.06</v>
      </c>
      <c r="HL142" s="1">
        <v>7.38</v>
      </c>
      <c r="HM142" s="1">
        <v>0.14000000000000001</v>
      </c>
      <c r="HN142" s="1">
        <v>28.13</v>
      </c>
      <c r="HO142" s="1">
        <v>30.82</v>
      </c>
      <c r="HP142" s="1">
        <v>14.15</v>
      </c>
      <c r="HQ142" s="1">
        <v>33.5</v>
      </c>
      <c r="HR142" s="1">
        <v>37.36</v>
      </c>
      <c r="HS142" s="1">
        <v>40.049999999999997</v>
      </c>
      <c r="HT142" s="1">
        <v>145.61000000000001</v>
      </c>
      <c r="HU142" s="1">
        <v>342.65</v>
      </c>
    </row>
    <row r="143" spans="1:229" x14ac:dyDescent="0.3">
      <c r="A143" s="1">
        <v>510320</v>
      </c>
      <c r="B143" s="1" t="s">
        <v>282</v>
      </c>
      <c r="C143" s="1" t="s">
        <v>230</v>
      </c>
      <c r="D143">
        <v>2021</v>
      </c>
      <c r="E143" s="1">
        <v>51032011</v>
      </c>
      <c r="F143" s="1" t="s">
        <v>283</v>
      </c>
      <c r="G143" s="1" t="s">
        <v>281</v>
      </c>
      <c r="H143" s="1" t="s">
        <v>233</v>
      </c>
      <c r="I143" s="1" t="s">
        <v>234</v>
      </c>
      <c r="J143" s="1" t="s">
        <v>239</v>
      </c>
      <c r="K143" s="1">
        <v>1</v>
      </c>
      <c r="L143" s="1">
        <v>1</v>
      </c>
      <c r="M143" s="1">
        <v>27525</v>
      </c>
      <c r="N143" s="1">
        <v>27525</v>
      </c>
      <c r="O143" s="1">
        <v>33855</v>
      </c>
      <c r="P143" s="1">
        <v>33855</v>
      </c>
      <c r="Q143" s="1">
        <v>1</v>
      </c>
      <c r="R143" s="1">
        <v>0</v>
      </c>
      <c r="S143" s="1">
        <v>0</v>
      </c>
      <c r="T143" s="1">
        <v>1</v>
      </c>
      <c r="U143" s="1">
        <v>1</v>
      </c>
      <c r="V143" s="1">
        <v>1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>
        <v>2032</v>
      </c>
      <c r="AC143" s="1">
        <v>2032</v>
      </c>
      <c r="AD143" s="1"/>
      <c r="AE143" s="1"/>
      <c r="AF143" s="1"/>
      <c r="AG143" s="1"/>
      <c r="AH143" s="1">
        <v>27590</v>
      </c>
      <c r="AI143" s="1">
        <v>27358</v>
      </c>
      <c r="AJ143" s="1">
        <v>9110</v>
      </c>
      <c r="AK143" s="1">
        <v>8983</v>
      </c>
      <c r="AL143" s="1">
        <v>9723</v>
      </c>
      <c r="AM143" s="1">
        <v>9658</v>
      </c>
      <c r="AN143" s="1">
        <v>9110</v>
      </c>
      <c r="AO143" s="1">
        <v>8983</v>
      </c>
      <c r="AP143" s="1">
        <v>108.1</v>
      </c>
      <c r="AQ143" s="1">
        <v>108.07</v>
      </c>
      <c r="AR143" s="1">
        <v>1798.7</v>
      </c>
      <c r="AS143" s="1">
        <v>1798.7</v>
      </c>
      <c r="AT143" s="1">
        <v>1332</v>
      </c>
      <c r="AU143" s="1">
        <v>1332</v>
      </c>
      <c r="AV143" s="1">
        <v>1627</v>
      </c>
      <c r="AW143" s="1">
        <v>1798.7</v>
      </c>
      <c r="AX143" s="1">
        <v>9028</v>
      </c>
      <c r="AY143" s="1">
        <v>8803</v>
      </c>
      <c r="AZ143" s="1">
        <v>9723</v>
      </c>
      <c r="BA143" s="1">
        <v>9658</v>
      </c>
      <c r="BB143" s="1">
        <v>0</v>
      </c>
      <c r="BC143" s="1"/>
      <c r="BD143" s="1">
        <v>0</v>
      </c>
      <c r="BE143" s="1">
        <v>0</v>
      </c>
      <c r="BF143" s="1">
        <v>0</v>
      </c>
      <c r="BG143" s="1">
        <v>1332</v>
      </c>
      <c r="BH143" s="1">
        <v>10723</v>
      </c>
      <c r="BI143" s="1">
        <v>9227</v>
      </c>
      <c r="BJ143" s="1">
        <v>9028</v>
      </c>
      <c r="BK143" s="1">
        <v>8803</v>
      </c>
      <c r="BL143" s="1">
        <v>7</v>
      </c>
      <c r="BM143" s="1"/>
      <c r="BN143" s="1">
        <v>27525</v>
      </c>
      <c r="BO143" s="1">
        <v>27358</v>
      </c>
      <c r="BP143" s="1">
        <v>1798.7</v>
      </c>
      <c r="BQ143" s="1">
        <v>811</v>
      </c>
      <c r="BR143" s="1">
        <v>4712</v>
      </c>
      <c r="BS143" s="1">
        <v>23306</v>
      </c>
      <c r="BT143" s="1">
        <v>2588</v>
      </c>
      <c r="BU143" s="1">
        <v>1976</v>
      </c>
      <c r="BV143" s="1">
        <v>3000</v>
      </c>
      <c r="BW143" s="1">
        <v>17718</v>
      </c>
      <c r="BX143" s="1">
        <v>8274</v>
      </c>
      <c r="BY143" s="1">
        <v>0</v>
      </c>
      <c r="BZ143" s="1">
        <v>2106</v>
      </c>
      <c r="CA143" s="1">
        <v>18594</v>
      </c>
      <c r="CB143" s="1">
        <v>2880</v>
      </c>
      <c r="CC143" s="1">
        <v>3010</v>
      </c>
      <c r="CD143" s="1">
        <v>14623</v>
      </c>
      <c r="CE143" s="1">
        <v>14225</v>
      </c>
      <c r="CF143" s="1">
        <v>3695</v>
      </c>
      <c r="CG143" s="1">
        <v>3659</v>
      </c>
      <c r="CH143" s="1">
        <v>4084</v>
      </c>
      <c r="CI143" s="1">
        <v>4048</v>
      </c>
      <c r="CJ143" s="1">
        <v>56</v>
      </c>
      <c r="CK143" s="1">
        <v>56</v>
      </c>
      <c r="CL143" s="1">
        <v>560</v>
      </c>
      <c r="CM143" s="1">
        <v>560</v>
      </c>
      <c r="CN143" s="1">
        <v>703</v>
      </c>
      <c r="CO143" s="1">
        <v>3417</v>
      </c>
      <c r="CP143" s="1">
        <v>3379</v>
      </c>
      <c r="CQ143" s="1">
        <v>4055</v>
      </c>
      <c r="CR143" s="1">
        <v>3735</v>
      </c>
      <c r="CS143" s="1">
        <v>0</v>
      </c>
      <c r="CT143" s="1">
        <v>0</v>
      </c>
      <c r="CU143" s="1">
        <v>0</v>
      </c>
      <c r="CV143" s="1">
        <v>0</v>
      </c>
      <c r="CW143" s="1"/>
      <c r="CX143" s="1">
        <v>14623</v>
      </c>
      <c r="CY143" s="1">
        <v>14225</v>
      </c>
      <c r="CZ143" s="1">
        <v>140</v>
      </c>
      <c r="DA143" s="1">
        <v>8027877.8799999999</v>
      </c>
      <c r="DB143" s="1">
        <v>5643229.7999999998</v>
      </c>
      <c r="DC143" s="1">
        <v>2384648.08</v>
      </c>
      <c r="DD143" s="1">
        <v>483114.36</v>
      </c>
      <c r="DE143" s="1">
        <v>8510992.2400000002</v>
      </c>
      <c r="DF143" s="1">
        <v>8243908.1500000004</v>
      </c>
      <c r="DG143" s="1">
        <v>0</v>
      </c>
      <c r="DH143" s="1">
        <v>1274201.93</v>
      </c>
      <c r="DI143" s="1">
        <v>1182954</v>
      </c>
      <c r="DJ143" s="1">
        <v>1915727.64</v>
      </c>
      <c r="DK143" s="1">
        <v>179362.84</v>
      </c>
      <c r="DL143" s="1">
        <v>579927.43999999994</v>
      </c>
      <c r="DM143" s="1">
        <v>661622.05000000005</v>
      </c>
      <c r="DN143" s="1">
        <v>5327239.8600000003</v>
      </c>
      <c r="DO143" s="1">
        <v>192588</v>
      </c>
      <c r="DP143" s="1">
        <v>6720651</v>
      </c>
      <c r="DQ143" s="1">
        <v>0</v>
      </c>
      <c r="DR143" s="1">
        <v>889056</v>
      </c>
      <c r="DS143" s="1">
        <v>0</v>
      </c>
      <c r="DT143" s="1">
        <v>878286.76</v>
      </c>
      <c r="DU143" s="1">
        <v>311766</v>
      </c>
      <c r="DV143" s="1">
        <v>5656608.6500000004</v>
      </c>
      <c r="DW143" s="1">
        <v>122202.03</v>
      </c>
      <c r="DX143" s="1">
        <v>26803.45</v>
      </c>
      <c r="DY143" s="1">
        <v>26</v>
      </c>
      <c r="DZ143" s="1">
        <v>20</v>
      </c>
      <c r="EA143" s="1">
        <v>1112313.1299999999</v>
      </c>
      <c r="EB143" s="1">
        <v>1.1399999999999999</v>
      </c>
      <c r="EC143" s="1">
        <v>5805614.1299999999</v>
      </c>
      <c r="ED143" s="1">
        <v>0</v>
      </c>
      <c r="EE143" s="1">
        <v>0</v>
      </c>
      <c r="EF143" s="1">
        <v>5805614.1299999999</v>
      </c>
      <c r="EG143" s="1">
        <v>3317675</v>
      </c>
      <c r="EH143" s="1">
        <v>192588</v>
      </c>
      <c r="EI143" s="1">
        <v>0</v>
      </c>
      <c r="EJ143" s="1">
        <v>3510263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1.07</v>
      </c>
      <c r="FD143" s="1">
        <v>598.11</v>
      </c>
      <c r="FE143" s="1">
        <v>2.88</v>
      </c>
      <c r="FF143" s="1">
        <v>3.45</v>
      </c>
      <c r="FG143" s="1">
        <v>3.47</v>
      </c>
      <c r="FH143" s="1">
        <v>3.39</v>
      </c>
      <c r="FI143" s="1">
        <v>38.35</v>
      </c>
      <c r="FJ143" s="1">
        <v>83292.509999999995</v>
      </c>
      <c r="FK143" s="1">
        <v>100</v>
      </c>
      <c r="FL143" s="1">
        <v>74.34</v>
      </c>
      <c r="FM143" s="1">
        <v>100</v>
      </c>
      <c r="FN143" s="1">
        <v>119.45</v>
      </c>
      <c r="FO143" s="1">
        <v>9.19</v>
      </c>
      <c r="FP143" s="1">
        <v>11.45</v>
      </c>
      <c r="FQ143" s="1">
        <v>42.04</v>
      </c>
      <c r="FR143" s="1">
        <v>100</v>
      </c>
      <c r="FS143" s="1">
        <v>13.99</v>
      </c>
      <c r="FT143" s="1">
        <v>30.94</v>
      </c>
      <c r="FU143" s="1">
        <v>444.57</v>
      </c>
      <c r="FV143" s="1">
        <v>10.84</v>
      </c>
      <c r="FW143" s="1">
        <v>14.38</v>
      </c>
      <c r="FX143" s="1">
        <v>132.83000000000001</v>
      </c>
      <c r="FY143" s="1">
        <v>100</v>
      </c>
      <c r="FZ143" s="1">
        <v>53.13</v>
      </c>
      <c r="GA143" s="1">
        <v>15.47</v>
      </c>
      <c r="GB143" s="1">
        <v>2.29</v>
      </c>
      <c r="GC143" s="1">
        <v>387.25</v>
      </c>
      <c r="GD143" s="1">
        <v>90.81</v>
      </c>
      <c r="GE143" s="1">
        <v>3.14</v>
      </c>
      <c r="GF143" s="1">
        <v>66.36</v>
      </c>
      <c r="GG143" s="1">
        <v>23.86</v>
      </c>
      <c r="GH143" s="1">
        <v>32.1</v>
      </c>
      <c r="GI143" s="1">
        <v>43.73</v>
      </c>
      <c r="GJ143" s="1">
        <v>13.86</v>
      </c>
      <c r="GK143" s="1">
        <v>35.96</v>
      </c>
      <c r="GL143" s="1">
        <v>48.38</v>
      </c>
      <c r="GM143" s="1">
        <v>10.89</v>
      </c>
      <c r="GN143" s="1">
        <v>3.37</v>
      </c>
      <c r="GO143" s="1">
        <v>20.88</v>
      </c>
      <c r="GP143" s="1">
        <v>66.31</v>
      </c>
      <c r="GQ143" s="1">
        <v>28.02</v>
      </c>
      <c r="GR143" s="1">
        <v>5.68</v>
      </c>
      <c r="GS143" s="1">
        <v>92</v>
      </c>
      <c r="GT143" s="1">
        <v>100</v>
      </c>
      <c r="GU143" s="1">
        <v>2.54</v>
      </c>
      <c r="GV143" s="1">
        <v>42.04</v>
      </c>
      <c r="GW143" s="1">
        <v>53.13</v>
      </c>
      <c r="GX143" s="1">
        <v>1.81</v>
      </c>
      <c r="GY143" s="1">
        <v>25.66</v>
      </c>
      <c r="GZ143" s="1">
        <v>11.65</v>
      </c>
      <c r="HA143" s="1">
        <v>139.22</v>
      </c>
      <c r="HB143" s="1">
        <v>74.34</v>
      </c>
      <c r="HC143" s="1">
        <v>11.45</v>
      </c>
      <c r="HD143" s="1">
        <v>53.9</v>
      </c>
      <c r="HE143" s="1">
        <v>81.489999999999995</v>
      </c>
      <c r="HF143" s="1">
        <v>43.19</v>
      </c>
      <c r="HG143" s="1">
        <v>100</v>
      </c>
      <c r="HH143" s="1">
        <v>0.45</v>
      </c>
      <c r="HI143" s="1">
        <v>0.25</v>
      </c>
      <c r="HJ143" s="1">
        <v>0.61</v>
      </c>
      <c r="HK143" s="1">
        <v>1.57</v>
      </c>
      <c r="HL143" s="1">
        <v>4.17</v>
      </c>
      <c r="HM143" s="1">
        <v>0.24</v>
      </c>
      <c r="HN143" s="1">
        <v>25.45</v>
      </c>
      <c r="HO143" s="1">
        <v>23.88</v>
      </c>
      <c r="HP143" s="1">
        <v>12.55</v>
      </c>
      <c r="HQ143" s="1">
        <v>53.69</v>
      </c>
      <c r="HR143" s="1">
        <v>36.380000000000003</v>
      </c>
      <c r="HS143" s="1">
        <v>34.81</v>
      </c>
      <c r="HT143" s="1">
        <v>90.1</v>
      </c>
      <c r="HU143" s="1">
        <v>411.19</v>
      </c>
    </row>
    <row r="144" spans="1:229" x14ac:dyDescent="0.3">
      <c r="A144" s="1">
        <v>510320</v>
      </c>
      <c r="B144" s="1" t="s">
        <v>282</v>
      </c>
      <c r="C144" s="1" t="s">
        <v>230</v>
      </c>
      <c r="D144">
        <v>2020</v>
      </c>
      <c r="E144" s="1">
        <v>51032011</v>
      </c>
      <c r="F144" s="1" t="s">
        <v>283</v>
      </c>
      <c r="G144" s="1" t="s">
        <v>281</v>
      </c>
      <c r="H144" s="1" t="s">
        <v>233</v>
      </c>
      <c r="I144" s="1" t="s">
        <v>234</v>
      </c>
      <c r="J144" s="1" t="s">
        <v>239</v>
      </c>
      <c r="K144" s="1">
        <v>1</v>
      </c>
      <c r="L144" s="1">
        <v>1</v>
      </c>
      <c r="M144" s="1">
        <v>27358</v>
      </c>
      <c r="N144" s="1">
        <v>27358</v>
      </c>
      <c r="O144" s="1">
        <v>33649</v>
      </c>
      <c r="P144" s="1">
        <v>33649</v>
      </c>
      <c r="Q144" s="1">
        <v>1</v>
      </c>
      <c r="R144" s="1">
        <v>0</v>
      </c>
      <c r="S144" s="1">
        <v>0</v>
      </c>
      <c r="T144" s="1">
        <v>1</v>
      </c>
      <c r="U144" s="1">
        <v>1</v>
      </c>
      <c r="V144" s="1">
        <v>1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>
        <v>2032</v>
      </c>
      <c r="AC144" s="1">
        <v>2032</v>
      </c>
      <c r="AD144" s="1"/>
      <c r="AE144" s="1"/>
      <c r="AF144" s="1"/>
      <c r="AG144" s="1"/>
      <c r="AH144" s="1">
        <v>27358</v>
      </c>
      <c r="AI144" s="1">
        <v>26693</v>
      </c>
      <c r="AJ144" s="1">
        <v>8983</v>
      </c>
      <c r="AK144" s="1">
        <v>8791</v>
      </c>
      <c r="AL144" s="1">
        <v>9658</v>
      </c>
      <c r="AM144" s="1">
        <v>9402</v>
      </c>
      <c r="AN144" s="1">
        <v>8983</v>
      </c>
      <c r="AO144" s="1">
        <v>8791</v>
      </c>
      <c r="AP144" s="1">
        <v>108.07</v>
      </c>
      <c r="AQ144" s="1">
        <v>107.46</v>
      </c>
      <c r="AR144" s="1">
        <v>2045</v>
      </c>
      <c r="AS144" s="1">
        <v>2045</v>
      </c>
      <c r="AT144" s="1">
        <v>1367</v>
      </c>
      <c r="AU144" s="1">
        <v>1367</v>
      </c>
      <c r="AV144" s="1">
        <v>1636</v>
      </c>
      <c r="AW144" s="1">
        <v>2045</v>
      </c>
      <c r="AX144" s="1">
        <v>8803</v>
      </c>
      <c r="AY144" s="1">
        <v>8589</v>
      </c>
      <c r="AZ144" s="1">
        <v>9658</v>
      </c>
      <c r="BA144" s="1">
        <v>9402</v>
      </c>
      <c r="BB144" s="1">
        <v>0</v>
      </c>
      <c r="BC144" s="1"/>
      <c r="BD144" s="1">
        <v>0</v>
      </c>
      <c r="BE144" s="1">
        <v>0</v>
      </c>
      <c r="BF144" s="1">
        <v>0</v>
      </c>
      <c r="BG144" s="1">
        <v>1367</v>
      </c>
      <c r="BH144" s="1">
        <v>9227</v>
      </c>
      <c r="BI144" s="1">
        <v>10523</v>
      </c>
      <c r="BJ144" s="1">
        <v>8803</v>
      </c>
      <c r="BK144" s="1">
        <v>8589</v>
      </c>
      <c r="BL144" s="1">
        <v>3</v>
      </c>
      <c r="BM144" s="1"/>
      <c r="BN144" s="1">
        <v>27358</v>
      </c>
      <c r="BO144" s="1">
        <v>26693</v>
      </c>
      <c r="BP144" s="1">
        <v>2045</v>
      </c>
      <c r="BQ144" s="1">
        <v>1098</v>
      </c>
      <c r="BR144" s="1">
        <v>2072</v>
      </c>
      <c r="BS144" s="1">
        <v>24483</v>
      </c>
      <c r="BT144" s="1">
        <v>2362</v>
      </c>
      <c r="BU144" s="1">
        <v>817</v>
      </c>
      <c r="BV144" s="1">
        <v>5062</v>
      </c>
      <c r="BW144" s="1">
        <v>17060</v>
      </c>
      <c r="BX144" s="1">
        <v>7490</v>
      </c>
      <c r="BY144" s="1">
        <v>0</v>
      </c>
      <c r="BZ144" s="1">
        <v>1764</v>
      </c>
      <c r="CA144" s="1">
        <v>22411</v>
      </c>
      <c r="CB144" s="1">
        <v>1826</v>
      </c>
      <c r="CC144" s="1">
        <v>2772</v>
      </c>
      <c r="CD144" s="1">
        <v>14225</v>
      </c>
      <c r="CE144" s="1">
        <v>14147</v>
      </c>
      <c r="CF144" s="1">
        <v>3659</v>
      </c>
      <c r="CG144" s="1">
        <v>3627</v>
      </c>
      <c r="CH144" s="1">
        <v>4048</v>
      </c>
      <c r="CI144" s="1">
        <v>4025</v>
      </c>
      <c r="CJ144" s="1">
        <v>56</v>
      </c>
      <c r="CK144" s="1">
        <v>56</v>
      </c>
      <c r="CL144" s="1">
        <v>576</v>
      </c>
      <c r="CM144" s="1">
        <v>576</v>
      </c>
      <c r="CN144" s="1">
        <v>687</v>
      </c>
      <c r="CO144" s="1">
        <v>3379</v>
      </c>
      <c r="CP144" s="1">
        <v>3373</v>
      </c>
      <c r="CQ144" s="1">
        <v>3735</v>
      </c>
      <c r="CR144" s="1">
        <v>3735</v>
      </c>
      <c r="CS144" s="1">
        <v>0</v>
      </c>
      <c r="CT144" s="1">
        <v>0</v>
      </c>
      <c r="CU144" s="1">
        <v>0</v>
      </c>
      <c r="CV144" s="1">
        <v>0</v>
      </c>
      <c r="CW144" s="1"/>
      <c r="CX144" s="1">
        <v>14225</v>
      </c>
      <c r="CY144" s="1">
        <v>14147</v>
      </c>
      <c r="CZ144" s="1">
        <v>141</v>
      </c>
      <c r="DA144" s="1">
        <v>7448464</v>
      </c>
      <c r="DB144" s="1">
        <v>5325142</v>
      </c>
      <c r="DC144" s="1">
        <v>2123322</v>
      </c>
      <c r="DD144" s="1">
        <v>41723</v>
      </c>
      <c r="DE144" s="1">
        <v>7490187</v>
      </c>
      <c r="DF144" s="1">
        <v>7626276</v>
      </c>
      <c r="DG144" s="1">
        <v>0</v>
      </c>
      <c r="DH144" s="1">
        <v>1182954</v>
      </c>
      <c r="DI144" s="1">
        <v>4692497</v>
      </c>
      <c r="DJ144" s="1">
        <v>1557157</v>
      </c>
      <c r="DK144" s="1">
        <v>152080</v>
      </c>
      <c r="DL144" s="1">
        <v>691823</v>
      </c>
      <c r="DM144" s="1">
        <v>489921</v>
      </c>
      <c r="DN144" s="1">
        <v>4724927</v>
      </c>
      <c r="DO144" s="1">
        <v>251029</v>
      </c>
      <c r="DP144" s="1">
        <v>6435683</v>
      </c>
      <c r="DQ144" s="1">
        <v>0</v>
      </c>
      <c r="DR144" s="1">
        <v>1010444</v>
      </c>
      <c r="DS144" s="1">
        <v>0</v>
      </c>
      <c r="DT144" s="1">
        <v>721920</v>
      </c>
      <c r="DU144" s="1">
        <v>449283</v>
      </c>
      <c r="DV144" s="1">
        <v>2703613</v>
      </c>
      <c r="DW144" s="1">
        <v>99806</v>
      </c>
      <c r="DX144" s="1">
        <v>44864</v>
      </c>
      <c r="DY144" s="1">
        <v>20</v>
      </c>
      <c r="DZ144" s="1">
        <v>20</v>
      </c>
      <c r="EA144" s="1">
        <v>1112026</v>
      </c>
      <c r="EB144" s="1">
        <v>0</v>
      </c>
      <c r="EC144" s="1">
        <v>2848283</v>
      </c>
      <c r="ED144" s="1">
        <v>0</v>
      </c>
      <c r="EE144" s="1">
        <v>0</v>
      </c>
      <c r="EF144" s="1">
        <v>2848283</v>
      </c>
      <c r="EG144" s="1">
        <v>2440317</v>
      </c>
      <c r="EH144" s="1">
        <v>251029</v>
      </c>
      <c r="EI144" s="1">
        <v>0</v>
      </c>
      <c r="EJ144" s="1">
        <v>2691346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1.07</v>
      </c>
      <c r="FD144" s="1">
        <v>678.32</v>
      </c>
      <c r="FE144" s="1">
        <v>2.77</v>
      </c>
      <c r="FF144" s="1">
        <v>3.21</v>
      </c>
      <c r="FG144" s="1">
        <v>3.25</v>
      </c>
      <c r="FH144" s="1">
        <v>3.09</v>
      </c>
      <c r="FI144" s="1">
        <v>31.81</v>
      </c>
      <c r="FJ144" s="1">
        <v>77857.850000000006</v>
      </c>
      <c r="FK144" s="1">
        <v>100</v>
      </c>
      <c r="FL144" s="1">
        <v>66.94</v>
      </c>
      <c r="FM144" s="1">
        <v>100</v>
      </c>
      <c r="FN144" s="1">
        <v>115.74</v>
      </c>
      <c r="FO144" s="1">
        <v>19.88</v>
      </c>
      <c r="FP144" s="1">
        <v>11.95</v>
      </c>
      <c r="FQ144" s="1">
        <v>42.14</v>
      </c>
      <c r="FR144" s="1">
        <v>100</v>
      </c>
      <c r="FS144" s="1">
        <v>14.31</v>
      </c>
      <c r="FT144" s="1">
        <v>26.29</v>
      </c>
      <c r="FU144" s="1">
        <v>515.98</v>
      </c>
      <c r="FV144" s="1">
        <v>10.91</v>
      </c>
      <c r="FW144" s="1">
        <v>14.99</v>
      </c>
      <c r="FX144" s="1">
        <v>138.58000000000001</v>
      </c>
      <c r="FY144" s="1">
        <v>100</v>
      </c>
      <c r="FZ144" s="1">
        <v>52</v>
      </c>
      <c r="GA144" s="1">
        <v>17.88</v>
      </c>
      <c r="GB144" s="1">
        <v>2.0299999999999998</v>
      </c>
      <c r="GC144" s="1">
        <v>348.28</v>
      </c>
      <c r="GD144" s="1">
        <v>80.12</v>
      </c>
      <c r="GE144" s="1">
        <v>-1.82</v>
      </c>
      <c r="GF144" s="1">
        <v>63.43</v>
      </c>
      <c r="GG144" s="1">
        <v>20.91</v>
      </c>
      <c r="GH144" s="1">
        <v>27.48</v>
      </c>
      <c r="GI144" s="1">
        <v>36.130000000000003</v>
      </c>
      <c r="GJ144" s="1">
        <v>14.93</v>
      </c>
      <c r="GK144" s="1">
        <v>32.96</v>
      </c>
      <c r="GL144" s="1">
        <v>43.33</v>
      </c>
      <c r="GM144" s="1">
        <v>14.64</v>
      </c>
      <c r="GN144" s="1">
        <v>3.22</v>
      </c>
      <c r="GO144" s="1">
        <v>23.54</v>
      </c>
      <c r="GP144" s="1">
        <v>71.09</v>
      </c>
      <c r="GQ144" s="1">
        <v>28.35</v>
      </c>
      <c r="GR144" s="1">
        <v>0.56000000000000005</v>
      </c>
      <c r="GS144" s="1">
        <v>91.25</v>
      </c>
      <c r="GT144" s="1">
        <v>100</v>
      </c>
      <c r="GU144" s="1">
        <v>2.25</v>
      </c>
      <c r="GV144" s="1">
        <v>42.14</v>
      </c>
      <c r="GW144" s="1">
        <v>52</v>
      </c>
      <c r="GX144" s="1">
        <v>1.6</v>
      </c>
      <c r="GY144" s="1">
        <v>33.06</v>
      </c>
      <c r="GZ144" s="1">
        <v>17.16</v>
      </c>
      <c r="HA144" s="1">
        <v>208.09</v>
      </c>
      <c r="HB144" s="1">
        <v>66.94</v>
      </c>
      <c r="HC144" s="1">
        <v>11.95</v>
      </c>
      <c r="HD144" s="1">
        <v>56.86</v>
      </c>
      <c r="HE144" s="1">
        <v>81.3</v>
      </c>
      <c r="HF144" s="1">
        <v>42.27</v>
      </c>
      <c r="HG144" s="1">
        <v>100</v>
      </c>
      <c r="HH144" s="1">
        <v>0.54</v>
      </c>
      <c r="HI144" s="1">
        <v>0.24</v>
      </c>
      <c r="HJ144" s="1">
        <v>0.56000000000000005</v>
      </c>
      <c r="HK144" s="1">
        <v>0.41</v>
      </c>
      <c r="HL144" s="1">
        <v>3.3</v>
      </c>
      <c r="HM144" s="1">
        <v>0.3</v>
      </c>
      <c r="HN144" s="1">
        <v>23.55</v>
      </c>
      <c r="HO144" s="1">
        <v>10.91</v>
      </c>
      <c r="HP144" s="1">
        <v>5.03</v>
      </c>
      <c r="HQ144" s="1">
        <v>68.180000000000007</v>
      </c>
      <c r="HR144" s="1">
        <v>37.01</v>
      </c>
      <c r="HS144" s="1">
        <v>24.38</v>
      </c>
      <c r="HT144" s="1">
        <v>96.96</v>
      </c>
      <c r="HU144" s="1">
        <v>476.56</v>
      </c>
    </row>
    <row r="145" spans="1:229" x14ac:dyDescent="0.3">
      <c r="A145" s="1">
        <v>510320</v>
      </c>
      <c r="B145" s="1" t="s">
        <v>282</v>
      </c>
      <c r="C145" s="1" t="s">
        <v>230</v>
      </c>
      <c r="D145">
        <v>2019</v>
      </c>
      <c r="E145" s="1">
        <v>51032011</v>
      </c>
      <c r="F145" s="1" t="s">
        <v>283</v>
      </c>
      <c r="G145" s="1" t="s">
        <v>281</v>
      </c>
      <c r="H145" s="1" t="s">
        <v>233</v>
      </c>
      <c r="I145" s="1" t="s">
        <v>234</v>
      </c>
      <c r="J145" s="1" t="s">
        <v>239</v>
      </c>
      <c r="K145" s="1">
        <v>1</v>
      </c>
      <c r="L145" s="1">
        <v>1</v>
      </c>
      <c r="M145" s="1">
        <v>27186</v>
      </c>
      <c r="N145" s="1">
        <v>27186</v>
      </c>
      <c r="O145" s="1">
        <v>33438</v>
      </c>
      <c r="P145" s="1">
        <v>33438</v>
      </c>
      <c r="Q145" s="1">
        <v>1</v>
      </c>
      <c r="R145" s="1">
        <v>0</v>
      </c>
      <c r="S145" s="1">
        <v>0</v>
      </c>
      <c r="T145" s="1">
        <v>1</v>
      </c>
      <c r="U145" s="1">
        <v>1</v>
      </c>
      <c r="V145" s="1">
        <v>1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>
        <v>2032</v>
      </c>
      <c r="AC145" s="1">
        <v>2032</v>
      </c>
      <c r="AD145" s="1"/>
      <c r="AE145" s="1"/>
      <c r="AF145" s="1"/>
      <c r="AG145" s="1"/>
      <c r="AH145" s="1">
        <v>26693</v>
      </c>
      <c r="AI145" s="1">
        <v>27012</v>
      </c>
      <c r="AJ145" s="1">
        <v>8791</v>
      </c>
      <c r="AK145" s="1">
        <v>8629</v>
      </c>
      <c r="AL145" s="1">
        <v>9402</v>
      </c>
      <c r="AM145" s="1">
        <v>9238</v>
      </c>
      <c r="AN145" s="1">
        <v>8791</v>
      </c>
      <c r="AO145" s="1">
        <v>8629</v>
      </c>
      <c r="AP145" s="1">
        <v>107.46</v>
      </c>
      <c r="AQ145" s="1">
        <v>107.46</v>
      </c>
      <c r="AR145" s="1">
        <v>2032</v>
      </c>
      <c r="AS145" s="1">
        <v>2032</v>
      </c>
      <c r="AT145" s="1">
        <v>1311</v>
      </c>
      <c r="AU145" s="1">
        <v>1311</v>
      </c>
      <c r="AV145" s="1">
        <v>1575</v>
      </c>
      <c r="AW145" s="1">
        <v>2032</v>
      </c>
      <c r="AX145" s="1">
        <v>8589</v>
      </c>
      <c r="AY145" s="1">
        <v>8370</v>
      </c>
      <c r="AZ145" s="1">
        <v>9402</v>
      </c>
      <c r="BA145" s="1">
        <v>9238</v>
      </c>
      <c r="BB145" s="1">
        <v>0</v>
      </c>
      <c r="BC145" s="1"/>
      <c r="BD145" s="1">
        <v>0</v>
      </c>
      <c r="BE145" s="1">
        <v>0</v>
      </c>
      <c r="BF145" s="1">
        <v>0</v>
      </c>
      <c r="BG145" s="1">
        <v>1311</v>
      </c>
      <c r="BH145" s="1">
        <v>10523</v>
      </c>
      <c r="BI145" s="1">
        <v>10234</v>
      </c>
      <c r="BJ145" s="1">
        <v>8589</v>
      </c>
      <c r="BK145" s="1">
        <v>8370</v>
      </c>
      <c r="BL145" s="1">
        <v>4</v>
      </c>
      <c r="BM145" s="1"/>
      <c r="BN145" s="1">
        <v>26693</v>
      </c>
      <c r="BO145" s="1">
        <v>27012</v>
      </c>
      <c r="BP145" s="1">
        <v>2032</v>
      </c>
      <c r="BQ145" s="1">
        <v>992</v>
      </c>
      <c r="BR145" s="1">
        <v>5511</v>
      </c>
      <c r="BS145" s="1">
        <v>26010</v>
      </c>
      <c r="BT145" s="1">
        <v>2713</v>
      </c>
      <c r="BU145" s="1">
        <v>1058</v>
      </c>
      <c r="BV145" s="1">
        <v>4363</v>
      </c>
      <c r="BW145" s="1">
        <v>18934</v>
      </c>
      <c r="BX145" s="1">
        <v>7567</v>
      </c>
      <c r="BY145" s="1">
        <v>0</v>
      </c>
      <c r="BZ145" s="1">
        <v>2282</v>
      </c>
      <c r="CA145" s="1">
        <v>9967</v>
      </c>
      <c r="CB145" s="1">
        <v>2058</v>
      </c>
      <c r="CC145" s="1">
        <v>3283</v>
      </c>
      <c r="CD145" s="1">
        <v>14147</v>
      </c>
      <c r="CE145" s="1">
        <v>14073</v>
      </c>
      <c r="CF145" s="1">
        <v>3627</v>
      </c>
      <c r="CG145" s="1">
        <v>3461</v>
      </c>
      <c r="CH145" s="1">
        <v>4025</v>
      </c>
      <c r="CI145" s="1">
        <v>3667</v>
      </c>
      <c r="CJ145" s="1">
        <v>56</v>
      </c>
      <c r="CK145" s="1">
        <v>56</v>
      </c>
      <c r="CL145" s="1">
        <v>509</v>
      </c>
      <c r="CM145" s="1">
        <v>509</v>
      </c>
      <c r="CN145" s="1">
        <v>668</v>
      </c>
      <c r="CO145" s="1">
        <v>3373</v>
      </c>
      <c r="CP145" s="1">
        <v>3216</v>
      </c>
      <c r="CQ145" s="1">
        <v>3735</v>
      </c>
      <c r="CR145" s="1">
        <v>4126</v>
      </c>
      <c r="CS145" s="1">
        <v>0</v>
      </c>
      <c r="CT145" s="1">
        <v>0</v>
      </c>
      <c r="CU145" s="1">
        <v>0</v>
      </c>
      <c r="CV145" s="1">
        <v>0</v>
      </c>
      <c r="CW145" s="1"/>
      <c r="CX145" s="1">
        <v>14147</v>
      </c>
      <c r="CY145" s="1">
        <v>14073</v>
      </c>
      <c r="CZ145" s="1">
        <v>143</v>
      </c>
      <c r="DA145" s="1">
        <v>12668471</v>
      </c>
      <c r="DB145" s="1">
        <v>8138742</v>
      </c>
      <c r="DC145" s="1">
        <v>4529729</v>
      </c>
      <c r="DD145" s="1">
        <v>489262</v>
      </c>
      <c r="DE145" s="1">
        <v>13157733</v>
      </c>
      <c r="DF145" s="1">
        <v>7738046</v>
      </c>
      <c r="DG145" s="1">
        <v>0</v>
      </c>
      <c r="DH145" s="1">
        <v>4692497</v>
      </c>
      <c r="DI145" s="1">
        <v>1355682.93</v>
      </c>
      <c r="DJ145" s="1">
        <v>2113016</v>
      </c>
      <c r="DK145" s="1">
        <v>239077</v>
      </c>
      <c r="DL145" s="1">
        <v>1017635</v>
      </c>
      <c r="DM145" s="1">
        <v>388563</v>
      </c>
      <c r="DN145" s="1">
        <v>6392926</v>
      </c>
      <c r="DO145" s="1">
        <v>716757</v>
      </c>
      <c r="DP145" s="1">
        <v>10026752</v>
      </c>
      <c r="DQ145" s="1">
        <v>0</v>
      </c>
      <c r="DR145" s="1">
        <v>1491063</v>
      </c>
      <c r="DS145" s="1">
        <v>0</v>
      </c>
      <c r="DT145" s="1">
        <v>1253730</v>
      </c>
      <c r="DU145" s="1">
        <v>1426006</v>
      </c>
      <c r="DV145" s="1">
        <v>1363049</v>
      </c>
      <c r="DW145" s="1">
        <v>81790</v>
      </c>
      <c r="DX145" s="1">
        <v>129082</v>
      </c>
      <c r="DY145" s="1">
        <v>20</v>
      </c>
      <c r="DZ145" s="1">
        <v>22</v>
      </c>
      <c r="EA145" s="1">
        <v>1380905</v>
      </c>
      <c r="EB145" s="1">
        <v>0</v>
      </c>
      <c r="EC145" s="1">
        <v>1573921</v>
      </c>
      <c r="ED145" s="1">
        <v>0</v>
      </c>
      <c r="EE145" s="1">
        <v>0</v>
      </c>
      <c r="EF145" s="1">
        <v>1573921</v>
      </c>
      <c r="EG145" s="1">
        <v>1884163</v>
      </c>
      <c r="EH145" s="1">
        <v>716757</v>
      </c>
      <c r="EI145" s="1">
        <v>0</v>
      </c>
      <c r="EJ145" s="1">
        <v>2600920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1.07</v>
      </c>
      <c r="FD145" s="1">
        <v>626.95000000000005</v>
      </c>
      <c r="FE145" s="1">
        <v>4.47</v>
      </c>
      <c r="FF145" s="1">
        <v>5.65</v>
      </c>
      <c r="FG145" s="1">
        <v>5.17</v>
      </c>
      <c r="FH145" s="1">
        <v>6.78</v>
      </c>
      <c r="FI145" s="1">
        <v>24.95</v>
      </c>
      <c r="FJ145" s="1">
        <v>100619.81</v>
      </c>
      <c r="FK145" s="1">
        <v>100</v>
      </c>
      <c r="FL145" s="1">
        <v>64.64</v>
      </c>
      <c r="FM145" s="1">
        <v>100</v>
      </c>
      <c r="FN145" s="1">
        <v>126.35</v>
      </c>
      <c r="FO145" s="1">
        <v>22.34</v>
      </c>
      <c r="FP145" s="1">
        <v>11.72</v>
      </c>
      <c r="FQ145" s="1">
        <v>38.83</v>
      </c>
      <c r="FR145" s="1">
        <v>100</v>
      </c>
      <c r="FS145" s="1">
        <v>14.08</v>
      </c>
      <c r="FT145" s="1">
        <v>24.86</v>
      </c>
      <c r="FU145" s="1">
        <v>529.57000000000005</v>
      </c>
      <c r="FV145" s="1">
        <v>10.35</v>
      </c>
      <c r="FW145" s="1">
        <v>14.25</v>
      </c>
      <c r="FX145" s="1">
        <v>133.76</v>
      </c>
      <c r="FY145" s="1">
        <v>98.19</v>
      </c>
      <c r="FZ145" s="1">
        <v>52.04</v>
      </c>
      <c r="GA145" s="1">
        <v>18.170000000000002</v>
      </c>
      <c r="GB145" s="1">
        <v>2.85</v>
      </c>
      <c r="GC145" s="1">
        <v>485.56</v>
      </c>
      <c r="GD145" s="1">
        <v>77.66</v>
      </c>
      <c r="GE145" s="1">
        <v>41.19</v>
      </c>
      <c r="GF145" s="1">
        <v>50.46</v>
      </c>
      <c r="GG145" s="1">
        <v>16.68</v>
      </c>
      <c r="GH145" s="1">
        <v>19.75</v>
      </c>
      <c r="GI145" s="1">
        <v>20.53</v>
      </c>
      <c r="GJ145" s="1">
        <v>10.9</v>
      </c>
      <c r="GK145" s="1">
        <v>33.049999999999997</v>
      </c>
      <c r="GL145" s="1">
        <v>39.130000000000003</v>
      </c>
      <c r="GM145" s="1">
        <v>15.92</v>
      </c>
      <c r="GN145" s="1">
        <v>3.74</v>
      </c>
      <c r="GO145" s="1">
        <v>21.6</v>
      </c>
      <c r="GP145" s="1">
        <v>61.86</v>
      </c>
      <c r="GQ145" s="1">
        <v>34.43</v>
      </c>
      <c r="GR145" s="1">
        <v>3.72</v>
      </c>
      <c r="GS145" s="1">
        <v>90.98</v>
      </c>
      <c r="GT145" s="1">
        <v>100</v>
      </c>
      <c r="GU145" s="1">
        <v>2.41</v>
      </c>
      <c r="GV145" s="1">
        <v>38.83</v>
      </c>
      <c r="GW145" s="1">
        <v>52.04</v>
      </c>
      <c r="GX145" s="1">
        <v>1.71</v>
      </c>
      <c r="GY145" s="1">
        <v>35.36</v>
      </c>
      <c r="GZ145" s="1">
        <v>18.28</v>
      </c>
      <c r="HA145" s="1">
        <v>225.53</v>
      </c>
      <c r="HB145" s="1">
        <v>64.64</v>
      </c>
      <c r="HC145" s="1">
        <v>11.72</v>
      </c>
      <c r="HD145" s="1">
        <v>128.38999999999999</v>
      </c>
      <c r="HE145" s="1">
        <v>79.83</v>
      </c>
      <c r="HF145" s="1">
        <v>42.31</v>
      </c>
      <c r="HG145" s="1">
        <v>100</v>
      </c>
      <c r="HH145" s="1">
        <v>0.49</v>
      </c>
      <c r="HI145" s="1">
        <v>0.28000000000000003</v>
      </c>
      <c r="HJ145" s="1">
        <v>0.9</v>
      </c>
      <c r="HK145" s="1">
        <v>1.26</v>
      </c>
      <c r="HL145" s="1">
        <v>2.19</v>
      </c>
      <c r="HM145" s="1">
        <v>0.27</v>
      </c>
      <c r="HN145" s="1">
        <v>30.16</v>
      </c>
      <c r="HO145" s="1">
        <v>13.98</v>
      </c>
      <c r="HP145" s="1">
        <v>5.92</v>
      </c>
      <c r="HQ145" s="1">
        <v>61.66</v>
      </c>
      <c r="HR145" s="1">
        <v>43.39</v>
      </c>
      <c r="HS145" s="1">
        <v>27.2</v>
      </c>
      <c r="HT145" s="1">
        <v>74.260000000000005</v>
      </c>
      <c r="HU145" s="1">
        <v>492.89</v>
      </c>
    </row>
    <row r="146" spans="1:229" x14ac:dyDescent="0.3">
      <c r="A146" s="1">
        <v>510320</v>
      </c>
      <c r="B146" s="1" t="s">
        <v>282</v>
      </c>
      <c r="C146" s="1" t="s">
        <v>230</v>
      </c>
      <c r="D146">
        <v>2018</v>
      </c>
      <c r="E146" s="1">
        <v>51032011</v>
      </c>
      <c r="F146" s="1" t="s">
        <v>283</v>
      </c>
      <c r="G146" s="1" t="s">
        <v>281</v>
      </c>
      <c r="H146" s="1" t="s">
        <v>233</v>
      </c>
      <c r="I146" s="1" t="s">
        <v>234</v>
      </c>
      <c r="J146" s="1" t="s">
        <v>239</v>
      </c>
      <c r="K146" s="1">
        <v>1</v>
      </c>
      <c r="L146" s="1">
        <v>1</v>
      </c>
      <c r="M146" s="1">
        <v>27012</v>
      </c>
      <c r="N146" s="1">
        <v>27012</v>
      </c>
      <c r="O146" s="1">
        <v>33224</v>
      </c>
      <c r="P146" s="1">
        <v>33224</v>
      </c>
      <c r="Q146" s="1">
        <v>1</v>
      </c>
      <c r="R146" s="1">
        <v>0</v>
      </c>
      <c r="S146" s="1">
        <v>0</v>
      </c>
      <c r="T146" s="1">
        <v>1</v>
      </c>
      <c r="U146" s="1">
        <v>1</v>
      </c>
      <c r="V146" s="1">
        <v>1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>
        <v>2032</v>
      </c>
      <c r="AC146" s="1">
        <v>2032</v>
      </c>
      <c r="AD146" s="1"/>
      <c r="AE146" s="1"/>
      <c r="AF146" s="1"/>
      <c r="AG146" s="1"/>
      <c r="AH146" s="1">
        <v>27012</v>
      </c>
      <c r="AI146" s="1">
        <v>26376</v>
      </c>
      <c r="AJ146" s="1">
        <v>8629</v>
      </c>
      <c r="AK146" s="1">
        <v>8667</v>
      </c>
      <c r="AL146" s="1">
        <v>9238</v>
      </c>
      <c r="AM146" s="1">
        <v>9393</v>
      </c>
      <c r="AN146" s="1">
        <v>8629</v>
      </c>
      <c r="AO146" s="1">
        <v>8665</v>
      </c>
      <c r="AP146" s="1">
        <v>107.46</v>
      </c>
      <c r="AQ146" s="1">
        <v>107</v>
      </c>
      <c r="AR146" s="1">
        <v>1912.41</v>
      </c>
      <c r="AS146" s="1">
        <v>1912.41</v>
      </c>
      <c r="AT146" s="1">
        <v>1290.27</v>
      </c>
      <c r="AU146" s="1">
        <v>1290.27</v>
      </c>
      <c r="AV146" s="1">
        <v>1562.31</v>
      </c>
      <c r="AW146" s="1">
        <v>1912.41</v>
      </c>
      <c r="AX146" s="1">
        <v>8370</v>
      </c>
      <c r="AY146" s="1">
        <v>8695</v>
      </c>
      <c r="AZ146" s="1">
        <v>9238</v>
      </c>
      <c r="BA146" s="1">
        <v>9393</v>
      </c>
      <c r="BB146" s="1">
        <v>0</v>
      </c>
      <c r="BC146" s="1"/>
      <c r="BD146" s="1">
        <v>0</v>
      </c>
      <c r="BE146" s="1">
        <v>0</v>
      </c>
      <c r="BF146" s="1">
        <v>0</v>
      </c>
      <c r="BG146" s="1">
        <v>1191.69</v>
      </c>
      <c r="BH146" s="1">
        <v>10234</v>
      </c>
      <c r="BI146" s="1">
        <v>10145</v>
      </c>
      <c r="BJ146" s="1">
        <v>8370</v>
      </c>
      <c r="BK146" s="1">
        <v>8695</v>
      </c>
      <c r="BL146" s="1">
        <v>5.9</v>
      </c>
      <c r="BM146" s="1"/>
      <c r="BN146" s="1">
        <v>27012</v>
      </c>
      <c r="BO146" s="1">
        <v>26260</v>
      </c>
      <c r="BP146" s="1">
        <v>1912.41</v>
      </c>
      <c r="BQ146" s="1">
        <v>902.04</v>
      </c>
      <c r="BR146" s="1">
        <v>3871.1</v>
      </c>
      <c r="BS146" s="1">
        <v>23795.74</v>
      </c>
      <c r="BT146" s="1">
        <v>5918.36</v>
      </c>
      <c r="BU146" s="1">
        <v>1145.52</v>
      </c>
      <c r="BV146" s="1">
        <v>2901.37</v>
      </c>
      <c r="BW146" s="1">
        <v>14976.01</v>
      </c>
      <c r="BX146" s="1">
        <v>7279.14</v>
      </c>
      <c r="BY146" s="1">
        <v>0</v>
      </c>
      <c r="BZ146" s="1">
        <v>2726.56</v>
      </c>
      <c r="CA146" s="1">
        <v>9971.1299999999992</v>
      </c>
      <c r="CB146" s="1">
        <v>2099</v>
      </c>
      <c r="CC146" s="1">
        <v>3680.04</v>
      </c>
      <c r="CD146" s="1">
        <v>14073</v>
      </c>
      <c r="CE146" s="1">
        <v>13918</v>
      </c>
      <c r="CF146" s="1">
        <v>3461</v>
      </c>
      <c r="CG146" s="1">
        <v>3023</v>
      </c>
      <c r="CH146" s="1">
        <v>3667</v>
      </c>
      <c r="CI146" s="1">
        <v>3249</v>
      </c>
      <c r="CJ146" s="1">
        <v>56</v>
      </c>
      <c r="CK146" s="1">
        <v>56</v>
      </c>
      <c r="CL146" s="1">
        <v>675.04</v>
      </c>
      <c r="CM146" s="1">
        <v>675.04</v>
      </c>
      <c r="CN146" s="1">
        <v>574.28</v>
      </c>
      <c r="CO146" s="1">
        <v>3216</v>
      </c>
      <c r="CP146" s="1">
        <v>2844</v>
      </c>
      <c r="CQ146" s="1">
        <v>4126</v>
      </c>
      <c r="CR146" s="1">
        <v>3303</v>
      </c>
      <c r="CS146" s="1">
        <v>0</v>
      </c>
      <c r="CT146" s="1">
        <v>0</v>
      </c>
      <c r="CU146" s="1">
        <v>0</v>
      </c>
      <c r="CV146" s="1">
        <v>0</v>
      </c>
      <c r="CW146" s="1"/>
      <c r="CX146" s="1">
        <v>14073</v>
      </c>
      <c r="CY146" s="1">
        <v>13918</v>
      </c>
      <c r="CZ146" s="1">
        <v>141.51</v>
      </c>
      <c r="DA146" s="1">
        <v>7079895.2599999998</v>
      </c>
      <c r="DB146" s="1">
        <v>5141790.5599999996</v>
      </c>
      <c r="DC146" s="1">
        <v>1938104.7</v>
      </c>
      <c r="DD146" s="1">
        <v>444717.84</v>
      </c>
      <c r="DE146" s="1">
        <v>7524613.0999999996</v>
      </c>
      <c r="DF146" s="1">
        <v>7479588.7999999998</v>
      </c>
      <c r="DG146" s="1">
        <v>0</v>
      </c>
      <c r="DH146" s="1">
        <v>1355682.93</v>
      </c>
      <c r="DI146" s="1">
        <v>1536410</v>
      </c>
      <c r="DJ146" s="1">
        <v>825005.49</v>
      </c>
      <c r="DK146" s="1">
        <v>192750.79</v>
      </c>
      <c r="DL146" s="1">
        <v>536199.54</v>
      </c>
      <c r="DM146" s="1">
        <v>687402.88</v>
      </c>
      <c r="DN146" s="1">
        <v>3805522.37</v>
      </c>
      <c r="DO146" s="1">
        <v>2747558.44</v>
      </c>
      <c r="DP146" s="1">
        <v>7921214.1500000004</v>
      </c>
      <c r="DQ146" s="1">
        <v>0</v>
      </c>
      <c r="DR146" s="1">
        <v>904539.69</v>
      </c>
      <c r="DS146" s="1">
        <v>0</v>
      </c>
      <c r="DT146" s="1">
        <v>902471.69</v>
      </c>
      <c r="DU146" s="1">
        <v>463593.65</v>
      </c>
      <c r="DV146" s="1">
        <v>765057.16</v>
      </c>
      <c r="DW146" s="1">
        <v>62617.67</v>
      </c>
      <c r="DX146" s="1">
        <v>341658.04</v>
      </c>
      <c r="DY146" s="1">
        <v>22</v>
      </c>
      <c r="DZ146" s="1">
        <v>20</v>
      </c>
      <c r="EA146" s="1">
        <v>661691.98</v>
      </c>
      <c r="EB146" s="1">
        <v>0</v>
      </c>
      <c r="EC146" s="1">
        <v>1169332.8700000001</v>
      </c>
      <c r="ED146" s="1">
        <v>0</v>
      </c>
      <c r="EE146" s="1">
        <v>0</v>
      </c>
      <c r="EF146" s="1">
        <v>1169332.8700000001</v>
      </c>
      <c r="EG146" s="1">
        <v>4338693.3499999996</v>
      </c>
      <c r="EH146" s="1">
        <v>2747558.44</v>
      </c>
      <c r="EI146" s="1">
        <v>0</v>
      </c>
      <c r="EJ146" s="1">
        <v>7086251.79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1.08</v>
      </c>
      <c r="FD146" s="1">
        <v>608.26</v>
      </c>
      <c r="FE146" s="1">
        <v>3.71</v>
      </c>
      <c r="FF146" s="1">
        <v>3.31</v>
      </c>
      <c r="FG146" s="1">
        <v>3.29</v>
      </c>
      <c r="FH146" s="1">
        <v>3.37</v>
      </c>
      <c r="FI146" s="1">
        <v>19.09</v>
      </c>
      <c r="FJ146" s="1">
        <v>39285.980000000003</v>
      </c>
      <c r="FK146" s="1">
        <v>99.99</v>
      </c>
      <c r="FL146" s="1">
        <v>67.680000000000007</v>
      </c>
      <c r="FM146" s="1">
        <v>100</v>
      </c>
      <c r="FN146" s="1">
        <v>89.38</v>
      </c>
      <c r="FO146" s="1">
        <v>18.05</v>
      </c>
      <c r="FP146" s="1">
        <v>11.54</v>
      </c>
      <c r="FQ146" s="1">
        <v>52.32</v>
      </c>
      <c r="FR146" s="1">
        <v>100</v>
      </c>
      <c r="FS146" s="1">
        <v>13.98</v>
      </c>
      <c r="FT146" s="1">
        <v>38.5</v>
      </c>
      <c r="FU146" s="1">
        <v>331.8</v>
      </c>
      <c r="FV146" s="1">
        <v>10.52</v>
      </c>
      <c r="FW146" s="1">
        <v>15.08</v>
      </c>
      <c r="FX146" s="1">
        <v>132.43</v>
      </c>
      <c r="FY146" s="1">
        <v>100</v>
      </c>
      <c r="FZ146" s="1">
        <v>52.1</v>
      </c>
      <c r="GA146" s="1">
        <v>17.11</v>
      </c>
      <c r="GB146" s="1">
        <v>1.78</v>
      </c>
      <c r="GC146" s="1">
        <v>297.92</v>
      </c>
      <c r="GD146" s="1">
        <v>81.95</v>
      </c>
      <c r="GE146" s="1">
        <v>0.6</v>
      </c>
      <c r="GF146" s="1">
        <v>53.75</v>
      </c>
      <c r="GG146" s="1">
        <v>11.65</v>
      </c>
      <c r="GH146" s="1">
        <v>21.36</v>
      </c>
      <c r="GI146" s="1">
        <v>100.09</v>
      </c>
      <c r="GJ146" s="1">
        <v>9.35</v>
      </c>
      <c r="GK146" s="1">
        <v>21.68</v>
      </c>
      <c r="GL146" s="1">
        <v>39.74</v>
      </c>
      <c r="GM146" s="1">
        <v>14.09</v>
      </c>
      <c r="GN146" s="1">
        <v>5.07</v>
      </c>
      <c r="GO146" s="1">
        <v>17.39</v>
      </c>
      <c r="GP146" s="1">
        <v>68.33</v>
      </c>
      <c r="GQ146" s="1">
        <v>25.76</v>
      </c>
      <c r="GR146" s="1">
        <v>5.91</v>
      </c>
      <c r="GS146" s="1">
        <v>91.59</v>
      </c>
      <c r="GT146" s="1">
        <v>100</v>
      </c>
      <c r="GU146" s="1">
        <v>2.4300000000000002</v>
      </c>
      <c r="GV146" s="1">
        <v>52.32</v>
      </c>
      <c r="GW146" s="1">
        <v>52.1</v>
      </c>
      <c r="GX146" s="1">
        <v>1.77</v>
      </c>
      <c r="GY146" s="1">
        <v>32.32</v>
      </c>
      <c r="GZ146" s="1">
        <v>15.74</v>
      </c>
      <c r="HA146" s="1">
        <v>195.23</v>
      </c>
      <c r="HB146" s="1">
        <v>67.680000000000007</v>
      </c>
      <c r="HC146" s="1">
        <v>11.54</v>
      </c>
      <c r="HD146" s="1">
        <v>64.86</v>
      </c>
      <c r="HE146" s="1">
        <v>81.3</v>
      </c>
      <c r="HF146" s="1">
        <v>42.36</v>
      </c>
      <c r="HG146" s="1">
        <v>100</v>
      </c>
      <c r="HH146" s="1">
        <v>0.47</v>
      </c>
      <c r="HI146" s="1">
        <v>0.21</v>
      </c>
      <c r="HJ146" s="1">
        <v>0.51</v>
      </c>
      <c r="HK146" s="1">
        <v>1.33</v>
      </c>
      <c r="HL146" s="1">
        <v>1.57</v>
      </c>
      <c r="HM146" s="1">
        <v>0.37</v>
      </c>
      <c r="HN146" s="1">
        <v>37.46</v>
      </c>
      <c r="HO146" s="1">
        <v>15.74</v>
      </c>
      <c r="HP146" s="1">
        <v>8.2799999999999994</v>
      </c>
      <c r="HQ146" s="1">
        <v>32.9</v>
      </c>
      <c r="HR146" s="1">
        <v>50.56</v>
      </c>
      <c r="HS146" s="1">
        <v>28.84</v>
      </c>
      <c r="HT146" s="1">
        <v>65.87</v>
      </c>
      <c r="HU146" s="1">
        <v>308.85000000000002</v>
      </c>
    </row>
    <row r="147" spans="1:229" x14ac:dyDescent="0.3">
      <c r="A147" s="1">
        <v>510320</v>
      </c>
      <c r="B147" s="1" t="s">
        <v>282</v>
      </c>
      <c r="C147" s="1" t="s">
        <v>230</v>
      </c>
      <c r="D147">
        <v>2017</v>
      </c>
      <c r="E147" s="1">
        <v>51032011</v>
      </c>
      <c r="F147" s="1" t="s">
        <v>284</v>
      </c>
      <c r="G147" s="1" t="s">
        <v>241</v>
      </c>
      <c r="H147" s="1" t="s">
        <v>233</v>
      </c>
      <c r="I147" s="1" t="s">
        <v>234</v>
      </c>
      <c r="J147" s="1" t="s">
        <v>239</v>
      </c>
      <c r="K147" s="1">
        <v>1</v>
      </c>
      <c r="L147" s="1">
        <v>1</v>
      </c>
      <c r="M147" s="1">
        <v>26260</v>
      </c>
      <c r="N147" s="1">
        <v>26260</v>
      </c>
      <c r="O147" s="1">
        <v>32298</v>
      </c>
      <c r="P147" s="1">
        <v>32298</v>
      </c>
      <c r="Q147" s="1">
        <v>1</v>
      </c>
      <c r="R147" s="1">
        <v>0</v>
      </c>
      <c r="S147" s="1">
        <v>0</v>
      </c>
      <c r="T147" s="1">
        <v>1</v>
      </c>
      <c r="U147" s="1">
        <v>1</v>
      </c>
      <c r="V147" s="1">
        <v>1</v>
      </c>
      <c r="W147" s="1">
        <v>0</v>
      </c>
      <c r="X147" s="1">
        <v>0</v>
      </c>
      <c r="Y147" s="1">
        <v>1</v>
      </c>
      <c r="Z147" s="1">
        <v>0</v>
      </c>
      <c r="AA147" s="1">
        <v>0</v>
      </c>
      <c r="AB147">
        <v>2032</v>
      </c>
      <c r="AC147" s="1">
        <v>2032</v>
      </c>
      <c r="AD147" s="1"/>
      <c r="AE147" s="1"/>
      <c r="AF147" s="1"/>
      <c r="AG147" s="1"/>
      <c r="AH147" s="1">
        <v>26376</v>
      </c>
      <c r="AI147" s="1">
        <v>26115</v>
      </c>
      <c r="AJ147" s="1">
        <v>8667</v>
      </c>
      <c r="AK147" s="1">
        <v>8583</v>
      </c>
      <c r="AL147" s="1">
        <v>9393</v>
      </c>
      <c r="AM147" s="1">
        <v>9135</v>
      </c>
      <c r="AN147" s="1">
        <v>8665</v>
      </c>
      <c r="AO147" s="1">
        <v>8583</v>
      </c>
      <c r="AP147" s="1">
        <v>107</v>
      </c>
      <c r="AQ147" s="1">
        <v>107.26</v>
      </c>
      <c r="AR147" s="1">
        <v>1894</v>
      </c>
      <c r="AS147" s="1">
        <v>1894</v>
      </c>
      <c r="AT147" s="1">
        <v>1203</v>
      </c>
      <c r="AU147" s="1">
        <v>1203</v>
      </c>
      <c r="AV147" s="1">
        <v>1488</v>
      </c>
      <c r="AW147" s="1">
        <v>1894</v>
      </c>
      <c r="AX147" s="1">
        <v>8695</v>
      </c>
      <c r="AY147" s="1">
        <v>8527</v>
      </c>
      <c r="AZ147" s="1">
        <v>9393</v>
      </c>
      <c r="BA147" s="1">
        <v>9135</v>
      </c>
      <c r="BB147" s="1">
        <v>0</v>
      </c>
      <c r="BC147" s="1"/>
      <c r="BD147" s="1">
        <v>0</v>
      </c>
      <c r="BE147" s="1">
        <v>0</v>
      </c>
      <c r="BF147" s="1">
        <v>0</v>
      </c>
      <c r="BG147" s="1">
        <v>1065</v>
      </c>
      <c r="BH147" s="1">
        <v>10145</v>
      </c>
      <c r="BI147" s="1">
        <v>9925</v>
      </c>
      <c r="BJ147" s="1">
        <v>8695</v>
      </c>
      <c r="BK147" s="1">
        <v>8527</v>
      </c>
      <c r="BL147" s="1">
        <v>0</v>
      </c>
      <c r="BM147" s="1"/>
      <c r="BN147" s="1">
        <v>26260</v>
      </c>
      <c r="BO147" s="1">
        <v>26115</v>
      </c>
      <c r="BP147" s="1">
        <v>1894</v>
      </c>
      <c r="BQ147" s="1">
        <v>859</v>
      </c>
      <c r="BR147" s="1">
        <v>2562</v>
      </c>
      <c r="BS147" s="1">
        <v>22259</v>
      </c>
      <c r="BT147" s="1">
        <v>6125</v>
      </c>
      <c r="BU147" s="1">
        <v>1202</v>
      </c>
      <c r="BV147" s="1">
        <v>1303</v>
      </c>
      <c r="BW147" s="1">
        <v>14830</v>
      </c>
      <c r="BX147" s="1">
        <v>8039</v>
      </c>
      <c r="BY147" s="1">
        <v>0</v>
      </c>
      <c r="BZ147" s="1">
        <v>2608</v>
      </c>
      <c r="CA147" s="1">
        <v>9959</v>
      </c>
      <c r="CB147" s="1">
        <v>2132</v>
      </c>
      <c r="CC147" s="1">
        <v>3538</v>
      </c>
      <c r="CD147" s="1">
        <v>13918</v>
      </c>
      <c r="CE147" s="1">
        <v>13590</v>
      </c>
      <c r="CF147" s="1">
        <v>3023</v>
      </c>
      <c r="CG147" s="1">
        <v>3008</v>
      </c>
      <c r="CH147" s="1">
        <v>3249</v>
      </c>
      <c r="CI147" s="1">
        <v>3251</v>
      </c>
      <c r="CJ147" s="1">
        <v>56</v>
      </c>
      <c r="CK147" s="1">
        <v>55.82</v>
      </c>
      <c r="CL147" s="1">
        <v>739</v>
      </c>
      <c r="CM147" s="1">
        <v>739</v>
      </c>
      <c r="CN147" s="1">
        <v>511</v>
      </c>
      <c r="CO147" s="1">
        <v>2844</v>
      </c>
      <c r="CP147" s="1">
        <v>2837</v>
      </c>
      <c r="CQ147" s="1">
        <v>3303</v>
      </c>
      <c r="CR147" s="1">
        <v>3251</v>
      </c>
      <c r="CS147" s="1">
        <v>0</v>
      </c>
      <c r="CT147" s="1">
        <v>0</v>
      </c>
      <c r="CU147" s="1">
        <v>0</v>
      </c>
      <c r="CV147" s="1">
        <v>0</v>
      </c>
      <c r="CW147" s="1"/>
      <c r="CX147" s="1">
        <v>13918</v>
      </c>
      <c r="CY147" s="1">
        <v>13590</v>
      </c>
      <c r="CZ147" s="1">
        <v>134</v>
      </c>
      <c r="DA147" s="1">
        <v>7748205</v>
      </c>
      <c r="DB147" s="1">
        <v>5707813</v>
      </c>
      <c r="DC147" s="1">
        <v>2040392</v>
      </c>
      <c r="DD147" s="1">
        <v>359430</v>
      </c>
      <c r="DE147" s="1">
        <v>8107635</v>
      </c>
      <c r="DF147" s="1">
        <v>7969934</v>
      </c>
      <c r="DG147" s="1">
        <v>0</v>
      </c>
      <c r="DH147" s="1">
        <v>1536410</v>
      </c>
      <c r="DI147" s="1">
        <v>1479055.27</v>
      </c>
      <c r="DJ147" s="1">
        <v>973577</v>
      </c>
      <c r="DK147" s="1">
        <v>212360</v>
      </c>
      <c r="DL147" s="1">
        <v>490169</v>
      </c>
      <c r="DM147" s="1">
        <v>787849</v>
      </c>
      <c r="DN147" s="1">
        <v>4367271</v>
      </c>
      <c r="DO147" s="1">
        <v>272321</v>
      </c>
      <c r="DP147" s="1">
        <v>6267482</v>
      </c>
      <c r="DQ147" s="1">
        <v>0</v>
      </c>
      <c r="DR147" s="1">
        <v>1057367</v>
      </c>
      <c r="DS147" s="1">
        <v>0</v>
      </c>
      <c r="DT147" s="1">
        <v>817555</v>
      </c>
      <c r="DU147" s="1">
        <v>570523</v>
      </c>
      <c r="DV147" s="1">
        <v>251877</v>
      </c>
      <c r="DW147" s="1">
        <v>116252</v>
      </c>
      <c r="DX147" s="1">
        <v>555786</v>
      </c>
      <c r="DY147" s="1">
        <v>20</v>
      </c>
      <c r="DZ147" s="1">
        <v>22</v>
      </c>
      <c r="EA147" s="1">
        <v>1085761</v>
      </c>
      <c r="EB147" s="1">
        <v>0</v>
      </c>
      <c r="EC147" s="1">
        <v>923915</v>
      </c>
      <c r="ED147" s="1">
        <v>0</v>
      </c>
      <c r="EE147" s="1">
        <v>0</v>
      </c>
      <c r="EF147" s="1">
        <v>923915</v>
      </c>
      <c r="EG147" s="1">
        <v>316566</v>
      </c>
      <c r="EH147" s="1">
        <v>272321</v>
      </c>
      <c r="EI147" s="1">
        <v>0</v>
      </c>
      <c r="EJ147" s="1">
        <v>588887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1.07</v>
      </c>
      <c r="FD147" s="1">
        <v>595.9</v>
      </c>
      <c r="FE147" s="1">
        <v>3.14</v>
      </c>
      <c r="FF147" s="1">
        <v>3.88</v>
      </c>
      <c r="FG147" s="1">
        <v>3.84</v>
      </c>
      <c r="FH147" s="1">
        <v>3.99</v>
      </c>
      <c r="FI147" s="1">
        <v>28.1</v>
      </c>
      <c r="FJ147" s="1">
        <v>46360.81</v>
      </c>
      <c r="FK147" s="1">
        <v>99.99</v>
      </c>
      <c r="FL147" s="1">
        <v>63.52</v>
      </c>
      <c r="FM147" s="1">
        <v>100</v>
      </c>
      <c r="FN147" s="1">
        <v>123.63</v>
      </c>
      <c r="FO147" s="1">
        <v>21.44</v>
      </c>
      <c r="FP147" s="1">
        <v>10.82</v>
      </c>
      <c r="FQ147" s="1">
        <v>61.43</v>
      </c>
      <c r="FR147" s="1">
        <v>100</v>
      </c>
      <c r="FS147" s="1">
        <v>13.39</v>
      </c>
      <c r="FT147" s="1">
        <v>37.99</v>
      </c>
      <c r="FU147" s="1">
        <v>329.37</v>
      </c>
      <c r="FV147" s="1">
        <v>10.68</v>
      </c>
      <c r="FW147" s="1">
        <v>17.059999999999999</v>
      </c>
      <c r="FX147" s="1">
        <v>125.58</v>
      </c>
      <c r="FY147" s="1">
        <v>100</v>
      </c>
      <c r="FZ147" s="1">
        <v>53</v>
      </c>
      <c r="GA147" s="1">
        <v>17.04</v>
      </c>
      <c r="GB147" s="1">
        <v>2.1800000000000002</v>
      </c>
      <c r="GC147" s="1">
        <v>348.99</v>
      </c>
      <c r="GD147" s="1">
        <v>78.56</v>
      </c>
      <c r="GE147" s="1">
        <v>1.7</v>
      </c>
      <c r="GF147" s="1">
        <v>56.36</v>
      </c>
      <c r="GG147" s="1">
        <v>12.57</v>
      </c>
      <c r="GH147" s="1">
        <v>22.73</v>
      </c>
      <c r="GI147" s="1">
        <v>7.6</v>
      </c>
      <c r="GJ147" s="1">
        <v>14.01</v>
      </c>
      <c r="GK147" s="1">
        <v>22.29</v>
      </c>
      <c r="GL147" s="1">
        <v>40.33</v>
      </c>
      <c r="GM147" s="1">
        <v>11.22</v>
      </c>
      <c r="GN147" s="1">
        <v>4.8600000000000003</v>
      </c>
      <c r="GO147" s="1">
        <v>24.86</v>
      </c>
      <c r="GP147" s="1">
        <v>70.400000000000006</v>
      </c>
      <c r="GQ147" s="1">
        <v>25.17</v>
      </c>
      <c r="GR147" s="1">
        <v>4.43</v>
      </c>
      <c r="GS147" s="1">
        <v>92.95</v>
      </c>
      <c r="GT147" s="1">
        <v>100</v>
      </c>
      <c r="GU147" s="1">
        <v>2.4300000000000002</v>
      </c>
      <c r="GV147" s="1">
        <v>61.43</v>
      </c>
      <c r="GW147" s="1">
        <v>53</v>
      </c>
      <c r="GX147" s="1">
        <v>1.8</v>
      </c>
      <c r="GY147" s="1">
        <v>36.479999999999997</v>
      </c>
      <c r="GZ147" s="1">
        <v>17.670000000000002</v>
      </c>
      <c r="HA147" s="1">
        <v>219.5</v>
      </c>
      <c r="HB147" s="1">
        <v>63.52</v>
      </c>
      <c r="HC147" s="1">
        <v>10.82</v>
      </c>
      <c r="HD147" s="1">
        <v>68.22</v>
      </c>
      <c r="HE147" s="1">
        <v>81.66</v>
      </c>
      <c r="HF147" s="1">
        <v>43.09</v>
      </c>
      <c r="HG147" s="1">
        <v>100</v>
      </c>
      <c r="HH147" s="1">
        <v>0.45</v>
      </c>
      <c r="HI147" s="1">
        <v>0.18</v>
      </c>
      <c r="HJ147" s="1">
        <v>0.49</v>
      </c>
      <c r="HK147" s="1">
        <v>1.97</v>
      </c>
      <c r="HL147" s="1">
        <v>1.69</v>
      </c>
      <c r="HM147" s="1">
        <v>0.33</v>
      </c>
      <c r="HN147" s="1">
        <v>32.44</v>
      </c>
      <c r="HO147" s="1">
        <v>14.95</v>
      </c>
      <c r="HP147" s="1">
        <v>8.82</v>
      </c>
      <c r="HQ147" s="1">
        <v>17.54</v>
      </c>
      <c r="HR147" s="1">
        <v>44.01</v>
      </c>
      <c r="HS147" s="1">
        <v>26.52</v>
      </c>
      <c r="HT147" s="1">
        <v>144.21</v>
      </c>
      <c r="HU147" s="1">
        <v>306.38</v>
      </c>
    </row>
    <row r="148" spans="1:229" x14ac:dyDescent="0.3">
      <c r="A148" s="1">
        <v>510320</v>
      </c>
      <c r="B148" s="1" t="s">
        <v>282</v>
      </c>
      <c r="C148" s="1" t="s">
        <v>230</v>
      </c>
      <c r="D148">
        <v>2016</v>
      </c>
      <c r="E148" s="1">
        <v>51032011</v>
      </c>
      <c r="F148" s="1" t="s">
        <v>284</v>
      </c>
      <c r="G148" s="1" t="s">
        <v>241</v>
      </c>
      <c r="H148" s="1" t="s">
        <v>233</v>
      </c>
      <c r="I148" s="1" t="s">
        <v>234</v>
      </c>
      <c r="J148" s="1" t="s">
        <v>239</v>
      </c>
      <c r="K148" s="1">
        <v>1</v>
      </c>
      <c r="L148" s="1">
        <v>1</v>
      </c>
      <c r="M148" s="1">
        <v>26115</v>
      </c>
      <c r="N148" s="1">
        <v>26115</v>
      </c>
      <c r="O148" s="1">
        <v>32120</v>
      </c>
      <c r="P148" s="1">
        <v>32120</v>
      </c>
      <c r="Q148" s="1">
        <v>1</v>
      </c>
      <c r="R148" s="1">
        <v>0</v>
      </c>
      <c r="S148" s="1">
        <v>0</v>
      </c>
      <c r="T148" s="1">
        <v>1</v>
      </c>
      <c r="U148" s="1">
        <v>1</v>
      </c>
      <c r="V148" s="1">
        <v>1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>
        <v>2032</v>
      </c>
      <c r="AC148" s="1">
        <v>2032</v>
      </c>
      <c r="AD148" s="1"/>
      <c r="AE148" s="1"/>
      <c r="AF148" s="1"/>
      <c r="AG148" s="1"/>
      <c r="AH148" s="1">
        <v>26115</v>
      </c>
      <c r="AI148" s="1">
        <v>25932</v>
      </c>
      <c r="AJ148" s="1">
        <v>8583</v>
      </c>
      <c r="AK148" s="1">
        <v>8555</v>
      </c>
      <c r="AL148" s="1">
        <v>9135</v>
      </c>
      <c r="AM148" s="1">
        <v>9103</v>
      </c>
      <c r="AN148" s="1">
        <v>8583</v>
      </c>
      <c r="AO148" s="1">
        <v>8555</v>
      </c>
      <c r="AP148" s="1">
        <v>107.26</v>
      </c>
      <c r="AQ148" s="1">
        <v>107.19</v>
      </c>
      <c r="AR148" s="1">
        <v>1799.96</v>
      </c>
      <c r="AS148" s="1">
        <v>1799.96</v>
      </c>
      <c r="AT148" s="1">
        <v>1253.2</v>
      </c>
      <c r="AU148" s="1">
        <v>1253.2</v>
      </c>
      <c r="AV148" s="1">
        <v>1517.12</v>
      </c>
      <c r="AW148" s="1">
        <v>1799.96</v>
      </c>
      <c r="AX148" s="1">
        <v>8527</v>
      </c>
      <c r="AY148" s="1">
        <v>8479</v>
      </c>
      <c r="AZ148" s="1">
        <v>9135</v>
      </c>
      <c r="BA148" s="1">
        <v>9103</v>
      </c>
      <c r="BB148" s="1">
        <v>0</v>
      </c>
      <c r="BC148" s="1"/>
      <c r="BD148" s="1">
        <v>0</v>
      </c>
      <c r="BE148" s="1">
        <v>0</v>
      </c>
      <c r="BF148" s="1">
        <v>0</v>
      </c>
      <c r="BG148" s="1">
        <v>1121.54</v>
      </c>
      <c r="BH148" s="1">
        <v>9925</v>
      </c>
      <c r="BI148" s="1">
        <v>9696</v>
      </c>
      <c r="BJ148" s="1">
        <v>8527</v>
      </c>
      <c r="BK148" s="1">
        <v>8479</v>
      </c>
      <c r="BL148" s="1">
        <v>0</v>
      </c>
      <c r="BM148" s="1"/>
      <c r="BN148" s="1">
        <v>26115</v>
      </c>
      <c r="BO148" s="1">
        <v>25932</v>
      </c>
      <c r="BP148" s="1">
        <v>1799.96</v>
      </c>
      <c r="BQ148" s="1">
        <v>841.52</v>
      </c>
      <c r="BR148" s="1">
        <v>1979.08</v>
      </c>
      <c r="BS148" s="1">
        <v>17691.45</v>
      </c>
      <c r="BT148" s="1">
        <v>1479.62</v>
      </c>
      <c r="BU148" s="1">
        <v>1003.03</v>
      </c>
      <c r="BV148" s="1">
        <v>5695.2</v>
      </c>
      <c r="BW148" s="1">
        <v>10516.63</v>
      </c>
      <c r="BX148" s="1">
        <v>7565.58</v>
      </c>
      <c r="BY148" s="1">
        <v>0</v>
      </c>
      <c r="BZ148" s="1">
        <v>1467.08</v>
      </c>
      <c r="CA148" s="1">
        <v>15712.36</v>
      </c>
      <c r="CB148" s="1">
        <v>1914.91</v>
      </c>
      <c r="CC148" s="1">
        <v>1560.79</v>
      </c>
      <c r="CD148" s="1">
        <v>13590</v>
      </c>
      <c r="CE148" s="1">
        <v>12115</v>
      </c>
      <c r="CF148" s="1">
        <v>3008</v>
      </c>
      <c r="CG148" s="1">
        <v>2990</v>
      </c>
      <c r="CH148" s="1">
        <v>3251</v>
      </c>
      <c r="CI148" s="1">
        <v>3249</v>
      </c>
      <c r="CJ148" s="1">
        <v>55.82</v>
      </c>
      <c r="CK148" s="1">
        <v>55.82</v>
      </c>
      <c r="CL148" s="1">
        <v>651.55999999999995</v>
      </c>
      <c r="CM148" s="1">
        <v>651.55999999999995</v>
      </c>
      <c r="CN148" s="1">
        <v>524.42999999999995</v>
      </c>
      <c r="CO148" s="1">
        <v>2837</v>
      </c>
      <c r="CP148" s="1">
        <v>2831</v>
      </c>
      <c r="CQ148" s="1">
        <v>3251</v>
      </c>
      <c r="CR148" s="1">
        <v>3176</v>
      </c>
      <c r="CS148" s="1">
        <v>0</v>
      </c>
      <c r="CT148" s="1">
        <v>0</v>
      </c>
      <c r="CU148" s="1">
        <v>0</v>
      </c>
      <c r="CV148" s="1">
        <v>0</v>
      </c>
      <c r="CW148" s="1"/>
      <c r="CX148" s="1">
        <v>13590</v>
      </c>
      <c r="CY148" s="1">
        <v>12115</v>
      </c>
      <c r="CZ148" s="1">
        <v>105.52</v>
      </c>
      <c r="DA148" s="1">
        <v>7798992.5700000003</v>
      </c>
      <c r="DB148" s="1">
        <v>5753570.5300000003</v>
      </c>
      <c r="DC148" s="1">
        <v>2045422.04</v>
      </c>
      <c r="DD148" s="1">
        <v>432326.81</v>
      </c>
      <c r="DE148" s="1">
        <v>8231319.3799999999</v>
      </c>
      <c r="DF148" s="1">
        <v>7874816.54</v>
      </c>
      <c r="DG148" s="1">
        <v>0</v>
      </c>
      <c r="DH148" s="1">
        <v>1479055.27</v>
      </c>
      <c r="DI148" s="1">
        <v>1361271.65</v>
      </c>
      <c r="DJ148" s="1">
        <v>1060421.81</v>
      </c>
      <c r="DK148" s="1">
        <v>135018.35999999999</v>
      </c>
      <c r="DL148" s="1">
        <v>456896.61</v>
      </c>
      <c r="DM148" s="1">
        <v>182207.72</v>
      </c>
      <c r="DN148" s="1">
        <v>3049384.45</v>
      </c>
      <c r="DO148" s="1">
        <v>1392259.79</v>
      </c>
      <c r="DP148" s="1">
        <v>5696859.5800000001</v>
      </c>
      <c r="DQ148" s="1">
        <v>0</v>
      </c>
      <c r="DR148" s="1">
        <v>1235474.72</v>
      </c>
      <c r="DS148" s="1">
        <v>0</v>
      </c>
      <c r="DT148" s="1">
        <v>751809.63</v>
      </c>
      <c r="DU148" s="1">
        <v>19740.62</v>
      </c>
      <c r="DV148" s="1">
        <v>265576.83</v>
      </c>
      <c r="DW148" s="1">
        <v>174448.22</v>
      </c>
      <c r="DX148" s="1">
        <v>161489.75</v>
      </c>
      <c r="DY148" s="1">
        <v>22</v>
      </c>
      <c r="DZ148" s="1">
        <v>19</v>
      </c>
      <c r="EA148" s="1">
        <v>463030.32</v>
      </c>
      <c r="EB148" s="1">
        <v>0</v>
      </c>
      <c r="EC148" s="1">
        <v>601514.80000000005</v>
      </c>
      <c r="ED148" s="1">
        <v>0</v>
      </c>
      <c r="EE148" s="1">
        <v>0</v>
      </c>
      <c r="EF148" s="1">
        <v>601514.80000000005</v>
      </c>
      <c r="EG148" s="1">
        <v>0</v>
      </c>
      <c r="EH148" s="1">
        <v>1392259.79</v>
      </c>
      <c r="EI148" s="1">
        <v>0</v>
      </c>
      <c r="EJ148" s="1">
        <v>1392259.79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1.06</v>
      </c>
      <c r="FD148" s="1">
        <v>603.37</v>
      </c>
      <c r="FE148" s="1">
        <v>2.79</v>
      </c>
      <c r="FF148" s="1">
        <v>3.82</v>
      </c>
      <c r="FG148" s="1">
        <v>3.79</v>
      </c>
      <c r="FH148" s="1">
        <v>3.9</v>
      </c>
      <c r="FI148" s="1">
        <v>21.81</v>
      </c>
      <c r="FJ148" s="1">
        <v>51727.89</v>
      </c>
      <c r="FK148" s="1">
        <v>100</v>
      </c>
      <c r="FL148" s="1">
        <v>69.62</v>
      </c>
      <c r="FM148" s="1">
        <v>100</v>
      </c>
      <c r="FN148" s="1">
        <v>136.9</v>
      </c>
      <c r="FO148" s="1">
        <v>15.71</v>
      </c>
      <c r="FP148" s="1">
        <v>11.45</v>
      </c>
      <c r="FQ148" s="1">
        <v>51.99</v>
      </c>
      <c r="FR148" s="1">
        <v>100</v>
      </c>
      <c r="FS148" s="1">
        <v>13.86</v>
      </c>
      <c r="FT148" s="1">
        <v>24.02</v>
      </c>
      <c r="FU148" s="1">
        <v>514.89</v>
      </c>
      <c r="FV148" s="1">
        <v>10.93</v>
      </c>
      <c r="FW148" s="1">
        <v>17.37</v>
      </c>
      <c r="FX148" s="1">
        <v>131.94</v>
      </c>
      <c r="FY148" s="1">
        <v>100</v>
      </c>
      <c r="FZ148" s="1">
        <v>52.04</v>
      </c>
      <c r="GA148" s="1">
        <v>16.45</v>
      </c>
      <c r="GB148" s="1">
        <v>1.49</v>
      </c>
      <c r="GC148" s="1">
        <v>246.53</v>
      </c>
      <c r="GD148" s="1">
        <v>84.29</v>
      </c>
      <c r="GE148" s="1">
        <v>4.33</v>
      </c>
      <c r="GF148" s="1">
        <v>39.1</v>
      </c>
      <c r="GG148" s="1">
        <v>13.6</v>
      </c>
      <c r="GH148" s="1">
        <v>15.93</v>
      </c>
      <c r="GI148" s="1">
        <v>17.850000000000001</v>
      </c>
      <c r="GJ148" s="1">
        <v>5.94</v>
      </c>
      <c r="GK148" s="1">
        <v>34.770000000000003</v>
      </c>
      <c r="GL148" s="1">
        <v>40.75</v>
      </c>
      <c r="GM148" s="1">
        <v>14.98</v>
      </c>
      <c r="GN148" s="1">
        <v>4.43</v>
      </c>
      <c r="GO148" s="1">
        <v>15.18</v>
      </c>
      <c r="GP148" s="1">
        <v>69.900000000000006</v>
      </c>
      <c r="GQ148" s="1">
        <v>24.85</v>
      </c>
      <c r="GR148" s="1">
        <v>5.25</v>
      </c>
      <c r="GS148" s="1">
        <v>93.24</v>
      </c>
      <c r="GT148" s="1">
        <v>100</v>
      </c>
      <c r="GU148" s="1">
        <v>2.39</v>
      </c>
      <c r="GV148" s="1">
        <v>51.99</v>
      </c>
      <c r="GW148" s="1">
        <v>52.04</v>
      </c>
      <c r="GX148" s="1">
        <v>1.77</v>
      </c>
      <c r="GY148" s="1">
        <v>30.38</v>
      </c>
      <c r="GZ148" s="1">
        <v>13.97</v>
      </c>
      <c r="HA148" s="1">
        <v>174.81</v>
      </c>
      <c r="HB148" s="1">
        <v>69.62</v>
      </c>
      <c r="HC148" s="1">
        <v>11.45</v>
      </c>
      <c r="HD148" s="1">
        <v>64.69</v>
      </c>
      <c r="HE148" s="1">
        <v>81.3</v>
      </c>
      <c r="HF148" s="1">
        <v>42.31</v>
      </c>
      <c r="HG148" s="1">
        <v>100</v>
      </c>
      <c r="HH148" s="1">
        <v>0.47</v>
      </c>
      <c r="HI148" s="1">
        <v>0.16</v>
      </c>
      <c r="HJ148" s="1">
        <v>0.48</v>
      </c>
      <c r="HK148" s="1">
        <v>0.35</v>
      </c>
      <c r="HL148" s="1">
        <v>2.4700000000000002</v>
      </c>
      <c r="HM148" s="1">
        <v>0.41</v>
      </c>
      <c r="HN148" s="1">
        <v>19.39</v>
      </c>
      <c r="HO148" s="1">
        <v>13.26</v>
      </c>
      <c r="HP148" s="1">
        <v>10.54</v>
      </c>
      <c r="HQ148" s="1">
        <v>79.38</v>
      </c>
      <c r="HR148" s="1">
        <v>20.63</v>
      </c>
      <c r="HS148" s="1">
        <v>25.31</v>
      </c>
      <c r="HT148" s="1">
        <v>176.51</v>
      </c>
      <c r="HU148" s="1">
        <v>481.55</v>
      </c>
    </row>
    <row r="149" spans="1:229" x14ac:dyDescent="0.3">
      <c r="A149" s="1">
        <v>510320</v>
      </c>
      <c r="B149" s="1" t="s">
        <v>282</v>
      </c>
      <c r="C149" s="1" t="s">
        <v>230</v>
      </c>
      <c r="D149">
        <v>2015</v>
      </c>
      <c r="E149" s="1">
        <v>51032011</v>
      </c>
      <c r="F149" s="1" t="s">
        <v>284</v>
      </c>
      <c r="G149" s="1" t="s">
        <v>241</v>
      </c>
      <c r="H149" s="1" t="s">
        <v>233</v>
      </c>
      <c r="I149" s="1" t="s">
        <v>234</v>
      </c>
      <c r="J149" s="1" t="s">
        <v>239</v>
      </c>
      <c r="K149" s="1">
        <v>1</v>
      </c>
      <c r="L149" s="1">
        <v>1</v>
      </c>
      <c r="M149" s="1">
        <v>25932</v>
      </c>
      <c r="N149" s="1">
        <v>25932</v>
      </c>
      <c r="O149" s="1">
        <v>31895</v>
      </c>
      <c r="P149" s="1">
        <v>31895</v>
      </c>
      <c r="Q149" s="1">
        <v>1</v>
      </c>
      <c r="R149" s="1">
        <v>0</v>
      </c>
      <c r="S149" s="1">
        <v>0</v>
      </c>
      <c r="T149" s="1">
        <v>1</v>
      </c>
      <c r="U149" s="1">
        <v>1</v>
      </c>
      <c r="V149" s="1">
        <v>1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>
        <v>2032</v>
      </c>
      <c r="AC149" s="1">
        <v>2032</v>
      </c>
      <c r="AD149" s="1"/>
      <c r="AE149" s="1"/>
      <c r="AF149" s="1"/>
      <c r="AG149" s="1"/>
      <c r="AH149" s="1">
        <v>25932</v>
      </c>
      <c r="AI149" s="1">
        <v>25799</v>
      </c>
      <c r="AJ149" s="1">
        <v>8555</v>
      </c>
      <c r="AK149" s="1">
        <v>8333</v>
      </c>
      <c r="AL149" s="1">
        <v>9103</v>
      </c>
      <c r="AM149" s="1">
        <v>8904</v>
      </c>
      <c r="AN149" s="1">
        <v>8555</v>
      </c>
      <c r="AO149" s="1">
        <v>8333</v>
      </c>
      <c r="AP149" s="1">
        <v>107.19</v>
      </c>
      <c r="AQ149" s="1">
        <v>107.19</v>
      </c>
      <c r="AR149" s="1">
        <v>1838.75</v>
      </c>
      <c r="AS149" s="1">
        <v>1838.75</v>
      </c>
      <c r="AT149" s="1">
        <v>1305.6600000000001</v>
      </c>
      <c r="AU149" s="1">
        <v>1305.6600000000001</v>
      </c>
      <c r="AV149" s="1">
        <v>1542.58</v>
      </c>
      <c r="AW149" s="1">
        <v>1838.75</v>
      </c>
      <c r="AX149" s="1">
        <v>8479</v>
      </c>
      <c r="AY149" s="1">
        <v>8302</v>
      </c>
      <c r="AZ149" s="1">
        <v>9103</v>
      </c>
      <c r="BA149" s="1">
        <v>8904</v>
      </c>
      <c r="BB149" s="1">
        <v>0</v>
      </c>
      <c r="BC149" s="1"/>
      <c r="BD149" s="1">
        <v>0</v>
      </c>
      <c r="BE149" s="1">
        <v>0</v>
      </c>
      <c r="BF149" s="1">
        <v>0</v>
      </c>
      <c r="BG149" s="1">
        <v>1158.1199999999999</v>
      </c>
      <c r="BH149" s="1">
        <v>9696</v>
      </c>
      <c r="BI149" s="1">
        <v>9423</v>
      </c>
      <c r="BJ149" s="1">
        <v>8479</v>
      </c>
      <c r="BK149" s="1">
        <v>8302</v>
      </c>
      <c r="BL149" s="1">
        <v>0</v>
      </c>
      <c r="BM149" s="1"/>
      <c r="BN149" s="1">
        <v>25932</v>
      </c>
      <c r="BO149" s="1">
        <v>25779</v>
      </c>
      <c r="BP149" s="1">
        <v>1838.75</v>
      </c>
      <c r="BQ149" s="1">
        <v>898.4</v>
      </c>
      <c r="BR149" s="1">
        <v>2458</v>
      </c>
      <c r="BS149" s="1">
        <v>16990</v>
      </c>
      <c r="BT149" s="1">
        <v>1719</v>
      </c>
      <c r="BU149" s="1">
        <v>1177</v>
      </c>
      <c r="BV149" s="1">
        <v>5758</v>
      </c>
      <c r="BW149" s="1">
        <v>9514</v>
      </c>
      <c r="BX149" s="1">
        <v>6675</v>
      </c>
      <c r="BY149" s="1">
        <v>0</v>
      </c>
      <c r="BZ149" s="1">
        <v>3726</v>
      </c>
      <c r="CA149" s="1">
        <v>14532</v>
      </c>
      <c r="CB149" s="1">
        <v>2072.39</v>
      </c>
      <c r="CC149" s="1">
        <v>4621.3900000000003</v>
      </c>
      <c r="CD149" s="1">
        <v>12115</v>
      </c>
      <c r="CE149" s="1">
        <v>12392</v>
      </c>
      <c r="CF149" s="1">
        <v>2990</v>
      </c>
      <c r="CG149" s="1">
        <v>2893</v>
      </c>
      <c r="CH149" s="1">
        <v>3249</v>
      </c>
      <c r="CI149" s="1">
        <v>3149</v>
      </c>
      <c r="CJ149" s="1">
        <v>55.82</v>
      </c>
      <c r="CK149" s="1">
        <v>55.82</v>
      </c>
      <c r="CL149" s="1">
        <v>638.66</v>
      </c>
      <c r="CM149" s="1">
        <v>638.66</v>
      </c>
      <c r="CN149" s="1">
        <v>537.94000000000005</v>
      </c>
      <c r="CO149" s="1">
        <v>2831</v>
      </c>
      <c r="CP149" s="1">
        <v>2750</v>
      </c>
      <c r="CQ149" s="1">
        <v>3176</v>
      </c>
      <c r="CR149" s="1">
        <v>3039</v>
      </c>
      <c r="CS149" s="1">
        <v>0</v>
      </c>
      <c r="CT149" s="1">
        <v>0</v>
      </c>
      <c r="CU149" s="1">
        <v>0</v>
      </c>
      <c r="CV149" s="1">
        <v>0</v>
      </c>
      <c r="CW149" s="1"/>
      <c r="CX149" s="1">
        <v>12115</v>
      </c>
      <c r="CY149" s="1">
        <v>12392</v>
      </c>
      <c r="CZ149" s="1">
        <v>109.45</v>
      </c>
      <c r="DA149" s="1">
        <v>6204710.3399999999</v>
      </c>
      <c r="DB149" s="1">
        <v>4579975.16</v>
      </c>
      <c r="DC149" s="1">
        <v>1624735.18</v>
      </c>
      <c r="DD149" s="1">
        <v>470307.62</v>
      </c>
      <c r="DE149" s="1">
        <v>6675017.96</v>
      </c>
      <c r="DF149" s="1">
        <v>6075896.2999999998</v>
      </c>
      <c r="DG149" s="1">
        <v>0</v>
      </c>
      <c r="DH149" s="1">
        <v>1361271.65</v>
      </c>
      <c r="DI149" s="1">
        <v>1200278.51</v>
      </c>
      <c r="DJ149" s="1">
        <v>803238.74</v>
      </c>
      <c r="DK149" s="1">
        <v>129891.07</v>
      </c>
      <c r="DL149" s="1">
        <v>564053.85</v>
      </c>
      <c r="DM149" s="1">
        <v>165432.54999999999</v>
      </c>
      <c r="DN149" s="1">
        <v>2397727.06</v>
      </c>
      <c r="DO149" s="1">
        <v>1208944.53</v>
      </c>
      <c r="DP149" s="1">
        <v>5389914.0300000003</v>
      </c>
      <c r="DQ149" s="1">
        <v>0</v>
      </c>
      <c r="DR149" s="1">
        <v>930902.48</v>
      </c>
      <c r="DS149" s="1">
        <v>0</v>
      </c>
      <c r="DT149" s="1">
        <v>606427.59</v>
      </c>
      <c r="DU149" s="1">
        <v>538001.68000000005</v>
      </c>
      <c r="DV149" s="1">
        <v>845921.52</v>
      </c>
      <c r="DW149" s="1">
        <v>111904.54</v>
      </c>
      <c r="DX149" s="1">
        <v>83680.45</v>
      </c>
      <c r="DY149" s="1">
        <v>19</v>
      </c>
      <c r="DZ149" s="1">
        <v>18</v>
      </c>
      <c r="EA149" s="1">
        <v>128683.26</v>
      </c>
      <c r="EB149" s="1">
        <v>314338.28000000003</v>
      </c>
      <c r="EC149" s="1">
        <v>1041506.51</v>
      </c>
      <c r="ED149" s="1">
        <v>0</v>
      </c>
      <c r="EE149" s="1">
        <v>0</v>
      </c>
      <c r="EF149" s="1">
        <v>1041506.51</v>
      </c>
      <c r="EG149" s="1">
        <v>0</v>
      </c>
      <c r="EH149" s="1">
        <v>1208944.53</v>
      </c>
      <c r="EI149" s="1">
        <v>0</v>
      </c>
      <c r="EJ149" s="1">
        <v>1208944.53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1.07</v>
      </c>
      <c r="FD149" s="1">
        <v>659.59</v>
      </c>
      <c r="FE149" s="1">
        <v>2.59</v>
      </c>
      <c r="FF149" s="1">
        <v>2.98</v>
      </c>
      <c r="FG149" s="1">
        <v>2.97</v>
      </c>
      <c r="FH149" s="1">
        <v>3.02</v>
      </c>
      <c r="FI149" s="1">
        <v>17.97</v>
      </c>
      <c r="FJ149" s="1">
        <v>43418.31</v>
      </c>
      <c r="FK149" s="1">
        <v>100</v>
      </c>
      <c r="FL149" s="1">
        <v>71.010000000000005</v>
      </c>
      <c r="FM149" s="1">
        <v>100</v>
      </c>
      <c r="FN149" s="1">
        <v>115.12</v>
      </c>
      <c r="FO149" s="1">
        <v>16.11</v>
      </c>
      <c r="FP149" s="1">
        <v>12.08</v>
      </c>
      <c r="FQ149" s="1">
        <v>48.91</v>
      </c>
      <c r="FR149" s="1">
        <v>100</v>
      </c>
      <c r="FS149" s="1">
        <v>14.28</v>
      </c>
      <c r="FT149" s="1">
        <v>22.31</v>
      </c>
      <c r="FU149" s="1">
        <v>546.95000000000005</v>
      </c>
      <c r="FV149" s="1">
        <v>11.21</v>
      </c>
      <c r="FW149" s="1">
        <v>17.96</v>
      </c>
      <c r="FX149" s="1">
        <v>138.30000000000001</v>
      </c>
      <c r="FY149" s="1">
        <v>100</v>
      </c>
      <c r="FZ149" s="1">
        <v>46.72</v>
      </c>
      <c r="GA149" s="1">
        <v>17.02</v>
      </c>
      <c r="GB149" s="1">
        <v>1.1499999999999999</v>
      </c>
      <c r="GC149" s="1">
        <v>196.49</v>
      </c>
      <c r="GD149" s="1">
        <v>83.89</v>
      </c>
      <c r="GE149" s="1">
        <v>8.98</v>
      </c>
      <c r="GF149" s="1">
        <v>38.64</v>
      </c>
      <c r="GG149" s="1">
        <v>12.95</v>
      </c>
      <c r="GH149" s="1">
        <v>15.61</v>
      </c>
      <c r="GI149" s="1">
        <v>19.48</v>
      </c>
      <c r="GJ149" s="1">
        <v>2.0699999999999998</v>
      </c>
      <c r="GK149" s="1">
        <v>33.5</v>
      </c>
      <c r="GL149" s="1">
        <v>40.4</v>
      </c>
      <c r="GM149" s="1">
        <v>23.52</v>
      </c>
      <c r="GN149" s="1">
        <v>5.42</v>
      </c>
      <c r="GO149" s="1">
        <v>5.37</v>
      </c>
      <c r="GP149" s="1">
        <v>68.61</v>
      </c>
      <c r="GQ149" s="1">
        <v>24.34</v>
      </c>
      <c r="GR149" s="1">
        <v>7.05</v>
      </c>
      <c r="GS149" s="1">
        <v>93.19</v>
      </c>
      <c r="GT149" s="1">
        <v>100</v>
      </c>
      <c r="GU149" s="1">
        <v>2.19</v>
      </c>
      <c r="GV149" s="1">
        <v>48.91</v>
      </c>
      <c r="GW149" s="1">
        <v>46.72</v>
      </c>
      <c r="GX149" s="1">
        <v>1.62</v>
      </c>
      <c r="GY149" s="1">
        <v>28.99</v>
      </c>
      <c r="GZ149" s="1">
        <v>13.63</v>
      </c>
      <c r="HA149" s="1">
        <v>172.97</v>
      </c>
      <c r="HB149" s="1">
        <v>71.010000000000005</v>
      </c>
      <c r="HC149" s="1">
        <v>12.08</v>
      </c>
      <c r="HD149" s="1">
        <v>73.42</v>
      </c>
      <c r="HE149" s="1">
        <v>81.3</v>
      </c>
      <c r="HF149" s="1">
        <v>37.979999999999997</v>
      </c>
      <c r="HG149" s="1">
        <v>100</v>
      </c>
      <c r="HH149" s="1">
        <v>0.49</v>
      </c>
      <c r="HI149" s="1">
        <v>0.17</v>
      </c>
      <c r="HJ149" s="1">
        <v>0.56000000000000005</v>
      </c>
      <c r="HK149" s="1">
        <v>0.43</v>
      </c>
      <c r="HL149" s="1">
        <v>2.27</v>
      </c>
      <c r="HM149" s="1">
        <v>0.44</v>
      </c>
      <c r="HN149" s="1">
        <v>55.82</v>
      </c>
      <c r="HO149" s="1">
        <v>17.63</v>
      </c>
      <c r="HP149" s="1">
        <v>14.12</v>
      </c>
      <c r="HQ149" s="1">
        <v>77.010000000000005</v>
      </c>
      <c r="HR149" s="1">
        <v>69.23</v>
      </c>
      <c r="HS149" s="1">
        <v>31.05</v>
      </c>
      <c r="HT149" s="1">
        <v>146.6</v>
      </c>
      <c r="HU149" s="1">
        <v>510.33</v>
      </c>
    </row>
    <row r="150" spans="1:229" x14ac:dyDescent="0.3">
      <c r="A150" s="1">
        <v>510320</v>
      </c>
      <c r="B150" s="1" t="s">
        <v>282</v>
      </c>
      <c r="C150" s="1" t="s">
        <v>230</v>
      </c>
      <c r="D150">
        <v>2014</v>
      </c>
      <c r="E150" s="1">
        <v>51032011</v>
      </c>
      <c r="F150" s="1" t="s">
        <v>284</v>
      </c>
      <c r="G150" s="1" t="s">
        <v>241</v>
      </c>
      <c r="H150" s="1" t="s">
        <v>233</v>
      </c>
      <c r="I150" s="1" t="s">
        <v>234</v>
      </c>
      <c r="J150" s="1" t="s">
        <v>239</v>
      </c>
      <c r="K150" s="1">
        <v>1</v>
      </c>
      <c r="L150" s="1">
        <v>1</v>
      </c>
      <c r="M150" s="1">
        <v>25779</v>
      </c>
      <c r="N150" s="1">
        <v>25779</v>
      </c>
      <c r="O150" s="1">
        <v>31707</v>
      </c>
      <c r="P150" s="1">
        <v>31707</v>
      </c>
      <c r="Q150" s="1">
        <v>1</v>
      </c>
      <c r="R150" s="1">
        <v>0</v>
      </c>
      <c r="S150" s="1">
        <v>0</v>
      </c>
      <c r="T150" s="1">
        <v>1</v>
      </c>
      <c r="U150" s="1">
        <v>1</v>
      </c>
      <c r="V150" s="1">
        <v>1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>
        <v>2032</v>
      </c>
      <c r="AC150" s="1">
        <v>2032</v>
      </c>
      <c r="AD150" s="1"/>
      <c r="AE150" s="1"/>
      <c r="AF150" s="1"/>
      <c r="AG150" s="1"/>
      <c r="AH150" s="1">
        <v>25799</v>
      </c>
      <c r="AI150" s="1">
        <v>26028</v>
      </c>
      <c r="AJ150" s="1">
        <v>8333</v>
      </c>
      <c r="AK150" s="1">
        <v>8136</v>
      </c>
      <c r="AL150" s="1">
        <v>8904</v>
      </c>
      <c r="AM150" s="1">
        <v>8726</v>
      </c>
      <c r="AN150" s="1">
        <v>8333</v>
      </c>
      <c r="AO150" s="1">
        <v>8136</v>
      </c>
      <c r="AP150" s="1">
        <v>107.19</v>
      </c>
      <c r="AQ150" s="1">
        <v>98.75</v>
      </c>
      <c r="AR150" s="1">
        <v>1827.4</v>
      </c>
      <c r="AS150" s="1">
        <v>1827.4</v>
      </c>
      <c r="AT150" s="1">
        <v>1308.3</v>
      </c>
      <c r="AU150" s="1">
        <v>1308.3</v>
      </c>
      <c r="AV150" s="1">
        <v>1525.3</v>
      </c>
      <c r="AW150" s="1">
        <v>1827.4</v>
      </c>
      <c r="AX150" s="1">
        <v>8302</v>
      </c>
      <c r="AY150" s="1">
        <v>8137</v>
      </c>
      <c r="AZ150" s="1">
        <v>8904</v>
      </c>
      <c r="BA150" s="1">
        <v>8726</v>
      </c>
      <c r="BB150" s="1">
        <v>0</v>
      </c>
      <c r="BC150" s="1"/>
      <c r="BD150" s="1">
        <v>0</v>
      </c>
      <c r="BE150" s="1">
        <v>0</v>
      </c>
      <c r="BF150" s="1">
        <v>0</v>
      </c>
      <c r="BG150" s="1">
        <v>1152.7</v>
      </c>
      <c r="BH150" s="1">
        <v>9423</v>
      </c>
      <c r="BI150" s="1">
        <v>9125</v>
      </c>
      <c r="BJ150" s="1">
        <v>8302</v>
      </c>
      <c r="BK150" s="1">
        <v>8137</v>
      </c>
      <c r="BL150" s="1">
        <v>0</v>
      </c>
      <c r="BM150" s="1"/>
      <c r="BN150" s="1">
        <v>25779</v>
      </c>
      <c r="BO150" s="1">
        <v>25347</v>
      </c>
      <c r="BP150" s="1">
        <v>1827.4</v>
      </c>
      <c r="BQ150" s="1">
        <v>883.85</v>
      </c>
      <c r="BR150" s="1">
        <v>2832</v>
      </c>
      <c r="BS150" s="1">
        <v>15647</v>
      </c>
      <c r="BT150" s="1">
        <v>1940</v>
      </c>
      <c r="BU150" s="1">
        <v>1553</v>
      </c>
      <c r="BV150" s="1">
        <v>5370</v>
      </c>
      <c r="BW150" s="1">
        <v>6337</v>
      </c>
      <c r="BX150" s="1">
        <v>6500</v>
      </c>
      <c r="BY150" s="1">
        <v>0</v>
      </c>
      <c r="BZ150" s="1">
        <v>2139</v>
      </c>
      <c r="CA150" s="1">
        <v>12815</v>
      </c>
      <c r="CB150" s="1">
        <v>2411.7199999999998</v>
      </c>
      <c r="CC150" s="1">
        <v>2997.72</v>
      </c>
      <c r="CD150" s="1">
        <v>12392</v>
      </c>
      <c r="CE150" s="1">
        <v>12043</v>
      </c>
      <c r="CF150" s="1">
        <v>2893</v>
      </c>
      <c r="CG150" s="1">
        <v>2740</v>
      </c>
      <c r="CH150" s="1">
        <v>3149</v>
      </c>
      <c r="CI150" s="1">
        <v>2995</v>
      </c>
      <c r="CJ150" s="1">
        <v>55.82</v>
      </c>
      <c r="CK150" s="1">
        <v>55.82</v>
      </c>
      <c r="CL150" s="1">
        <v>704.61</v>
      </c>
      <c r="CM150" s="1">
        <v>704.61</v>
      </c>
      <c r="CN150" s="1">
        <v>529.02</v>
      </c>
      <c r="CO150" s="1">
        <v>2750</v>
      </c>
      <c r="CP150" s="1">
        <v>2621</v>
      </c>
      <c r="CQ150" s="1">
        <v>3039</v>
      </c>
      <c r="CR150" s="1">
        <v>2839</v>
      </c>
      <c r="CS150" s="1">
        <v>0</v>
      </c>
      <c r="CT150" s="1">
        <v>0</v>
      </c>
      <c r="CU150" s="1">
        <v>0</v>
      </c>
      <c r="CV150" s="1">
        <v>0</v>
      </c>
      <c r="CW150" s="1"/>
      <c r="CX150" s="1">
        <v>12392</v>
      </c>
      <c r="CY150" s="1">
        <v>12043</v>
      </c>
      <c r="CZ150" s="1">
        <v>123.14</v>
      </c>
      <c r="DA150" s="1">
        <v>6181816.9699999997</v>
      </c>
      <c r="DB150" s="1">
        <v>4598970.04</v>
      </c>
      <c r="DC150" s="1">
        <v>1582846.93</v>
      </c>
      <c r="DD150" s="1">
        <v>364670.59</v>
      </c>
      <c r="DE150" s="1">
        <v>6546487.5599999996</v>
      </c>
      <c r="DF150" s="1">
        <v>5928892.8799999999</v>
      </c>
      <c r="DG150" s="1">
        <v>0</v>
      </c>
      <c r="DH150" s="1">
        <v>1200278.51</v>
      </c>
      <c r="DI150" s="1">
        <v>953493.39</v>
      </c>
      <c r="DJ150" s="1">
        <v>855031.31</v>
      </c>
      <c r="DK150" s="1">
        <v>140027.88</v>
      </c>
      <c r="DL150" s="1">
        <v>430444.33</v>
      </c>
      <c r="DM150" s="1">
        <v>225137.21</v>
      </c>
      <c r="DN150" s="1">
        <v>2548627</v>
      </c>
      <c r="DO150" s="1">
        <v>959753.19</v>
      </c>
      <c r="DP150" s="1">
        <v>4868263.55</v>
      </c>
      <c r="DQ150" s="1">
        <v>0</v>
      </c>
      <c r="DR150" s="1">
        <v>907958.64</v>
      </c>
      <c r="DS150" s="1">
        <v>0</v>
      </c>
      <c r="DT150" s="1">
        <v>633680.05000000005</v>
      </c>
      <c r="DU150" s="1">
        <v>316534.51</v>
      </c>
      <c r="DV150" s="1">
        <v>477601.05</v>
      </c>
      <c r="DW150" s="1">
        <v>77816.399999999994</v>
      </c>
      <c r="DX150" s="1">
        <v>16047.5</v>
      </c>
      <c r="DY150" s="1">
        <v>18</v>
      </c>
      <c r="DZ150" s="1">
        <v>22</v>
      </c>
      <c r="EA150" s="1">
        <v>264306.21999999997</v>
      </c>
      <c r="EB150" s="1">
        <v>135390.21</v>
      </c>
      <c r="EC150" s="1">
        <v>571464.94999999995</v>
      </c>
      <c r="ED150" s="1">
        <v>0</v>
      </c>
      <c r="EE150" s="1">
        <v>0</v>
      </c>
      <c r="EF150" s="1">
        <v>571464.94999999995</v>
      </c>
      <c r="EG150" s="1">
        <v>0</v>
      </c>
      <c r="EH150" s="1">
        <v>959753.19</v>
      </c>
      <c r="EI150" s="1">
        <v>0</v>
      </c>
      <c r="EJ150" s="1">
        <v>959753.19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1.07</v>
      </c>
      <c r="FD150" s="1">
        <v>594.35</v>
      </c>
      <c r="FE150" s="1">
        <v>2.37</v>
      </c>
      <c r="FF150" s="1">
        <v>3.01</v>
      </c>
      <c r="FG150" s="1">
        <v>3.02</v>
      </c>
      <c r="FH150" s="1">
        <v>2.99</v>
      </c>
      <c r="FI150" s="1">
        <v>22.19</v>
      </c>
      <c r="FJ150" s="1">
        <v>42751.57</v>
      </c>
      <c r="FK150" s="1">
        <v>100</v>
      </c>
      <c r="FL150" s="1">
        <v>71.59</v>
      </c>
      <c r="FM150" s="1">
        <v>100</v>
      </c>
      <c r="FN150" s="1">
        <v>126.98</v>
      </c>
      <c r="FO150" s="1">
        <v>16.53</v>
      </c>
      <c r="FP150" s="1">
        <v>12.37</v>
      </c>
      <c r="FQ150" s="1">
        <v>53.86</v>
      </c>
      <c r="FR150" s="1">
        <v>100</v>
      </c>
      <c r="FS150" s="1">
        <v>14.42</v>
      </c>
      <c r="FT150" s="1">
        <v>25.27</v>
      </c>
      <c r="FU150" s="1">
        <v>470.47</v>
      </c>
      <c r="FV150" s="1">
        <v>11.1</v>
      </c>
      <c r="FW150" s="1">
        <v>18.989999999999998</v>
      </c>
      <c r="FX150" s="1">
        <v>138.32</v>
      </c>
      <c r="FY150" s="1">
        <v>100</v>
      </c>
      <c r="FZ150" s="1">
        <v>48.07</v>
      </c>
      <c r="GA150" s="1">
        <v>17.28</v>
      </c>
      <c r="GB150" s="1">
        <v>1.24</v>
      </c>
      <c r="GC150" s="1">
        <v>214.4</v>
      </c>
      <c r="GD150" s="1">
        <v>83.47</v>
      </c>
      <c r="GE150" s="1">
        <v>9.43</v>
      </c>
      <c r="GF150" s="1">
        <v>41.23</v>
      </c>
      <c r="GG150" s="1">
        <v>13.83</v>
      </c>
      <c r="GH150" s="1">
        <v>17.47</v>
      </c>
      <c r="GI150" s="1">
        <v>15.53</v>
      </c>
      <c r="GJ150" s="1">
        <v>4.28</v>
      </c>
      <c r="GK150" s="1">
        <v>33.549999999999997</v>
      </c>
      <c r="GL150" s="1">
        <v>42.38</v>
      </c>
      <c r="GM150" s="1">
        <v>16.89</v>
      </c>
      <c r="GN150" s="1">
        <v>5.49</v>
      </c>
      <c r="GO150" s="1">
        <v>10.37</v>
      </c>
      <c r="GP150" s="1">
        <v>70.25</v>
      </c>
      <c r="GQ150" s="1">
        <v>24.18</v>
      </c>
      <c r="GR150" s="1">
        <v>5.57</v>
      </c>
      <c r="GS150" s="1">
        <v>93.24</v>
      </c>
      <c r="GT150" s="1">
        <v>100</v>
      </c>
      <c r="GU150" s="1">
        <v>2.4300000000000002</v>
      </c>
      <c r="GV150" s="1">
        <v>53.86</v>
      </c>
      <c r="GW150" s="1">
        <v>48.07</v>
      </c>
      <c r="GX150" s="1">
        <v>1.81</v>
      </c>
      <c r="GY150" s="1">
        <v>28.41</v>
      </c>
      <c r="GZ150" s="1">
        <v>13.81</v>
      </c>
      <c r="HA150" s="1">
        <v>172.71</v>
      </c>
      <c r="HB150" s="1">
        <v>71.59</v>
      </c>
      <c r="HC150" s="1">
        <v>12.37</v>
      </c>
      <c r="HD150" s="1">
        <v>66</v>
      </c>
      <c r="HE150" s="1">
        <v>81.37</v>
      </c>
      <c r="HF150" s="1">
        <v>39.08</v>
      </c>
      <c r="HG150" s="1">
        <v>100</v>
      </c>
      <c r="HH150" s="1">
        <v>0.48</v>
      </c>
      <c r="HI150" s="1">
        <v>0.17</v>
      </c>
      <c r="HJ150" s="1">
        <v>0.43</v>
      </c>
      <c r="HK150" s="1">
        <v>0.53</v>
      </c>
      <c r="HL150" s="1">
        <v>2.14</v>
      </c>
      <c r="HM150" s="1">
        <v>0.47</v>
      </c>
      <c r="HN150" s="1">
        <v>32.909999999999997</v>
      </c>
      <c r="HO150" s="1">
        <v>23.89</v>
      </c>
      <c r="HP150" s="1">
        <v>32.46</v>
      </c>
      <c r="HQ150" s="1">
        <v>73.459999999999994</v>
      </c>
      <c r="HR150" s="1">
        <v>46.12</v>
      </c>
      <c r="HS150" s="1">
        <v>37.1</v>
      </c>
      <c r="HT150" s="1">
        <v>155.01</v>
      </c>
      <c r="HU150" s="1">
        <v>437.38</v>
      </c>
    </row>
    <row r="151" spans="1:229" x14ac:dyDescent="0.3">
      <c r="A151" s="1">
        <v>510320</v>
      </c>
      <c r="B151" s="1" t="s">
        <v>282</v>
      </c>
      <c r="C151" s="1" t="s">
        <v>230</v>
      </c>
      <c r="D151">
        <v>2013</v>
      </c>
      <c r="E151" s="1">
        <v>51032011</v>
      </c>
      <c r="F151" s="1" t="s">
        <v>284</v>
      </c>
      <c r="G151" s="1" t="s">
        <v>241</v>
      </c>
      <c r="H151" s="1" t="s">
        <v>233</v>
      </c>
      <c r="I151" s="1" t="s">
        <v>234</v>
      </c>
      <c r="J151" s="1" t="s">
        <v>239</v>
      </c>
      <c r="K151" s="1">
        <v>1</v>
      </c>
      <c r="L151" s="1">
        <v>1</v>
      </c>
      <c r="M151" s="1">
        <v>25623</v>
      </c>
      <c r="N151" s="1">
        <v>25623</v>
      </c>
      <c r="O151" s="1">
        <v>31515</v>
      </c>
      <c r="P151" s="1">
        <v>31515</v>
      </c>
      <c r="Q151" s="1">
        <v>1</v>
      </c>
      <c r="R151" s="1">
        <v>0</v>
      </c>
      <c r="S151" s="1">
        <v>0</v>
      </c>
      <c r="T151" s="1">
        <v>1</v>
      </c>
      <c r="U151" s="1">
        <v>1</v>
      </c>
      <c r="V151" s="1">
        <v>1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>
        <v>2032</v>
      </c>
      <c r="AC151" s="1">
        <v>2032</v>
      </c>
      <c r="AD151" s="1"/>
      <c r="AE151" s="1"/>
      <c r="AF151" s="1"/>
      <c r="AG151" s="1"/>
      <c r="AH151" s="1">
        <v>26028</v>
      </c>
      <c r="AI151" s="1">
        <v>25347</v>
      </c>
      <c r="AJ151" s="1">
        <v>8136</v>
      </c>
      <c r="AK151" s="1">
        <v>7830</v>
      </c>
      <c r="AL151" s="1">
        <v>8726</v>
      </c>
      <c r="AM151" s="1">
        <v>8454</v>
      </c>
      <c r="AN151" s="1">
        <v>8136</v>
      </c>
      <c r="AO151" s="1">
        <v>7830</v>
      </c>
      <c r="AP151" s="1">
        <v>98.75</v>
      </c>
      <c r="AQ151" s="1">
        <v>98.39</v>
      </c>
      <c r="AR151" s="1">
        <v>1644.6</v>
      </c>
      <c r="AS151" s="1">
        <v>1644.6</v>
      </c>
      <c r="AT151" s="1">
        <v>1253.51</v>
      </c>
      <c r="AU151" s="1">
        <v>1253.51</v>
      </c>
      <c r="AV151" s="1">
        <v>1460.31</v>
      </c>
      <c r="AW151" s="1">
        <v>1644.6</v>
      </c>
      <c r="AX151" s="1">
        <v>8137</v>
      </c>
      <c r="AY151" s="1">
        <v>8060</v>
      </c>
      <c r="AZ151" s="1">
        <v>8726</v>
      </c>
      <c r="BA151" s="1">
        <v>8454</v>
      </c>
      <c r="BB151" s="1">
        <v>0</v>
      </c>
      <c r="BC151" s="1"/>
      <c r="BD151" s="1">
        <v>0</v>
      </c>
      <c r="BE151" s="1">
        <v>0</v>
      </c>
      <c r="BF151" s="1">
        <v>0</v>
      </c>
      <c r="BG151" s="1">
        <v>1109.1400000000001</v>
      </c>
      <c r="BH151" s="1">
        <v>9125</v>
      </c>
      <c r="BI151" s="1">
        <v>8694</v>
      </c>
      <c r="BJ151" s="1">
        <v>8137</v>
      </c>
      <c r="BK151" s="1">
        <v>8060</v>
      </c>
      <c r="BL151" s="1">
        <v>0</v>
      </c>
      <c r="BM151" s="1"/>
      <c r="BN151" s="1">
        <v>25347</v>
      </c>
      <c r="BO151" s="1">
        <v>25347</v>
      </c>
      <c r="BP151" s="1">
        <v>1644.6</v>
      </c>
      <c r="BQ151" s="1">
        <v>747.04</v>
      </c>
      <c r="BR151" s="1">
        <v>1936.42</v>
      </c>
      <c r="BS151" s="1">
        <v>14154.99</v>
      </c>
      <c r="BT151" s="1">
        <v>2236.0300000000002</v>
      </c>
      <c r="BU151" s="1">
        <v>1022.4</v>
      </c>
      <c r="BV151" s="1">
        <v>5115.6099999999997</v>
      </c>
      <c r="BW151" s="1">
        <v>6803.35</v>
      </c>
      <c r="BX151" s="1">
        <v>6846.53</v>
      </c>
      <c r="BY151" s="1">
        <v>0</v>
      </c>
      <c r="BZ151" s="1">
        <v>1810.97</v>
      </c>
      <c r="CA151" s="1">
        <v>12218.57</v>
      </c>
      <c r="CB151" s="1">
        <v>1836.56</v>
      </c>
      <c r="CC151" s="1">
        <v>2625.13</v>
      </c>
      <c r="CD151" s="1">
        <v>12043</v>
      </c>
      <c r="CE151" s="1">
        <v>11981</v>
      </c>
      <c r="CF151" s="1">
        <v>2740</v>
      </c>
      <c r="CG151" s="1">
        <v>1950</v>
      </c>
      <c r="CH151" s="1">
        <v>2995</v>
      </c>
      <c r="CI151" s="1">
        <v>2152</v>
      </c>
      <c r="CJ151" s="1">
        <v>55.82</v>
      </c>
      <c r="CK151" s="1">
        <v>55.82</v>
      </c>
      <c r="CL151" s="1">
        <v>237.86</v>
      </c>
      <c r="CM151" s="1">
        <v>237.86</v>
      </c>
      <c r="CN151" s="1">
        <v>494.69</v>
      </c>
      <c r="CO151" s="1">
        <v>2621</v>
      </c>
      <c r="CP151" s="1">
        <v>1859</v>
      </c>
      <c r="CQ151" s="1">
        <v>2839</v>
      </c>
      <c r="CR151" s="1">
        <v>3542</v>
      </c>
      <c r="CS151" s="1">
        <v>0</v>
      </c>
      <c r="CT151" s="1">
        <v>0</v>
      </c>
      <c r="CU151" s="1">
        <v>0</v>
      </c>
      <c r="CV151" s="1">
        <v>0</v>
      </c>
      <c r="CW151" s="1"/>
      <c r="CX151" s="1">
        <v>12043</v>
      </c>
      <c r="CY151" s="1">
        <v>11981</v>
      </c>
      <c r="CZ151" s="1">
        <v>87.68</v>
      </c>
      <c r="DA151" s="1">
        <v>5959737.2400000002</v>
      </c>
      <c r="DB151" s="1">
        <v>4447885.2699999996</v>
      </c>
      <c r="DC151" s="1">
        <v>1511851.97</v>
      </c>
      <c r="DD151" s="1">
        <v>886792.04</v>
      </c>
      <c r="DE151" s="1">
        <v>6846529.2800000003</v>
      </c>
      <c r="DF151" s="1">
        <v>5376447.8399999999</v>
      </c>
      <c r="DG151" s="1">
        <v>0</v>
      </c>
      <c r="DH151" s="1">
        <v>953493.39</v>
      </c>
      <c r="DI151" s="1">
        <v>757938.39</v>
      </c>
      <c r="DJ151" s="1">
        <v>829322.89</v>
      </c>
      <c r="DK151" s="1">
        <v>120875.44</v>
      </c>
      <c r="DL151" s="1">
        <v>325878.90999999997</v>
      </c>
      <c r="DM151" s="1">
        <v>45717.71</v>
      </c>
      <c r="DN151" s="1">
        <v>2566885.87</v>
      </c>
      <c r="DO151" s="1">
        <v>814163.55</v>
      </c>
      <c r="DP151" s="1">
        <v>5492367.2400000002</v>
      </c>
      <c r="DQ151" s="1">
        <v>0</v>
      </c>
      <c r="DR151" s="1">
        <v>813778.61</v>
      </c>
      <c r="DS151" s="1">
        <v>0</v>
      </c>
      <c r="DT151" s="1">
        <v>561957.42000000004</v>
      </c>
      <c r="DU151" s="1">
        <v>719846.17</v>
      </c>
      <c r="DV151" s="1">
        <v>506851.78</v>
      </c>
      <c r="DW151" s="1">
        <v>33000</v>
      </c>
      <c r="DX151" s="1">
        <v>425000</v>
      </c>
      <c r="DY151" s="1">
        <v>22</v>
      </c>
      <c r="DZ151" s="1">
        <v>22</v>
      </c>
      <c r="EA151" s="1">
        <v>683133.5</v>
      </c>
      <c r="EB151" s="1">
        <v>577693.04</v>
      </c>
      <c r="EC151" s="1">
        <v>964851.78</v>
      </c>
      <c r="ED151" s="1">
        <v>0</v>
      </c>
      <c r="EE151" s="1">
        <v>0</v>
      </c>
      <c r="EF151" s="1">
        <v>964851.78</v>
      </c>
      <c r="EG151" s="1">
        <v>0</v>
      </c>
      <c r="EH151" s="1">
        <v>814163.55</v>
      </c>
      <c r="EI151" s="1">
        <v>0</v>
      </c>
      <c r="EJ151" s="1">
        <v>814163.55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1.08</v>
      </c>
      <c r="FD151" s="1">
        <v>507.43</v>
      </c>
      <c r="FE151" s="1">
        <v>2.81</v>
      </c>
      <c r="FF151" s="1">
        <v>3.05</v>
      </c>
      <c r="FG151" s="1">
        <v>3.05</v>
      </c>
      <c r="FH151" s="1">
        <v>3.06</v>
      </c>
      <c r="FI151" s="1">
        <v>15.93</v>
      </c>
      <c r="FJ151" s="1">
        <v>37696.49</v>
      </c>
      <c r="FK151" s="1">
        <v>100</v>
      </c>
      <c r="FL151" s="1">
        <v>76.22</v>
      </c>
      <c r="FM151" s="1">
        <v>100</v>
      </c>
      <c r="FN151" s="1">
        <v>108.51</v>
      </c>
      <c r="FO151" s="1">
        <v>11.21</v>
      </c>
      <c r="FP151" s="1">
        <v>12.16</v>
      </c>
      <c r="FQ151" s="1">
        <v>18.98</v>
      </c>
      <c r="FR151" s="1">
        <v>100</v>
      </c>
      <c r="FS151" s="1">
        <v>14.17</v>
      </c>
      <c r="FT151" s="1">
        <v>23.21</v>
      </c>
      <c r="FU151" s="1">
        <v>480.92</v>
      </c>
      <c r="FV151" s="1">
        <v>11.06</v>
      </c>
      <c r="FW151" s="1">
        <v>17.5</v>
      </c>
      <c r="FX151" s="1">
        <v>133.69</v>
      </c>
      <c r="FY151" s="1">
        <v>98.92</v>
      </c>
      <c r="FZ151" s="1">
        <v>47</v>
      </c>
      <c r="GA151" s="1">
        <v>15.95</v>
      </c>
      <c r="GB151" s="1">
        <v>1.31</v>
      </c>
      <c r="GC151" s="1">
        <v>229.94</v>
      </c>
      <c r="GD151" s="1">
        <v>88.79</v>
      </c>
      <c r="GE151" s="1">
        <v>21.47</v>
      </c>
      <c r="GF151" s="1">
        <v>43.07</v>
      </c>
      <c r="GG151" s="1">
        <v>13.92</v>
      </c>
      <c r="GH151" s="1">
        <v>14.68</v>
      </c>
      <c r="GI151" s="1">
        <v>13.66</v>
      </c>
      <c r="GJ151" s="1">
        <v>11.46</v>
      </c>
      <c r="GK151" s="1">
        <v>32.31</v>
      </c>
      <c r="GL151" s="1">
        <v>34.090000000000003</v>
      </c>
      <c r="GM151" s="1">
        <v>12.7</v>
      </c>
      <c r="GN151" s="1">
        <v>4.71</v>
      </c>
      <c r="GO151" s="1">
        <v>26.61</v>
      </c>
      <c r="GP151" s="1">
        <v>64.97</v>
      </c>
      <c r="GQ151" s="1">
        <v>22.08</v>
      </c>
      <c r="GR151" s="1">
        <v>12.95</v>
      </c>
      <c r="GS151" s="1">
        <v>94.28</v>
      </c>
      <c r="GT151" s="1">
        <v>100</v>
      </c>
      <c r="GU151" s="1">
        <v>2.76</v>
      </c>
      <c r="GV151" s="1">
        <v>18.98</v>
      </c>
      <c r="GW151" s="1">
        <v>47</v>
      </c>
      <c r="GX151" s="1">
        <v>2.13</v>
      </c>
      <c r="GY151" s="1">
        <v>23.78</v>
      </c>
      <c r="GZ151" s="1">
        <v>10.87</v>
      </c>
      <c r="HA151" s="1">
        <v>134.22</v>
      </c>
      <c r="HB151" s="1">
        <v>76.22</v>
      </c>
      <c r="HC151" s="1">
        <v>12.16</v>
      </c>
      <c r="HD151" s="1">
        <v>50.14</v>
      </c>
      <c r="HE151" s="1">
        <v>82.59</v>
      </c>
      <c r="HF151" s="1">
        <v>38.21</v>
      </c>
      <c r="HG151" s="1">
        <v>100</v>
      </c>
      <c r="HH151" s="1">
        <v>0.45</v>
      </c>
      <c r="HI151" s="1">
        <v>0.37</v>
      </c>
      <c r="HJ151" s="1">
        <v>0.39</v>
      </c>
      <c r="HK151" s="1">
        <v>0.38</v>
      </c>
      <c r="HL151" s="1">
        <v>1.93</v>
      </c>
      <c r="HM151" s="1">
        <v>0.52</v>
      </c>
      <c r="HN151" s="1">
        <v>26.45</v>
      </c>
      <c r="HO151" s="1">
        <v>14.93</v>
      </c>
      <c r="HP151" s="1">
        <v>17.690000000000001</v>
      </c>
      <c r="HQ151" s="1">
        <v>69.58</v>
      </c>
      <c r="HR151" s="1">
        <v>38.340000000000003</v>
      </c>
      <c r="HS151" s="1">
        <v>26.82</v>
      </c>
      <c r="HT151" s="1">
        <v>131.1</v>
      </c>
      <c r="HU151" s="1">
        <v>444.93</v>
      </c>
    </row>
    <row r="152" spans="1:229" x14ac:dyDescent="0.3">
      <c r="A152" s="1">
        <v>510320</v>
      </c>
      <c r="B152" s="1" t="s">
        <v>282</v>
      </c>
      <c r="C152" s="1" t="s">
        <v>230</v>
      </c>
      <c r="D152">
        <v>2012</v>
      </c>
      <c r="E152" s="1">
        <v>51032011</v>
      </c>
      <c r="F152" s="1" t="s">
        <v>284</v>
      </c>
      <c r="G152" s="1" t="s">
        <v>241</v>
      </c>
      <c r="H152" s="1" t="s">
        <v>233</v>
      </c>
      <c r="I152" s="1" t="s">
        <v>234</v>
      </c>
      <c r="J152" s="1" t="s">
        <v>239</v>
      </c>
      <c r="K152" s="1">
        <v>1</v>
      </c>
      <c r="L152" s="1">
        <v>1</v>
      </c>
      <c r="M152" s="1">
        <v>25347</v>
      </c>
      <c r="N152" s="1">
        <v>25347</v>
      </c>
      <c r="O152" s="1">
        <v>31176</v>
      </c>
      <c r="P152" s="1">
        <v>31176</v>
      </c>
      <c r="Q152" s="1">
        <v>1</v>
      </c>
      <c r="R152" s="1">
        <v>0</v>
      </c>
      <c r="S152" s="1">
        <v>0</v>
      </c>
      <c r="T152" s="1">
        <v>1</v>
      </c>
      <c r="U152" s="1">
        <v>1</v>
      </c>
      <c r="V152" s="1">
        <v>1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>
        <v>2032</v>
      </c>
      <c r="AC152" s="1">
        <v>2032</v>
      </c>
      <c r="AD152" s="1"/>
      <c r="AE152" s="1"/>
      <c r="AF152" s="1"/>
      <c r="AG152" s="1"/>
      <c r="AH152" s="1">
        <v>25347</v>
      </c>
      <c r="AI152" s="1">
        <v>25184</v>
      </c>
      <c r="AJ152" s="1">
        <v>7830</v>
      </c>
      <c r="AK152" s="1">
        <v>7328</v>
      </c>
      <c r="AL152" s="1">
        <v>8454</v>
      </c>
      <c r="AM152" s="1">
        <v>7978</v>
      </c>
      <c r="AN152" s="1">
        <v>7830</v>
      </c>
      <c r="AO152" s="1">
        <v>7328</v>
      </c>
      <c r="AP152" s="1">
        <v>98.39</v>
      </c>
      <c r="AQ152" s="1">
        <v>97.64</v>
      </c>
      <c r="AR152" s="1">
        <v>1555.78</v>
      </c>
      <c r="AS152" s="1">
        <v>1555.78</v>
      </c>
      <c r="AT152" s="1">
        <v>1094.01</v>
      </c>
      <c r="AU152" s="1">
        <v>1094.01</v>
      </c>
      <c r="AV152" s="1">
        <v>1337.21</v>
      </c>
      <c r="AW152" s="1">
        <v>1555.78</v>
      </c>
      <c r="AX152" s="1">
        <v>8060</v>
      </c>
      <c r="AY152" s="1">
        <v>7523</v>
      </c>
      <c r="AZ152" s="1">
        <v>8454</v>
      </c>
      <c r="BA152" s="1">
        <v>7978</v>
      </c>
      <c r="BB152" s="1">
        <v>0</v>
      </c>
      <c r="BC152" s="1"/>
      <c r="BD152" s="1">
        <v>0</v>
      </c>
      <c r="BE152" s="1">
        <v>0</v>
      </c>
      <c r="BF152" s="1">
        <v>0</v>
      </c>
      <c r="BG152" s="1">
        <v>924.15</v>
      </c>
      <c r="BH152" s="1">
        <v>8694</v>
      </c>
      <c r="BI152" s="1">
        <v>8303</v>
      </c>
      <c r="BJ152" s="1">
        <v>8060</v>
      </c>
      <c r="BK152" s="1">
        <v>7523</v>
      </c>
      <c r="BL152" s="1">
        <v>0</v>
      </c>
      <c r="BM152" s="1"/>
      <c r="BN152" s="1">
        <v>25347</v>
      </c>
      <c r="BO152" s="1">
        <v>25184</v>
      </c>
      <c r="BP152" s="1">
        <v>1555.78</v>
      </c>
      <c r="BQ152" s="1">
        <v>687.42</v>
      </c>
      <c r="BR152" s="1">
        <v>5350.87</v>
      </c>
      <c r="BS152" s="1">
        <v>14713.4</v>
      </c>
      <c r="BT152" s="1">
        <v>5438.78</v>
      </c>
      <c r="BU152" s="1">
        <v>1187.21</v>
      </c>
      <c r="BV152" s="1">
        <v>13526.18</v>
      </c>
      <c r="BW152" s="1">
        <v>4593.68</v>
      </c>
      <c r="BX152" s="1">
        <v>5805.21</v>
      </c>
      <c r="BY152" s="1">
        <v>0</v>
      </c>
      <c r="BZ152" s="1">
        <v>1995.05</v>
      </c>
      <c r="CA152" s="1">
        <v>2439.23</v>
      </c>
      <c r="CB152" s="1">
        <v>1891.31</v>
      </c>
      <c r="CC152" s="1">
        <v>2699.15</v>
      </c>
      <c r="CD152" s="1">
        <v>11981</v>
      </c>
      <c r="CE152" s="1">
        <v>11712</v>
      </c>
      <c r="CF152" s="1">
        <v>1950</v>
      </c>
      <c r="CG152" s="1">
        <v>1437</v>
      </c>
      <c r="CH152" s="1">
        <v>2152</v>
      </c>
      <c r="CI152" s="1">
        <v>1601</v>
      </c>
      <c r="CJ152" s="1">
        <v>55.82</v>
      </c>
      <c r="CK152" s="1">
        <v>54.96</v>
      </c>
      <c r="CL152" s="1">
        <v>228.82</v>
      </c>
      <c r="CM152" s="1">
        <v>228.82</v>
      </c>
      <c r="CN152" s="1">
        <v>314.35000000000002</v>
      </c>
      <c r="CO152" s="1">
        <v>1859</v>
      </c>
      <c r="CP152" s="1">
        <v>1417</v>
      </c>
      <c r="CQ152" s="1">
        <v>3542</v>
      </c>
      <c r="CR152" s="1">
        <v>3437</v>
      </c>
      <c r="CS152" s="1">
        <v>0</v>
      </c>
      <c r="CT152" s="1">
        <v>0</v>
      </c>
      <c r="CU152" s="1">
        <v>0</v>
      </c>
      <c r="CV152" s="1">
        <v>0</v>
      </c>
      <c r="CW152" s="1"/>
      <c r="CX152" s="1">
        <v>11981</v>
      </c>
      <c r="CY152" s="1">
        <v>11712</v>
      </c>
      <c r="CZ152" s="1">
        <v>88.5</v>
      </c>
      <c r="DA152" s="1">
        <v>4807962.2300000004</v>
      </c>
      <c r="DB152" s="1">
        <v>3887904.61</v>
      </c>
      <c r="DC152" s="1">
        <v>920057.62</v>
      </c>
      <c r="DD152" s="1">
        <v>997256.7</v>
      </c>
      <c r="DE152" s="1">
        <v>5805218.9299999997</v>
      </c>
      <c r="DF152" s="1">
        <v>4711909.32</v>
      </c>
      <c r="DG152" s="1">
        <v>0</v>
      </c>
      <c r="DH152" s="1">
        <v>757938.39</v>
      </c>
      <c r="DI152" s="1">
        <v>561090.18999999994</v>
      </c>
      <c r="DJ152" s="1">
        <v>836749.79</v>
      </c>
      <c r="DK152" s="1">
        <v>85719.63</v>
      </c>
      <c r="DL152" s="1">
        <v>332787.68</v>
      </c>
      <c r="DM152" s="1">
        <v>70555.66</v>
      </c>
      <c r="DN152" s="1">
        <v>2537246.71</v>
      </c>
      <c r="DO152" s="1">
        <v>527254.5</v>
      </c>
      <c r="DP152" s="1">
        <v>4618007.08</v>
      </c>
      <c r="DQ152" s="1">
        <v>0</v>
      </c>
      <c r="DR152" s="1">
        <v>704101.18</v>
      </c>
      <c r="DS152" s="1">
        <v>0</v>
      </c>
      <c r="DT152" s="1">
        <v>445823.42</v>
      </c>
      <c r="DU152" s="1">
        <v>515731.14</v>
      </c>
      <c r="DV152" s="1">
        <v>786614.78</v>
      </c>
      <c r="DW152" s="1">
        <v>585891.54</v>
      </c>
      <c r="DX152" s="1">
        <v>290617.65999999997</v>
      </c>
      <c r="DY152" s="1">
        <v>22</v>
      </c>
      <c r="DZ152" s="1">
        <v>22</v>
      </c>
      <c r="EA152" s="1">
        <v>765610.53</v>
      </c>
      <c r="EB152" s="1">
        <v>333673.55</v>
      </c>
      <c r="EC152" s="1">
        <v>0</v>
      </c>
      <c r="ED152" s="1">
        <v>1663123.98</v>
      </c>
      <c r="EE152" s="1">
        <v>0</v>
      </c>
      <c r="EF152" s="1">
        <v>1663123.98</v>
      </c>
      <c r="EG152" s="1">
        <v>0</v>
      </c>
      <c r="EH152" s="1">
        <v>527254.5</v>
      </c>
      <c r="EI152" s="1">
        <v>0</v>
      </c>
      <c r="EJ152" s="1">
        <v>527254.5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1.08</v>
      </c>
      <c r="FD152" s="1">
        <v>458.75</v>
      </c>
      <c r="FE152" s="1">
        <v>2.8</v>
      </c>
      <c r="FF152" s="1">
        <v>2.91</v>
      </c>
      <c r="FG152" s="1">
        <v>2.91</v>
      </c>
      <c r="FH152" s="1">
        <v>2.93</v>
      </c>
      <c r="FI152" s="1">
        <v>19.649999999999999</v>
      </c>
      <c r="FJ152" s="1">
        <v>38034.080000000002</v>
      </c>
      <c r="FK152" s="1">
        <v>100</v>
      </c>
      <c r="FL152" s="1">
        <v>70.319999999999993</v>
      </c>
      <c r="FM152" s="1">
        <v>100</v>
      </c>
      <c r="FN152" s="1">
        <v>104.11</v>
      </c>
      <c r="FO152" s="1">
        <v>14.05</v>
      </c>
      <c r="FP152" s="1">
        <v>11.1</v>
      </c>
      <c r="FQ152" s="1">
        <v>20.92</v>
      </c>
      <c r="FR152" s="1">
        <v>100</v>
      </c>
      <c r="FS152" s="1">
        <v>13.6</v>
      </c>
      <c r="FT152" s="1">
        <v>24</v>
      </c>
      <c r="FU152" s="1">
        <v>423.08</v>
      </c>
      <c r="FV152" s="1">
        <v>11.5</v>
      </c>
      <c r="FW152" s="1">
        <v>15.87</v>
      </c>
      <c r="FX152" s="1">
        <v>118.6</v>
      </c>
      <c r="FY152" s="1">
        <v>100</v>
      </c>
      <c r="FZ152" s="1">
        <v>47.27</v>
      </c>
      <c r="GA152" s="1">
        <v>15.8</v>
      </c>
      <c r="GB152" s="1">
        <v>1.54</v>
      </c>
      <c r="GC152" s="1">
        <v>251.4</v>
      </c>
      <c r="GD152" s="1">
        <v>85.95</v>
      </c>
      <c r="GE152" s="1">
        <v>18.829999999999998</v>
      </c>
      <c r="GF152" s="1">
        <v>52.77</v>
      </c>
      <c r="GG152" s="1">
        <v>17.399999999999999</v>
      </c>
      <c r="GH152" s="1">
        <v>18.87</v>
      </c>
      <c r="GI152" s="1">
        <v>10.97</v>
      </c>
      <c r="GJ152" s="1">
        <v>15.92</v>
      </c>
      <c r="GK152" s="1">
        <v>32.979999999999997</v>
      </c>
      <c r="GL152" s="1">
        <v>35.76</v>
      </c>
      <c r="GM152" s="1">
        <v>13.12</v>
      </c>
      <c r="GN152" s="1">
        <v>3.38</v>
      </c>
      <c r="GO152" s="1">
        <v>30.17</v>
      </c>
      <c r="GP152" s="1">
        <v>66.97</v>
      </c>
      <c r="GQ152" s="1">
        <v>15.85</v>
      </c>
      <c r="GR152" s="1">
        <v>17.18</v>
      </c>
      <c r="GS152" s="1">
        <v>94.83</v>
      </c>
      <c r="GT152" s="1">
        <v>100</v>
      </c>
      <c r="GU152" s="1">
        <v>2.9</v>
      </c>
      <c r="GV152" s="1">
        <v>20.92</v>
      </c>
      <c r="GW152" s="1">
        <v>47.27</v>
      </c>
      <c r="GX152" s="1">
        <v>2.37</v>
      </c>
      <c r="GY152" s="1">
        <v>29.68</v>
      </c>
      <c r="GZ152" s="1">
        <v>12.91</v>
      </c>
      <c r="HA152" s="1">
        <v>166.92</v>
      </c>
      <c r="HB152" s="1">
        <v>70.319999999999993</v>
      </c>
      <c r="HC152" s="1">
        <v>11.1</v>
      </c>
      <c r="HD152" s="1">
        <v>57</v>
      </c>
      <c r="HE152" s="1">
        <v>81.3</v>
      </c>
      <c r="HF152" s="1">
        <v>38.43</v>
      </c>
      <c r="HG152" s="1">
        <v>100</v>
      </c>
      <c r="HH152" s="1">
        <v>0.44</v>
      </c>
      <c r="HI152" s="1">
        <v>0.39</v>
      </c>
      <c r="HJ152" s="1">
        <v>0.43</v>
      </c>
      <c r="HK152" s="1">
        <v>0.4</v>
      </c>
      <c r="HL152" s="1">
        <v>0.41</v>
      </c>
      <c r="HM152" s="1">
        <v>1.29</v>
      </c>
      <c r="HN152" s="1">
        <v>34.369999999999997</v>
      </c>
      <c r="HO152" s="1">
        <v>20.45</v>
      </c>
      <c r="HP152" s="1">
        <v>34.85</v>
      </c>
      <c r="HQ152" s="1">
        <v>71.319999999999993</v>
      </c>
      <c r="HR152" s="1">
        <v>46.5</v>
      </c>
      <c r="HS152" s="1">
        <v>32.58</v>
      </c>
      <c r="HT152" s="1">
        <v>131.61000000000001</v>
      </c>
      <c r="HU152" s="1">
        <v>388.7</v>
      </c>
    </row>
    <row r="153" spans="1:229" x14ac:dyDescent="0.3">
      <c r="A153" s="1">
        <v>510320</v>
      </c>
      <c r="B153" s="1" t="s">
        <v>282</v>
      </c>
      <c r="C153" s="1" t="s">
        <v>230</v>
      </c>
      <c r="D153">
        <v>2011</v>
      </c>
      <c r="E153" s="1">
        <v>51032011</v>
      </c>
      <c r="F153" s="1" t="s">
        <v>284</v>
      </c>
      <c r="G153" s="1" t="s">
        <v>241</v>
      </c>
      <c r="H153" s="1" t="s">
        <v>233</v>
      </c>
      <c r="I153" s="1" t="s">
        <v>234</v>
      </c>
      <c r="J153" s="1" t="s">
        <v>239</v>
      </c>
      <c r="K153" s="1">
        <v>1</v>
      </c>
      <c r="L153" s="1">
        <v>1</v>
      </c>
      <c r="M153" s="1">
        <v>25184</v>
      </c>
      <c r="N153" s="1">
        <v>25184</v>
      </c>
      <c r="O153" s="1">
        <v>30975</v>
      </c>
      <c r="P153" s="1">
        <v>30975</v>
      </c>
      <c r="Q153" s="1">
        <v>1</v>
      </c>
      <c r="R153" s="1">
        <v>0</v>
      </c>
      <c r="S153" s="1">
        <v>0</v>
      </c>
      <c r="T153" s="1">
        <v>1</v>
      </c>
      <c r="U153" s="1">
        <v>1</v>
      </c>
      <c r="V153" s="1">
        <v>1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>
        <v>2032</v>
      </c>
      <c r="AC153" s="1">
        <v>2032</v>
      </c>
      <c r="AD153" s="1"/>
      <c r="AE153" s="1"/>
      <c r="AF153" s="1"/>
      <c r="AG153" s="1"/>
      <c r="AH153" s="1">
        <v>25184</v>
      </c>
      <c r="AI153" s="1">
        <v>25014</v>
      </c>
      <c r="AJ153" s="1">
        <v>7328</v>
      </c>
      <c r="AK153" s="1">
        <v>6991</v>
      </c>
      <c r="AL153" s="1">
        <v>7978</v>
      </c>
      <c r="AM153" s="1">
        <v>7622</v>
      </c>
      <c r="AN153" s="1">
        <v>7328</v>
      </c>
      <c r="AO153" s="1">
        <v>6991</v>
      </c>
      <c r="AP153" s="1">
        <v>97.64</v>
      </c>
      <c r="AQ153" s="1">
        <v>96.55</v>
      </c>
      <c r="AR153" s="1">
        <v>1595</v>
      </c>
      <c r="AS153" s="1">
        <v>1595</v>
      </c>
      <c r="AT153" s="1">
        <v>1025.4000000000001</v>
      </c>
      <c r="AU153" s="1">
        <v>1025.4000000000001</v>
      </c>
      <c r="AV153" s="1">
        <v>1259.79</v>
      </c>
      <c r="AW153" s="1">
        <v>1595</v>
      </c>
      <c r="AX153" s="1">
        <v>7523</v>
      </c>
      <c r="AY153" s="1">
        <v>7195</v>
      </c>
      <c r="AZ153" s="1">
        <v>7978</v>
      </c>
      <c r="BA153" s="1">
        <v>7622</v>
      </c>
      <c r="BB153" s="1">
        <v>0</v>
      </c>
      <c r="BC153" s="1"/>
      <c r="BD153" s="1">
        <v>0</v>
      </c>
      <c r="BE153" s="1">
        <v>0</v>
      </c>
      <c r="BF153" s="1">
        <v>0</v>
      </c>
      <c r="BG153" s="1">
        <v>918.21</v>
      </c>
      <c r="BH153" s="1">
        <v>8303</v>
      </c>
      <c r="BI153" s="1">
        <v>7872</v>
      </c>
      <c r="BJ153" s="1">
        <v>7523</v>
      </c>
      <c r="BK153" s="1">
        <v>7195</v>
      </c>
      <c r="BL153" s="1"/>
      <c r="BM153" s="1">
        <v>0</v>
      </c>
      <c r="BN153" s="1">
        <v>25184</v>
      </c>
      <c r="BO153" s="1">
        <v>25014</v>
      </c>
      <c r="BP153" s="1">
        <v>1595</v>
      </c>
      <c r="BQ153" s="1">
        <v>687.93</v>
      </c>
      <c r="BR153" s="1">
        <v>1252.8399999999999</v>
      </c>
      <c r="BS153" s="1">
        <v>9280.41</v>
      </c>
      <c r="BT153" s="1">
        <v>3118.96</v>
      </c>
      <c r="BU153" s="1">
        <v>617.65</v>
      </c>
      <c r="BV153" s="1">
        <v>1567.72</v>
      </c>
      <c r="BW153" s="1">
        <v>4953.74</v>
      </c>
      <c r="BX153" s="1">
        <v>4677.58</v>
      </c>
      <c r="BY153" s="1">
        <v>0</v>
      </c>
      <c r="BZ153" s="1">
        <v>1332.33</v>
      </c>
      <c r="CA153" s="1">
        <v>2077.9299999999998</v>
      </c>
      <c r="CB153" s="1">
        <v>1250.31</v>
      </c>
      <c r="CC153" s="1">
        <v>1964.99</v>
      </c>
      <c r="CD153" s="1">
        <v>11712</v>
      </c>
      <c r="CE153" s="1">
        <v>13283</v>
      </c>
      <c r="CF153" s="1">
        <v>1437</v>
      </c>
      <c r="CG153" s="1">
        <v>1240</v>
      </c>
      <c r="CH153" s="1">
        <v>1601</v>
      </c>
      <c r="CI153" s="1">
        <v>1405</v>
      </c>
      <c r="CJ153" s="1">
        <v>54.96</v>
      </c>
      <c r="CK153" s="1">
        <v>54</v>
      </c>
      <c r="CL153" s="1">
        <v>221.48</v>
      </c>
      <c r="CM153" s="1">
        <v>221.48</v>
      </c>
      <c r="CN153" s="1">
        <v>264.08999999999997</v>
      </c>
      <c r="CO153" s="1">
        <v>1417</v>
      </c>
      <c r="CP153" s="1">
        <v>1093</v>
      </c>
      <c r="CQ153" s="1">
        <v>3437</v>
      </c>
      <c r="CR153" s="1">
        <v>3359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11712</v>
      </c>
      <c r="CY153" s="1">
        <v>13283</v>
      </c>
      <c r="CZ153" s="1">
        <v>78.73</v>
      </c>
      <c r="DA153" s="1">
        <v>3890300.12</v>
      </c>
      <c r="DB153" s="1">
        <v>3175903.55</v>
      </c>
      <c r="DC153" s="1">
        <v>714396.57</v>
      </c>
      <c r="DD153" s="1">
        <v>88646.83</v>
      </c>
      <c r="DE153" s="1">
        <v>3978946.95</v>
      </c>
      <c r="DF153" s="1">
        <v>3814085.72</v>
      </c>
      <c r="DG153" s="1">
        <v>0</v>
      </c>
      <c r="DH153" s="1">
        <v>561090.18999999994</v>
      </c>
      <c r="DI153" s="1">
        <v>502364.48</v>
      </c>
      <c r="DJ153" s="1">
        <v>632438.87</v>
      </c>
      <c r="DK153" s="1">
        <v>64153.62</v>
      </c>
      <c r="DL153" s="1">
        <v>305715.18</v>
      </c>
      <c r="DM153" s="1">
        <v>69258.09</v>
      </c>
      <c r="DN153" s="1">
        <v>1969900.12</v>
      </c>
      <c r="DO153" s="1">
        <v>587374.67000000004</v>
      </c>
      <c r="DP153" s="1">
        <v>3458059.13</v>
      </c>
      <c r="DQ153" s="1">
        <v>0</v>
      </c>
      <c r="DR153" s="1">
        <v>900784.34</v>
      </c>
      <c r="DS153" s="1">
        <v>0</v>
      </c>
      <c r="DT153" s="1">
        <v>393179.52</v>
      </c>
      <c r="DU153" s="1">
        <v>0</v>
      </c>
      <c r="DV153" s="1">
        <v>41447.5</v>
      </c>
      <c r="DW153" s="1">
        <v>29462.87</v>
      </c>
      <c r="DX153" s="1">
        <v>61815.02</v>
      </c>
      <c r="DY153" s="1">
        <v>22</v>
      </c>
      <c r="DZ153" s="1">
        <v>22</v>
      </c>
      <c r="EA153" s="1">
        <v>505154.84</v>
      </c>
      <c r="EB153" s="1">
        <v>0</v>
      </c>
      <c r="EC153" s="1"/>
      <c r="ED153" s="1"/>
      <c r="EE153" s="1"/>
      <c r="EF153" s="1">
        <v>132725.39000000001</v>
      </c>
      <c r="EG153" s="1">
        <v>0</v>
      </c>
      <c r="EH153" s="1">
        <v>587374.67000000004</v>
      </c>
      <c r="EI153" s="1">
        <v>0</v>
      </c>
      <c r="EJ153" s="1">
        <v>587374.67000000004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1.0900000000000001</v>
      </c>
      <c r="FD153" s="1">
        <v>422.86</v>
      </c>
      <c r="FE153" s="1">
        <v>2.27</v>
      </c>
      <c r="FF153" s="1">
        <v>2.5499999999999998</v>
      </c>
      <c r="FG153" s="1">
        <v>2.52</v>
      </c>
      <c r="FH153" s="1">
        <v>2.71</v>
      </c>
      <c r="FI153" s="1">
        <v>20.29</v>
      </c>
      <c r="FJ153" s="1">
        <v>28747.22</v>
      </c>
      <c r="FK153" s="1">
        <v>100</v>
      </c>
      <c r="FL153" s="1">
        <v>64.290000000000006</v>
      </c>
      <c r="FM153" s="1">
        <v>100</v>
      </c>
      <c r="FN153" s="1">
        <v>112.5</v>
      </c>
      <c r="FO153" s="1">
        <v>21.02</v>
      </c>
      <c r="FP153" s="1">
        <v>11</v>
      </c>
      <c r="FQ153" s="1">
        <v>21.6</v>
      </c>
      <c r="FR153" s="1">
        <v>100</v>
      </c>
      <c r="FS153" s="1">
        <v>13.5</v>
      </c>
      <c r="FT153" s="1">
        <v>24</v>
      </c>
      <c r="FU153" s="1">
        <v>381.13</v>
      </c>
      <c r="FV153" s="1">
        <v>12</v>
      </c>
      <c r="FW153" s="1">
        <v>16.03</v>
      </c>
      <c r="FX153" s="1">
        <v>111.9</v>
      </c>
      <c r="FY153" s="1">
        <v>100</v>
      </c>
      <c r="FZ153" s="1">
        <v>46.51</v>
      </c>
      <c r="GA153" s="1">
        <v>17</v>
      </c>
      <c r="GB153" s="1">
        <v>1.29</v>
      </c>
      <c r="GC153" s="1">
        <v>211.75</v>
      </c>
      <c r="GD153" s="1">
        <v>78.98</v>
      </c>
      <c r="GE153" s="1">
        <v>4.1399999999999997</v>
      </c>
      <c r="GF153" s="1">
        <v>50.64</v>
      </c>
      <c r="GG153" s="1">
        <v>16.260000000000002</v>
      </c>
      <c r="GH153" s="1">
        <v>18.04</v>
      </c>
      <c r="GI153" s="1">
        <v>15.1</v>
      </c>
      <c r="GJ153" s="1">
        <v>12.98</v>
      </c>
      <c r="GK153" s="1">
        <v>32.11</v>
      </c>
      <c r="GL153" s="1">
        <v>35.619999999999997</v>
      </c>
      <c r="GM153" s="1">
        <v>15.52</v>
      </c>
      <c r="GN153" s="1">
        <v>3.26</v>
      </c>
      <c r="GO153" s="1">
        <v>25.64</v>
      </c>
      <c r="GP153" s="1">
        <v>79.819999999999993</v>
      </c>
      <c r="GQ153" s="1">
        <v>17.95</v>
      </c>
      <c r="GR153" s="1">
        <v>2.23</v>
      </c>
      <c r="GS153" s="1">
        <v>94.35</v>
      </c>
      <c r="GT153" s="1">
        <v>100</v>
      </c>
      <c r="GU153" s="1">
        <v>3.07</v>
      </c>
      <c r="GV153" s="1">
        <v>21.6</v>
      </c>
      <c r="GW153" s="1">
        <v>46.51</v>
      </c>
      <c r="GX153" s="1">
        <v>2.59</v>
      </c>
      <c r="GY153" s="1">
        <v>35.71</v>
      </c>
      <c r="GZ153" s="1">
        <v>16.07</v>
      </c>
      <c r="HA153" s="1">
        <v>217.97</v>
      </c>
      <c r="HB153" s="1">
        <v>64.290000000000006</v>
      </c>
      <c r="HC153" s="1">
        <v>11</v>
      </c>
      <c r="HD153" s="1">
        <v>52</v>
      </c>
      <c r="HE153" s="1">
        <v>81.3</v>
      </c>
      <c r="HF153" s="1">
        <v>37.81</v>
      </c>
      <c r="HG153" s="1">
        <v>100</v>
      </c>
      <c r="HH153" s="1">
        <v>0.43</v>
      </c>
      <c r="HI153" s="1">
        <v>0.36</v>
      </c>
      <c r="HJ153" s="1">
        <v>0.4</v>
      </c>
      <c r="HK153" s="1">
        <v>0.8</v>
      </c>
      <c r="HL153" s="1">
        <v>0.71</v>
      </c>
      <c r="HM153" s="1">
        <v>0.51</v>
      </c>
      <c r="HN153" s="1">
        <v>28.48</v>
      </c>
      <c r="HO153" s="1">
        <v>13.2</v>
      </c>
      <c r="HP153" s="1">
        <v>14.24</v>
      </c>
      <c r="HQ153" s="1">
        <v>33.450000000000003</v>
      </c>
      <c r="HR153" s="1">
        <v>42.01</v>
      </c>
      <c r="HS153" s="1">
        <v>26.73</v>
      </c>
      <c r="HT153" s="1">
        <v>149.15</v>
      </c>
      <c r="HU153" s="1">
        <v>348.15</v>
      </c>
    </row>
    <row r="154" spans="1:229" x14ac:dyDescent="0.3">
      <c r="A154" s="1">
        <v>510320</v>
      </c>
      <c r="B154" s="1" t="s">
        <v>282</v>
      </c>
      <c r="C154" s="1" t="s">
        <v>230</v>
      </c>
      <c r="D154">
        <v>2010</v>
      </c>
      <c r="E154" s="1">
        <v>51032011</v>
      </c>
      <c r="F154" s="1" t="s">
        <v>284</v>
      </c>
      <c r="G154" s="1" t="s">
        <v>241</v>
      </c>
      <c r="H154" s="1" t="s">
        <v>233</v>
      </c>
      <c r="I154" s="1" t="s">
        <v>234</v>
      </c>
      <c r="J154" s="1" t="s">
        <v>239</v>
      </c>
      <c r="K154" s="1">
        <v>1</v>
      </c>
      <c r="L154" s="1">
        <v>1</v>
      </c>
      <c r="M154" s="1">
        <v>25014</v>
      </c>
      <c r="N154" s="1">
        <v>25014</v>
      </c>
      <c r="O154" s="1">
        <v>30766</v>
      </c>
      <c r="P154" s="1">
        <v>30766</v>
      </c>
      <c r="Q154" s="1">
        <v>1</v>
      </c>
      <c r="R154" s="1">
        <v>0</v>
      </c>
      <c r="S154" s="1">
        <v>0</v>
      </c>
      <c r="T154" s="1">
        <v>1</v>
      </c>
      <c r="U154" s="1">
        <v>1</v>
      </c>
      <c r="V154" s="1">
        <v>1</v>
      </c>
      <c r="W154" s="1">
        <v>0</v>
      </c>
      <c r="X154" s="1">
        <v>0</v>
      </c>
      <c r="Y154" s="1">
        <v>1</v>
      </c>
      <c r="Z154" s="1">
        <v>0</v>
      </c>
      <c r="AA154" s="1">
        <v>0</v>
      </c>
      <c r="AB154">
        <v>2032</v>
      </c>
      <c r="AC154" s="1">
        <v>2032</v>
      </c>
      <c r="AD154" s="1"/>
      <c r="AE154" s="1"/>
      <c r="AF154" s="1"/>
      <c r="AG154" s="1"/>
      <c r="AH154" s="1">
        <v>25014</v>
      </c>
      <c r="AI154" s="1">
        <v>25713</v>
      </c>
      <c r="AJ154" s="1">
        <v>6991</v>
      </c>
      <c r="AK154" s="1">
        <v>6548</v>
      </c>
      <c r="AL154" s="1">
        <v>7622</v>
      </c>
      <c r="AM154" s="1">
        <v>7237</v>
      </c>
      <c r="AN154" s="1">
        <v>6991</v>
      </c>
      <c r="AO154" s="1">
        <v>6548</v>
      </c>
      <c r="AP154" s="1">
        <v>96.55</v>
      </c>
      <c r="AQ154" s="1">
        <v>96</v>
      </c>
      <c r="AR154" s="1">
        <v>1647.06</v>
      </c>
      <c r="AS154" s="1">
        <v>1647.06</v>
      </c>
      <c r="AT154" s="1">
        <v>998.26</v>
      </c>
      <c r="AU154" s="1">
        <v>998.26</v>
      </c>
      <c r="AV154" s="1">
        <v>1201.6199999999999</v>
      </c>
      <c r="AW154" s="1">
        <v>1647.06</v>
      </c>
      <c r="AX154" s="1">
        <v>7195</v>
      </c>
      <c r="AY154" s="1">
        <v>6850</v>
      </c>
      <c r="AZ154" s="1">
        <v>7622</v>
      </c>
      <c r="BA154" s="1">
        <v>7237</v>
      </c>
      <c r="BB154" s="1">
        <v>0</v>
      </c>
      <c r="BC154" s="1"/>
      <c r="BD154" s="1">
        <v>0</v>
      </c>
      <c r="BE154" s="1">
        <v>0</v>
      </c>
      <c r="BF154" s="1">
        <v>0</v>
      </c>
      <c r="BG154" s="1">
        <v>881.2</v>
      </c>
      <c r="BH154" s="1">
        <v>7872</v>
      </c>
      <c r="BI154" s="1">
        <v>7508</v>
      </c>
      <c r="BJ154" s="1">
        <v>7195</v>
      </c>
      <c r="BK154" s="1">
        <v>6850</v>
      </c>
      <c r="BL154" s="1"/>
      <c r="BM154" s="1">
        <v>0</v>
      </c>
      <c r="BN154" s="1">
        <v>25014</v>
      </c>
      <c r="BO154" s="1">
        <v>25713</v>
      </c>
      <c r="BP154" s="1">
        <v>1647.06</v>
      </c>
      <c r="BQ154" s="1">
        <v>663.24</v>
      </c>
      <c r="BR154" s="1">
        <v>1270.06</v>
      </c>
      <c r="BS154" s="1">
        <v>10727.22</v>
      </c>
      <c r="BT154" s="1">
        <v>4360.33</v>
      </c>
      <c r="BU154" s="1">
        <v>420.23</v>
      </c>
      <c r="BV154" s="1">
        <v>2016.22</v>
      </c>
      <c r="BW154" s="1">
        <v>3930.42</v>
      </c>
      <c r="BX154" s="1">
        <v>3213.11</v>
      </c>
      <c r="BY154" s="1">
        <v>0</v>
      </c>
      <c r="BZ154" s="1">
        <v>1221.25</v>
      </c>
      <c r="CA154" s="1">
        <v>146</v>
      </c>
      <c r="CB154" s="1">
        <v>835.29</v>
      </c>
      <c r="CC154" s="1">
        <v>1636.3</v>
      </c>
      <c r="CD154" s="1">
        <v>13283</v>
      </c>
      <c r="CE154" s="1">
        <v>12242</v>
      </c>
      <c r="CF154" s="1">
        <v>1240</v>
      </c>
      <c r="CG154" s="1">
        <v>1077</v>
      </c>
      <c r="CH154" s="1">
        <v>1405</v>
      </c>
      <c r="CI154" s="1">
        <v>1237</v>
      </c>
      <c r="CJ154" s="1">
        <v>54</v>
      </c>
      <c r="CK154" s="1">
        <v>54</v>
      </c>
      <c r="CL154" s="1">
        <v>191.27</v>
      </c>
      <c r="CM154" s="1">
        <v>191.27</v>
      </c>
      <c r="CN154" s="1">
        <v>225.83</v>
      </c>
      <c r="CO154" s="1">
        <v>1093</v>
      </c>
      <c r="CP154" s="1">
        <v>1080</v>
      </c>
      <c r="CQ154" s="1">
        <v>3359</v>
      </c>
      <c r="CR154" s="1">
        <v>3341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13283</v>
      </c>
      <c r="CY154" s="1">
        <v>12242</v>
      </c>
      <c r="CZ154" s="1">
        <v>65.239999999999995</v>
      </c>
      <c r="DA154" s="1">
        <v>3342715.95</v>
      </c>
      <c r="DB154" s="1">
        <v>2783842.06</v>
      </c>
      <c r="DC154" s="1">
        <v>558873.89</v>
      </c>
      <c r="DD154" s="1">
        <v>94097.03</v>
      </c>
      <c r="DE154" s="1">
        <v>3436812.98</v>
      </c>
      <c r="DF154" s="1">
        <v>3385261.24</v>
      </c>
      <c r="DG154" s="1">
        <v>0</v>
      </c>
      <c r="DH154" s="1">
        <v>502364.48</v>
      </c>
      <c r="DI154" s="1">
        <v>191527</v>
      </c>
      <c r="DJ154" s="1">
        <v>575895.96</v>
      </c>
      <c r="DK154" s="1">
        <v>60265.97</v>
      </c>
      <c r="DL154" s="1">
        <v>253871.93</v>
      </c>
      <c r="DM154" s="1">
        <v>10997.42</v>
      </c>
      <c r="DN154" s="1">
        <v>1991859</v>
      </c>
      <c r="DO154" s="1">
        <v>622880.72</v>
      </c>
      <c r="DP154" s="1">
        <v>2752153.72</v>
      </c>
      <c r="DQ154" s="1">
        <v>0</v>
      </c>
      <c r="DR154" s="1">
        <v>137413.92000000001</v>
      </c>
      <c r="DS154" s="1">
        <v>0</v>
      </c>
      <c r="DT154" s="1">
        <v>338058.92</v>
      </c>
      <c r="DU154" s="1">
        <v>0</v>
      </c>
      <c r="DV154" s="1">
        <v>50000</v>
      </c>
      <c r="DW154" s="1">
        <v>2161.0700000000002</v>
      </c>
      <c r="DX154" s="1">
        <v>0</v>
      </c>
      <c r="DY154" s="1">
        <v>22</v>
      </c>
      <c r="DZ154" s="1">
        <v>21</v>
      </c>
      <c r="EA154" s="1">
        <v>752768.8</v>
      </c>
      <c r="EB154" s="1">
        <v>0</v>
      </c>
      <c r="EC154" s="1"/>
      <c r="ED154" s="1"/>
      <c r="EE154" s="1"/>
      <c r="EF154" s="1">
        <v>52161.07</v>
      </c>
      <c r="EG154" s="1"/>
      <c r="EH154" s="1">
        <v>622880.72</v>
      </c>
      <c r="EI154" s="1">
        <v>0</v>
      </c>
      <c r="EJ154" s="1"/>
      <c r="EK154" s="1">
        <v>0</v>
      </c>
      <c r="EL154" s="1">
        <v>0</v>
      </c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>
        <v>1.1000000000000001</v>
      </c>
      <c r="FD154" s="1">
        <v>407</v>
      </c>
      <c r="FE154" s="1">
        <v>1.93</v>
      </c>
      <c r="FF154" s="1">
        <v>2.34</v>
      </c>
      <c r="FG154" s="1">
        <v>2.3199999999999998</v>
      </c>
      <c r="FH154" s="1">
        <v>2.4700000000000002</v>
      </c>
      <c r="FI154" s="1">
        <v>21.32</v>
      </c>
      <c r="FJ154" s="1">
        <v>26785.86</v>
      </c>
      <c r="FK154" s="1">
        <v>100</v>
      </c>
      <c r="FL154" s="1">
        <v>60.61</v>
      </c>
      <c r="FM154" s="1">
        <v>100</v>
      </c>
      <c r="FN154" s="1">
        <v>121.46</v>
      </c>
      <c r="FO154" s="1">
        <v>27.04</v>
      </c>
      <c r="FP154" s="1">
        <v>11.1</v>
      </c>
      <c r="FQ154" s="1">
        <v>19.16</v>
      </c>
      <c r="FR154" s="1">
        <v>100</v>
      </c>
      <c r="FS154" s="1">
        <v>13.4</v>
      </c>
      <c r="FT154" s="1">
        <v>22</v>
      </c>
      <c r="FU154" s="1">
        <v>399.37</v>
      </c>
      <c r="FV154" s="1">
        <v>12.5</v>
      </c>
      <c r="FW154" s="1">
        <v>16.12</v>
      </c>
      <c r="FX154" s="1">
        <v>107.8</v>
      </c>
      <c r="FY154" s="1">
        <v>100</v>
      </c>
      <c r="FZ154" s="1">
        <v>53.1</v>
      </c>
      <c r="GA154" s="1">
        <v>18.399999999999999</v>
      </c>
      <c r="GB154" s="1">
        <v>1.4</v>
      </c>
      <c r="GC154" s="1">
        <v>227.63</v>
      </c>
      <c r="GD154" s="1">
        <v>72.959999999999994</v>
      </c>
      <c r="GE154" s="1">
        <v>1.5</v>
      </c>
      <c r="GF154" s="1">
        <v>59.59</v>
      </c>
      <c r="GG154" s="1">
        <v>17.23</v>
      </c>
      <c r="GH154" s="1">
        <v>17.559999999999999</v>
      </c>
      <c r="GI154" s="1"/>
      <c r="GJ154" s="1">
        <v>22.52</v>
      </c>
      <c r="GK154" s="1">
        <v>28.91</v>
      </c>
      <c r="GL154" s="1">
        <v>29.46</v>
      </c>
      <c r="GM154" s="1">
        <v>12.75</v>
      </c>
      <c r="GN154" s="1">
        <v>3.03</v>
      </c>
      <c r="GO154" s="1">
        <v>37.79</v>
      </c>
      <c r="GP154" s="1">
        <v>81</v>
      </c>
      <c r="GQ154" s="1">
        <v>16.260000000000002</v>
      </c>
      <c r="GR154" s="1">
        <v>2.74</v>
      </c>
      <c r="GS154" s="1">
        <v>94.52</v>
      </c>
      <c r="GT154" s="1">
        <v>100</v>
      </c>
      <c r="GU154" s="1">
        <v>3.18</v>
      </c>
      <c r="GV154" s="1">
        <v>19.16</v>
      </c>
      <c r="GW154" s="1">
        <v>53.1</v>
      </c>
      <c r="GX154" s="1">
        <v>2.71</v>
      </c>
      <c r="GY154" s="1">
        <v>39.39</v>
      </c>
      <c r="GZ154" s="1">
        <v>18.46</v>
      </c>
      <c r="HA154" s="1">
        <v>262.58</v>
      </c>
      <c r="HB154" s="1">
        <v>60.61</v>
      </c>
      <c r="HC154" s="1">
        <v>11.1</v>
      </c>
      <c r="HD154" s="1">
        <v>54</v>
      </c>
      <c r="HE154" s="1">
        <v>81.3</v>
      </c>
      <c r="HF154" s="1">
        <v>43.17</v>
      </c>
      <c r="HG154" s="1">
        <v>100</v>
      </c>
      <c r="HH154" s="1">
        <v>0.4</v>
      </c>
      <c r="HI154" s="1">
        <v>0.34</v>
      </c>
      <c r="HJ154" s="1">
        <v>0.35</v>
      </c>
      <c r="HK154" s="1">
        <v>0.63</v>
      </c>
      <c r="HL154" s="1">
        <v>0.22</v>
      </c>
      <c r="HM154" s="1">
        <v>0.59</v>
      </c>
      <c r="HN154" s="1">
        <v>38.01</v>
      </c>
      <c r="HO154" s="1">
        <v>13.08</v>
      </c>
      <c r="HP154" s="1">
        <v>11.97</v>
      </c>
      <c r="HQ154" s="1">
        <v>31.62</v>
      </c>
      <c r="HR154" s="1">
        <v>50.93</v>
      </c>
      <c r="HS154" s="1">
        <v>26</v>
      </c>
      <c r="HT154" s="1"/>
      <c r="HU154" s="1">
        <v>361.83</v>
      </c>
    </row>
    <row r="155" spans="1:229" x14ac:dyDescent="0.3">
      <c r="A155" s="1">
        <v>510320</v>
      </c>
      <c r="B155" s="1" t="s">
        <v>282</v>
      </c>
      <c r="C155" s="1" t="s">
        <v>230</v>
      </c>
      <c r="D155">
        <v>2009</v>
      </c>
      <c r="E155" s="1">
        <v>51032011</v>
      </c>
      <c r="F155" s="1" t="s">
        <v>284</v>
      </c>
      <c r="G155" s="1" t="s">
        <v>241</v>
      </c>
      <c r="H155" s="1" t="s">
        <v>233</v>
      </c>
      <c r="I155" s="1" t="s">
        <v>234</v>
      </c>
      <c r="J155" s="1" t="s">
        <v>239</v>
      </c>
      <c r="K155" s="1">
        <v>1</v>
      </c>
      <c r="L155" s="1">
        <v>1</v>
      </c>
      <c r="M155" s="1">
        <v>25713</v>
      </c>
      <c r="N155" s="1">
        <v>25713</v>
      </c>
      <c r="O155" s="1">
        <v>32096</v>
      </c>
      <c r="P155" s="1">
        <v>32096</v>
      </c>
      <c r="Q155" s="1">
        <v>1</v>
      </c>
      <c r="R155" s="1">
        <v>0</v>
      </c>
      <c r="S155" s="1">
        <v>0</v>
      </c>
      <c r="T155" s="1">
        <v>1</v>
      </c>
      <c r="U155" s="1">
        <v>1</v>
      </c>
      <c r="V155" s="1">
        <v>1</v>
      </c>
      <c r="W155" s="1">
        <v>0</v>
      </c>
      <c r="X155" s="1">
        <v>0</v>
      </c>
      <c r="Y155" s="1">
        <v>1</v>
      </c>
      <c r="Z155" s="1">
        <v>0</v>
      </c>
      <c r="AA155" s="1">
        <v>0</v>
      </c>
      <c r="AC155" s="1"/>
      <c r="AD155" s="1"/>
      <c r="AE155" s="1"/>
      <c r="AF155" s="1"/>
      <c r="AG155" s="1"/>
      <c r="AH155" s="1">
        <v>25713</v>
      </c>
      <c r="AI155" s="1">
        <v>25431</v>
      </c>
      <c r="AJ155" s="1">
        <v>6548</v>
      </c>
      <c r="AK155" s="1">
        <v>6459</v>
      </c>
      <c r="AL155" s="1">
        <v>7237</v>
      </c>
      <c r="AM155" s="1">
        <v>7119</v>
      </c>
      <c r="AN155" s="1">
        <v>6548</v>
      </c>
      <c r="AO155" s="1">
        <v>6459</v>
      </c>
      <c r="AP155" s="1">
        <v>96</v>
      </c>
      <c r="AQ155" s="1">
        <v>76.59</v>
      </c>
      <c r="AR155" s="1">
        <v>1378</v>
      </c>
      <c r="AS155" s="1">
        <v>1378</v>
      </c>
      <c r="AT155" s="1">
        <v>990</v>
      </c>
      <c r="AU155" s="1">
        <v>990</v>
      </c>
      <c r="AV155" s="1">
        <v>1248</v>
      </c>
      <c r="AW155" s="1">
        <v>1378</v>
      </c>
      <c r="AX155" s="1">
        <v>6850</v>
      </c>
      <c r="AY155" s="1">
        <v>6779</v>
      </c>
      <c r="AZ155" s="1">
        <v>7237</v>
      </c>
      <c r="BA155" s="1">
        <v>7119</v>
      </c>
      <c r="BB155" s="1">
        <v>0</v>
      </c>
      <c r="BC155" s="1"/>
      <c r="BD155" s="1">
        <v>0</v>
      </c>
      <c r="BE155" s="1">
        <v>0</v>
      </c>
      <c r="BF155" s="1">
        <v>0</v>
      </c>
      <c r="BG155" s="1">
        <v>800</v>
      </c>
      <c r="BH155" s="1">
        <v>7508</v>
      </c>
      <c r="BI155" s="1">
        <v>7381</v>
      </c>
      <c r="BJ155" s="1">
        <v>6850</v>
      </c>
      <c r="BK155" s="1">
        <v>6779</v>
      </c>
      <c r="BL155" s="1">
        <v>14</v>
      </c>
      <c r="BM155" s="1">
        <v>0</v>
      </c>
      <c r="BN155" s="1">
        <v>25713</v>
      </c>
      <c r="BO155" s="1">
        <v>25431</v>
      </c>
      <c r="BP155" s="1">
        <v>1378</v>
      </c>
      <c r="BQ155" s="1">
        <v>611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>
        <v>12242</v>
      </c>
      <c r="CE155" s="1">
        <v>12207</v>
      </c>
      <c r="CF155" s="1">
        <v>1077</v>
      </c>
      <c r="CG155" s="1">
        <v>1280</v>
      </c>
      <c r="CH155" s="1">
        <v>1237</v>
      </c>
      <c r="CI155" s="1">
        <v>1529</v>
      </c>
      <c r="CJ155" s="1">
        <v>54</v>
      </c>
      <c r="CK155" s="1">
        <v>47</v>
      </c>
      <c r="CL155" s="1">
        <v>203</v>
      </c>
      <c r="CM155" s="1">
        <v>203</v>
      </c>
      <c r="CN155" s="1">
        <v>220</v>
      </c>
      <c r="CO155" s="1">
        <v>1080</v>
      </c>
      <c r="CP155" s="1">
        <v>1337</v>
      </c>
      <c r="CQ155" s="1">
        <v>3341</v>
      </c>
      <c r="CR155" s="1">
        <v>3117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12242</v>
      </c>
      <c r="CY155" s="1">
        <v>12207</v>
      </c>
      <c r="CZ155" s="1">
        <v>48</v>
      </c>
      <c r="DA155" s="1">
        <v>4225615</v>
      </c>
      <c r="DB155" s="1">
        <v>3471669</v>
      </c>
      <c r="DC155" s="1">
        <v>753946</v>
      </c>
      <c r="DD155" s="1">
        <v>0</v>
      </c>
      <c r="DE155" s="1">
        <v>4225615</v>
      </c>
      <c r="DF155" s="1">
        <v>3597076</v>
      </c>
      <c r="DG155" s="1">
        <v>0</v>
      </c>
      <c r="DH155" s="1">
        <v>191527</v>
      </c>
      <c r="DI155" s="1">
        <v>90315.33</v>
      </c>
      <c r="DJ155" s="1">
        <v>767490</v>
      </c>
      <c r="DK155" s="1">
        <v>141890</v>
      </c>
      <c r="DL155" s="1">
        <v>298618</v>
      </c>
      <c r="DM155" s="1">
        <v>162177</v>
      </c>
      <c r="DN155" s="1">
        <v>1828227</v>
      </c>
      <c r="DO155" s="1"/>
      <c r="DP155" s="1">
        <v>2168973</v>
      </c>
      <c r="DQ155" s="1">
        <v>0</v>
      </c>
      <c r="DR155" s="1">
        <v>103606</v>
      </c>
      <c r="DS155" s="1">
        <v>0</v>
      </c>
      <c r="DT155" s="1">
        <v>458052</v>
      </c>
      <c r="DU155" s="1">
        <v>237139</v>
      </c>
      <c r="DV155" s="1">
        <v>60508</v>
      </c>
      <c r="DW155" s="1">
        <v>112701</v>
      </c>
      <c r="DX155" s="1">
        <v>0</v>
      </c>
      <c r="DY155" s="1">
        <v>21</v>
      </c>
      <c r="DZ155" s="1">
        <v>21</v>
      </c>
      <c r="EA155" s="1">
        <v>0</v>
      </c>
      <c r="EB155" s="1"/>
      <c r="EC155" s="1"/>
      <c r="ED155" s="1"/>
      <c r="EE155" s="1"/>
      <c r="EF155" s="1">
        <v>173209</v>
      </c>
      <c r="EG155" s="1">
        <v>293231</v>
      </c>
      <c r="EH155" s="1"/>
      <c r="EI155" s="1"/>
      <c r="EJ155" s="1"/>
      <c r="EK155" s="1">
        <v>0</v>
      </c>
      <c r="EL155" s="1">
        <v>0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>
        <v>1.1100000000000001</v>
      </c>
      <c r="FD155" s="1">
        <v>403.52</v>
      </c>
      <c r="FE155" s="1">
        <v>1.48</v>
      </c>
      <c r="FF155" s="1">
        <v>2.88</v>
      </c>
      <c r="FG155" s="1">
        <v>2.78</v>
      </c>
      <c r="FH155" s="1">
        <v>3.43</v>
      </c>
      <c r="FI155" s="1">
        <v>42.86</v>
      </c>
      <c r="FJ155" s="1">
        <v>36547.14</v>
      </c>
      <c r="FK155" s="1">
        <v>100</v>
      </c>
      <c r="FL155" s="1">
        <v>72.58</v>
      </c>
      <c r="FM155" s="1">
        <v>100</v>
      </c>
      <c r="FN155" s="1">
        <v>194.82</v>
      </c>
      <c r="FO155" s="1">
        <v>8.5</v>
      </c>
      <c r="FP155" s="1">
        <v>11.4</v>
      </c>
      <c r="FQ155" s="1">
        <v>20.51</v>
      </c>
      <c r="FR155" s="1">
        <v>100</v>
      </c>
      <c r="FS155" s="1">
        <v>14.3</v>
      </c>
      <c r="FT155" s="1">
        <v>25</v>
      </c>
      <c r="FU155" s="1">
        <v>333.13</v>
      </c>
      <c r="FV155" s="1">
        <v>12.7</v>
      </c>
      <c r="FW155" s="1">
        <v>16.16</v>
      </c>
      <c r="FX155" s="1">
        <v>105.4</v>
      </c>
      <c r="FY155" s="1">
        <v>100</v>
      </c>
      <c r="FZ155" s="1">
        <v>47.61</v>
      </c>
      <c r="GA155" s="1">
        <v>15.8</v>
      </c>
      <c r="GB155" s="1">
        <v>1.25</v>
      </c>
      <c r="GC155" s="1">
        <v>215.75</v>
      </c>
      <c r="GD155" s="1">
        <v>91.5</v>
      </c>
      <c r="GE155" s="1">
        <v>14.87</v>
      </c>
      <c r="GF155" s="1">
        <v>43.27</v>
      </c>
      <c r="GG155" s="1">
        <v>18.16</v>
      </c>
      <c r="GH155" s="1">
        <v>22</v>
      </c>
      <c r="GI155" s="1"/>
      <c r="GJ155" s="1">
        <v>0</v>
      </c>
      <c r="GK155" s="1">
        <v>41.98</v>
      </c>
      <c r="GL155" s="1">
        <v>50.85</v>
      </c>
      <c r="GM155" s="1">
        <v>16.329999999999998</v>
      </c>
      <c r="GN155" s="1">
        <v>7.76</v>
      </c>
      <c r="GO155" s="1">
        <v>0</v>
      </c>
      <c r="GP155" s="1">
        <v>82.16</v>
      </c>
      <c r="GQ155" s="1">
        <v>17.84</v>
      </c>
      <c r="GR155" s="1">
        <v>0</v>
      </c>
      <c r="GS155" s="1">
        <v>94.65</v>
      </c>
      <c r="GT155" s="1">
        <v>100</v>
      </c>
      <c r="GU155" s="1">
        <v>3.21</v>
      </c>
      <c r="GV155" s="1">
        <v>20.51</v>
      </c>
      <c r="GW155" s="1">
        <v>47.61</v>
      </c>
      <c r="GX155" s="1">
        <v>2.75</v>
      </c>
      <c r="GY155" s="1">
        <v>27.42</v>
      </c>
      <c r="GZ155" s="1">
        <v>10.67</v>
      </c>
      <c r="HA155" s="1">
        <v>156.47999999999999</v>
      </c>
      <c r="HB155" s="1">
        <v>72.58</v>
      </c>
      <c r="HC155" s="1">
        <v>11.4</v>
      </c>
      <c r="HD155" s="1">
        <v>16</v>
      </c>
      <c r="HE155" s="1">
        <v>80.11</v>
      </c>
      <c r="HF155" s="1">
        <v>38.14</v>
      </c>
      <c r="HG155" s="1">
        <v>100</v>
      </c>
      <c r="HH155" s="1">
        <v>0.44</v>
      </c>
      <c r="HI155" s="1">
        <v>0.24</v>
      </c>
      <c r="HJ155" s="1">
        <v>0.45</v>
      </c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>
        <v>299.75</v>
      </c>
    </row>
    <row r="156" spans="1:229" x14ac:dyDescent="0.3">
      <c r="A156" s="1">
        <v>510320</v>
      </c>
      <c r="B156" s="1" t="s">
        <v>282</v>
      </c>
      <c r="C156" s="1" t="s">
        <v>230</v>
      </c>
      <c r="D156">
        <v>2008</v>
      </c>
      <c r="E156" s="1">
        <v>51032011</v>
      </c>
      <c r="F156" s="1" t="s">
        <v>284</v>
      </c>
      <c r="G156" s="1" t="s">
        <v>241</v>
      </c>
      <c r="H156" s="1" t="s">
        <v>233</v>
      </c>
      <c r="I156" s="1" t="s">
        <v>234</v>
      </c>
      <c r="J156" s="1" t="s">
        <v>239</v>
      </c>
      <c r="K156" s="1">
        <v>1</v>
      </c>
      <c r="L156" s="1">
        <v>1</v>
      </c>
      <c r="M156" s="1">
        <v>25431</v>
      </c>
      <c r="N156" s="1">
        <v>25431</v>
      </c>
      <c r="O156" s="1">
        <v>31744</v>
      </c>
      <c r="P156" s="1">
        <v>31744</v>
      </c>
      <c r="Q156" s="1">
        <v>1</v>
      </c>
      <c r="R156" s="1">
        <v>0</v>
      </c>
      <c r="S156" s="1">
        <v>0</v>
      </c>
      <c r="T156" s="1">
        <v>1</v>
      </c>
      <c r="U156" s="1">
        <v>1</v>
      </c>
      <c r="V156" s="1">
        <v>1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C156" s="1"/>
      <c r="AD156" s="1"/>
      <c r="AE156" s="1"/>
      <c r="AF156" s="1"/>
      <c r="AG156" s="1"/>
      <c r="AH156" s="1">
        <v>25431</v>
      </c>
      <c r="AI156" s="1">
        <v>24591</v>
      </c>
      <c r="AJ156" s="1">
        <v>6459</v>
      </c>
      <c r="AK156" s="1">
        <v>6168</v>
      </c>
      <c r="AL156" s="1">
        <v>7119</v>
      </c>
      <c r="AM156" s="1">
        <v>6833</v>
      </c>
      <c r="AN156" s="1">
        <v>6459</v>
      </c>
      <c r="AO156" s="1">
        <v>6168</v>
      </c>
      <c r="AP156" s="1">
        <v>76.59</v>
      </c>
      <c r="AQ156" s="1">
        <v>75.099999999999994</v>
      </c>
      <c r="AR156" s="1">
        <v>1468.41</v>
      </c>
      <c r="AS156" s="1">
        <v>1468.41</v>
      </c>
      <c r="AT156" s="1">
        <v>1036.5999999999999</v>
      </c>
      <c r="AU156" s="1">
        <v>1036.5999999999999</v>
      </c>
      <c r="AV156" s="1">
        <v>1276.06</v>
      </c>
      <c r="AW156" s="1">
        <v>1204.0999999999999</v>
      </c>
      <c r="AX156" s="1">
        <v>6779</v>
      </c>
      <c r="AY156" s="1">
        <v>6533</v>
      </c>
      <c r="AZ156" s="1">
        <v>7119</v>
      </c>
      <c r="BA156" s="1">
        <v>6833</v>
      </c>
      <c r="BB156" s="1">
        <v>0</v>
      </c>
      <c r="BC156" s="1"/>
      <c r="BD156" s="1">
        <v>0</v>
      </c>
      <c r="BE156" s="1">
        <v>0</v>
      </c>
      <c r="BF156" s="1">
        <v>0</v>
      </c>
      <c r="BG156" s="1">
        <v>835.37</v>
      </c>
      <c r="BH156" s="1">
        <v>7381</v>
      </c>
      <c r="BI156" s="1">
        <v>7096</v>
      </c>
      <c r="BJ156" s="1">
        <v>6779</v>
      </c>
      <c r="BK156" s="1">
        <v>6533</v>
      </c>
      <c r="BL156" s="1">
        <v>14.68</v>
      </c>
      <c r="BM156" s="1">
        <v>0</v>
      </c>
      <c r="BN156" s="1">
        <v>25431</v>
      </c>
      <c r="BO156" s="1">
        <v>24591</v>
      </c>
      <c r="BP156" s="1">
        <v>1468.41</v>
      </c>
      <c r="BQ156" s="1">
        <v>625.88</v>
      </c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>
        <v>12207</v>
      </c>
      <c r="CE156" s="1"/>
      <c r="CF156" s="1">
        <v>1280</v>
      </c>
      <c r="CG156" s="1"/>
      <c r="CH156" s="1">
        <v>1529</v>
      </c>
      <c r="CI156" s="1"/>
      <c r="CJ156" s="1">
        <v>47</v>
      </c>
      <c r="CK156" s="1"/>
      <c r="CL156" s="1">
        <v>46.28</v>
      </c>
      <c r="CM156" s="1">
        <v>46.28</v>
      </c>
      <c r="CN156" s="1">
        <v>66.12</v>
      </c>
      <c r="CO156" s="1">
        <v>1337</v>
      </c>
      <c r="CP156" s="1"/>
      <c r="CQ156" s="1">
        <v>3117</v>
      </c>
      <c r="CR156" s="1"/>
      <c r="CS156" s="1">
        <v>0</v>
      </c>
      <c r="CT156" s="1">
        <v>0</v>
      </c>
      <c r="CU156" s="1">
        <v>0</v>
      </c>
      <c r="CV156" s="1"/>
      <c r="CW156" s="1"/>
      <c r="CX156" s="1">
        <v>12207</v>
      </c>
      <c r="CY156" s="1"/>
      <c r="CZ156" s="1">
        <v>35.380000000000003</v>
      </c>
      <c r="DA156" s="1">
        <v>2497565.62</v>
      </c>
      <c r="DB156" s="1">
        <v>2346151.08</v>
      </c>
      <c r="DC156" s="1">
        <v>151414.54</v>
      </c>
      <c r="DD156" s="1">
        <v>0</v>
      </c>
      <c r="DE156" s="1">
        <v>2497565.62</v>
      </c>
      <c r="DF156" s="1">
        <v>2507242.9500000002</v>
      </c>
      <c r="DG156" s="1">
        <v>0</v>
      </c>
      <c r="DH156" s="1">
        <v>90315.33</v>
      </c>
      <c r="DI156" s="1">
        <v>321217.2</v>
      </c>
      <c r="DJ156" s="1">
        <v>567555.24</v>
      </c>
      <c r="DK156" s="1">
        <v>114806.63</v>
      </c>
      <c r="DL156" s="1">
        <v>210451.98</v>
      </c>
      <c r="DM156" s="1">
        <v>84435.79</v>
      </c>
      <c r="DN156" s="1">
        <v>1237921.4099999999</v>
      </c>
      <c r="DO156" s="1">
        <v>137549.49</v>
      </c>
      <c r="DP156" s="1">
        <v>1659790.7</v>
      </c>
      <c r="DQ156" s="1">
        <v>0</v>
      </c>
      <c r="DR156" s="1">
        <v>269386.58</v>
      </c>
      <c r="DS156" s="1">
        <v>0</v>
      </c>
      <c r="DT156" s="1">
        <v>260671.77</v>
      </c>
      <c r="DU156" s="1">
        <v>14933.22</v>
      </c>
      <c r="DV156" s="1">
        <v>124618.16</v>
      </c>
      <c r="DW156" s="1">
        <v>834416.45</v>
      </c>
      <c r="DX156" s="1">
        <v>1410</v>
      </c>
      <c r="DY156" s="1">
        <v>21</v>
      </c>
      <c r="DZ156" s="1">
        <v>15</v>
      </c>
      <c r="EA156" s="1">
        <v>0</v>
      </c>
      <c r="EB156" s="1">
        <v>0</v>
      </c>
      <c r="EC156" s="1">
        <v>960444.61</v>
      </c>
      <c r="ED156" s="1">
        <v>0</v>
      </c>
      <c r="EE156" s="1">
        <v>0</v>
      </c>
      <c r="EF156" s="1">
        <v>960444.61</v>
      </c>
      <c r="EG156" s="1">
        <v>182570.03</v>
      </c>
      <c r="EH156" s="1">
        <v>137549.49</v>
      </c>
      <c r="EI156" s="1">
        <v>0</v>
      </c>
      <c r="EJ156" s="1">
        <v>320119.52</v>
      </c>
      <c r="EK156" s="1">
        <v>0</v>
      </c>
      <c r="EL156" s="1">
        <v>0</v>
      </c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>
        <v>1.1000000000000001</v>
      </c>
      <c r="FD156" s="1">
        <v>472.5</v>
      </c>
      <c r="FE156" s="1">
        <v>1.24</v>
      </c>
      <c r="FF156" s="1">
        <v>1.86</v>
      </c>
      <c r="FG156" s="1">
        <v>1.84</v>
      </c>
      <c r="FH156" s="1">
        <v>2.29</v>
      </c>
      <c r="FI156" s="1">
        <v>39.28</v>
      </c>
      <c r="FJ156" s="1">
        <v>31530.85</v>
      </c>
      <c r="FK156" s="1">
        <v>100</v>
      </c>
      <c r="FL156" s="1">
        <v>71.31</v>
      </c>
      <c r="FM156" s="1">
        <v>82</v>
      </c>
      <c r="FN156" s="1">
        <v>150.47</v>
      </c>
      <c r="FO156" s="1">
        <v>12.22</v>
      </c>
      <c r="FP156" s="1">
        <v>12.3</v>
      </c>
      <c r="FQ156" s="1">
        <v>4.46</v>
      </c>
      <c r="FR156" s="1">
        <v>100</v>
      </c>
      <c r="FS156" s="1">
        <v>15.2</v>
      </c>
      <c r="FT156" s="1">
        <v>21</v>
      </c>
      <c r="FU156" s="1">
        <v>411.31</v>
      </c>
      <c r="FV156" s="1">
        <v>10.4</v>
      </c>
      <c r="FW156" s="1">
        <v>15.17</v>
      </c>
      <c r="FX156" s="1">
        <v>113.5</v>
      </c>
      <c r="FY156" s="1">
        <v>100</v>
      </c>
      <c r="FZ156" s="1">
        <v>48</v>
      </c>
      <c r="GA156" s="1">
        <v>17.5</v>
      </c>
      <c r="GB156" s="1">
        <v>0.92</v>
      </c>
      <c r="GC156" s="1">
        <v>145.55000000000001</v>
      </c>
      <c r="GD156" s="1">
        <v>87.78</v>
      </c>
      <c r="GE156" s="1">
        <v>-0.39</v>
      </c>
      <c r="GF156" s="1">
        <v>49.57</v>
      </c>
      <c r="GG156" s="1">
        <v>22.72</v>
      </c>
      <c r="GH156" s="1">
        <v>26.11</v>
      </c>
      <c r="GI156" s="1">
        <v>12.82</v>
      </c>
      <c r="GJ156" s="1">
        <v>0</v>
      </c>
      <c r="GK156" s="1">
        <v>45.85</v>
      </c>
      <c r="GL156" s="1">
        <v>52.67</v>
      </c>
      <c r="GM156" s="1">
        <v>17</v>
      </c>
      <c r="GN156" s="1">
        <v>9.27</v>
      </c>
      <c r="GO156" s="1">
        <v>0</v>
      </c>
      <c r="GP156" s="1">
        <v>93.94</v>
      </c>
      <c r="GQ156" s="1">
        <v>6.06</v>
      </c>
      <c r="GR156" s="1">
        <v>0</v>
      </c>
      <c r="GS156" s="1">
        <v>95.41</v>
      </c>
      <c r="GT156" s="1">
        <v>100</v>
      </c>
      <c r="GU156" s="1">
        <v>2.85</v>
      </c>
      <c r="GV156" s="1">
        <v>4.46</v>
      </c>
      <c r="GW156" s="1">
        <v>48</v>
      </c>
      <c r="GX156" s="1">
        <v>2.37</v>
      </c>
      <c r="GY156" s="1">
        <v>28.69</v>
      </c>
      <c r="GZ156" s="1">
        <v>15.07</v>
      </c>
      <c r="HA156" s="1">
        <v>181.01</v>
      </c>
      <c r="HB156" s="1">
        <v>71.31</v>
      </c>
      <c r="HC156" s="1">
        <v>12.3</v>
      </c>
      <c r="HD156" s="1">
        <v>13</v>
      </c>
      <c r="HE156" s="1">
        <v>80.11</v>
      </c>
      <c r="HF156" s="1">
        <v>38.450000000000003</v>
      </c>
      <c r="HG156" s="1">
        <v>100</v>
      </c>
      <c r="HH156" s="1">
        <v>0.43</v>
      </c>
      <c r="HI156" s="1">
        <v>0.76</v>
      </c>
      <c r="HJ156" s="1">
        <v>0.32</v>
      </c>
      <c r="HK156" s="1"/>
      <c r="HL156" s="1"/>
      <c r="HM156" s="1"/>
      <c r="HN156" s="1"/>
      <c r="HO156" s="1"/>
      <c r="HP156" s="1"/>
      <c r="HQ156" s="1"/>
      <c r="HR156" s="1"/>
      <c r="HS156" s="1"/>
      <c r="HT156" s="1">
        <v>159.4</v>
      </c>
      <c r="HU156" s="1">
        <v>367.23</v>
      </c>
    </row>
    <row r="157" spans="1:229" x14ac:dyDescent="0.3">
      <c r="A157" s="1">
        <v>510335</v>
      </c>
      <c r="B157" s="1" t="s">
        <v>285</v>
      </c>
      <c r="C157" s="1" t="s">
        <v>230</v>
      </c>
      <c r="D157">
        <v>2022</v>
      </c>
      <c r="E157" s="1">
        <v>51033511</v>
      </c>
      <c r="F157" s="1" t="s">
        <v>286</v>
      </c>
      <c r="G157" s="1" t="s">
        <v>287</v>
      </c>
      <c r="H157" s="1" t="s">
        <v>233</v>
      </c>
      <c r="I157" s="1" t="s">
        <v>234</v>
      </c>
      <c r="J157" s="1" t="s">
        <v>239</v>
      </c>
      <c r="K157" s="1">
        <v>1</v>
      </c>
      <c r="L157" s="1">
        <v>1</v>
      </c>
      <c r="M157" s="1"/>
      <c r="N157" s="1"/>
      <c r="O157" s="1">
        <v>35075</v>
      </c>
      <c r="P157" s="1">
        <v>35075</v>
      </c>
      <c r="Q157" s="1">
        <v>1</v>
      </c>
      <c r="R157" s="1">
        <v>0</v>
      </c>
      <c r="S157" s="1">
        <v>0</v>
      </c>
      <c r="T157" s="1">
        <v>1</v>
      </c>
      <c r="U157" s="1">
        <v>1</v>
      </c>
      <c r="V157" s="1">
        <v>1</v>
      </c>
      <c r="W157" s="1">
        <v>0</v>
      </c>
      <c r="X157" s="1">
        <v>0</v>
      </c>
      <c r="Y157" s="1">
        <v>1</v>
      </c>
      <c r="Z157" s="1">
        <v>0</v>
      </c>
      <c r="AA157" s="1">
        <v>0</v>
      </c>
      <c r="AB157">
        <v>2054</v>
      </c>
      <c r="AC157" s="1">
        <v>2054</v>
      </c>
      <c r="AD157" s="1"/>
      <c r="AE157" s="1"/>
      <c r="AF157" s="1"/>
      <c r="AG157" s="1"/>
      <c r="AH157" s="1">
        <v>20113</v>
      </c>
      <c r="AI157" s="1">
        <v>18166</v>
      </c>
      <c r="AJ157" s="1">
        <v>7157</v>
      </c>
      <c r="AK157" s="1">
        <v>8539</v>
      </c>
      <c r="AL157" s="1">
        <v>7310</v>
      </c>
      <c r="AM157" s="1">
        <v>8875</v>
      </c>
      <c r="AN157" s="1">
        <v>7130</v>
      </c>
      <c r="AO157" s="1">
        <v>8325</v>
      </c>
      <c r="AP157" s="1">
        <v>234.24</v>
      </c>
      <c r="AQ157" s="1">
        <v>234.24</v>
      </c>
      <c r="AR157" s="1">
        <v>1772.14</v>
      </c>
      <c r="AS157" s="1">
        <v>1772.14</v>
      </c>
      <c r="AT157" s="1">
        <v>1043.03</v>
      </c>
      <c r="AU157" s="1">
        <v>1083.92</v>
      </c>
      <c r="AV157" s="1">
        <v>1177.73</v>
      </c>
      <c r="AW157" s="1">
        <v>1772.14</v>
      </c>
      <c r="AX157" s="1">
        <v>6913</v>
      </c>
      <c r="AY157" s="1">
        <v>8504</v>
      </c>
      <c r="AZ157" s="1">
        <v>7282</v>
      </c>
      <c r="BA157" s="1">
        <v>8661</v>
      </c>
      <c r="BB157" s="1">
        <v>0</v>
      </c>
      <c r="BC157" s="1"/>
      <c r="BD157" s="1">
        <v>0</v>
      </c>
      <c r="BE157" s="1">
        <v>0</v>
      </c>
      <c r="BF157" s="1">
        <v>0</v>
      </c>
      <c r="BG157" s="1">
        <v>935.76</v>
      </c>
      <c r="BH157" s="1">
        <v>17067</v>
      </c>
      <c r="BI157" s="1">
        <v>16417</v>
      </c>
      <c r="BJ157" s="1">
        <v>6887</v>
      </c>
      <c r="BK157" s="1">
        <v>8296</v>
      </c>
      <c r="BL157" s="1">
        <v>17.29</v>
      </c>
      <c r="BM157" s="1"/>
      <c r="BN157" s="1"/>
      <c r="BO157" s="1">
        <v>18166</v>
      </c>
      <c r="BP157" s="1">
        <v>1772.14</v>
      </c>
      <c r="BQ157" s="1">
        <v>1115.44</v>
      </c>
      <c r="BR157" s="1">
        <v>2023</v>
      </c>
      <c r="BS157" s="1">
        <v>43150</v>
      </c>
      <c r="BT157" s="1">
        <v>24125.35</v>
      </c>
      <c r="BU157" s="1">
        <v>512</v>
      </c>
      <c r="BV157" s="1">
        <v>1048.2</v>
      </c>
      <c r="BW157" s="1">
        <v>17976.830000000002</v>
      </c>
      <c r="BX157" s="1">
        <v>13403</v>
      </c>
      <c r="BY157" s="1">
        <v>0</v>
      </c>
      <c r="BZ157" s="1">
        <v>935</v>
      </c>
      <c r="CA157" s="1">
        <v>164</v>
      </c>
      <c r="CB157" s="1">
        <v>2190</v>
      </c>
      <c r="CC157" s="1">
        <v>2613</v>
      </c>
      <c r="CD157" s="1">
        <v>12329</v>
      </c>
      <c r="CE157" s="1">
        <v>10917</v>
      </c>
      <c r="CF157" s="1">
        <v>3130</v>
      </c>
      <c r="CG157" s="1">
        <v>3178</v>
      </c>
      <c r="CH157" s="1">
        <v>3687</v>
      </c>
      <c r="CI157" s="1">
        <v>3231</v>
      </c>
      <c r="CJ157" s="1">
        <v>55.68</v>
      </c>
      <c r="CK157" s="1">
        <v>55.11</v>
      </c>
      <c r="CL157" s="1">
        <v>437.36</v>
      </c>
      <c r="CM157" s="1">
        <v>437.36</v>
      </c>
      <c r="CN157" s="1">
        <v>323.14999999999998</v>
      </c>
      <c r="CO157" s="1">
        <v>3584</v>
      </c>
      <c r="CP157" s="1">
        <v>3174</v>
      </c>
      <c r="CQ157" s="1">
        <v>3618</v>
      </c>
      <c r="CR157" s="1">
        <v>3584</v>
      </c>
      <c r="CS157" s="1">
        <v>0</v>
      </c>
      <c r="CT157" s="1">
        <v>0</v>
      </c>
      <c r="CU157" s="1">
        <v>0</v>
      </c>
      <c r="CV157" s="1">
        <v>0</v>
      </c>
      <c r="CW157" s="1"/>
      <c r="CX157" s="1"/>
      <c r="CY157" s="1">
        <v>10917</v>
      </c>
      <c r="CZ157" s="1">
        <v>102.4</v>
      </c>
      <c r="DA157" s="1">
        <v>6875378.5199999996</v>
      </c>
      <c r="DB157" s="1">
        <v>5645917.0300000003</v>
      </c>
      <c r="DC157" s="1">
        <v>1229461.49</v>
      </c>
      <c r="DD157" s="1">
        <v>193328.98</v>
      </c>
      <c r="DE157" s="1">
        <v>7068707.5</v>
      </c>
      <c r="DF157" s="1">
        <v>6112721.8700000001</v>
      </c>
      <c r="DG157" s="1">
        <v>0</v>
      </c>
      <c r="DH157" s="1">
        <v>1868192.9</v>
      </c>
      <c r="DI157" s="1">
        <v>1348948.14</v>
      </c>
      <c r="DJ157" s="1">
        <v>469521.7</v>
      </c>
      <c r="DK157" s="1">
        <v>127905.67</v>
      </c>
      <c r="DL157" s="1">
        <v>894485.09</v>
      </c>
      <c r="DM157" s="1">
        <v>947584.83</v>
      </c>
      <c r="DN157" s="1">
        <v>3381499.16</v>
      </c>
      <c r="DO157" s="1">
        <v>119392.31</v>
      </c>
      <c r="DP157" s="1">
        <v>6730918.79</v>
      </c>
      <c r="DQ157" s="1">
        <v>0</v>
      </c>
      <c r="DR157" s="1">
        <v>1730552.85</v>
      </c>
      <c r="DS157" s="1">
        <v>0</v>
      </c>
      <c r="DT157" s="1">
        <v>38533.449999999997</v>
      </c>
      <c r="DU157" s="1">
        <v>148354.35999999999</v>
      </c>
      <c r="DV157" s="1">
        <v>6397073.3799999999</v>
      </c>
      <c r="DW157" s="1">
        <v>241502.39</v>
      </c>
      <c r="DX157" s="1">
        <v>349654.67</v>
      </c>
      <c r="DY157" s="1">
        <v>19</v>
      </c>
      <c r="DZ157" s="1">
        <v>16</v>
      </c>
      <c r="EA157" s="1">
        <v>903468.42</v>
      </c>
      <c r="EB157" s="1">
        <v>1351120.11</v>
      </c>
      <c r="EC157" s="1">
        <v>0</v>
      </c>
      <c r="ED157" s="1">
        <v>6988230.4400000004</v>
      </c>
      <c r="EE157" s="1">
        <v>0</v>
      </c>
      <c r="EF157" s="1">
        <v>6988230.4400000004</v>
      </c>
      <c r="EG157" s="1">
        <v>25981.59</v>
      </c>
      <c r="EH157" s="1">
        <v>57206.44</v>
      </c>
      <c r="EI157" s="1">
        <v>62185.87</v>
      </c>
      <c r="EJ157" s="1">
        <v>145373.9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1.03</v>
      </c>
      <c r="FD157" s="1">
        <v>660.09</v>
      </c>
      <c r="FE157" s="1">
        <v>4.4800000000000004</v>
      </c>
      <c r="FF157" s="1">
        <v>4.58</v>
      </c>
      <c r="FG157" s="1">
        <v>4.79</v>
      </c>
      <c r="FH157" s="1">
        <v>3.8</v>
      </c>
      <c r="FI157" s="1">
        <v>21.05</v>
      </c>
      <c r="FJ157" s="1">
        <v>26829.81</v>
      </c>
      <c r="FK157" s="1">
        <v>98.46</v>
      </c>
      <c r="FL157" s="1">
        <v>59.44</v>
      </c>
      <c r="FM157" s="1">
        <v>100</v>
      </c>
      <c r="FN157" s="1">
        <v>102.15</v>
      </c>
      <c r="FO157" s="1">
        <v>32.89</v>
      </c>
      <c r="FP157" s="1">
        <v>10.9</v>
      </c>
      <c r="FQ157" s="1">
        <v>40.35</v>
      </c>
      <c r="FR157" s="1">
        <v>100</v>
      </c>
      <c r="FS157" s="1">
        <v>12.13</v>
      </c>
      <c r="FT157" s="1">
        <v>52.82</v>
      </c>
      <c r="FU157" s="1">
        <v>218.7</v>
      </c>
      <c r="FV157" s="1">
        <v>13.99</v>
      </c>
      <c r="FW157" s="1">
        <v>15.38</v>
      </c>
      <c r="FX157" s="1">
        <v>155.16</v>
      </c>
      <c r="FY157" s="1"/>
      <c r="FZ157" s="1"/>
      <c r="GA157" s="1">
        <v>18.25</v>
      </c>
      <c r="GB157" s="1">
        <v>2.25</v>
      </c>
      <c r="GC157" s="1">
        <v>292.73</v>
      </c>
      <c r="GD157" s="1">
        <v>67.11</v>
      </c>
      <c r="GE157" s="1">
        <v>13.52</v>
      </c>
      <c r="GF157" s="1">
        <v>49.18</v>
      </c>
      <c r="GG157" s="1">
        <v>6.83</v>
      </c>
      <c r="GH157" s="1">
        <v>20.61</v>
      </c>
      <c r="GI157" s="1">
        <v>2.11</v>
      </c>
      <c r="GJ157" s="1">
        <v>13.14</v>
      </c>
      <c r="GK157" s="1">
        <v>13.89</v>
      </c>
      <c r="GL157" s="1">
        <v>41.91</v>
      </c>
      <c r="GM157" s="1">
        <v>26.45</v>
      </c>
      <c r="GN157" s="1">
        <v>3.78</v>
      </c>
      <c r="GO157" s="1">
        <v>26.72</v>
      </c>
      <c r="GP157" s="1">
        <v>79.87</v>
      </c>
      <c r="GQ157" s="1">
        <v>17.39</v>
      </c>
      <c r="GR157" s="1">
        <v>2.73</v>
      </c>
      <c r="GS157" s="1">
        <v>95.25</v>
      </c>
      <c r="GT157" s="1">
        <v>96.23</v>
      </c>
      <c r="GU157" s="1">
        <v>2.23</v>
      </c>
      <c r="GV157" s="1">
        <v>40.35</v>
      </c>
      <c r="GW157" s="1"/>
      <c r="GX157" s="1">
        <v>1.59</v>
      </c>
      <c r="GY157" s="1">
        <v>38.229999999999997</v>
      </c>
      <c r="GZ157" s="1">
        <v>7.85</v>
      </c>
      <c r="HA157" s="1">
        <v>234.22</v>
      </c>
      <c r="HB157" s="1">
        <v>61.77</v>
      </c>
      <c r="HC157" s="1">
        <v>11.16</v>
      </c>
      <c r="HD157" s="1">
        <v>95.14</v>
      </c>
      <c r="HE157" s="1">
        <v>57.34</v>
      </c>
      <c r="HF157" s="1">
        <v>35.15</v>
      </c>
      <c r="HG157" s="1">
        <v>100</v>
      </c>
      <c r="HH157" s="1">
        <v>0.63</v>
      </c>
      <c r="HI157" s="1">
        <v>0.23</v>
      </c>
      <c r="HJ157" s="1">
        <v>0.73</v>
      </c>
      <c r="HK157" s="1">
        <v>1.93</v>
      </c>
      <c r="HL157" s="1">
        <v>0.09</v>
      </c>
      <c r="HM157" s="1">
        <v>0.57999999999999996</v>
      </c>
      <c r="HN157" s="1">
        <v>6.98</v>
      </c>
      <c r="HO157" s="1">
        <v>3.82</v>
      </c>
      <c r="HP157" s="1">
        <v>2.93</v>
      </c>
      <c r="HQ157" s="1">
        <v>4.16</v>
      </c>
      <c r="HR157" s="1">
        <v>19.5</v>
      </c>
      <c r="HS157" s="1">
        <v>16.34</v>
      </c>
      <c r="HT157" s="1">
        <v>166.32</v>
      </c>
      <c r="HU157" s="1">
        <v>208.3</v>
      </c>
    </row>
    <row r="158" spans="1:229" x14ac:dyDescent="0.3">
      <c r="A158" s="1">
        <v>510335</v>
      </c>
      <c r="B158" s="1" t="s">
        <v>285</v>
      </c>
      <c r="C158" s="1" t="s">
        <v>230</v>
      </c>
      <c r="D158">
        <v>2021</v>
      </c>
      <c r="E158" s="1">
        <v>51033511</v>
      </c>
      <c r="F158" s="1" t="s">
        <v>286</v>
      </c>
      <c r="G158" s="1" t="s">
        <v>287</v>
      </c>
      <c r="H158" s="1" t="s">
        <v>233</v>
      </c>
      <c r="I158" s="1" t="s">
        <v>234</v>
      </c>
      <c r="J158" s="1" t="s">
        <v>239</v>
      </c>
      <c r="K158" s="1">
        <v>1</v>
      </c>
      <c r="L158" s="1">
        <v>1</v>
      </c>
      <c r="M158" s="1">
        <v>18166</v>
      </c>
      <c r="N158" s="1">
        <v>18166</v>
      </c>
      <c r="O158" s="1">
        <v>32076</v>
      </c>
      <c r="P158" s="1">
        <v>32076</v>
      </c>
      <c r="Q158" s="1">
        <v>1</v>
      </c>
      <c r="R158" s="1">
        <v>0</v>
      </c>
      <c r="S158" s="1">
        <v>0</v>
      </c>
      <c r="T158" s="1">
        <v>1</v>
      </c>
      <c r="U158" s="1">
        <v>1</v>
      </c>
      <c r="V158" s="1">
        <v>1</v>
      </c>
      <c r="W158" s="1">
        <v>0</v>
      </c>
      <c r="X158" s="1">
        <v>0</v>
      </c>
      <c r="Y158" s="1">
        <v>1</v>
      </c>
      <c r="Z158" s="1">
        <v>0</v>
      </c>
      <c r="AA158" s="1">
        <v>0</v>
      </c>
      <c r="AB158">
        <v>2044</v>
      </c>
      <c r="AC158" s="1">
        <v>2044</v>
      </c>
      <c r="AD158" s="1"/>
      <c r="AE158" s="1"/>
      <c r="AF158" s="1"/>
      <c r="AG158" s="1"/>
      <c r="AH158" s="1">
        <v>18166</v>
      </c>
      <c r="AI158" s="1">
        <v>17846</v>
      </c>
      <c r="AJ158" s="1">
        <v>8539</v>
      </c>
      <c r="AK158" s="1">
        <v>8106</v>
      </c>
      <c r="AL158" s="1">
        <v>8875</v>
      </c>
      <c r="AM158" s="1">
        <v>8270</v>
      </c>
      <c r="AN158" s="1">
        <v>8325</v>
      </c>
      <c r="AO158" s="1">
        <v>8104</v>
      </c>
      <c r="AP158" s="1">
        <v>234.24</v>
      </c>
      <c r="AQ158" s="1">
        <v>234.06</v>
      </c>
      <c r="AR158" s="1">
        <v>1681.8</v>
      </c>
      <c r="AS158" s="1">
        <v>1681.8</v>
      </c>
      <c r="AT158" s="1">
        <v>953.25</v>
      </c>
      <c r="AU158" s="1">
        <v>1164.3699999999999</v>
      </c>
      <c r="AV158" s="1">
        <v>1066</v>
      </c>
      <c r="AW158" s="1">
        <v>1681.8</v>
      </c>
      <c r="AX158" s="1">
        <v>8504</v>
      </c>
      <c r="AY158" s="1">
        <v>7913</v>
      </c>
      <c r="AZ158" s="1">
        <v>8661</v>
      </c>
      <c r="BA158" s="1">
        <v>8268</v>
      </c>
      <c r="BB158" s="1">
        <v>0</v>
      </c>
      <c r="BC158" s="1"/>
      <c r="BD158" s="1">
        <v>0</v>
      </c>
      <c r="BE158" s="1">
        <v>0</v>
      </c>
      <c r="BF158" s="1">
        <v>0</v>
      </c>
      <c r="BG158" s="1">
        <v>866.04</v>
      </c>
      <c r="BH158" s="1">
        <v>16417</v>
      </c>
      <c r="BI158" s="1">
        <v>15751</v>
      </c>
      <c r="BJ158" s="1">
        <v>8296</v>
      </c>
      <c r="BK158" s="1">
        <v>7911</v>
      </c>
      <c r="BL158" s="1">
        <v>37.94</v>
      </c>
      <c r="BM158" s="1"/>
      <c r="BN158" s="1">
        <v>18166</v>
      </c>
      <c r="BO158" s="1">
        <v>17846</v>
      </c>
      <c r="BP158" s="1">
        <v>1681.8</v>
      </c>
      <c r="BQ158" s="1">
        <v>970.76</v>
      </c>
      <c r="BR158" s="1">
        <v>2652</v>
      </c>
      <c r="BS158" s="1">
        <v>38077</v>
      </c>
      <c r="BT158" s="1">
        <v>19880</v>
      </c>
      <c r="BU158" s="1">
        <v>-377</v>
      </c>
      <c r="BV158" s="1">
        <v>919</v>
      </c>
      <c r="BW158" s="1">
        <v>17278</v>
      </c>
      <c r="BX158" s="1">
        <v>20990</v>
      </c>
      <c r="BY158" s="1">
        <v>0</v>
      </c>
      <c r="BZ158" s="1">
        <v>550</v>
      </c>
      <c r="CA158" s="1">
        <v>208</v>
      </c>
      <c r="CB158" s="1">
        <v>608</v>
      </c>
      <c r="CC158" s="1">
        <v>1536</v>
      </c>
      <c r="CD158" s="1">
        <v>10917</v>
      </c>
      <c r="CE158" s="1">
        <v>10925</v>
      </c>
      <c r="CF158" s="1">
        <v>3178</v>
      </c>
      <c r="CG158" s="1">
        <v>3175</v>
      </c>
      <c r="CH158" s="1">
        <v>3231</v>
      </c>
      <c r="CI158" s="1">
        <v>3199</v>
      </c>
      <c r="CJ158" s="1">
        <v>55.11</v>
      </c>
      <c r="CK158" s="1">
        <v>55.11</v>
      </c>
      <c r="CL158" s="1">
        <v>339.06</v>
      </c>
      <c r="CM158" s="1">
        <v>339.06</v>
      </c>
      <c r="CN158" s="1">
        <v>196</v>
      </c>
      <c r="CO158" s="1">
        <v>3174</v>
      </c>
      <c r="CP158" s="1">
        <v>3176</v>
      </c>
      <c r="CQ158" s="1">
        <v>3584</v>
      </c>
      <c r="CR158" s="1">
        <v>3512</v>
      </c>
      <c r="CS158" s="1">
        <v>0</v>
      </c>
      <c r="CT158" s="1">
        <v>0</v>
      </c>
      <c r="CU158" s="1">
        <v>0</v>
      </c>
      <c r="CV158" s="1">
        <v>0</v>
      </c>
      <c r="CW158" s="1"/>
      <c r="CX158" s="1">
        <v>10917</v>
      </c>
      <c r="CY158" s="1">
        <v>10925</v>
      </c>
      <c r="CZ158" s="1">
        <v>42.29</v>
      </c>
      <c r="DA158" s="1">
        <v>5100980.96</v>
      </c>
      <c r="DB158" s="1">
        <v>4456929.18</v>
      </c>
      <c r="DC158" s="1">
        <v>644051.78</v>
      </c>
      <c r="DD158" s="1">
        <v>274637.39</v>
      </c>
      <c r="DE158" s="1">
        <v>5375618.3499999996</v>
      </c>
      <c r="DF158" s="1">
        <v>5101009.33</v>
      </c>
      <c r="DG158" s="1">
        <v>0</v>
      </c>
      <c r="DH158" s="1">
        <v>1348948.14</v>
      </c>
      <c r="DI158" s="1">
        <v>1041295.36</v>
      </c>
      <c r="DJ158" s="1">
        <v>451934.59</v>
      </c>
      <c r="DK158" s="1">
        <v>186344.08</v>
      </c>
      <c r="DL158" s="1">
        <v>844591.42</v>
      </c>
      <c r="DM158" s="1">
        <v>1191458.95</v>
      </c>
      <c r="DN158" s="1">
        <v>3588455.85</v>
      </c>
      <c r="DO158" s="1">
        <v>68019.960000000006</v>
      </c>
      <c r="DP158" s="1">
        <v>5859125.7599999998</v>
      </c>
      <c r="DQ158" s="1">
        <v>0</v>
      </c>
      <c r="DR158" s="1">
        <v>723580.21</v>
      </c>
      <c r="DS158" s="1">
        <v>0</v>
      </c>
      <c r="DT158" s="1">
        <v>46427.55</v>
      </c>
      <c r="DU158" s="1">
        <v>197728.47</v>
      </c>
      <c r="DV158" s="1">
        <v>16061692.720000001</v>
      </c>
      <c r="DW158" s="1">
        <v>26706.32</v>
      </c>
      <c r="DX158" s="1">
        <v>26795.27</v>
      </c>
      <c r="DY158" s="1">
        <v>16</v>
      </c>
      <c r="DZ158" s="1">
        <v>14</v>
      </c>
      <c r="EA158" s="1">
        <v>867699.26</v>
      </c>
      <c r="EB158" s="1">
        <v>1281341.27</v>
      </c>
      <c r="EC158" s="1">
        <v>0</v>
      </c>
      <c r="ED158" s="1">
        <v>16115194.310000001</v>
      </c>
      <c r="EE158" s="1">
        <v>0</v>
      </c>
      <c r="EF158" s="1">
        <v>16115194.310000001</v>
      </c>
      <c r="EG158" s="1">
        <v>21853.68</v>
      </c>
      <c r="EH158" s="1">
        <v>45840.03</v>
      </c>
      <c r="EI158" s="1">
        <v>22179.93</v>
      </c>
      <c r="EJ158" s="1">
        <v>89873.64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1.03</v>
      </c>
      <c r="FD158" s="1">
        <v>785.83</v>
      </c>
      <c r="FE158" s="1">
        <v>4.6399999999999997</v>
      </c>
      <c r="FF158" s="1">
        <v>4.04</v>
      </c>
      <c r="FG158" s="1">
        <v>4.18</v>
      </c>
      <c r="FH158" s="1">
        <v>3.29</v>
      </c>
      <c r="FI158" s="1">
        <v>28.05</v>
      </c>
      <c r="FJ158" s="1">
        <v>30128.97</v>
      </c>
      <c r="FK158" s="1">
        <v>98.7</v>
      </c>
      <c r="FL158" s="1">
        <v>57.99</v>
      </c>
      <c r="FM158" s="1">
        <v>100</v>
      </c>
      <c r="FN158" s="1">
        <v>87.06</v>
      </c>
      <c r="FO158" s="1">
        <v>35.15</v>
      </c>
      <c r="FP158" s="1">
        <v>9.3800000000000008</v>
      </c>
      <c r="FQ158" s="1">
        <v>29.12</v>
      </c>
      <c r="FR158" s="1">
        <v>100</v>
      </c>
      <c r="FS158" s="1">
        <v>10.36</v>
      </c>
      <c r="FT158" s="1">
        <v>54.55</v>
      </c>
      <c r="FU158" s="1">
        <v>216.1</v>
      </c>
      <c r="FV158" s="1">
        <v>14.56</v>
      </c>
      <c r="FW158" s="1">
        <v>15.53</v>
      </c>
      <c r="FX158" s="1">
        <v>177.17</v>
      </c>
      <c r="FY158" s="1">
        <v>100</v>
      </c>
      <c r="FZ158" s="1">
        <v>60.1</v>
      </c>
      <c r="GA158" s="1">
        <v>16.350000000000001</v>
      </c>
      <c r="GB158" s="1">
        <v>2.84</v>
      </c>
      <c r="GC158" s="1">
        <v>304.43</v>
      </c>
      <c r="GD158" s="1">
        <v>64.849999999999994</v>
      </c>
      <c r="GE158" s="1">
        <v>5.1100000000000003</v>
      </c>
      <c r="GF158" s="1">
        <v>70.349999999999994</v>
      </c>
      <c r="GG158" s="1">
        <v>8.86</v>
      </c>
      <c r="GH158" s="1">
        <v>32.22</v>
      </c>
      <c r="GI158" s="1">
        <v>1.76</v>
      </c>
      <c r="GJ158" s="1">
        <v>17.010000000000002</v>
      </c>
      <c r="GK158" s="1">
        <v>12.59</v>
      </c>
      <c r="GL158" s="1">
        <v>45.8</v>
      </c>
      <c r="GM158" s="1">
        <v>23.54</v>
      </c>
      <c r="GN158" s="1">
        <v>5.19</v>
      </c>
      <c r="GO158" s="1">
        <v>24.18</v>
      </c>
      <c r="GP158" s="1">
        <v>82.91</v>
      </c>
      <c r="GQ158" s="1">
        <v>11.98</v>
      </c>
      <c r="GR158" s="1">
        <v>5.1100000000000003</v>
      </c>
      <c r="GS158" s="1">
        <v>95.75</v>
      </c>
      <c r="GT158" s="1">
        <v>81.87</v>
      </c>
      <c r="GU158" s="1">
        <v>1.8</v>
      </c>
      <c r="GV158" s="1">
        <v>29.12</v>
      </c>
      <c r="GW158" s="1">
        <v>60.1</v>
      </c>
      <c r="GX158" s="1">
        <v>1.3</v>
      </c>
      <c r="GY158" s="1">
        <v>29.17</v>
      </c>
      <c r="GZ158" s="1">
        <v>5.61</v>
      </c>
      <c r="HA158" s="1">
        <v>157.85</v>
      </c>
      <c r="HB158" s="1">
        <v>70.83</v>
      </c>
      <c r="HC158" s="1">
        <v>11.32</v>
      </c>
      <c r="HD158" s="1">
        <v>90.34</v>
      </c>
      <c r="HE158" s="1">
        <v>56.63</v>
      </c>
      <c r="HF158" s="1">
        <v>34.03</v>
      </c>
      <c r="HG158" s="1">
        <v>100</v>
      </c>
      <c r="HH158" s="1">
        <v>0.57999999999999996</v>
      </c>
      <c r="HI158" s="1">
        <v>0.12</v>
      </c>
      <c r="HJ158" s="1">
        <v>0.83</v>
      </c>
      <c r="HK158" s="1">
        <v>2.89</v>
      </c>
      <c r="HL158" s="1">
        <v>0.14000000000000001</v>
      </c>
      <c r="HM158" s="1">
        <v>0.55000000000000004</v>
      </c>
      <c r="HN158" s="1">
        <v>2.62</v>
      </c>
      <c r="HO158" s="1">
        <v>-1.8</v>
      </c>
      <c r="HP158" s="1">
        <v>-2.14</v>
      </c>
      <c r="HQ158" s="1">
        <v>4.42</v>
      </c>
      <c r="HR158" s="1">
        <v>7.32</v>
      </c>
      <c r="HS158" s="1">
        <v>2.9</v>
      </c>
      <c r="HT158" s="1">
        <v>131.6</v>
      </c>
      <c r="HU158" s="1">
        <v>210.82</v>
      </c>
    </row>
    <row r="159" spans="1:229" x14ac:dyDescent="0.3">
      <c r="A159" s="1">
        <v>510335</v>
      </c>
      <c r="B159" s="1" t="s">
        <v>285</v>
      </c>
      <c r="C159" s="1" t="s">
        <v>230</v>
      </c>
      <c r="D159">
        <v>2020</v>
      </c>
      <c r="E159" s="1">
        <v>51033511</v>
      </c>
      <c r="F159" s="1" t="s">
        <v>286</v>
      </c>
      <c r="G159" s="1" t="s">
        <v>287</v>
      </c>
      <c r="H159" s="1" t="s">
        <v>233</v>
      </c>
      <c r="I159" s="1" t="s">
        <v>234</v>
      </c>
      <c r="J159" s="1" t="s">
        <v>239</v>
      </c>
      <c r="K159" s="1">
        <v>1</v>
      </c>
      <c r="L159" s="1">
        <v>1</v>
      </c>
      <c r="M159" s="1">
        <v>17846</v>
      </c>
      <c r="N159" s="1">
        <v>17846</v>
      </c>
      <c r="O159" s="1">
        <v>31510</v>
      </c>
      <c r="P159" s="1">
        <v>31510</v>
      </c>
      <c r="Q159" s="1">
        <v>1</v>
      </c>
      <c r="R159" s="1">
        <v>0</v>
      </c>
      <c r="S159" s="1">
        <v>0</v>
      </c>
      <c r="T159" s="1">
        <v>1</v>
      </c>
      <c r="U159" s="1">
        <v>1</v>
      </c>
      <c r="V159" s="1">
        <v>1</v>
      </c>
      <c r="W159" s="1">
        <v>0</v>
      </c>
      <c r="X159" s="1">
        <v>0</v>
      </c>
      <c r="Y159" s="1">
        <v>1</v>
      </c>
      <c r="Z159" s="1">
        <v>0</v>
      </c>
      <c r="AA159" s="1">
        <v>0</v>
      </c>
      <c r="AB159">
        <v>2044</v>
      </c>
      <c r="AC159" s="1">
        <v>2044</v>
      </c>
      <c r="AD159" s="1"/>
      <c r="AE159" s="1"/>
      <c r="AF159" s="1"/>
      <c r="AG159" s="1"/>
      <c r="AH159" s="1">
        <v>17846</v>
      </c>
      <c r="AI159" s="1">
        <v>17519</v>
      </c>
      <c r="AJ159" s="1">
        <v>8106</v>
      </c>
      <c r="AK159" s="1">
        <v>7260</v>
      </c>
      <c r="AL159" s="1">
        <v>8270</v>
      </c>
      <c r="AM159" s="1">
        <v>7431</v>
      </c>
      <c r="AN159" s="1">
        <v>8104</v>
      </c>
      <c r="AO159" s="1">
        <v>7252</v>
      </c>
      <c r="AP159" s="1">
        <v>234.06</v>
      </c>
      <c r="AQ159" s="1">
        <v>179.2</v>
      </c>
      <c r="AR159" s="1">
        <v>1398.32</v>
      </c>
      <c r="AS159" s="1">
        <v>1398.32</v>
      </c>
      <c r="AT159" s="1">
        <v>970.95</v>
      </c>
      <c r="AU159" s="1">
        <v>993.77</v>
      </c>
      <c r="AV159" s="1">
        <v>996.95</v>
      </c>
      <c r="AW159" s="1">
        <v>1398.32</v>
      </c>
      <c r="AX159" s="1">
        <v>7913</v>
      </c>
      <c r="AY159" s="1">
        <v>7081</v>
      </c>
      <c r="AZ159" s="1">
        <v>8268</v>
      </c>
      <c r="BA159" s="1">
        <v>7423</v>
      </c>
      <c r="BB159" s="1">
        <v>0</v>
      </c>
      <c r="BC159" s="1"/>
      <c r="BD159" s="1">
        <v>0</v>
      </c>
      <c r="BE159" s="1">
        <v>0</v>
      </c>
      <c r="BF159" s="1">
        <v>0</v>
      </c>
      <c r="BG159" s="1">
        <v>717.42</v>
      </c>
      <c r="BH159" s="1">
        <v>15751</v>
      </c>
      <c r="BI159" s="1">
        <v>15144</v>
      </c>
      <c r="BJ159" s="1">
        <v>7911</v>
      </c>
      <c r="BK159" s="1">
        <v>7074</v>
      </c>
      <c r="BL159" s="1">
        <v>42.2</v>
      </c>
      <c r="BM159" s="1"/>
      <c r="BN159" s="1">
        <v>17846</v>
      </c>
      <c r="BO159" s="1">
        <v>17519</v>
      </c>
      <c r="BP159" s="1">
        <v>1398.32</v>
      </c>
      <c r="BQ159" s="1">
        <v>573.34</v>
      </c>
      <c r="BR159" s="1">
        <v>1969</v>
      </c>
      <c r="BS159" s="1">
        <v>22052</v>
      </c>
      <c r="BT159" s="1">
        <v>3480</v>
      </c>
      <c r="BU159" s="1">
        <v>-373</v>
      </c>
      <c r="BV159" s="1">
        <v>916</v>
      </c>
      <c r="BW159" s="1">
        <v>17655</v>
      </c>
      <c r="BX159" s="1">
        <v>4920</v>
      </c>
      <c r="BY159" s="1">
        <v>0</v>
      </c>
      <c r="BZ159" s="1">
        <v>-458</v>
      </c>
      <c r="CA159" s="1">
        <v>40</v>
      </c>
      <c r="CB159" s="1">
        <v>513</v>
      </c>
      <c r="CC159" s="1">
        <v>427</v>
      </c>
      <c r="CD159" s="1">
        <v>10925</v>
      </c>
      <c r="CE159" s="1">
        <v>10495</v>
      </c>
      <c r="CF159" s="1">
        <v>3175</v>
      </c>
      <c r="CG159" s="1">
        <v>3050</v>
      </c>
      <c r="CH159" s="1">
        <v>3199</v>
      </c>
      <c r="CI159" s="1">
        <v>3077</v>
      </c>
      <c r="CJ159" s="1">
        <v>55.11</v>
      </c>
      <c r="CK159" s="1">
        <v>55.11</v>
      </c>
      <c r="CL159" s="1">
        <v>307.52999999999997</v>
      </c>
      <c r="CM159" s="1">
        <v>307.52999999999997</v>
      </c>
      <c r="CN159" s="1">
        <v>189</v>
      </c>
      <c r="CO159" s="1">
        <v>3176</v>
      </c>
      <c r="CP159" s="1">
        <v>3051</v>
      </c>
      <c r="CQ159" s="1">
        <v>3512</v>
      </c>
      <c r="CR159" s="1">
        <v>4954</v>
      </c>
      <c r="CS159" s="1">
        <v>0</v>
      </c>
      <c r="CT159" s="1">
        <v>0</v>
      </c>
      <c r="CU159" s="1">
        <v>0</v>
      </c>
      <c r="CV159" s="1">
        <v>0</v>
      </c>
      <c r="CW159" s="1"/>
      <c r="CX159" s="1">
        <v>10925</v>
      </c>
      <c r="CY159" s="1">
        <v>10495</v>
      </c>
      <c r="CZ159" s="1">
        <v>61.54</v>
      </c>
      <c r="DA159" s="1">
        <v>4599234.83</v>
      </c>
      <c r="DB159" s="1">
        <v>4022740.14</v>
      </c>
      <c r="DC159" s="1">
        <v>576494.68999999994</v>
      </c>
      <c r="DD159" s="1">
        <v>116040.02</v>
      </c>
      <c r="DE159" s="1">
        <v>4715274.8499999996</v>
      </c>
      <c r="DF159" s="1">
        <v>4135441.51</v>
      </c>
      <c r="DG159" s="1">
        <v>0</v>
      </c>
      <c r="DH159" s="1">
        <v>1041295.36</v>
      </c>
      <c r="DI159" s="1">
        <v>783886.77</v>
      </c>
      <c r="DJ159" s="1">
        <v>506297.01</v>
      </c>
      <c r="DK159" s="1">
        <v>139244.26999999999</v>
      </c>
      <c r="DL159" s="1">
        <v>511592.53</v>
      </c>
      <c r="DM159" s="1">
        <v>1630575.64</v>
      </c>
      <c r="DN159" s="1">
        <v>3440795.34</v>
      </c>
      <c r="DO159" s="1">
        <v>0</v>
      </c>
      <c r="DP159" s="1">
        <v>4372715.51</v>
      </c>
      <c r="DQ159" s="1">
        <v>0</v>
      </c>
      <c r="DR159" s="1">
        <v>584301.84</v>
      </c>
      <c r="DS159" s="1">
        <v>0</v>
      </c>
      <c r="DT159" s="1">
        <v>54591.97</v>
      </c>
      <c r="DU159" s="1">
        <v>-133928.82999999999</v>
      </c>
      <c r="DV159" s="1">
        <v>572542.86</v>
      </c>
      <c r="DW159" s="1">
        <v>36904.25</v>
      </c>
      <c r="DX159" s="1">
        <v>47522.43</v>
      </c>
      <c r="DY159" s="1">
        <v>14</v>
      </c>
      <c r="DZ159" s="1">
        <v>14</v>
      </c>
      <c r="EA159" s="1">
        <v>598493.92000000004</v>
      </c>
      <c r="EB159" s="1">
        <v>481547.16</v>
      </c>
      <c r="EC159" s="1">
        <v>0</v>
      </c>
      <c r="ED159" s="1">
        <v>656969.54</v>
      </c>
      <c r="EE159" s="1">
        <v>0</v>
      </c>
      <c r="EF159" s="1">
        <v>656969.54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1.02</v>
      </c>
      <c r="FD159" s="1">
        <v>784.89</v>
      </c>
      <c r="FE159" s="1">
        <v>3.69</v>
      </c>
      <c r="FF159" s="1">
        <v>3.88</v>
      </c>
      <c r="FG159" s="1">
        <v>4.04</v>
      </c>
      <c r="FH159" s="1">
        <v>3.05</v>
      </c>
      <c r="FI159" s="1">
        <v>48.87</v>
      </c>
      <c r="FJ159" s="1">
        <v>36164.07</v>
      </c>
      <c r="FK159" s="1">
        <v>99.93</v>
      </c>
      <c r="FL159" s="1">
        <v>71.599999999999994</v>
      </c>
      <c r="FM159" s="1">
        <v>100</v>
      </c>
      <c r="FN159" s="1">
        <v>105.18</v>
      </c>
      <c r="FO159" s="1">
        <v>26.49</v>
      </c>
      <c r="FP159" s="1">
        <v>10.31</v>
      </c>
      <c r="FQ159" s="1">
        <v>30.95</v>
      </c>
      <c r="FR159" s="1">
        <v>100</v>
      </c>
      <c r="FS159" s="1">
        <v>10.58</v>
      </c>
      <c r="FT159" s="1">
        <v>59.09</v>
      </c>
      <c r="FU159" s="1">
        <v>185.97</v>
      </c>
      <c r="FV159" s="1">
        <v>13.38</v>
      </c>
      <c r="FW159" s="1">
        <v>13.02</v>
      </c>
      <c r="FX159" s="1">
        <v>153.97</v>
      </c>
      <c r="FY159" s="1">
        <v>100</v>
      </c>
      <c r="FZ159" s="1">
        <v>61.22</v>
      </c>
      <c r="GA159" s="1">
        <v>14.84</v>
      </c>
      <c r="GB159" s="1">
        <v>2.9</v>
      </c>
      <c r="GC159" s="1">
        <v>313.13</v>
      </c>
      <c r="GD159" s="1">
        <v>73.510000000000005</v>
      </c>
      <c r="GE159" s="1">
        <v>12.3</v>
      </c>
      <c r="GF159" s="1">
        <v>74.81</v>
      </c>
      <c r="GG159" s="1">
        <v>11.01</v>
      </c>
      <c r="GH159" s="1">
        <v>46.46</v>
      </c>
      <c r="GI159" s="1">
        <v>0</v>
      </c>
      <c r="GJ159" s="1">
        <v>13.01</v>
      </c>
      <c r="GK159" s="1">
        <v>14.71</v>
      </c>
      <c r="GL159" s="1">
        <v>62.1</v>
      </c>
      <c r="GM159" s="1">
        <v>14.87</v>
      </c>
      <c r="GN159" s="1">
        <v>4.05</v>
      </c>
      <c r="GO159" s="1">
        <v>17.39</v>
      </c>
      <c r="GP159" s="1">
        <v>85.31</v>
      </c>
      <c r="GQ159" s="1">
        <v>12.23</v>
      </c>
      <c r="GR159" s="1">
        <v>2.46</v>
      </c>
      <c r="GS159" s="1">
        <v>95.5</v>
      </c>
      <c r="GT159" s="1">
        <v>97.7</v>
      </c>
      <c r="GU159" s="1">
        <v>1.82</v>
      </c>
      <c r="GV159" s="1">
        <v>30.95</v>
      </c>
      <c r="GW159" s="1">
        <v>61.22</v>
      </c>
      <c r="GX159" s="1">
        <v>1.3</v>
      </c>
      <c r="GY159" s="1">
        <v>26.72</v>
      </c>
      <c r="GZ159" s="1">
        <v>4.8</v>
      </c>
      <c r="HA159" s="1">
        <v>129.21</v>
      </c>
      <c r="HB159" s="1">
        <v>73.28</v>
      </c>
      <c r="HC159" s="1">
        <v>10.55</v>
      </c>
      <c r="HD159" s="1">
        <v>79.5</v>
      </c>
      <c r="HE159" s="1">
        <v>56.64</v>
      </c>
      <c r="HF159" s="1">
        <v>34.67</v>
      </c>
      <c r="HG159" s="1">
        <v>100</v>
      </c>
      <c r="HH159" s="1">
        <v>0.41</v>
      </c>
      <c r="HI159" s="1">
        <v>0.2</v>
      </c>
      <c r="HJ159" s="1">
        <v>0.81</v>
      </c>
      <c r="HK159" s="1">
        <v>2.15</v>
      </c>
      <c r="HL159" s="1">
        <v>0.46</v>
      </c>
      <c r="HM159" s="1">
        <v>0.2</v>
      </c>
      <c r="HN159" s="1">
        <v>-9.31</v>
      </c>
      <c r="HO159" s="1">
        <v>-7.58</v>
      </c>
      <c r="HP159" s="1">
        <v>-2.0699999999999998</v>
      </c>
      <c r="HQ159" s="1">
        <v>20.84</v>
      </c>
      <c r="HR159" s="1">
        <v>8.68</v>
      </c>
      <c r="HS159" s="1">
        <v>10.43</v>
      </c>
      <c r="HT159" s="1">
        <v>125.06</v>
      </c>
      <c r="HU159" s="1">
        <v>182.7</v>
      </c>
    </row>
    <row r="160" spans="1:229" x14ac:dyDescent="0.3">
      <c r="A160" s="1">
        <v>510335</v>
      </c>
      <c r="B160" s="1" t="s">
        <v>285</v>
      </c>
      <c r="C160" s="1" t="s">
        <v>230</v>
      </c>
      <c r="D160">
        <v>2019</v>
      </c>
      <c r="E160" s="1">
        <v>51033511</v>
      </c>
      <c r="F160" s="1" t="s">
        <v>286</v>
      </c>
      <c r="G160" s="1" t="s">
        <v>287</v>
      </c>
      <c r="H160" s="1" t="s">
        <v>233</v>
      </c>
      <c r="I160" s="1" t="s">
        <v>234</v>
      </c>
      <c r="J160" s="1" t="s">
        <v>239</v>
      </c>
      <c r="K160" s="1">
        <v>1</v>
      </c>
      <c r="L160" s="1">
        <v>1</v>
      </c>
      <c r="M160" s="1">
        <v>17519</v>
      </c>
      <c r="N160" s="1">
        <v>17519</v>
      </c>
      <c r="O160" s="1">
        <v>30933</v>
      </c>
      <c r="P160" s="1">
        <v>30933</v>
      </c>
      <c r="Q160" s="1">
        <v>1</v>
      </c>
      <c r="R160" s="1">
        <v>0</v>
      </c>
      <c r="S160" s="1">
        <v>0</v>
      </c>
      <c r="T160" s="1">
        <v>1</v>
      </c>
      <c r="U160" s="1">
        <v>1</v>
      </c>
      <c r="V160" s="1">
        <v>1</v>
      </c>
      <c r="W160" s="1">
        <v>0</v>
      </c>
      <c r="X160" s="1">
        <v>0</v>
      </c>
      <c r="Y160" s="1">
        <v>1</v>
      </c>
      <c r="Z160" s="1">
        <v>0</v>
      </c>
      <c r="AA160" s="1">
        <v>0</v>
      </c>
      <c r="AB160">
        <v>2044</v>
      </c>
      <c r="AC160" s="1">
        <v>2044</v>
      </c>
      <c r="AD160" s="1"/>
      <c r="AE160" s="1"/>
      <c r="AF160" s="1"/>
      <c r="AG160" s="1"/>
      <c r="AH160" s="1">
        <v>17519</v>
      </c>
      <c r="AI160" s="1">
        <v>30347</v>
      </c>
      <c r="AJ160" s="1">
        <v>7260</v>
      </c>
      <c r="AK160" s="1">
        <v>9810</v>
      </c>
      <c r="AL160" s="1">
        <v>7431</v>
      </c>
      <c r="AM160" s="1">
        <v>10389</v>
      </c>
      <c r="AN160" s="1">
        <v>7252</v>
      </c>
      <c r="AO160" s="1">
        <v>9810</v>
      </c>
      <c r="AP160" s="1">
        <v>179.2</v>
      </c>
      <c r="AQ160" s="1">
        <v>161.16</v>
      </c>
      <c r="AR160" s="1">
        <v>1129.68</v>
      </c>
      <c r="AS160" s="1">
        <v>1129.68</v>
      </c>
      <c r="AT160" s="1">
        <v>793.29</v>
      </c>
      <c r="AU160" s="1">
        <v>824.98</v>
      </c>
      <c r="AV160" s="1">
        <v>882.66</v>
      </c>
      <c r="AW160" s="1">
        <v>1129.68</v>
      </c>
      <c r="AX160" s="1">
        <v>7081</v>
      </c>
      <c r="AY160" s="1">
        <v>10389</v>
      </c>
      <c r="AZ160" s="1">
        <v>7423</v>
      </c>
      <c r="BA160" s="1">
        <v>10389</v>
      </c>
      <c r="BB160" s="1">
        <v>0</v>
      </c>
      <c r="BC160" s="1"/>
      <c r="BD160" s="1">
        <v>0</v>
      </c>
      <c r="BE160" s="1">
        <v>0</v>
      </c>
      <c r="BF160" s="1">
        <v>0</v>
      </c>
      <c r="BG160" s="1">
        <v>624.83000000000004</v>
      </c>
      <c r="BH160" s="1">
        <v>15144</v>
      </c>
      <c r="BI160" s="1">
        <v>14563</v>
      </c>
      <c r="BJ160" s="1">
        <v>7074</v>
      </c>
      <c r="BK160" s="1">
        <v>10389</v>
      </c>
      <c r="BL160" s="1">
        <v>41.89</v>
      </c>
      <c r="BM160" s="1"/>
      <c r="BN160" s="1">
        <v>17519</v>
      </c>
      <c r="BO160" s="1">
        <v>17187</v>
      </c>
      <c r="BP160" s="1">
        <v>1129.68</v>
      </c>
      <c r="BQ160" s="1">
        <v>573.13</v>
      </c>
      <c r="BR160" s="1">
        <v>2121</v>
      </c>
      <c r="BS160" s="1">
        <v>22493</v>
      </c>
      <c r="BT160" s="1">
        <v>3277</v>
      </c>
      <c r="BU160" s="1">
        <v>-1771</v>
      </c>
      <c r="BV160" s="1">
        <v>1188</v>
      </c>
      <c r="BW160" s="1">
        <v>18029</v>
      </c>
      <c r="BX160" s="1">
        <v>5383</v>
      </c>
      <c r="BY160" s="1">
        <v>0</v>
      </c>
      <c r="BZ160" s="1">
        <v>-473</v>
      </c>
      <c r="CA160" s="1">
        <v>101</v>
      </c>
      <c r="CB160" s="1">
        <v>-922</v>
      </c>
      <c r="CC160" s="1">
        <v>376</v>
      </c>
      <c r="CD160" s="1">
        <v>10495</v>
      </c>
      <c r="CE160" s="1">
        <v>10292</v>
      </c>
      <c r="CF160" s="1">
        <v>3050</v>
      </c>
      <c r="CG160" s="1">
        <v>2992</v>
      </c>
      <c r="CH160" s="1">
        <v>3077</v>
      </c>
      <c r="CI160" s="1">
        <v>2992</v>
      </c>
      <c r="CJ160" s="1">
        <v>55.11</v>
      </c>
      <c r="CK160" s="1">
        <v>55.11</v>
      </c>
      <c r="CL160" s="1">
        <v>264.43</v>
      </c>
      <c r="CM160" s="1">
        <v>264.43</v>
      </c>
      <c r="CN160" s="1">
        <v>148</v>
      </c>
      <c r="CO160" s="1">
        <v>3051</v>
      </c>
      <c r="CP160" s="1">
        <v>2992</v>
      </c>
      <c r="CQ160" s="1">
        <v>4954</v>
      </c>
      <c r="CR160" s="1">
        <v>2992</v>
      </c>
      <c r="CS160" s="1">
        <v>0</v>
      </c>
      <c r="CT160" s="1">
        <v>0</v>
      </c>
      <c r="CU160" s="1">
        <v>0</v>
      </c>
      <c r="CV160" s="1">
        <v>0</v>
      </c>
      <c r="CW160" s="1"/>
      <c r="CX160" s="1">
        <v>10495</v>
      </c>
      <c r="CY160" s="1">
        <v>10292</v>
      </c>
      <c r="CZ160" s="1">
        <v>34.94</v>
      </c>
      <c r="DA160" s="1">
        <v>4045239.95</v>
      </c>
      <c r="DB160" s="1">
        <v>3585972.83</v>
      </c>
      <c r="DC160" s="1">
        <v>459267.12</v>
      </c>
      <c r="DD160" s="1">
        <v>121764.95</v>
      </c>
      <c r="DE160" s="1">
        <v>4167004.9</v>
      </c>
      <c r="DF160" s="1">
        <v>3770467.84</v>
      </c>
      <c r="DG160" s="1">
        <v>0</v>
      </c>
      <c r="DH160" s="1">
        <v>783886.77</v>
      </c>
      <c r="DI160" s="1">
        <v>1525811.95</v>
      </c>
      <c r="DJ160" s="1">
        <v>437328.06</v>
      </c>
      <c r="DK160" s="1">
        <v>161536.79999999999</v>
      </c>
      <c r="DL160" s="1">
        <v>585069.14</v>
      </c>
      <c r="DM160" s="1">
        <v>892697.75</v>
      </c>
      <c r="DN160" s="1">
        <v>3079880.29</v>
      </c>
      <c r="DO160" s="1">
        <v>1244191.3400000001</v>
      </c>
      <c r="DP160" s="1">
        <v>5470251.2800000003</v>
      </c>
      <c r="DQ160" s="1">
        <v>0</v>
      </c>
      <c r="DR160" s="1">
        <v>879500.61</v>
      </c>
      <c r="DS160" s="1">
        <v>0</v>
      </c>
      <c r="DT160" s="1">
        <v>71968.789999999994</v>
      </c>
      <c r="DU160" s="1">
        <v>136926.51</v>
      </c>
      <c r="DV160" s="1">
        <v>1281546.3500000001</v>
      </c>
      <c r="DW160" s="1">
        <v>346285.96</v>
      </c>
      <c r="DX160" s="1">
        <v>3627.61</v>
      </c>
      <c r="DY160" s="1">
        <v>14</v>
      </c>
      <c r="DZ160" s="1">
        <v>15</v>
      </c>
      <c r="EA160" s="1">
        <v>931279.75</v>
      </c>
      <c r="EB160" s="1">
        <v>129752.53</v>
      </c>
      <c r="EC160" s="1">
        <v>0</v>
      </c>
      <c r="ED160" s="1">
        <v>1631459.92</v>
      </c>
      <c r="EE160" s="1">
        <v>0</v>
      </c>
      <c r="EF160" s="1">
        <v>1631459.92</v>
      </c>
      <c r="EG160" s="1">
        <v>10000000</v>
      </c>
      <c r="EH160" s="1">
        <v>1244191.3400000001</v>
      </c>
      <c r="EI160" s="1">
        <v>0</v>
      </c>
      <c r="EJ160" s="1">
        <v>11244191.34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1.04</v>
      </c>
      <c r="FD160" s="1">
        <v>823.76</v>
      </c>
      <c r="FE160" s="1">
        <v>5.31</v>
      </c>
      <c r="FF160" s="1">
        <v>3.92</v>
      </c>
      <c r="FG160" s="1">
        <v>4.0599999999999996</v>
      </c>
      <c r="FH160" s="1">
        <v>3.1</v>
      </c>
      <c r="FI160" s="1">
        <v>24.31</v>
      </c>
      <c r="FJ160" s="1">
        <v>30160.560000000001</v>
      </c>
      <c r="FK160" s="1">
        <v>99.95</v>
      </c>
      <c r="FL160" s="1">
        <v>72.930000000000007</v>
      </c>
      <c r="FM160" s="1">
        <v>100</v>
      </c>
      <c r="FN160" s="1">
        <v>73.95</v>
      </c>
      <c r="FO160" s="1">
        <v>18.86</v>
      </c>
      <c r="FP160" s="1">
        <v>7.42</v>
      </c>
      <c r="FQ160" s="1">
        <v>32.049999999999997</v>
      </c>
      <c r="FR160" s="1">
        <v>100</v>
      </c>
      <c r="FS160" s="1">
        <v>8.26</v>
      </c>
      <c r="FT160" s="1">
        <v>44.1</v>
      </c>
      <c r="FU160" s="1">
        <v>270.86</v>
      </c>
      <c r="FV160" s="1">
        <v>11.46</v>
      </c>
      <c r="FW160" s="1">
        <v>13.87</v>
      </c>
      <c r="FX160" s="1">
        <v>94.44</v>
      </c>
      <c r="FY160" s="1">
        <v>100</v>
      </c>
      <c r="FZ160" s="1">
        <v>59.91</v>
      </c>
      <c r="GA160" s="1">
        <v>10.57</v>
      </c>
      <c r="GB160" s="1">
        <v>2.99</v>
      </c>
      <c r="GC160" s="1">
        <v>257.85000000000002</v>
      </c>
      <c r="GD160" s="1">
        <v>81.14</v>
      </c>
      <c r="GE160" s="1">
        <v>9.52</v>
      </c>
      <c r="GF160" s="1">
        <v>76.14</v>
      </c>
      <c r="GG160" s="1">
        <v>10.81</v>
      </c>
      <c r="GH160" s="1">
        <v>32.880000000000003</v>
      </c>
      <c r="GI160" s="1">
        <v>277.95999999999998</v>
      </c>
      <c r="GJ160" s="1">
        <v>23.02</v>
      </c>
      <c r="GK160" s="1">
        <v>14.2</v>
      </c>
      <c r="GL160" s="1">
        <v>43.18</v>
      </c>
      <c r="GM160" s="1">
        <v>19</v>
      </c>
      <c r="GN160" s="1">
        <v>5.24</v>
      </c>
      <c r="GO160" s="1">
        <v>30.24</v>
      </c>
      <c r="GP160" s="1">
        <v>86.06</v>
      </c>
      <c r="GQ160" s="1">
        <v>11.02</v>
      </c>
      <c r="GR160" s="1">
        <v>2.92</v>
      </c>
      <c r="GS160" s="1">
        <v>98.04</v>
      </c>
      <c r="GT160" s="1">
        <v>96.16</v>
      </c>
      <c r="GU160" s="1">
        <v>1.7</v>
      </c>
      <c r="GV160" s="1">
        <v>32.049999999999997</v>
      </c>
      <c r="GW160" s="1">
        <v>59.91</v>
      </c>
      <c r="GX160" s="1">
        <v>1.25</v>
      </c>
      <c r="GY160" s="1">
        <v>24.16</v>
      </c>
      <c r="GZ160" s="1">
        <v>4.2300000000000004</v>
      </c>
      <c r="HA160" s="1">
        <v>84.36</v>
      </c>
      <c r="HB160" s="1">
        <v>75.84</v>
      </c>
      <c r="HC160" s="1">
        <v>7.72</v>
      </c>
      <c r="HD160" s="1">
        <v>67.72</v>
      </c>
      <c r="HE160" s="1">
        <v>56.64</v>
      </c>
      <c r="HF160" s="1">
        <v>33.93</v>
      </c>
      <c r="HG160" s="1">
        <v>100</v>
      </c>
      <c r="HH160" s="1">
        <v>0.51</v>
      </c>
      <c r="HI160" s="1">
        <v>0.13</v>
      </c>
      <c r="HJ160" s="1">
        <v>0.96</v>
      </c>
      <c r="HK160" s="1">
        <v>1.79</v>
      </c>
      <c r="HL160" s="1">
        <v>0.5</v>
      </c>
      <c r="HM160" s="1">
        <v>0.2</v>
      </c>
      <c r="HN160" s="1">
        <v>-8.7899999999999991</v>
      </c>
      <c r="HO160" s="1">
        <v>-32.9</v>
      </c>
      <c r="HP160" s="1">
        <v>-8.94</v>
      </c>
      <c r="HQ160" s="1">
        <v>26.61</v>
      </c>
      <c r="HR160" s="1">
        <v>6.98</v>
      </c>
      <c r="HS160" s="1">
        <v>-17.13</v>
      </c>
      <c r="HT160" s="1">
        <v>26.07</v>
      </c>
      <c r="HU160" s="1">
        <v>262.05</v>
      </c>
    </row>
    <row r="161" spans="1:229" x14ac:dyDescent="0.3">
      <c r="A161" s="1">
        <v>510335</v>
      </c>
      <c r="B161" s="1" t="s">
        <v>285</v>
      </c>
      <c r="C161" s="1" t="s">
        <v>230</v>
      </c>
      <c r="D161">
        <v>2018</v>
      </c>
      <c r="E161" s="1">
        <v>51033511</v>
      </c>
      <c r="F161" s="1" t="s">
        <v>286</v>
      </c>
      <c r="G161" s="1" t="s">
        <v>287</v>
      </c>
      <c r="H161" s="1" t="s">
        <v>233</v>
      </c>
      <c r="I161" s="1" t="s">
        <v>234</v>
      </c>
      <c r="J161" s="1" t="s">
        <v>239</v>
      </c>
      <c r="K161" s="1">
        <v>1</v>
      </c>
      <c r="L161" s="1">
        <v>1</v>
      </c>
      <c r="M161" s="1">
        <v>17187</v>
      </c>
      <c r="N161" s="1">
        <v>17187</v>
      </c>
      <c r="O161" s="1">
        <v>30347</v>
      </c>
      <c r="P161" s="1">
        <v>30347</v>
      </c>
      <c r="Q161" s="1">
        <v>1</v>
      </c>
      <c r="R161" s="1">
        <v>0</v>
      </c>
      <c r="S161" s="1">
        <v>0</v>
      </c>
      <c r="T161" s="1">
        <v>1</v>
      </c>
      <c r="U161" s="1">
        <v>1</v>
      </c>
      <c r="V161" s="1">
        <v>1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>
        <v>2044</v>
      </c>
      <c r="AC161" s="1">
        <v>2044</v>
      </c>
      <c r="AD161" s="1"/>
      <c r="AE161" s="1"/>
      <c r="AF161" s="1"/>
      <c r="AG161" s="1"/>
      <c r="AH161" s="1">
        <v>30347</v>
      </c>
      <c r="AI161" s="1">
        <v>21256</v>
      </c>
      <c r="AJ161" s="1">
        <v>9810</v>
      </c>
      <c r="AK161" s="1">
        <v>6288</v>
      </c>
      <c r="AL161" s="1">
        <v>10389</v>
      </c>
      <c r="AM161" s="1">
        <v>6659</v>
      </c>
      <c r="AN161" s="1">
        <v>9810</v>
      </c>
      <c r="AO161" s="1">
        <v>6078</v>
      </c>
      <c r="AP161" s="1">
        <v>161.16</v>
      </c>
      <c r="AQ161" s="1">
        <v>161.16</v>
      </c>
      <c r="AR161" s="1">
        <v>1123.51</v>
      </c>
      <c r="AS161" s="1">
        <v>1123.51</v>
      </c>
      <c r="AT161" s="1">
        <v>681.22</v>
      </c>
      <c r="AU161" s="1">
        <v>716.18</v>
      </c>
      <c r="AV161" s="1">
        <v>808.58</v>
      </c>
      <c r="AW161" s="1">
        <v>1123.51</v>
      </c>
      <c r="AX161" s="1">
        <v>10389</v>
      </c>
      <c r="AY161" s="1">
        <v>6437</v>
      </c>
      <c r="AZ161" s="1">
        <v>10389</v>
      </c>
      <c r="BA161" s="1">
        <v>6437</v>
      </c>
      <c r="BB161" s="1">
        <v>0</v>
      </c>
      <c r="BC161" s="1"/>
      <c r="BD161" s="1">
        <v>0</v>
      </c>
      <c r="BE161" s="1">
        <v>0</v>
      </c>
      <c r="BF161" s="1">
        <v>0</v>
      </c>
      <c r="BG161" s="1">
        <v>616.61</v>
      </c>
      <c r="BH161" s="1">
        <v>14563</v>
      </c>
      <c r="BI161" s="1">
        <v>13915</v>
      </c>
      <c r="BJ161" s="1">
        <v>10389</v>
      </c>
      <c r="BK161" s="1">
        <v>6437</v>
      </c>
      <c r="BL161" s="1">
        <v>95.82</v>
      </c>
      <c r="BM161" s="1"/>
      <c r="BN161" s="1">
        <v>17187</v>
      </c>
      <c r="BO161" s="1">
        <v>16691</v>
      </c>
      <c r="BP161" s="1">
        <v>1123.51</v>
      </c>
      <c r="BQ161" s="1">
        <v>297.08999999999997</v>
      </c>
      <c r="BR161" s="1">
        <v>824</v>
      </c>
      <c r="BS161" s="1">
        <v>20480</v>
      </c>
      <c r="BT161" s="1">
        <v>3038</v>
      </c>
      <c r="BU161" s="1">
        <v>-2331</v>
      </c>
      <c r="BV161" s="1">
        <v>17140</v>
      </c>
      <c r="BW161" s="1">
        <v>-302</v>
      </c>
      <c r="BX161" s="1">
        <v>3962</v>
      </c>
      <c r="BY161" s="1">
        <v>0</v>
      </c>
      <c r="BZ161" s="1">
        <v>-918</v>
      </c>
      <c r="CA161" s="1">
        <v>167</v>
      </c>
      <c r="CB161" s="1">
        <v>1444</v>
      </c>
      <c r="CC161" s="1">
        <v>30</v>
      </c>
      <c r="CD161" s="1">
        <v>10292</v>
      </c>
      <c r="CE161" s="1">
        <v>8930</v>
      </c>
      <c r="CF161" s="1">
        <v>2992</v>
      </c>
      <c r="CG161" s="1">
        <v>2596</v>
      </c>
      <c r="CH161" s="1">
        <v>2992</v>
      </c>
      <c r="CI161" s="1">
        <v>2596</v>
      </c>
      <c r="CJ161" s="1">
        <v>55.11</v>
      </c>
      <c r="CK161" s="1">
        <v>55.11</v>
      </c>
      <c r="CL161" s="1">
        <v>428.21</v>
      </c>
      <c r="CM161" s="1">
        <v>428.21</v>
      </c>
      <c r="CN161" s="1">
        <v>7.27</v>
      </c>
      <c r="CO161" s="1">
        <v>2992</v>
      </c>
      <c r="CP161" s="1">
        <v>2596</v>
      </c>
      <c r="CQ161" s="1">
        <v>2992</v>
      </c>
      <c r="CR161" s="1">
        <v>2596</v>
      </c>
      <c r="CS161" s="1">
        <v>0</v>
      </c>
      <c r="CT161" s="1">
        <v>0</v>
      </c>
      <c r="CU161" s="1">
        <v>0</v>
      </c>
      <c r="CV161" s="1">
        <v>0</v>
      </c>
      <c r="CW161" s="1"/>
      <c r="CX161" s="1">
        <v>10292</v>
      </c>
      <c r="CY161" s="1">
        <v>8930</v>
      </c>
      <c r="CZ161" s="1">
        <v>8.32</v>
      </c>
      <c r="DA161" s="1">
        <v>3141366.21</v>
      </c>
      <c r="DB161" s="1">
        <v>3123741.01</v>
      </c>
      <c r="DC161" s="1">
        <v>17625.2</v>
      </c>
      <c r="DD161" s="1">
        <v>208037.43</v>
      </c>
      <c r="DE161" s="1">
        <v>3349403.64</v>
      </c>
      <c r="DF161" s="1">
        <v>3094890.75</v>
      </c>
      <c r="DG161" s="1">
        <v>0</v>
      </c>
      <c r="DH161" s="1">
        <v>1525811.95</v>
      </c>
      <c r="DI161" s="1">
        <v>1427762.36</v>
      </c>
      <c r="DJ161" s="1">
        <v>374511.67</v>
      </c>
      <c r="DK161" s="1">
        <v>79417.070000000007</v>
      </c>
      <c r="DL161" s="1">
        <v>202716.42</v>
      </c>
      <c r="DM161" s="1">
        <v>534796.47</v>
      </c>
      <c r="DN161" s="1">
        <v>2081224.57</v>
      </c>
      <c r="DO161" s="1">
        <v>1404933.03</v>
      </c>
      <c r="DP161" s="1">
        <v>5287505.3</v>
      </c>
      <c r="DQ161" s="1">
        <v>0</v>
      </c>
      <c r="DR161" s="1">
        <v>1678610.25</v>
      </c>
      <c r="DS161" s="1">
        <v>0</v>
      </c>
      <c r="DT161" s="1">
        <v>131526.01999999999</v>
      </c>
      <c r="DU161" s="1">
        <v>-4714.08</v>
      </c>
      <c r="DV161" s="1">
        <v>678077.54</v>
      </c>
      <c r="DW161" s="1">
        <v>158092.42000000001</v>
      </c>
      <c r="DX161" s="1">
        <v>90925.42</v>
      </c>
      <c r="DY161" s="1">
        <v>15</v>
      </c>
      <c r="DZ161" s="1">
        <v>10</v>
      </c>
      <c r="EA161" s="1">
        <v>758256.92</v>
      </c>
      <c r="EB161" s="1">
        <v>127451.53</v>
      </c>
      <c r="EC161" s="1">
        <v>0</v>
      </c>
      <c r="ED161" s="1">
        <v>927095.38</v>
      </c>
      <c r="EE161" s="1">
        <v>0</v>
      </c>
      <c r="EF161" s="1">
        <v>927095.38</v>
      </c>
      <c r="EG161" s="1">
        <v>0</v>
      </c>
      <c r="EH161" s="1">
        <v>1404933.03</v>
      </c>
      <c r="EI161" s="1">
        <v>0</v>
      </c>
      <c r="EJ161" s="1">
        <v>1404933.03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1.06</v>
      </c>
      <c r="FD161" s="1">
        <v>905.44</v>
      </c>
      <c r="FE161" s="1">
        <v>6.48</v>
      </c>
      <c r="FF161" s="1">
        <v>3.85</v>
      </c>
      <c r="FG161" s="1">
        <v>3.86</v>
      </c>
      <c r="FH161" s="1">
        <v>2.42</v>
      </c>
      <c r="FI161" s="1">
        <v>17.2</v>
      </c>
      <c r="FJ161" s="1">
        <v>29960.93</v>
      </c>
      <c r="FK161" s="1">
        <v>98.7</v>
      </c>
      <c r="FL161" s="1">
        <v>66.290000000000006</v>
      </c>
      <c r="FM161" s="1">
        <v>100</v>
      </c>
      <c r="FN161" s="1">
        <v>59.41</v>
      </c>
      <c r="FO161" s="1">
        <v>21.32</v>
      </c>
      <c r="FP161" s="1">
        <v>6.75</v>
      </c>
      <c r="FQ161" s="1">
        <v>59.79</v>
      </c>
      <c r="FR161" s="1">
        <v>100</v>
      </c>
      <c r="FS161" s="1">
        <v>7.9</v>
      </c>
      <c r="FT161" s="1">
        <v>30.35</v>
      </c>
      <c r="FU161" s="1">
        <v>372.92</v>
      </c>
      <c r="FV161" s="1">
        <v>11.32</v>
      </c>
      <c r="FW161" s="1">
        <v>19.72</v>
      </c>
      <c r="FX161" s="1">
        <v>76.05</v>
      </c>
      <c r="FY161" s="1">
        <v>100</v>
      </c>
      <c r="FZ161" s="1">
        <v>59.88</v>
      </c>
      <c r="GA161" s="1">
        <v>10.98</v>
      </c>
      <c r="GB161" s="1">
        <v>2.5499999999999998</v>
      </c>
      <c r="GC161" s="1">
        <v>183.89</v>
      </c>
      <c r="GD161" s="1">
        <v>78.680000000000007</v>
      </c>
      <c r="GE161" s="1">
        <v>7.6</v>
      </c>
      <c r="GF161" s="1">
        <v>66.25</v>
      </c>
      <c r="GG161" s="1">
        <v>11.92</v>
      </c>
      <c r="GH161" s="1">
        <v>28.95</v>
      </c>
      <c r="GI161" s="1">
        <v>44.72</v>
      </c>
      <c r="GJ161" s="1">
        <v>24.14</v>
      </c>
      <c r="GK161" s="1">
        <v>17.989999999999998</v>
      </c>
      <c r="GL161" s="1">
        <v>43.69</v>
      </c>
      <c r="GM161" s="1">
        <v>9.74</v>
      </c>
      <c r="GN161" s="1">
        <v>3.82</v>
      </c>
      <c r="GO161" s="1">
        <v>36.43</v>
      </c>
      <c r="GP161" s="1">
        <v>93.26</v>
      </c>
      <c r="GQ161" s="1">
        <v>0.53</v>
      </c>
      <c r="GR161" s="1">
        <v>6.21</v>
      </c>
      <c r="GS161" s="1">
        <v>98.7</v>
      </c>
      <c r="GT161" s="1">
        <v>95.12</v>
      </c>
      <c r="GU161" s="1">
        <v>1.55</v>
      </c>
      <c r="GV161" s="1">
        <v>59.79</v>
      </c>
      <c r="GW161" s="1">
        <v>59.88</v>
      </c>
      <c r="GX161" s="1">
        <v>1.1499999999999999</v>
      </c>
      <c r="GY161" s="1">
        <v>30.31</v>
      </c>
      <c r="GZ161" s="1">
        <v>5.3</v>
      </c>
      <c r="HA161" s="1">
        <v>106.03</v>
      </c>
      <c r="HB161" s="1">
        <v>69.69</v>
      </c>
      <c r="HC161" s="1">
        <v>7</v>
      </c>
      <c r="HD161" s="1">
        <v>164</v>
      </c>
      <c r="HE161" s="1">
        <v>100</v>
      </c>
      <c r="HF161" s="1">
        <v>33.909999999999997</v>
      </c>
      <c r="HG161" s="1">
        <v>100</v>
      </c>
      <c r="HH161" s="1">
        <v>0.26</v>
      </c>
      <c r="HI161" s="1">
        <v>0.02</v>
      </c>
      <c r="HJ161" s="1">
        <v>0.66</v>
      </c>
      <c r="HK161" s="1">
        <v>0.05</v>
      </c>
      <c r="HL161" s="1">
        <v>0.05</v>
      </c>
      <c r="HM161" s="1">
        <v>0.99</v>
      </c>
      <c r="HN161" s="1">
        <v>-23.17</v>
      </c>
      <c r="HO161" s="1">
        <v>-58.83</v>
      </c>
      <c r="HP161" s="1">
        <v>-114.88</v>
      </c>
      <c r="HQ161" s="1">
        <v>84.94</v>
      </c>
      <c r="HR161" s="1">
        <v>0.76</v>
      </c>
      <c r="HS161" s="1">
        <v>36.450000000000003</v>
      </c>
      <c r="HT161" s="1">
        <v>88.9</v>
      </c>
      <c r="HU161" s="1">
        <v>357.27</v>
      </c>
    </row>
    <row r="162" spans="1:229" x14ac:dyDescent="0.3">
      <c r="A162" s="1">
        <v>510335</v>
      </c>
      <c r="B162" s="1" t="s">
        <v>285</v>
      </c>
      <c r="C162" s="1" t="s">
        <v>230</v>
      </c>
      <c r="D162">
        <v>2017</v>
      </c>
      <c r="E162" s="1">
        <v>51033511</v>
      </c>
      <c r="F162" s="1" t="s">
        <v>286</v>
      </c>
      <c r="G162" s="1" t="s">
        <v>287</v>
      </c>
      <c r="H162" s="1" t="s">
        <v>233</v>
      </c>
      <c r="I162" s="1" t="s">
        <v>234</v>
      </c>
      <c r="J162" s="1" t="s">
        <v>239</v>
      </c>
      <c r="K162" s="1">
        <v>1</v>
      </c>
      <c r="L162" s="1">
        <v>1</v>
      </c>
      <c r="M162" s="1">
        <v>16691</v>
      </c>
      <c r="N162" s="1">
        <v>16691</v>
      </c>
      <c r="O162" s="1">
        <v>29471</v>
      </c>
      <c r="P162" s="1">
        <v>29471</v>
      </c>
      <c r="Q162" s="1">
        <v>1</v>
      </c>
      <c r="R162" s="1">
        <v>0</v>
      </c>
      <c r="S162" s="1">
        <v>0</v>
      </c>
      <c r="T162" s="1">
        <v>1</v>
      </c>
      <c r="U162" s="1">
        <v>1</v>
      </c>
      <c r="V162" s="1">
        <v>1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>
        <v>2044</v>
      </c>
      <c r="AC162" s="1">
        <v>2044</v>
      </c>
      <c r="AD162" s="1"/>
      <c r="AE162" s="1"/>
      <c r="AF162" s="1"/>
      <c r="AG162" s="1"/>
      <c r="AH162" s="1">
        <v>21256</v>
      </c>
      <c r="AI162" s="1">
        <v>19419</v>
      </c>
      <c r="AJ162" s="1">
        <v>6288</v>
      </c>
      <c r="AK162" s="1">
        <v>5710</v>
      </c>
      <c r="AL162" s="1">
        <v>6659</v>
      </c>
      <c r="AM162" s="1">
        <v>5952</v>
      </c>
      <c r="AN162" s="1">
        <v>6078</v>
      </c>
      <c r="AO162" s="1">
        <v>5710</v>
      </c>
      <c r="AP162" s="1">
        <v>161.16</v>
      </c>
      <c r="AQ162" s="1">
        <v>161.16</v>
      </c>
      <c r="AR162" s="1">
        <v>1168</v>
      </c>
      <c r="AS162" s="1">
        <v>1168</v>
      </c>
      <c r="AT162" s="1">
        <v>676.86</v>
      </c>
      <c r="AU162" s="1">
        <v>694.27</v>
      </c>
      <c r="AV162" s="1">
        <v>817.39</v>
      </c>
      <c r="AW162" s="1">
        <v>1168</v>
      </c>
      <c r="AX162" s="1">
        <v>6437</v>
      </c>
      <c r="AY162" s="1">
        <v>5645</v>
      </c>
      <c r="AZ162" s="1">
        <v>6437</v>
      </c>
      <c r="BA162" s="1">
        <v>5952</v>
      </c>
      <c r="BB162" s="1">
        <v>0</v>
      </c>
      <c r="BC162" s="1"/>
      <c r="BD162" s="1">
        <v>0</v>
      </c>
      <c r="BE162" s="1">
        <v>0</v>
      </c>
      <c r="BF162" s="1">
        <v>0</v>
      </c>
      <c r="BG162" s="1">
        <v>574.91</v>
      </c>
      <c r="BH162" s="1">
        <v>13915</v>
      </c>
      <c r="BI162" s="1">
        <v>7143</v>
      </c>
      <c r="BJ162" s="1">
        <v>6437</v>
      </c>
      <c r="BK162" s="1">
        <v>5645</v>
      </c>
      <c r="BL162" s="1">
        <v>167.71</v>
      </c>
      <c r="BM162" s="1"/>
      <c r="BN162" s="1">
        <v>16691</v>
      </c>
      <c r="BO162" s="1">
        <v>16375</v>
      </c>
      <c r="BP162" s="1">
        <v>0</v>
      </c>
      <c r="BQ162" s="1">
        <v>518.49</v>
      </c>
      <c r="BR162" s="1">
        <v>1216</v>
      </c>
      <c r="BS162" s="1">
        <v>20748</v>
      </c>
      <c r="BT162" s="1">
        <v>8312</v>
      </c>
      <c r="BU162" s="1">
        <v>-3266</v>
      </c>
      <c r="BV162" s="1">
        <v>15396</v>
      </c>
      <c r="BW162" s="1">
        <v>-2960</v>
      </c>
      <c r="BX162" s="1">
        <v>5505</v>
      </c>
      <c r="BY162" s="1">
        <v>0</v>
      </c>
      <c r="BZ162" s="1">
        <v>-565</v>
      </c>
      <c r="CA162" s="1">
        <v>85</v>
      </c>
      <c r="CB162" s="1">
        <v>8312</v>
      </c>
      <c r="CC162" s="1">
        <v>-2960</v>
      </c>
      <c r="CD162" s="1">
        <v>8930</v>
      </c>
      <c r="CE162" s="1">
        <v>5074</v>
      </c>
      <c r="CF162" s="1">
        <v>2596</v>
      </c>
      <c r="CG162" s="1">
        <v>1475</v>
      </c>
      <c r="CH162" s="1">
        <v>2596</v>
      </c>
      <c r="CI162" s="1">
        <v>1475</v>
      </c>
      <c r="CJ162" s="1">
        <v>55.11</v>
      </c>
      <c r="CK162" s="1">
        <v>26.59</v>
      </c>
      <c r="CL162" s="1">
        <v>199.74</v>
      </c>
      <c r="CM162" s="1">
        <v>199.74</v>
      </c>
      <c r="CN162" s="1">
        <v>57.36</v>
      </c>
      <c r="CO162" s="1">
        <v>2596</v>
      </c>
      <c r="CP162" s="1">
        <v>1475</v>
      </c>
      <c r="CQ162" s="1">
        <v>2596</v>
      </c>
      <c r="CR162" s="1">
        <v>1475</v>
      </c>
      <c r="CS162" s="1">
        <v>0</v>
      </c>
      <c r="CT162" s="1">
        <v>0</v>
      </c>
      <c r="CU162" s="1">
        <v>0</v>
      </c>
      <c r="CV162" s="1">
        <v>0</v>
      </c>
      <c r="CW162" s="1"/>
      <c r="CX162" s="1">
        <v>8930</v>
      </c>
      <c r="CY162" s="1">
        <v>5074</v>
      </c>
      <c r="CZ162" s="1">
        <v>0</v>
      </c>
      <c r="DA162" s="1">
        <v>3393209.83</v>
      </c>
      <c r="DB162" s="1">
        <v>3052266.53</v>
      </c>
      <c r="DC162" s="1">
        <v>340943.3</v>
      </c>
      <c r="DD162" s="1">
        <v>164680.44</v>
      </c>
      <c r="DE162" s="1">
        <v>3557890.27</v>
      </c>
      <c r="DF162" s="1">
        <v>2624978.83</v>
      </c>
      <c r="DG162" s="1">
        <v>0</v>
      </c>
      <c r="DH162" s="1">
        <v>1427762.36</v>
      </c>
      <c r="DI162" s="1">
        <v>930872.06</v>
      </c>
      <c r="DJ162" s="1">
        <v>404586.47</v>
      </c>
      <c r="DK162" s="1">
        <v>129843.86</v>
      </c>
      <c r="DL162" s="1">
        <v>558102.02</v>
      </c>
      <c r="DM162" s="1">
        <v>391929.43</v>
      </c>
      <c r="DN162" s="1">
        <v>2222194.9500000002</v>
      </c>
      <c r="DO162" s="1">
        <v>1605341.47</v>
      </c>
      <c r="DP162" s="1">
        <v>5354513.5199999996</v>
      </c>
      <c r="DQ162" s="1">
        <v>0</v>
      </c>
      <c r="DR162" s="1">
        <v>1492305.22</v>
      </c>
      <c r="DS162" s="1">
        <v>0</v>
      </c>
      <c r="DT162" s="1">
        <v>32026.75</v>
      </c>
      <c r="DU162" s="1">
        <v>0</v>
      </c>
      <c r="DV162" s="1">
        <v>1107214.73</v>
      </c>
      <c r="DW162" s="1">
        <v>1064779.1299999999</v>
      </c>
      <c r="DX162" s="1">
        <v>21223.38</v>
      </c>
      <c r="DY162" s="1">
        <v>10</v>
      </c>
      <c r="DZ162" s="1">
        <v>12</v>
      </c>
      <c r="EA162" s="1">
        <v>705706.42</v>
      </c>
      <c r="EB162" s="1">
        <v>34671.879999999997</v>
      </c>
      <c r="EC162" s="1">
        <v>0</v>
      </c>
      <c r="ED162" s="1">
        <v>2193217.2400000002</v>
      </c>
      <c r="EE162" s="1">
        <v>0</v>
      </c>
      <c r="EF162" s="1">
        <v>2193217.2400000002</v>
      </c>
      <c r="EG162" s="1">
        <v>0</v>
      </c>
      <c r="EH162" s="1">
        <v>1605341.47</v>
      </c>
      <c r="EI162" s="1">
        <v>0</v>
      </c>
      <c r="EJ162" s="1">
        <v>1605341.47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1.05</v>
      </c>
      <c r="FD162" s="1">
        <v>758.27</v>
      </c>
      <c r="FE162" s="1">
        <v>6.12</v>
      </c>
      <c r="FF162" s="1">
        <v>3.88</v>
      </c>
      <c r="FG162" s="1">
        <v>3.73</v>
      </c>
      <c r="FH162" s="1">
        <v>5.94</v>
      </c>
      <c r="FI162" s="1">
        <v>14.88</v>
      </c>
      <c r="FJ162" s="1">
        <v>36780.589999999997</v>
      </c>
      <c r="FK162" s="1">
        <v>98.25</v>
      </c>
      <c r="FL162" s="1">
        <v>67.67</v>
      </c>
      <c r="FM162" s="1">
        <v>100</v>
      </c>
      <c r="FN162" s="1">
        <v>63.37</v>
      </c>
      <c r="FO162" s="1">
        <v>18.28</v>
      </c>
      <c r="FP162" s="1">
        <v>9.11</v>
      </c>
      <c r="FQ162" s="1">
        <v>28.77</v>
      </c>
      <c r="FR162" s="1">
        <v>100</v>
      </c>
      <c r="FS162" s="1">
        <v>10.8</v>
      </c>
      <c r="FT162" s="1">
        <v>21.66</v>
      </c>
      <c r="FU162" s="1">
        <v>385.16</v>
      </c>
      <c r="FV162" s="1">
        <v>15.31</v>
      </c>
      <c r="FW162" s="1">
        <v>20.07</v>
      </c>
      <c r="FX162" s="1">
        <v>93.53</v>
      </c>
      <c r="FY162" s="1">
        <v>100</v>
      </c>
      <c r="FZ162" s="1">
        <v>53.5</v>
      </c>
      <c r="GA162" s="1">
        <v>15.44</v>
      </c>
      <c r="GB162" s="1">
        <v>2.54</v>
      </c>
      <c r="GC162" s="1">
        <v>266.42</v>
      </c>
      <c r="GD162" s="1">
        <v>81.72</v>
      </c>
      <c r="GE162" s="1">
        <v>26.22</v>
      </c>
      <c r="GF162" s="1">
        <v>65.489999999999995</v>
      </c>
      <c r="GG162" s="1">
        <v>11.92</v>
      </c>
      <c r="GH162" s="1">
        <v>23.47</v>
      </c>
      <c r="GI162" s="1">
        <v>47.31</v>
      </c>
      <c r="GJ162" s="1">
        <v>20.8</v>
      </c>
      <c r="GK162" s="1">
        <v>18.21</v>
      </c>
      <c r="GL162" s="1">
        <v>35.840000000000003</v>
      </c>
      <c r="GM162" s="1">
        <v>25.11</v>
      </c>
      <c r="GN162" s="1">
        <v>5.84</v>
      </c>
      <c r="GO162" s="1">
        <v>31.76</v>
      </c>
      <c r="GP162" s="1">
        <v>85.79</v>
      </c>
      <c r="GQ162" s="1">
        <v>9.58</v>
      </c>
      <c r="GR162" s="1">
        <v>4.63</v>
      </c>
      <c r="GS162" s="1">
        <v>95.81</v>
      </c>
      <c r="GT162" s="1">
        <v>97.49</v>
      </c>
      <c r="GU162" s="1">
        <v>1.83</v>
      </c>
      <c r="GV162" s="1">
        <v>28.77</v>
      </c>
      <c r="GW162" s="1">
        <v>53.5</v>
      </c>
      <c r="GX162" s="1">
        <v>1.37</v>
      </c>
      <c r="GY162" s="1">
        <v>30.59</v>
      </c>
      <c r="GZ162" s="1">
        <v>5.2</v>
      </c>
      <c r="HA162" s="1">
        <v>139.76</v>
      </c>
      <c r="HB162" s="1">
        <v>69.41</v>
      </c>
      <c r="HC162" s="1">
        <v>9.18</v>
      </c>
      <c r="HD162" s="1">
        <v>144.47</v>
      </c>
      <c r="HE162" s="1">
        <v>72.13</v>
      </c>
      <c r="HF162" s="1">
        <v>30.3</v>
      </c>
      <c r="HG162" s="1">
        <v>0</v>
      </c>
      <c r="HH162" s="1">
        <v>0.44</v>
      </c>
      <c r="HI162" s="1">
        <v>0</v>
      </c>
      <c r="HJ162" s="1">
        <v>1.08</v>
      </c>
      <c r="HK162" s="1">
        <v>0.08</v>
      </c>
      <c r="HL162" s="1">
        <v>0.05</v>
      </c>
      <c r="HM162" s="1">
        <v>1.1399999999999999</v>
      </c>
      <c r="HN162" s="1">
        <v>-10.26</v>
      </c>
      <c r="HO162" s="1">
        <v>-59.33</v>
      </c>
      <c r="HP162" s="1">
        <v>-1067.32</v>
      </c>
      <c r="HQ162" s="1">
        <v>64.94</v>
      </c>
      <c r="HR162" s="1">
        <v>-53.77</v>
      </c>
      <c r="HS162" s="1">
        <v>150.99</v>
      </c>
      <c r="HT162" s="1">
        <v>68.58</v>
      </c>
      <c r="HU162" s="1">
        <v>371.01</v>
      </c>
    </row>
    <row r="163" spans="1:229" x14ac:dyDescent="0.3">
      <c r="A163" s="1">
        <v>510335</v>
      </c>
      <c r="B163" s="1" t="s">
        <v>285</v>
      </c>
      <c r="C163" s="1" t="s">
        <v>230</v>
      </c>
      <c r="D163">
        <v>2016</v>
      </c>
      <c r="E163" s="1">
        <v>51033511</v>
      </c>
      <c r="F163" s="1" t="s">
        <v>288</v>
      </c>
      <c r="G163" s="1" t="s">
        <v>289</v>
      </c>
      <c r="H163" s="1" t="s">
        <v>233</v>
      </c>
      <c r="I163" s="1" t="s">
        <v>234</v>
      </c>
      <c r="J163" s="1" t="s">
        <v>239</v>
      </c>
      <c r="K163" s="1">
        <v>1</v>
      </c>
      <c r="L163" s="1">
        <v>1</v>
      </c>
      <c r="M163" s="1">
        <v>16375</v>
      </c>
      <c r="N163" s="1">
        <v>16375</v>
      </c>
      <c r="O163" s="1">
        <v>28913</v>
      </c>
      <c r="P163" s="1">
        <v>28913</v>
      </c>
      <c r="Q163" s="1">
        <v>1</v>
      </c>
      <c r="R163" s="1">
        <v>0</v>
      </c>
      <c r="S163" s="1">
        <v>0</v>
      </c>
      <c r="T163" s="1">
        <v>1</v>
      </c>
      <c r="U163" s="1">
        <v>1</v>
      </c>
      <c r="V163" s="1">
        <v>1</v>
      </c>
      <c r="W163" s="1">
        <v>0</v>
      </c>
      <c r="X163" s="1">
        <v>0</v>
      </c>
      <c r="Y163" s="1">
        <v>1</v>
      </c>
      <c r="Z163" s="1">
        <v>0</v>
      </c>
      <c r="AA163" s="1">
        <v>0</v>
      </c>
      <c r="AB163">
        <v>2044</v>
      </c>
      <c r="AC163" s="1">
        <v>2044</v>
      </c>
      <c r="AD163" s="1"/>
      <c r="AE163" s="1"/>
      <c r="AF163" s="1"/>
      <c r="AG163" s="1"/>
      <c r="AH163" s="1">
        <v>19419</v>
      </c>
      <c r="AI163" s="1">
        <v>15996</v>
      </c>
      <c r="AJ163" s="1">
        <v>5710</v>
      </c>
      <c r="AK163" s="1">
        <v>4603</v>
      </c>
      <c r="AL163" s="1">
        <v>5952</v>
      </c>
      <c r="AM163" s="1">
        <v>4875</v>
      </c>
      <c r="AN163" s="1">
        <v>5710</v>
      </c>
      <c r="AO163" s="1">
        <v>4603</v>
      </c>
      <c r="AP163" s="1">
        <v>161.16</v>
      </c>
      <c r="AQ163" s="1">
        <v>131.01</v>
      </c>
      <c r="AR163" s="1">
        <v>969.42</v>
      </c>
      <c r="AS163" s="1">
        <v>969.42</v>
      </c>
      <c r="AT163" s="1">
        <v>543.39</v>
      </c>
      <c r="AU163" s="1">
        <v>545.84</v>
      </c>
      <c r="AV163" s="1">
        <v>691.22</v>
      </c>
      <c r="AW163" s="1">
        <v>969.42</v>
      </c>
      <c r="AX163" s="1">
        <v>5645</v>
      </c>
      <c r="AY163" s="1">
        <v>4650</v>
      </c>
      <c r="AZ163" s="1">
        <v>5952</v>
      </c>
      <c r="BA163" s="1">
        <v>4875</v>
      </c>
      <c r="BB163" s="1">
        <v>0</v>
      </c>
      <c r="BC163" s="1"/>
      <c r="BD163" s="1">
        <v>0</v>
      </c>
      <c r="BE163" s="1">
        <v>0</v>
      </c>
      <c r="BF163" s="1">
        <v>0</v>
      </c>
      <c r="BG163" s="1">
        <v>480.17</v>
      </c>
      <c r="BH163" s="1">
        <v>7143</v>
      </c>
      <c r="BI163" s="1">
        <v>5426</v>
      </c>
      <c r="BJ163" s="1">
        <v>5645</v>
      </c>
      <c r="BK163" s="1">
        <v>4650</v>
      </c>
      <c r="BL163" s="1">
        <v>158</v>
      </c>
      <c r="BM163" s="1"/>
      <c r="BN163" s="1">
        <v>16375</v>
      </c>
      <c r="BO163" s="1">
        <v>15996</v>
      </c>
      <c r="BP163" s="1">
        <v>0</v>
      </c>
      <c r="BQ163" s="1">
        <v>573.30999999999995</v>
      </c>
      <c r="BR163" s="1">
        <v>876</v>
      </c>
      <c r="BS163" s="1">
        <v>20302</v>
      </c>
      <c r="BT163" s="1">
        <v>5362</v>
      </c>
      <c r="BU163" s="1">
        <v>-766</v>
      </c>
      <c r="BV163" s="1">
        <v>14634</v>
      </c>
      <c r="BW163" s="1">
        <v>306</v>
      </c>
      <c r="BX163" s="1">
        <v>11869</v>
      </c>
      <c r="BY163" s="1">
        <v>0</v>
      </c>
      <c r="BZ163" s="1">
        <v>35</v>
      </c>
      <c r="CA163" s="1">
        <v>1530</v>
      </c>
      <c r="CB163" s="1">
        <v>-412</v>
      </c>
      <c r="CC163" s="1">
        <v>389</v>
      </c>
      <c r="CD163" s="1">
        <v>5074</v>
      </c>
      <c r="CE163" s="1"/>
      <c r="CF163" s="1">
        <v>1475</v>
      </c>
      <c r="CG163" s="1"/>
      <c r="CH163" s="1">
        <v>1475</v>
      </c>
      <c r="CI163" s="1"/>
      <c r="CJ163" s="1">
        <v>26.59</v>
      </c>
      <c r="CK163" s="1"/>
      <c r="CL163" s="1">
        <v>118.39</v>
      </c>
      <c r="CM163" s="1">
        <v>118.39</v>
      </c>
      <c r="CN163" s="1">
        <v>118.39</v>
      </c>
      <c r="CO163" s="1">
        <v>1475</v>
      </c>
      <c r="CP163" s="1"/>
      <c r="CQ163" s="1">
        <v>1475</v>
      </c>
      <c r="CR163" s="1"/>
      <c r="CS163" s="1">
        <v>0</v>
      </c>
      <c r="CT163" s="1">
        <v>0</v>
      </c>
      <c r="CU163" s="1">
        <v>0</v>
      </c>
      <c r="CV163" s="1">
        <v>0</v>
      </c>
      <c r="CW163" s="1"/>
      <c r="CX163" s="1">
        <v>5074</v>
      </c>
      <c r="CY163" s="1"/>
      <c r="CZ163" s="1">
        <v>0</v>
      </c>
      <c r="DA163" s="1">
        <v>2399497.61</v>
      </c>
      <c r="DB163" s="1">
        <v>2388432.73</v>
      </c>
      <c r="DC163" s="1">
        <v>11064.88</v>
      </c>
      <c r="DD163" s="1">
        <v>298544.03000000003</v>
      </c>
      <c r="DE163" s="1">
        <v>2698041.64</v>
      </c>
      <c r="DF163" s="1">
        <v>2464777.17</v>
      </c>
      <c r="DG163" s="1">
        <v>0</v>
      </c>
      <c r="DH163" s="1">
        <v>930872.06</v>
      </c>
      <c r="DI163" s="1">
        <v>541715.22</v>
      </c>
      <c r="DJ163" s="1">
        <v>552883.80000000005</v>
      </c>
      <c r="DK163" s="1">
        <v>105618.92</v>
      </c>
      <c r="DL163" s="1">
        <v>371586.1</v>
      </c>
      <c r="DM163" s="1">
        <v>316107.46000000002</v>
      </c>
      <c r="DN163" s="1">
        <v>1835411.88</v>
      </c>
      <c r="DO163" s="1">
        <v>1255930.02</v>
      </c>
      <c r="DP163" s="1">
        <v>3619975.42</v>
      </c>
      <c r="DQ163" s="1">
        <v>0</v>
      </c>
      <c r="DR163" s="1">
        <v>528633.52</v>
      </c>
      <c r="DS163" s="1">
        <v>0</v>
      </c>
      <c r="DT163" s="1">
        <v>12120.95</v>
      </c>
      <c r="DU163" s="1">
        <v>0</v>
      </c>
      <c r="DV163" s="1">
        <v>354861.49</v>
      </c>
      <c r="DW163" s="1">
        <v>8402565.5700000003</v>
      </c>
      <c r="DX163" s="1">
        <v>19130.23</v>
      </c>
      <c r="DY163" s="1">
        <v>12</v>
      </c>
      <c r="DZ163" s="1">
        <v>13</v>
      </c>
      <c r="EA163" s="1">
        <v>477094.65</v>
      </c>
      <c r="EB163" s="1">
        <v>0</v>
      </c>
      <c r="EC163" s="1">
        <v>0</v>
      </c>
      <c r="ED163" s="1">
        <v>8776557.2899999991</v>
      </c>
      <c r="EE163" s="1">
        <v>0</v>
      </c>
      <c r="EF163" s="1">
        <v>8776557.2899999991</v>
      </c>
      <c r="EG163" s="1">
        <v>0</v>
      </c>
      <c r="EH163" s="1">
        <v>1255930.02</v>
      </c>
      <c r="EI163" s="1">
        <v>0</v>
      </c>
      <c r="EJ163" s="1">
        <v>1255930.02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1.05</v>
      </c>
      <c r="FD163" s="1">
        <v>551.08000000000004</v>
      </c>
      <c r="FE163" s="1">
        <v>4.47</v>
      </c>
      <c r="FF163" s="1">
        <v>2.96</v>
      </c>
      <c r="FG163" s="1">
        <v>3.46</v>
      </c>
      <c r="FH163" s="1">
        <v>0.09</v>
      </c>
      <c r="FI163" s="1">
        <v>24.01</v>
      </c>
      <c r="FJ163" s="1">
        <v>44230.7</v>
      </c>
      <c r="FK163" s="1">
        <v>100</v>
      </c>
      <c r="FL163" s="1">
        <v>66.97</v>
      </c>
      <c r="FM163" s="1">
        <v>100</v>
      </c>
      <c r="FN163" s="1">
        <v>66.28</v>
      </c>
      <c r="FO163" s="1">
        <v>14.81</v>
      </c>
      <c r="FP163" s="1">
        <v>8.36</v>
      </c>
      <c r="FQ163" s="1">
        <v>21.69</v>
      </c>
      <c r="FR163" s="1">
        <v>100</v>
      </c>
      <c r="FS163" s="1">
        <v>10.64</v>
      </c>
      <c r="FT163" s="1">
        <v>19.649999999999999</v>
      </c>
      <c r="FU163" s="1">
        <v>350.62</v>
      </c>
      <c r="FV163" s="1">
        <v>23.25</v>
      </c>
      <c r="FW163" s="1">
        <v>18.03</v>
      </c>
      <c r="FX163" s="1">
        <v>84.45</v>
      </c>
      <c r="FY163" s="1">
        <v>100</v>
      </c>
      <c r="FZ163" s="1">
        <v>30.99</v>
      </c>
      <c r="GA163" s="1">
        <v>14.92</v>
      </c>
      <c r="GB163" s="1">
        <v>2.27</v>
      </c>
      <c r="GC163" s="1">
        <v>266.45</v>
      </c>
      <c r="GD163" s="1">
        <v>85.19</v>
      </c>
      <c r="GE163" s="1">
        <v>8.65</v>
      </c>
      <c r="GF163" s="1">
        <v>76.489999999999995</v>
      </c>
      <c r="GG163" s="1">
        <v>23.04</v>
      </c>
      <c r="GH163" s="1">
        <v>36.22</v>
      </c>
      <c r="GI163" s="1">
        <v>52.34</v>
      </c>
      <c r="GJ163" s="1">
        <v>19.88</v>
      </c>
      <c r="GK163" s="1">
        <v>30.12</v>
      </c>
      <c r="GL163" s="1">
        <v>47.35</v>
      </c>
      <c r="GM163" s="1">
        <v>20.25</v>
      </c>
      <c r="GN163" s="1">
        <v>5.75</v>
      </c>
      <c r="GO163" s="1">
        <v>25.99</v>
      </c>
      <c r="GP163" s="1">
        <v>88.52</v>
      </c>
      <c r="GQ163" s="1">
        <v>0.41</v>
      </c>
      <c r="GR163" s="1">
        <v>11.07</v>
      </c>
      <c r="GS163" s="1">
        <v>95.09</v>
      </c>
      <c r="GT163" s="1">
        <v>99.55</v>
      </c>
      <c r="GU163" s="1">
        <v>2.42</v>
      </c>
      <c r="GV163" s="1">
        <v>21.69</v>
      </c>
      <c r="GW163" s="1">
        <v>30.99</v>
      </c>
      <c r="GX163" s="1">
        <v>1.88</v>
      </c>
      <c r="GY163" s="1">
        <v>32.729999999999997</v>
      </c>
      <c r="GZ163" s="1">
        <v>4.9800000000000004</v>
      </c>
      <c r="HA163" s="1">
        <v>141.11000000000001</v>
      </c>
      <c r="HB163" s="1">
        <v>67.27</v>
      </c>
      <c r="HC163" s="1">
        <v>8.4</v>
      </c>
      <c r="HD163" s="1">
        <v>124.21</v>
      </c>
      <c r="HE163" s="1">
        <v>67.16</v>
      </c>
      <c r="HF163" s="1">
        <v>17.55</v>
      </c>
      <c r="HG163" s="1">
        <v>0</v>
      </c>
      <c r="HH163" s="1">
        <v>0.59</v>
      </c>
      <c r="HI163" s="1">
        <v>0</v>
      </c>
      <c r="HJ163" s="1">
        <v>0.65</v>
      </c>
      <c r="HK163" s="1">
        <v>0.06</v>
      </c>
      <c r="HL163" s="1">
        <v>0.12</v>
      </c>
      <c r="HM163" s="1">
        <v>0.98</v>
      </c>
      <c r="HN163" s="1">
        <v>0.28999999999999998</v>
      </c>
      <c r="HO163" s="1">
        <v>-6.45</v>
      </c>
      <c r="HP163" s="1">
        <v>-71.459999999999994</v>
      </c>
      <c r="HQ163" s="1">
        <v>73.180000000000007</v>
      </c>
      <c r="HR163" s="1">
        <v>3.28</v>
      </c>
      <c r="HS163" s="1">
        <v>-3.47</v>
      </c>
      <c r="HT163" s="1">
        <v>79.73</v>
      </c>
      <c r="HU163" s="1">
        <v>337.54</v>
      </c>
    </row>
    <row r="164" spans="1:229" x14ac:dyDescent="0.3">
      <c r="A164" s="1">
        <v>510340</v>
      </c>
      <c r="B164" s="1" t="s">
        <v>290</v>
      </c>
      <c r="C164" s="1" t="s">
        <v>230</v>
      </c>
      <c r="D164">
        <v>2022</v>
      </c>
      <c r="E164" s="1">
        <v>51034011</v>
      </c>
      <c r="F164" s="1" t="s">
        <v>291</v>
      </c>
      <c r="G164" s="1" t="s">
        <v>292</v>
      </c>
      <c r="H164" s="1" t="s">
        <v>233</v>
      </c>
      <c r="I164" s="1" t="s">
        <v>234</v>
      </c>
      <c r="J164" s="1" t="s">
        <v>239</v>
      </c>
      <c r="K164" s="1">
        <v>1</v>
      </c>
      <c r="L164" s="1">
        <v>1</v>
      </c>
      <c r="M164" s="1"/>
      <c r="N164" s="1"/>
      <c r="O164" s="1">
        <v>650877</v>
      </c>
      <c r="P164" s="1">
        <v>650877</v>
      </c>
      <c r="Q164" s="1">
        <v>1</v>
      </c>
      <c r="R164" s="1">
        <v>0</v>
      </c>
      <c r="S164" s="1">
        <v>0</v>
      </c>
      <c r="T164" s="1">
        <v>1</v>
      </c>
      <c r="U164" s="1">
        <v>1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>
        <v>2050</v>
      </c>
      <c r="AC164" s="1">
        <v>2050</v>
      </c>
      <c r="AD164" s="1"/>
      <c r="AE164" s="1"/>
      <c r="AF164" s="1"/>
      <c r="AG164" s="1"/>
      <c r="AH164" s="1">
        <v>650877</v>
      </c>
      <c r="AI164" s="1">
        <v>611977</v>
      </c>
      <c r="AJ164" s="1">
        <v>171102</v>
      </c>
      <c r="AK164" s="1">
        <v>173633</v>
      </c>
      <c r="AL164" s="1">
        <v>260368</v>
      </c>
      <c r="AM164" s="1">
        <v>262549</v>
      </c>
      <c r="AN164" s="1">
        <v>169694</v>
      </c>
      <c r="AO164" s="1">
        <v>171647</v>
      </c>
      <c r="AP164" s="1">
        <v>2741</v>
      </c>
      <c r="AQ164" s="1">
        <v>2729.55</v>
      </c>
      <c r="AR164" s="1">
        <v>96487.61</v>
      </c>
      <c r="AS164" s="1">
        <v>96368.35</v>
      </c>
      <c r="AT164" s="1">
        <v>37852</v>
      </c>
      <c r="AU164" s="1">
        <v>38187</v>
      </c>
      <c r="AV164" s="1">
        <v>45058</v>
      </c>
      <c r="AW164" s="1">
        <v>96487.61</v>
      </c>
      <c r="AX164" s="1">
        <v>234023</v>
      </c>
      <c r="AY164" s="1">
        <v>235699</v>
      </c>
      <c r="AZ164" s="1">
        <v>258220</v>
      </c>
      <c r="BA164" s="1">
        <v>259713</v>
      </c>
      <c r="BB164" s="1">
        <v>119.26</v>
      </c>
      <c r="BC164" s="1"/>
      <c r="BD164" s="1">
        <v>0</v>
      </c>
      <c r="BE164" s="1">
        <v>0</v>
      </c>
      <c r="BF164" s="1">
        <v>0</v>
      </c>
      <c r="BG164" s="1">
        <v>32498</v>
      </c>
      <c r="BH164" s="1">
        <v>213422</v>
      </c>
      <c r="BI164" s="1">
        <v>210905</v>
      </c>
      <c r="BJ164" s="1">
        <v>232244</v>
      </c>
      <c r="BK164" s="1">
        <v>233346</v>
      </c>
      <c r="BL164" s="1">
        <v>3376.11</v>
      </c>
      <c r="BM164" s="1"/>
      <c r="BN164" s="1"/>
      <c r="BO164" s="1">
        <v>611977</v>
      </c>
      <c r="BP164" s="1">
        <v>96487.61</v>
      </c>
      <c r="BQ164" s="1">
        <v>61092</v>
      </c>
      <c r="BR164" s="1">
        <v>159495.46</v>
      </c>
      <c r="BS164" s="1">
        <v>1418011.8</v>
      </c>
      <c r="BT164" s="1">
        <v>1042896.87</v>
      </c>
      <c r="BU164" s="1">
        <v>-21999.09</v>
      </c>
      <c r="BV164" s="1">
        <v>111848.78</v>
      </c>
      <c r="BW164" s="1">
        <v>263266.15000000002</v>
      </c>
      <c r="BX164" s="1">
        <v>333513.21999999997</v>
      </c>
      <c r="BY164" s="1">
        <v>0</v>
      </c>
      <c r="BZ164" s="1">
        <v>82162.100000000006</v>
      </c>
      <c r="CA164" s="1">
        <v>1258516.3400000001</v>
      </c>
      <c r="CB164" s="1">
        <v>55100.4</v>
      </c>
      <c r="CC164" s="1">
        <v>137284.5</v>
      </c>
      <c r="CD164" s="1">
        <v>490314</v>
      </c>
      <c r="CE164" s="1">
        <v>476642</v>
      </c>
      <c r="CF164" s="1">
        <v>101880</v>
      </c>
      <c r="CG164" s="1">
        <v>99419</v>
      </c>
      <c r="CH164" s="1">
        <v>161778</v>
      </c>
      <c r="CI164" s="1">
        <v>157257</v>
      </c>
      <c r="CJ164" s="1">
        <v>1379.52</v>
      </c>
      <c r="CK164" s="1">
        <v>1350.68</v>
      </c>
      <c r="CL164" s="1">
        <v>25211.99</v>
      </c>
      <c r="CM164" s="1">
        <v>18938.18</v>
      </c>
      <c r="CN164" s="1">
        <v>25983.1</v>
      </c>
      <c r="CO164" s="1">
        <v>148580</v>
      </c>
      <c r="CP164" s="1">
        <v>144437</v>
      </c>
      <c r="CQ164" s="1">
        <v>108989</v>
      </c>
      <c r="CR164" s="1">
        <v>105712</v>
      </c>
      <c r="CS164" s="1">
        <v>0</v>
      </c>
      <c r="CT164" s="1">
        <v>0</v>
      </c>
      <c r="CU164" s="1">
        <v>0</v>
      </c>
      <c r="CV164" s="1">
        <v>0</v>
      </c>
      <c r="CW164" s="1"/>
      <c r="CX164" s="1"/>
      <c r="CY164" s="1">
        <v>476642</v>
      </c>
      <c r="CZ164" s="1">
        <v>8897</v>
      </c>
      <c r="DA164" s="1">
        <v>358587422.61000001</v>
      </c>
      <c r="DB164" s="1">
        <v>240390969.43000001</v>
      </c>
      <c r="DC164" s="1">
        <v>118196453.18000001</v>
      </c>
      <c r="DD164" s="1">
        <v>12319309.029999999</v>
      </c>
      <c r="DE164" s="1">
        <v>370906731.63999999</v>
      </c>
      <c r="DF164" s="1">
        <v>328518271.89999998</v>
      </c>
      <c r="DG164" s="1">
        <v>0</v>
      </c>
      <c r="DH164" s="1">
        <v>172775066.30000001</v>
      </c>
      <c r="DI164" s="1">
        <v>158658662.22999999</v>
      </c>
      <c r="DJ164" s="1">
        <v>50792104.689999998</v>
      </c>
      <c r="DK164" s="1">
        <v>6494279.3499999996</v>
      </c>
      <c r="DL164" s="1">
        <v>38734328.539999999</v>
      </c>
      <c r="DM164" s="1">
        <v>24984489.27</v>
      </c>
      <c r="DN164" s="1">
        <v>188507403.72</v>
      </c>
      <c r="DO164" s="1">
        <v>44015849.710000001</v>
      </c>
      <c r="DP164" s="1">
        <v>296524652.63</v>
      </c>
      <c r="DQ164" s="1">
        <v>0</v>
      </c>
      <c r="DR164" s="1">
        <v>63949953.219999999</v>
      </c>
      <c r="DS164" s="1">
        <v>0</v>
      </c>
      <c r="DT164" s="1">
        <v>33819365.439999998</v>
      </c>
      <c r="DU164" s="1">
        <v>0</v>
      </c>
      <c r="DV164" s="1">
        <v>104480031.65000001</v>
      </c>
      <c r="DW164" s="1">
        <v>224381879.28999999</v>
      </c>
      <c r="DX164" s="1">
        <v>6988148.4299999997</v>
      </c>
      <c r="DY164" s="1">
        <v>590</v>
      </c>
      <c r="DZ164" s="1">
        <v>526</v>
      </c>
      <c r="EA164" s="1">
        <v>33682836.43</v>
      </c>
      <c r="EB164" s="1">
        <v>51445.98</v>
      </c>
      <c r="EC164" s="1">
        <v>335850059.37</v>
      </c>
      <c r="ED164" s="1">
        <v>0</v>
      </c>
      <c r="EE164" s="1">
        <v>0</v>
      </c>
      <c r="EF164" s="1">
        <v>335850059.37</v>
      </c>
      <c r="EG164" s="1">
        <v>296524652.63</v>
      </c>
      <c r="EH164" s="1">
        <v>44015849.710000001</v>
      </c>
      <c r="EI164" s="1">
        <v>0</v>
      </c>
      <c r="EJ164" s="1">
        <v>340540502.33999997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1.52</v>
      </c>
      <c r="FD164" s="1">
        <v>754.44</v>
      </c>
      <c r="FE164" s="1">
        <v>4.17</v>
      </c>
      <c r="FF164" s="1">
        <v>5.05</v>
      </c>
      <c r="FG164" s="1">
        <v>5.34</v>
      </c>
      <c r="FH164" s="1">
        <v>4.55</v>
      </c>
      <c r="FI164" s="1">
        <v>25.55</v>
      </c>
      <c r="FJ164" s="1">
        <v>91025.279999999999</v>
      </c>
      <c r="FK164" s="1">
        <v>99.02</v>
      </c>
      <c r="FL164" s="1">
        <v>40.65</v>
      </c>
      <c r="FM164" s="1">
        <v>100</v>
      </c>
      <c r="FN164" s="1">
        <v>120.93</v>
      </c>
      <c r="FO164" s="1">
        <v>51.61</v>
      </c>
      <c r="FP164" s="1">
        <v>12.18</v>
      </c>
      <c r="FQ164" s="1">
        <v>66.02</v>
      </c>
      <c r="FR164" s="1">
        <v>75.12</v>
      </c>
      <c r="FS164" s="1">
        <v>14.36</v>
      </c>
      <c r="FT164" s="1">
        <v>832.48</v>
      </c>
      <c r="FU164" s="1">
        <v>505.69</v>
      </c>
      <c r="FV164" s="1">
        <v>12.89</v>
      </c>
      <c r="FW164" s="1">
        <v>12.72</v>
      </c>
      <c r="FX164" s="1">
        <v>165.69</v>
      </c>
      <c r="FY164" s="1"/>
      <c r="FZ164" s="1"/>
      <c r="GA164" s="1">
        <v>30.75</v>
      </c>
      <c r="GB164" s="1">
        <v>2.65</v>
      </c>
      <c r="GC164" s="1">
        <v>447.79</v>
      </c>
      <c r="GD164" s="1">
        <v>48.39</v>
      </c>
      <c r="GE164" s="1">
        <v>11.43</v>
      </c>
      <c r="GF164" s="1">
        <v>52.57</v>
      </c>
      <c r="GG164" s="1">
        <v>14.16</v>
      </c>
      <c r="GH164" s="1">
        <v>21.13</v>
      </c>
      <c r="GI164" s="1">
        <v>94.97</v>
      </c>
      <c r="GJ164" s="1">
        <v>9.39</v>
      </c>
      <c r="GK164" s="1">
        <v>26.94</v>
      </c>
      <c r="GL164" s="1">
        <v>40.200000000000003</v>
      </c>
      <c r="GM164" s="1">
        <v>20.55</v>
      </c>
      <c r="GN164" s="1">
        <v>3.45</v>
      </c>
      <c r="GO164" s="1">
        <v>17.87</v>
      </c>
      <c r="GP164" s="1">
        <v>64.81</v>
      </c>
      <c r="GQ164" s="1">
        <v>31.87</v>
      </c>
      <c r="GR164" s="1">
        <v>3.32</v>
      </c>
      <c r="GS164" s="1">
        <v>89.83</v>
      </c>
      <c r="GT164" s="1">
        <v>99.12</v>
      </c>
      <c r="GU164" s="1">
        <v>3.24</v>
      </c>
      <c r="GV164" s="1">
        <v>49.59</v>
      </c>
      <c r="GW164" s="1"/>
      <c r="GX164" s="1">
        <v>2.04</v>
      </c>
      <c r="GY164" s="1">
        <v>58.99</v>
      </c>
      <c r="GZ164" s="1">
        <v>55.01</v>
      </c>
      <c r="HA164" s="1">
        <v>873.01</v>
      </c>
      <c r="HB164" s="1">
        <v>41.01</v>
      </c>
      <c r="HC164" s="1">
        <v>12.17</v>
      </c>
      <c r="HD164" s="1">
        <v>167.69</v>
      </c>
      <c r="HE164" s="1">
        <v>100</v>
      </c>
      <c r="HF164" s="1">
        <v>75.33</v>
      </c>
      <c r="HG164" s="1">
        <v>100</v>
      </c>
      <c r="HH164" s="1">
        <v>0.63</v>
      </c>
      <c r="HI164" s="1">
        <v>0.35</v>
      </c>
      <c r="HJ164" s="1">
        <v>0.55000000000000004</v>
      </c>
      <c r="HK164" s="1">
        <v>1.43</v>
      </c>
      <c r="HL164" s="1">
        <v>1.23</v>
      </c>
      <c r="HM164" s="1">
        <v>0.81</v>
      </c>
      <c r="HN164" s="1">
        <v>24.64</v>
      </c>
      <c r="HO164" s="1">
        <v>-6.6</v>
      </c>
      <c r="HP164" s="1">
        <v>-7.71</v>
      </c>
      <c r="HQ164" s="1">
        <v>9.69</v>
      </c>
      <c r="HR164" s="1">
        <v>41.16</v>
      </c>
      <c r="HS164" s="1">
        <v>16.52</v>
      </c>
      <c r="HT164" s="1">
        <v>62.1</v>
      </c>
      <c r="HU164" s="1">
        <v>327.96</v>
      </c>
    </row>
    <row r="165" spans="1:229" x14ac:dyDescent="0.3">
      <c r="A165" s="1">
        <v>510340</v>
      </c>
      <c r="B165" s="1" t="s">
        <v>290</v>
      </c>
      <c r="C165" s="1" t="s">
        <v>230</v>
      </c>
      <c r="D165">
        <v>2021</v>
      </c>
      <c r="E165" s="1">
        <v>51034011</v>
      </c>
      <c r="F165" s="1" t="s">
        <v>291</v>
      </c>
      <c r="G165" s="1" t="s">
        <v>292</v>
      </c>
      <c r="H165" s="1" t="s">
        <v>233</v>
      </c>
      <c r="I165" s="1" t="s">
        <v>234</v>
      </c>
      <c r="J165" s="1" t="s">
        <v>239</v>
      </c>
      <c r="K165" s="1">
        <v>1</v>
      </c>
      <c r="L165" s="1">
        <v>1</v>
      </c>
      <c r="M165" s="1">
        <v>611977</v>
      </c>
      <c r="N165" s="1">
        <v>611977</v>
      </c>
      <c r="O165" s="1">
        <v>623614</v>
      </c>
      <c r="P165" s="1">
        <v>623614</v>
      </c>
      <c r="Q165" s="1">
        <v>1</v>
      </c>
      <c r="R165" s="1">
        <v>0</v>
      </c>
      <c r="S165" s="1">
        <v>0</v>
      </c>
      <c r="T165" s="1">
        <v>1</v>
      </c>
      <c r="U165" s="1">
        <v>1</v>
      </c>
      <c r="V165" s="1">
        <v>1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>
        <v>2050</v>
      </c>
      <c r="AC165" s="1">
        <v>2050</v>
      </c>
      <c r="AD165" s="1"/>
      <c r="AE165" s="1"/>
      <c r="AF165" s="1"/>
      <c r="AG165" s="1"/>
      <c r="AH165" s="1">
        <v>611977</v>
      </c>
      <c r="AI165" s="1">
        <v>606589</v>
      </c>
      <c r="AJ165" s="1">
        <v>173633</v>
      </c>
      <c r="AK165" s="1">
        <v>171756</v>
      </c>
      <c r="AL165" s="1">
        <v>262549</v>
      </c>
      <c r="AM165" s="1">
        <v>254709</v>
      </c>
      <c r="AN165" s="1">
        <v>171647</v>
      </c>
      <c r="AO165" s="1">
        <v>169086</v>
      </c>
      <c r="AP165" s="1">
        <v>2729.55</v>
      </c>
      <c r="AQ165" s="1">
        <v>2679.7</v>
      </c>
      <c r="AR165" s="1">
        <v>90854.71</v>
      </c>
      <c r="AS165" s="1">
        <v>90809.54</v>
      </c>
      <c r="AT165" s="1">
        <v>38851.72</v>
      </c>
      <c r="AU165" s="1">
        <v>39299.269999999997</v>
      </c>
      <c r="AV165" s="1">
        <v>45690.19</v>
      </c>
      <c r="AW165" s="1">
        <v>90854.71</v>
      </c>
      <c r="AX165" s="1">
        <v>235699</v>
      </c>
      <c r="AY165" s="1">
        <v>228725</v>
      </c>
      <c r="AZ165" s="1">
        <v>259713</v>
      </c>
      <c r="BA165" s="1">
        <v>251164</v>
      </c>
      <c r="BB165" s="1">
        <v>45.17</v>
      </c>
      <c r="BC165" s="1"/>
      <c r="BD165" s="1">
        <v>0</v>
      </c>
      <c r="BE165" s="1">
        <v>0</v>
      </c>
      <c r="BF165" s="1">
        <v>0</v>
      </c>
      <c r="BG165" s="1">
        <v>33611.57</v>
      </c>
      <c r="BH165" s="1">
        <v>210905</v>
      </c>
      <c r="BI165" s="1">
        <v>188304</v>
      </c>
      <c r="BJ165" s="1">
        <v>233346</v>
      </c>
      <c r="BK165" s="1">
        <v>228583</v>
      </c>
      <c r="BL165" s="1">
        <v>2700.2</v>
      </c>
      <c r="BM165" s="1"/>
      <c r="BN165" s="1">
        <v>611977</v>
      </c>
      <c r="BO165" s="1">
        <v>606589</v>
      </c>
      <c r="BP165" s="1">
        <v>90854.71</v>
      </c>
      <c r="BQ165" s="1">
        <v>55429.760000000002</v>
      </c>
      <c r="BR165" s="1">
        <v>239354.73</v>
      </c>
      <c r="BS165" s="1">
        <v>1326627.26</v>
      </c>
      <c r="BT165" s="1">
        <v>1037093.05</v>
      </c>
      <c r="BU165" s="1">
        <v>28693.74</v>
      </c>
      <c r="BV165" s="1">
        <v>102046.06</v>
      </c>
      <c r="BW165" s="1">
        <v>187488.15</v>
      </c>
      <c r="BX165" s="1">
        <v>302605.56</v>
      </c>
      <c r="BY165" s="1">
        <v>0</v>
      </c>
      <c r="BZ165" s="1">
        <v>66698.86</v>
      </c>
      <c r="CA165" s="1">
        <v>1087272.53</v>
      </c>
      <c r="CB165" s="1">
        <v>103409.29</v>
      </c>
      <c r="CC165" s="1">
        <v>141414.39999999999</v>
      </c>
      <c r="CD165" s="1">
        <v>476642</v>
      </c>
      <c r="CE165" s="1">
        <v>394060</v>
      </c>
      <c r="CF165" s="1">
        <v>99419</v>
      </c>
      <c r="CG165" s="1">
        <v>87837</v>
      </c>
      <c r="CH165" s="1">
        <v>157257</v>
      </c>
      <c r="CI165" s="1">
        <v>127451</v>
      </c>
      <c r="CJ165" s="1">
        <v>1350.68</v>
      </c>
      <c r="CK165" s="1">
        <v>1162.3699999999999</v>
      </c>
      <c r="CL165" s="1">
        <v>32950.699999999997</v>
      </c>
      <c r="CM165" s="1">
        <v>28101.53</v>
      </c>
      <c r="CN165" s="1">
        <v>22971.66</v>
      </c>
      <c r="CO165" s="1">
        <v>144437</v>
      </c>
      <c r="CP165" s="1">
        <v>118712</v>
      </c>
      <c r="CQ165" s="1">
        <v>105712</v>
      </c>
      <c r="CR165" s="1">
        <v>87838</v>
      </c>
      <c r="CS165" s="1">
        <v>0</v>
      </c>
      <c r="CT165" s="1">
        <v>0</v>
      </c>
      <c r="CU165" s="1">
        <v>0</v>
      </c>
      <c r="CV165" s="1">
        <v>0</v>
      </c>
      <c r="CW165" s="1"/>
      <c r="CX165" s="1">
        <v>476642</v>
      </c>
      <c r="CY165" s="1">
        <v>394060</v>
      </c>
      <c r="CZ165" s="1">
        <v>6279.9</v>
      </c>
      <c r="DA165" s="1">
        <v>328964426.48000002</v>
      </c>
      <c r="DB165" s="1">
        <v>230819373.50999999</v>
      </c>
      <c r="DC165" s="1">
        <v>98145052.969999999</v>
      </c>
      <c r="DD165" s="1">
        <v>8921944.6300000008</v>
      </c>
      <c r="DE165" s="1">
        <v>337886371.11000001</v>
      </c>
      <c r="DF165" s="1">
        <v>266635880.41</v>
      </c>
      <c r="DG165" s="1">
        <v>0</v>
      </c>
      <c r="DH165" s="1">
        <v>158658662.22999999</v>
      </c>
      <c r="DI165" s="1">
        <v>128580275</v>
      </c>
      <c r="DJ165" s="1">
        <v>42721262.060000002</v>
      </c>
      <c r="DK165" s="1">
        <v>3896345.28</v>
      </c>
      <c r="DL165" s="1">
        <v>27695976.050000001</v>
      </c>
      <c r="DM165" s="1">
        <v>17561817.710000001</v>
      </c>
      <c r="DN165" s="1">
        <v>149709589.63</v>
      </c>
      <c r="DO165" s="1">
        <v>34499772.840000004</v>
      </c>
      <c r="DP165" s="1">
        <v>271450460.17000002</v>
      </c>
      <c r="DQ165" s="1">
        <v>0</v>
      </c>
      <c r="DR165" s="1">
        <v>87241097.700000003</v>
      </c>
      <c r="DS165" s="1">
        <v>0</v>
      </c>
      <c r="DT165" s="1">
        <v>30507339.5</v>
      </c>
      <c r="DU165" s="1">
        <v>0</v>
      </c>
      <c r="DV165" s="1">
        <v>148558635.16999999</v>
      </c>
      <c r="DW165" s="1">
        <v>186254178.21000001</v>
      </c>
      <c r="DX165" s="1">
        <v>1480682.22</v>
      </c>
      <c r="DY165" s="1">
        <v>526</v>
      </c>
      <c r="DZ165" s="1">
        <v>479</v>
      </c>
      <c r="EA165" s="1">
        <v>27326849.030000001</v>
      </c>
      <c r="EB165" s="1">
        <v>0</v>
      </c>
      <c r="EC165" s="1">
        <v>336293495.60000002</v>
      </c>
      <c r="ED165" s="1">
        <v>0</v>
      </c>
      <c r="EE165" s="1">
        <v>0</v>
      </c>
      <c r="EF165" s="1">
        <v>336293495.60000002</v>
      </c>
      <c r="EG165" s="1">
        <v>28715866.449999999</v>
      </c>
      <c r="EH165" s="1">
        <v>34499772.840000004</v>
      </c>
      <c r="EI165" s="1">
        <v>0</v>
      </c>
      <c r="EJ165" s="1">
        <v>63215639.289999999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1.5</v>
      </c>
      <c r="FD165" s="1">
        <v>797.98</v>
      </c>
      <c r="FE165" s="1">
        <v>3.95</v>
      </c>
      <c r="FF165" s="1">
        <v>4.79</v>
      </c>
      <c r="FG165" s="1">
        <v>5.05</v>
      </c>
      <c r="FH165" s="1">
        <v>4.2699999999999996</v>
      </c>
      <c r="FI165" s="1">
        <v>22.21</v>
      </c>
      <c r="FJ165" s="1">
        <v>85017.44</v>
      </c>
      <c r="FK165" s="1">
        <v>98.65</v>
      </c>
      <c r="FL165" s="1">
        <v>44.07</v>
      </c>
      <c r="FM165" s="1">
        <v>100</v>
      </c>
      <c r="FN165" s="1">
        <v>121.19</v>
      </c>
      <c r="FO165" s="1">
        <v>48.17</v>
      </c>
      <c r="FP165" s="1">
        <v>12.67</v>
      </c>
      <c r="FQ165" s="1">
        <v>83.85</v>
      </c>
      <c r="FR165" s="1">
        <v>85.28</v>
      </c>
      <c r="FS165" s="1">
        <v>14.72</v>
      </c>
      <c r="FT165" s="1">
        <v>709.07</v>
      </c>
      <c r="FU165" s="1">
        <v>565.51</v>
      </c>
      <c r="FV165" s="1">
        <v>13.55</v>
      </c>
      <c r="FW165" s="1">
        <v>12.98</v>
      </c>
      <c r="FX165" s="1">
        <v>176.71</v>
      </c>
      <c r="FY165" s="1">
        <v>100</v>
      </c>
      <c r="FZ165" s="1">
        <v>77.89</v>
      </c>
      <c r="GA165" s="1">
        <v>29.27</v>
      </c>
      <c r="GB165" s="1">
        <v>2.1800000000000002</v>
      </c>
      <c r="GC165" s="1">
        <v>373.36</v>
      </c>
      <c r="GD165" s="1">
        <v>51.83</v>
      </c>
      <c r="GE165" s="1">
        <v>21.09</v>
      </c>
      <c r="GF165" s="1">
        <v>45.51</v>
      </c>
      <c r="GG165" s="1">
        <v>12.99</v>
      </c>
      <c r="GH165" s="1">
        <v>18.329999999999998</v>
      </c>
      <c r="GI165" s="1">
        <v>19.22</v>
      </c>
      <c r="GJ165" s="1">
        <v>8.31</v>
      </c>
      <c r="GK165" s="1">
        <v>28.54</v>
      </c>
      <c r="GL165" s="1">
        <v>40.270000000000003</v>
      </c>
      <c r="GM165" s="1">
        <v>18.5</v>
      </c>
      <c r="GN165" s="1">
        <v>2.6</v>
      </c>
      <c r="GO165" s="1">
        <v>18.25</v>
      </c>
      <c r="GP165" s="1">
        <v>68.31</v>
      </c>
      <c r="GQ165" s="1">
        <v>29.05</v>
      </c>
      <c r="GR165" s="1">
        <v>2.64</v>
      </c>
      <c r="GS165" s="1">
        <v>89.79</v>
      </c>
      <c r="GT165" s="1">
        <v>98.86</v>
      </c>
      <c r="GU165" s="1">
        <v>2.91</v>
      </c>
      <c r="GV165" s="1">
        <v>71.510000000000005</v>
      </c>
      <c r="GW165" s="1">
        <v>77.89</v>
      </c>
      <c r="GX165" s="1">
        <v>1.89</v>
      </c>
      <c r="GY165" s="1">
        <v>55.42</v>
      </c>
      <c r="GZ165" s="1">
        <v>49.49</v>
      </c>
      <c r="HA165" s="1">
        <v>775.07</v>
      </c>
      <c r="HB165" s="1">
        <v>44.58</v>
      </c>
      <c r="HC165" s="1">
        <v>12.66</v>
      </c>
      <c r="HD165" s="1">
        <v>169.04</v>
      </c>
      <c r="HE165" s="1">
        <v>98.13</v>
      </c>
      <c r="HF165" s="1">
        <v>76.430000000000007</v>
      </c>
      <c r="HG165" s="1">
        <v>100</v>
      </c>
      <c r="HH165" s="1">
        <v>0.61</v>
      </c>
      <c r="HI165" s="1">
        <v>0.19</v>
      </c>
      <c r="HJ165" s="1">
        <v>0.45</v>
      </c>
      <c r="HK165" s="1">
        <v>2.35</v>
      </c>
      <c r="HL165" s="1">
        <v>1.1599999999999999</v>
      </c>
      <c r="HM165" s="1">
        <v>0.86</v>
      </c>
      <c r="HN165" s="1">
        <v>22.04</v>
      </c>
      <c r="HO165" s="1">
        <v>9.48</v>
      </c>
      <c r="HP165" s="1">
        <v>18.07</v>
      </c>
      <c r="HQ165" s="1">
        <v>8.9600000000000009</v>
      </c>
      <c r="HR165" s="1">
        <v>46.73</v>
      </c>
      <c r="HS165" s="1">
        <v>34.17</v>
      </c>
      <c r="HT165" s="1">
        <v>125.23</v>
      </c>
      <c r="HU165" s="1">
        <v>375.6</v>
      </c>
    </row>
    <row r="166" spans="1:229" x14ac:dyDescent="0.3">
      <c r="A166" s="1">
        <v>510340</v>
      </c>
      <c r="B166" s="1" t="s">
        <v>290</v>
      </c>
      <c r="C166" s="1" t="s">
        <v>230</v>
      </c>
      <c r="D166">
        <v>2020</v>
      </c>
      <c r="E166" s="1">
        <v>51034011</v>
      </c>
      <c r="F166" s="1" t="s">
        <v>291</v>
      </c>
      <c r="G166" s="1" t="s">
        <v>292</v>
      </c>
      <c r="H166" s="1" t="s">
        <v>233</v>
      </c>
      <c r="I166" s="1" t="s">
        <v>234</v>
      </c>
      <c r="J166" s="1" t="s">
        <v>239</v>
      </c>
      <c r="K166" s="1">
        <v>1</v>
      </c>
      <c r="L166" s="1">
        <v>1</v>
      </c>
      <c r="M166" s="1">
        <v>606589</v>
      </c>
      <c r="N166" s="1">
        <v>606589</v>
      </c>
      <c r="O166" s="1">
        <v>618124</v>
      </c>
      <c r="P166" s="1">
        <v>618124</v>
      </c>
      <c r="Q166" s="1">
        <v>1</v>
      </c>
      <c r="R166" s="1">
        <v>0</v>
      </c>
      <c r="S166" s="1">
        <v>0</v>
      </c>
      <c r="T166" s="1">
        <v>1</v>
      </c>
      <c r="U166" s="1">
        <v>1</v>
      </c>
      <c r="V166" s="1">
        <v>1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>
        <v>2042</v>
      </c>
      <c r="AC166" s="1">
        <v>2042</v>
      </c>
      <c r="AD166" s="1"/>
      <c r="AE166" s="1"/>
      <c r="AF166" s="1"/>
      <c r="AG166" s="1"/>
      <c r="AH166" s="1">
        <v>606589</v>
      </c>
      <c r="AI166" s="1">
        <v>601116</v>
      </c>
      <c r="AJ166" s="1">
        <v>171756</v>
      </c>
      <c r="AK166" s="1">
        <v>164109</v>
      </c>
      <c r="AL166" s="1">
        <v>254709</v>
      </c>
      <c r="AM166" s="1">
        <v>243638</v>
      </c>
      <c r="AN166" s="1">
        <v>169086</v>
      </c>
      <c r="AO166" s="1">
        <v>159377</v>
      </c>
      <c r="AP166" s="1">
        <v>2679.7</v>
      </c>
      <c r="AQ166" s="1">
        <v>2623</v>
      </c>
      <c r="AR166" s="1">
        <v>98108.99</v>
      </c>
      <c r="AS166" s="1">
        <v>97130</v>
      </c>
      <c r="AT166" s="1">
        <v>38210.67</v>
      </c>
      <c r="AU166" s="1">
        <v>39212.53</v>
      </c>
      <c r="AV166" s="1">
        <v>44940.69</v>
      </c>
      <c r="AW166" s="1">
        <v>97130.28</v>
      </c>
      <c r="AX166" s="1">
        <v>228725</v>
      </c>
      <c r="AY166" s="1">
        <v>218714</v>
      </c>
      <c r="AZ166" s="1">
        <v>251164</v>
      </c>
      <c r="BA166" s="1">
        <v>237792</v>
      </c>
      <c r="BB166" s="1">
        <v>978.99</v>
      </c>
      <c r="BC166" s="1"/>
      <c r="BD166" s="1">
        <v>0</v>
      </c>
      <c r="BE166" s="1">
        <v>0</v>
      </c>
      <c r="BF166" s="1">
        <v>0</v>
      </c>
      <c r="BG166" s="1">
        <v>33295.79</v>
      </c>
      <c r="BH166" s="1">
        <v>188304</v>
      </c>
      <c r="BI166" s="1">
        <v>185866</v>
      </c>
      <c r="BJ166" s="1">
        <v>228583</v>
      </c>
      <c r="BK166" s="1">
        <v>216429</v>
      </c>
      <c r="BL166" s="1">
        <v>3850.84</v>
      </c>
      <c r="BM166" s="1"/>
      <c r="BN166" s="1">
        <v>606589</v>
      </c>
      <c r="BO166" s="1">
        <v>601116</v>
      </c>
      <c r="BP166" s="1">
        <v>98108.99</v>
      </c>
      <c r="BQ166" s="1">
        <v>61155.53</v>
      </c>
      <c r="BR166" s="1">
        <v>399185.09</v>
      </c>
      <c r="BS166" s="1">
        <v>1209543.32</v>
      </c>
      <c r="BT166" s="1">
        <v>962435.11</v>
      </c>
      <c r="BU166" s="1">
        <v>-14315.65</v>
      </c>
      <c r="BV166" s="1">
        <v>108313.8</v>
      </c>
      <c r="BW166" s="1">
        <v>138794.4</v>
      </c>
      <c r="BX166" s="1">
        <v>267678.95</v>
      </c>
      <c r="BY166" s="1">
        <v>0</v>
      </c>
      <c r="BZ166" s="1">
        <v>56687.81</v>
      </c>
      <c r="CA166" s="1">
        <v>810358.22</v>
      </c>
      <c r="CB166" s="1">
        <v>28843.46</v>
      </c>
      <c r="CC166" s="1">
        <v>99846.92</v>
      </c>
      <c r="CD166" s="1">
        <v>394060</v>
      </c>
      <c r="CE166" s="1">
        <v>377451</v>
      </c>
      <c r="CF166" s="1">
        <v>87837</v>
      </c>
      <c r="CG166" s="1">
        <v>86396</v>
      </c>
      <c r="CH166" s="1">
        <v>127451</v>
      </c>
      <c r="CI166" s="1">
        <v>123582</v>
      </c>
      <c r="CJ166" s="1">
        <v>1162.3699999999999</v>
      </c>
      <c r="CK166" s="1">
        <v>1100</v>
      </c>
      <c r="CL166" s="1">
        <v>27474.52</v>
      </c>
      <c r="CM166" s="1">
        <v>22395.95</v>
      </c>
      <c r="CN166" s="1">
        <v>21021.08</v>
      </c>
      <c r="CO166" s="1">
        <v>118712</v>
      </c>
      <c r="CP166" s="1">
        <v>114379</v>
      </c>
      <c r="CQ166" s="1">
        <v>87838</v>
      </c>
      <c r="CR166" s="1">
        <v>86396</v>
      </c>
      <c r="CS166" s="1">
        <v>0</v>
      </c>
      <c r="CT166" s="1">
        <v>0</v>
      </c>
      <c r="CU166" s="1">
        <v>0</v>
      </c>
      <c r="CV166" s="1">
        <v>0</v>
      </c>
      <c r="CW166" s="1"/>
      <c r="CX166" s="1">
        <v>394060</v>
      </c>
      <c r="CY166" s="1">
        <v>377451</v>
      </c>
      <c r="CZ166" s="1">
        <v>5378.34</v>
      </c>
      <c r="DA166" s="1">
        <v>281908619.13999999</v>
      </c>
      <c r="DB166" s="1">
        <v>201934523.37</v>
      </c>
      <c r="DC166" s="1">
        <v>79974095.769999996</v>
      </c>
      <c r="DD166" s="1">
        <v>6153638.2699999996</v>
      </c>
      <c r="DE166" s="1">
        <v>288062257.41000003</v>
      </c>
      <c r="DF166" s="1">
        <v>234728976</v>
      </c>
      <c r="DG166" s="1">
        <v>0</v>
      </c>
      <c r="DH166" s="1">
        <v>128580275</v>
      </c>
      <c r="DI166" s="1">
        <v>101979781.11</v>
      </c>
      <c r="DJ166" s="1">
        <v>40427780</v>
      </c>
      <c r="DK166" s="1">
        <v>3494422</v>
      </c>
      <c r="DL166" s="1">
        <v>35732019</v>
      </c>
      <c r="DM166" s="1">
        <v>16988757</v>
      </c>
      <c r="DN166" s="1">
        <v>144270026</v>
      </c>
      <c r="DO166" s="1">
        <v>23201527</v>
      </c>
      <c r="DP166" s="1">
        <v>224352182</v>
      </c>
      <c r="DQ166" s="1">
        <v>0</v>
      </c>
      <c r="DR166" s="1">
        <v>56933246</v>
      </c>
      <c r="DS166" s="1">
        <v>0</v>
      </c>
      <c r="DT166" s="1">
        <v>25798428</v>
      </c>
      <c r="DU166" s="1">
        <v>-52617</v>
      </c>
      <c r="DV166" s="1">
        <v>23450522</v>
      </c>
      <c r="DW166" s="1">
        <v>78567606</v>
      </c>
      <c r="DX166" s="1">
        <v>5275919</v>
      </c>
      <c r="DY166" s="1">
        <v>479</v>
      </c>
      <c r="DZ166" s="1">
        <v>318</v>
      </c>
      <c r="EA166" s="1">
        <v>21828620</v>
      </c>
      <c r="EB166" s="1">
        <v>0</v>
      </c>
      <c r="EC166" s="1">
        <v>107294047</v>
      </c>
      <c r="ED166" s="1">
        <v>0</v>
      </c>
      <c r="EE166" s="1">
        <v>0</v>
      </c>
      <c r="EF166" s="1">
        <v>107294047</v>
      </c>
      <c r="EG166" s="1">
        <v>243305612</v>
      </c>
      <c r="EH166" s="1">
        <v>23201527</v>
      </c>
      <c r="EI166" s="1">
        <v>0</v>
      </c>
      <c r="EJ166" s="1">
        <v>266507139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1.48</v>
      </c>
      <c r="FD166" s="1">
        <v>940.25</v>
      </c>
      <c r="FE166" s="1">
        <v>3.4</v>
      </c>
      <c r="FF166" s="1">
        <v>4.2699999999999996</v>
      </c>
      <c r="FG166" s="1">
        <v>4.49</v>
      </c>
      <c r="FH166" s="1">
        <v>3.8</v>
      </c>
      <c r="FI166" s="1">
        <v>25.59</v>
      </c>
      <c r="FJ166" s="1">
        <v>101449.89</v>
      </c>
      <c r="FK166" s="1">
        <v>97.8</v>
      </c>
      <c r="FL166" s="1">
        <v>40.54</v>
      </c>
      <c r="FM166" s="1">
        <v>99</v>
      </c>
      <c r="FN166" s="1">
        <v>125.65</v>
      </c>
      <c r="FO166" s="1">
        <v>52.32</v>
      </c>
      <c r="FP166" s="1">
        <v>13.02</v>
      </c>
      <c r="FQ166" s="1">
        <v>70.069999999999993</v>
      </c>
      <c r="FR166" s="1">
        <v>81.52</v>
      </c>
      <c r="FS166" s="1">
        <v>15.03</v>
      </c>
      <c r="FT166" s="1">
        <v>565.96</v>
      </c>
      <c r="FU166" s="1">
        <v>662.04</v>
      </c>
      <c r="FV166" s="1">
        <v>14.17</v>
      </c>
      <c r="FW166" s="1">
        <v>12.98</v>
      </c>
      <c r="FX166" s="1">
        <v>177.91</v>
      </c>
      <c r="FY166" s="1">
        <v>100</v>
      </c>
      <c r="FZ166" s="1">
        <v>64.959999999999994</v>
      </c>
      <c r="GA166" s="1">
        <v>32.81</v>
      </c>
      <c r="GB166" s="1">
        <v>2.19</v>
      </c>
      <c r="GC166" s="1">
        <v>385.04</v>
      </c>
      <c r="GD166" s="1">
        <v>47.68</v>
      </c>
      <c r="GE166" s="1">
        <v>18.510000000000002</v>
      </c>
      <c r="GF166" s="1">
        <v>51.18</v>
      </c>
      <c r="GG166" s="1">
        <v>14.34</v>
      </c>
      <c r="GH166" s="1">
        <v>20.37</v>
      </c>
      <c r="GI166" s="1">
        <v>94.54</v>
      </c>
      <c r="GJ166" s="1">
        <v>7.74</v>
      </c>
      <c r="GK166" s="1">
        <v>28.02</v>
      </c>
      <c r="GL166" s="1">
        <v>39.799999999999997</v>
      </c>
      <c r="GM166" s="1">
        <v>24.77</v>
      </c>
      <c r="GN166" s="1">
        <v>2.42</v>
      </c>
      <c r="GO166" s="1">
        <v>15.13</v>
      </c>
      <c r="GP166" s="1">
        <v>70.099999999999994</v>
      </c>
      <c r="GQ166" s="1">
        <v>27.76</v>
      </c>
      <c r="GR166" s="1">
        <v>2.14</v>
      </c>
      <c r="GS166" s="1">
        <v>89.78</v>
      </c>
      <c r="GT166" s="1">
        <v>97.45</v>
      </c>
      <c r="GU166" s="1">
        <v>2.37</v>
      </c>
      <c r="GV166" s="1">
        <v>57.11</v>
      </c>
      <c r="GW166" s="1">
        <v>64.959999999999994</v>
      </c>
      <c r="GX166" s="1">
        <v>1.56</v>
      </c>
      <c r="GY166" s="1">
        <v>58.4</v>
      </c>
      <c r="GZ166" s="1">
        <v>56.88</v>
      </c>
      <c r="HA166" s="1">
        <v>898.04</v>
      </c>
      <c r="HB166" s="1">
        <v>41.6</v>
      </c>
      <c r="HC166" s="1">
        <v>13.11</v>
      </c>
      <c r="HD166" s="1">
        <v>160.69</v>
      </c>
      <c r="HE166" s="1">
        <v>98.13</v>
      </c>
      <c r="HF166" s="1">
        <v>63.75</v>
      </c>
      <c r="HG166" s="1">
        <v>100</v>
      </c>
      <c r="HH166" s="1">
        <v>0.62</v>
      </c>
      <c r="HI166" s="1">
        <v>0.2</v>
      </c>
      <c r="HJ166" s="1">
        <v>0.54</v>
      </c>
      <c r="HK166" s="1">
        <v>3.69</v>
      </c>
      <c r="HL166" s="1">
        <v>1.1299999999999999</v>
      </c>
      <c r="HM166" s="1">
        <v>0.89</v>
      </c>
      <c r="HN166" s="1">
        <v>21.18</v>
      </c>
      <c r="HO166" s="1">
        <v>-5.35</v>
      </c>
      <c r="HP166" s="1">
        <v>-9.35</v>
      </c>
      <c r="HQ166" s="1">
        <v>10.119999999999999</v>
      </c>
      <c r="HR166" s="1">
        <v>37.299999999999997</v>
      </c>
      <c r="HS166" s="1">
        <v>10.78</v>
      </c>
      <c r="HT166" s="1">
        <v>57.15</v>
      </c>
      <c r="HU166" s="1">
        <v>450.65</v>
      </c>
    </row>
    <row r="167" spans="1:229" x14ac:dyDescent="0.3">
      <c r="A167" s="1">
        <v>510340</v>
      </c>
      <c r="B167" s="1" t="s">
        <v>290</v>
      </c>
      <c r="C167" s="1" t="s">
        <v>230</v>
      </c>
      <c r="D167">
        <v>2019</v>
      </c>
      <c r="E167" s="1">
        <v>51034011</v>
      </c>
      <c r="F167" s="1" t="s">
        <v>291</v>
      </c>
      <c r="G167" s="1" t="s">
        <v>292</v>
      </c>
      <c r="H167" s="1" t="s">
        <v>233</v>
      </c>
      <c r="I167" s="1" t="s">
        <v>234</v>
      </c>
      <c r="J167" s="1" t="s">
        <v>239</v>
      </c>
      <c r="K167" s="1">
        <v>1</v>
      </c>
      <c r="L167" s="1">
        <v>1</v>
      </c>
      <c r="M167" s="1">
        <v>601116</v>
      </c>
      <c r="N167" s="1">
        <v>601116</v>
      </c>
      <c r="O167" s="1">
        <v>612547</v>
      </c>
      <c r="P167" s="1">
        <v>612547</v>
      </c>
      <c r="Q167" s="1">
        <v>1</v>
      </c>
      <c r="R167" s="1">
        <v>0</v>
      </c>
      <c r="S167" s="1">
        <v>0</v>
      </c>
      <c r="T167" s="1">
        <v>1</v>
      </c>
      <c r="U167" s="1">
        <v>1</v>
      </c>
      <c r="V167" s="1">
        <v>1</v>
      </c>
      <c r="W167" s="1">
        <v>0</v>
      </c>
      <c r="X167" s="1">
        <v>0</v>
      </c>
      <c r="Y167" s="1">
        <v>1</v>
      </c>
      <c r="Z167" s="1">
        <v>0</v>
      </c>
      <c r="AA167" s="1">
        <v>0</v>
      </c>
      <c r="AB167">
        <v>2042</v>
      </c>
      <c r="AC167" s="1">
        <v>2042</v>
      </c>
      <c r="AD167" s="1"/>
      <c r="AE167" s="1"/>
      <c r="AF167" s="1"/>
      <c r="AG167" s="1"/>
      <c r="AH167" s="1">
        <v>601116</v>
      </c>
      <c r="AI167" s="1">
        <v>588572</v>
      </c>
      <c r="AJ167" s="1">
        <v>164109</v>
      </c>
      <c r="AK167" s="1">
        <v>159978</v>
      </c>
      <c r="AL167" s="1">
        <v>243638</v>
      </c>
      <c r="AM167" s="1">
        <v>236286</v>
      </c>
      <c r="AN167" s="1">
        <v>159377</v>
      </c>
      <c r="AO167" s="1">
        <v>154889</v>
      </c>
      <c r="AP167" s="1">
        <v>2623</v>
      </c>
      <c r="AQ167" s="1">
        <v>2563.77</v>
      </c>
      <c r="AR167" s="1">
        <v>91216.68</v>
      </c>
      <c r="AS167" s="1">
        <v>89412.08</v>
      </c>
      <c r="AT167" s="1">
        <v>28299.48</v>
      </c>
      <c r="AU167" s="1">
        <v>35536.89</v>
      </c>
      <c r="AV167" s="1">
        <v>42285.99</v>
      </c>
      <c r="AW167" s="1">
        <v>91216.68</v>
      </c>
      <c r="AX167" s="1">
        <v>218714</v>
      </c>
      <c r="AY167" s="1">
        <v>212039</v>
      </c>
      <c r="AZ167" s="1">
        <v>237792</v>
      </c>
      <c r="BA167" s="1">
        <v>230631</v>
      </c>
      <c r="BB167" s="1">
        <v>1803.72</v>
      </c>
      <c r="BC167" s="1"/>
      <c r="BD167" s="1">
        <v>0</v>
      </c>
      <c r="BE167" s="1">
        <v>0</v>
      </c>
      <c r="BF167" s="1">
        <v>0</v>
      </c>
      <c r="BG167" s="1">
        <v>23632.82</v>
      </c>
      <c r="BH167" s="1">
        <v>185866</v>
      </c>
      <c r="BI167" s="1">
        <v>199016</v>
      </c>
      <c r="BJ167" s="1">
        <v>216429</v>
      </c>
      <c r="BK167" s="1">
        <v>207172</v>
      </c>
      <c r="BL167" s="1">
        <v>3735.18</v>
      </c>
      <c r="BM167" s="1"/>
      <c r="BN167" s="1">
        <v>601116</v>
      </c>
      <c r="BO167" s="1">
        <v>588572</v>
      </c>
      <c r="BP167" s="1">
        <v>91215.8</v>
      </c>
      <c r="BQ167" s="1">
        <v>58679.69</v>
      </c>
      <c r="BR167" s="1">
        <v>136645.63</v>
      </c>
      <c r="BS167" s="1">
        <v>879709.46</v>
      </c>
      <c r="BT167" s="1">
        <v>539618.6</v>
      </c>
      <c r="BU167" s="1">
        <v>448.16</v>
      </c>
      <c r="BV167" s="1">
        <v>250080.81</v>
      </c>
      <c r="BW167" s="1">
        <v>90010.05</v>
      </c>
      <c r="BX167" s="1">
        <v>244906.67</v>
      </c>
      <c r="BY167" s="1">
        <v>0</v>
      </c>
      <c r="BZ167" s="1">
        <v>53262.1</v>
      </c>
      <c r="CA167" s="1">
        <v>1209.92</v>
      </c>
      <c r="CB167" s="1">
        <v>37747.01</v>
      </c>
      <c r="CC167" s="1">
        <v>90560.960000000006</v>
      </c>
      <c r="CD167" s="1">
        <v>377451</v>
      </c>
      <c r="CE167" s="1">
        <v>359909</v>
      </c>
      <c r="CF167" s="1">
        <v>86396</v>
      </c>
      <c r="CG167" s="1">
        <v>78683</v>
      </c>
      <c r="CH167" s="1">
        <v>123582</v>
      </c>
      <c r="CI167" s="1">
        <v>114910</v>
      </c>
      <c r="CJ167" s="1">
        <v>1100</v>
      </c>
      <c r="CK167" s="1">
        <v>971.91</v>
      </c>
      <c r="CL167" s="1">
        <v>23891.35</v>
      </c>
      <c r="CM167" s="1">
        <v>18779.990000000002</v>
      </c>
      <c r="CN167" s="1">
        <v>18724.75</v>
      </c>
      <c r="CO167" s="1">
        <v>114379</v>
      </c>
      <c r="CP167" s="1">
        <v>101194</v>
      </c>
      <c r="CQ167" s="1">
        <v>86396</v>
      </c>
      <c r="CR167" s="1">
        <v>82834</v>
      </c>
      <c r="CS167" s="1">
        <v>0</v>
      </c>
      <c r="CT167" s="1">
        <v>0</v>
      </c>
      <c r="CU167" s="1">
        <v>0</v>
      </c>
      <c r="CV167" s="1">
        <v>0</v>
      </c>
      <c r="CW167" s="1"/>
      <c r="CX167" s="1">
        <v>377451</v>
      </c>
      <c r="CY167" s="1">
        <v>359909</v>
      </c>
      <c r="CZ167" s="1">
        <v>4212.04</v>
      </c>
      <c r="DA167" s="1">
        <v>256987787.68000001</v>
      </c>
      <c r="DB167" s="1">
        <v>188538835.06</v>
      </c>
      <c r="DC167" s="1">
        <v>68448952.620000005</v>
      </c>
      <c r="DD167" s="1">
        <v>15802036.84</v>
      </c>
      <c r="DE167" s="1">
        <v>272789824.51999998</v>
      </c>
      <c r="DF167" s="1">
        <v>233393001.36000001</v>
      </c>
      <c r="DG167" s="1">
        <v>0</v>
      </c>
      <c r="DH167" s="1">
        <v>101979781.11</v>
      </c>
      <c r="DI167" s="1">
        <v>94225990.049999997</v>
      </c>
      <c r="DJ167" s="1">
        <v>30915474.309999999</v>
      </c>
      <c r="DK167" s="1">
        <v>3923521.85</v>
      </c>
      <c r="DL167" s="1">
        <v>32183517.27</v>
      </c>
      <c r="DM167" s="1">
        <v>15433384.880000001</v>
      </c>
      <c r="DN167" s="1">
        <v>148424230.19999999</v>
      </c>
      <c r="DO167" s="1">
        <v>53816686.289999999</v>
      </c>
      <c r="DP167" s="1">
        <v>249498682.88999999</v>
      </c>
      <c r="DQ167" s="1">
        <v>0</v>
      </c>
      <c r="DR167" s="1">
        <v>46126556.390000001</v>
      </c>
      <c r="DS167" s="1">
        <v>0</v>
      </c>
      <c r="DT167" s="1">
        <v>27316378.18</v>
      </c>
      <c r="DU167" s="1">
        <v>1131210.01</v>
      </c>
      <c r="DV167" s="1">
        <v>214397727.25</v>
      </c>
      <c r="DW167" s="1">
        <v>10634135.65</v>
      </c>
      <c r="DX167" s="1">
        <v>22295793.199999999</v>
      </c>
      <c r="DY167" s="1">
        <v>318</v>
      </c>
      <c r="DZ167" s="1">
        <v>366</v>
      </c>
      <c r="EA167" s="1">
        <v>38651953.710000001</v>
      </c>
      <c r="EB167" s="1">
        <v>0</v>
      </c>
      <c r="EC167" s="1">
        <v>247327656.09999999</v>
      </c>
      <c r="ED167" s="1">
        <v>0</v>
      </c>
      <c r="EE167" s="1">
        <v>0</v>
      </c>
      <c r="EF167" s="1">
        <v>247327656.09999999</v>
      </c>
      <c r="EG167" s="1">
        <v>13172231.689999999</v>
      </c>
      <c r="EH167" s="1">
        <v>53816686.289999999</v>
      </c>
      <c r="EI167" s="1">
        <v>0</v>
      </c>
      <c r="EJ167" s="1">
        <v>66988917.979999997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1.48</v>
      </c>
      <c r="FD167" s="1">
        <v>1050.32</v>
      </c>
      <c r="FE167" s="1">
        <v>4.09</v>
      </c>
      <c r="FF167" s="1">
        <v>4.21</v>
      </c>
      <c r="FG167" s="1">
        <v>4.46</v>
      </c>
      <c r="FH167" s="1">
        <v>3.66</v>
      </c>
      <c r="FI167" s="1">
        <v>18.579999999999998</v>
      </c>
      <c r="FJ167" s="1">
        <v>90396.12</v>
      </c>
      <c r="FK167" s="1">
        <v>96.97</v>
      </c>
      <c r="FL167" s="1">
        <v>32.35</v>
      </c>
      <c r="FM167" s="1">
        <v>100</v>
      </c>
      <c r="FN167" s="1">
        <v>103</v>
      </c>
      <c r="FO167" s="1">
        <v>51.66</v>
      </c>
      <c r="FP167" s="1">
        <v>10.07</v>
      </c>
      <c r="FQ167" s="1">
        <v>67.23</v>
      </c>
      <c r="FR167" s="1">
        <v>78.61</v>
      </c>
      <c r="FS167" s="1">
        <v>14.68</v>
      </c>
      <c r="FT167" s="1">
        <v>512.73</v>
      </c>
      <c r="FU167" s="1">
        <v>700.58</v>
      </c>
      <c r="FV167" s="1">
        <v>13.48</v>
      </c>
      <c r="FW167" s="1">
        <v>12.24</v>
      </c>
      <c r="FX167" s="1">
        <v>163.68</v>
      </c>
      <c r="FY167" s="1">
        <v>100</v>
      </c>
      <c r="FZ167" s="1">
        <v>62.79</v>
      </c>
      <c r="GA167" s="1">
        <v>31.68</v>
      </c>
      <c r="GB167" s="1">
        <v>2.4300000000000002</v>
      </c>
      <c r="GC167" s="1">
        <v>413.2</v>
      </c>
      <c r="GD167" s="1">
        <v>48.34</v>
      </c>
      <c r="GE167" s="1">
        <v>14.44</v>
      </c>
      <c r="GF167" s="1">
        <v>57.76</v>
      </c>
      <c r="GG167" s="1">
        <v>12.03</v>
      </c>
      <c r="GH167" s="1">
        <v>18.04</v>
      </c>
      <c r="GI167" s="1">
        <v>26.07</v>
      </c>
      <c r="GJ167" s="1">
        <v>15.04</v>
      </c>
      <c r="GK167" s="1">
        <v>20.83</v>
      </c>
      <c r="GL167" s="1">
        <v>31.23</v>
      </c>
      <c r="GM167" s="1">
        <v>21.68</v>
      </c>
      <c r="GN167" s="1">
        <v>2.64</v>
      </c>
      <c r="GO167" s="1">
        <v>26.04</v>
      </c>
      <c r="GP167" s="1">
        <v>69.12</v>
      </c>
      <c r="GQ167" s="1">
        <v>25.09</v>
      </c>
      <c r="GR167" s="1">
        <v>5.79</v>
      </c>
      <c r="GS167" s="1">
        <v>89.75</v>
      </c>
      <c r="GT167" s="1">
        <v>79.63</v>
      </c>
      <c r="GU167" s="1">
        <v>2.11</v>
      </c>
      <c r="GV167" s="1">
        <v>52.85</v>
      </c>
      <c r="GW167" s="1">
        <v>62.79</v>
      </c>
      <c r="GX167" s="1">
        <v>1.4</v>
      </c>
      <c r="GY167" s="1">
        <v>59.38</v>
      </c>
      <c r="GZ167" s="1">
        <v>54.88</v>
      </c>
      <c r="HA167" s="1">
        <v>878.25</v>
      </c>
      <c r="HB167" s="1">
        <v>40.619999999999997</v>
      </c>
      <c r="HC167" s="1">
        <v>12.34</v>
      </c>
      <c r="HD167" s="1">
        <v>134.58000000000001</v>
      </c>
      <c r="HE167" s="1">
        <v>98.13</v>
      </c>
      <c r="HF167" s="1">
        <v>61.62</v>
      </c>
      <c r="HG167" s="1">
        <v>100</v>
      </c>
      <c r="HH167" s="1">
        <v>0.64</v>
      </c>
      <c r="HI167" s="1">
        <v>0.18</v>
      </c>
      <c r="HJ167" s="1">
        <v>0.51</v>
      </c>
      <c r="HK167" s="1">
        <v>0.55000000000000004</v>
      </c>
      <c r="HL167" s="1">
        <v>0.17</v>
      </c>
      <c r="HM167" s="1">
        <v>0.9</v>
      </c>
      <c r="HN167" s="1">
        <v>21.75</v>
      </c>
      <c r="HO167" s="1">
        <v>0.18</v>
      </c>
      <c r="HP167" s="1">
        <v>0.5</v>
      </c>
      <c r="HQ167" s="1">
        <v>31.67</v>
      </c>
      <c r="HR167" s="1">
        <v>36.979999999999997</v>
      </c>
      <c r="HS167" s="1">
        <v>15.41</v>
      </c>
      <c r="HT167" s="1">
        <v>107.78</v>
      </c>
      <c r="HU167" s="1">
        <v>477.02</v>
      </c>
    </row>
    <row r="168" spans="1:229" x14ac:dyDescent="0.3">
      <c r="A168" s="1">
        <v>510340</v>
      </c>
      <c r="B168" s="1" t="s">
        <v>290</v>
      </c>
      <c r="C168" s="1" t="s">
        <v>230</v>
      </c>
      <c r="D168">
        <v>2018</v>
      </c>
      <c r="E168" s="1">
        <v>51034011</v>
      </c>
      <c r="F168" s="1" t="s">
        <v>291</v>
      </c>
      <c r="G168" s="1" t="s">
        <v>292</v>
      </c>
      <c r="H168" s="1" t="s">
        <v>233</v>
      </c>
      <c r="I168" s="1" t="s">
        <v>234</v>
      </c>
      <c r="J168" s="1" t="s">
        <v>239</v>
      </c>
      <c r="K168" s="1">
        <v>1</v>
      </c>
      <c r="L168" s="1">
        <v>1</v>
      </c>
      <c r="M168" s="1">
        <v>595823</v>
      </c>
      <c r="N168" s="1">
        <v>595823</v>
      </c>
      <c r="O168" s="1">
        <v>607153</v>
      </c>
      <c r="P168" s="1">
        <v>607153</v>
      </c>
      <c r="Q168" s="1">
        <v>1</v>
      </c>
      <c r="R168" s="1">
        <v>0</v>
      </c>
      <c r="S168" s="1">
        <v>0</v>
      </c>
      <c r="T168" s="1">
        <v>1</v>
      </c>
      <c r="U168" s="1">
        <v>1</v>
      </c>
      <c r="V168" s="1">
        <v>1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>
        <v>2042</v>
      </c>
      <c r="AC168" s="1">
        <v>2042</v>
      </c>
      <c r="AD168" s="1"/>
      <c r="AE168" s="1"/>
      <c r="AF168" s="1"/>
      <c r="AG168" s="1"/>
      <c r="AH168" s="1">
        <v>588572</v>
      </c>
      <c r="AI168" s="1">
        <v>579041</v>
      </c>
      <c r="AJ168" s="1">
        <v>159978</v>
      </c>
      <c r="AK168" s="1">
        <v>158442</v>
      </c>
      <c r="AL168" s="1">
        <v>236286</v>
      </c>
      <c r="AM168" s="1">
        <v>253802</v>
      </c>
      <c r="AN168" s="1">
        <v>154889</v>
      </c>
      <c r="AO168" s="1">
        <v>150994</v>
      </c>
      <c r="AP168" s="1">
        <v>2563.77</v>
      </c>
      <c r="AQ168" s="1">
        <v>2568.3000000000002</v>
      </c>
      <c r="AR168" s="1">
        <v>93364.21</v>
      </c>
      <c r="AS168" s="1">
        <v>90706.71</v>
      </c>
      <c r="AT168" s="1">
        <v>33699.949999999997</v>
      </c>
      <c r="AU168" s="1">
        <v>35134.75</v>
      </c>
      <c r="AV168" s="1">
        <v>40929.160000000003</v>
      </c>
      <c r="AW168" s="1">
        <v>93364.2</v>
      </c>
      <c r="AX168" s="1">
        <v>212039</v>
      </c>
      <c r="AY168" s="1">
        <v>215711</v>
      </c>
      <c r="AZ168" s="1">
        <v>230631</v>
      </c>
      <c r="BA168" s="1">
        <v>231203</v>
      </c>
      <c r="BB168" s="1">
        <v>2657.5</v>
      </c>
      <c r="BC168" s="1"/>
      <c r="BD168" s="1">
        <v>0</v>
      </c>
      <c r="BE168" s="1">
        <v>0</v>
      </c>
      <c r="BF168" s="1">
        <v>0</v>
      </c>
      <c r="BG168" s="1">
        <v>28636.959999999999</v>
      </c>
      <c r="BH168" s="1">
        <v>199016</v>
      </c>
      <c r="BI168" s="1">
        <v>197832</v>
      </c>
      <c r="BJ168" s="1">
        <v>207172</v>
      </c>
      <c r="BK168" s="1">
        <v>199875</v>
      </c>
      <c r="BL168" s="1">
        <v>4004</v>
      </c>
      <c r="BM168" s="1"/>
      <c r="BN168" s="1">
        <v>588572</v>
      </c>
      <c r="BO168" s="1">
        <v>579041</v>
      </c>
      <c r="BP168" s="1">
        <v>64230.22</v>
      </c>
      <c r="BQ168" s="1">
        <v>57681.58</v>
      </c>
      <c r="BR168" s="1">
        <v>90305.26</v>
      </c>
      <c r="BS168" s="1">
        <v>622729.12</v>
      </c>
      <c r="BT168" s="1">
        <v>486303.36</v>
      </c>
      <c r="BU168" s="1">
        <v>-4077.47</v>
      </c>
      <c r="BV168" s="1">
        <v>108863.87</v>
      </c>
      <c r="BW168" s="1">
        <v>27561.89</v>
      </c>
      <c r="BX168" s="1">
        <v>231242.9</v>
      </c>
      <c r="BY168" s="1">
        <v>0</v>
      </c>
      <c r="BZ168" s="1">
        <v>42917.87</v>
      </c>
      <c r="CA168" s="1">
        <v>1072.06</v>
      </c>
      <c r="CB168" s="1">
        <v>27776.53</v>
      </c>
      <c r="CC168" s="1">
        <v>74771.87</v>
      </c>
      <c r="CD168" s="1">
        <v>359909</v>
      </c>
      <c r="CE168" s="1">
        <v>315836</v>
      </c>
      <c r="CF168" s="1">
        <v>78683</v>
      </c>
      <c r="CG168" s="1">
        <v>74616</v>
      </c>
      <c r="CH168" s="1">
        <v>114910</v>
      </c>
      <c r="CI168" s="1">
        <v>108144</v>
      </c>
      <c r="CJ168" s="1">
        <v>971.91</v>
      </c>
      <c r="CK168" s="1">
        <v>925.89</v>
      </c>
      <c r="CL168" s="1">
        <v>16394</v>
      </c>
      <c r="CM168" s="1">
        <v>11943.92</v>
      </c>
      <c r="CN168" s="1">
        <v>14017.29</v>
      </c>
      <c r="CO168" s="1">
        <v>101194</v>
      </c>
      <c r="CP168" s="1">
        <v>95959</v>
      </c>
      <c r="CQ168" s="1">
        <v>82834</v>
      </c>
      <c r="CR168" s="1">
        <v>78335</v>
      </c>
      <c r="CS168" s="1">
        <v>0</v>
      </c>
      <c r="CT168" s="1">
        <v>0</v>
      </c>
      <c r="CU168" s="1">
        <v>0</v>
      </c>
      <c r="CV168" s="1">
        <v>0</v>
      </c>
      <c r="CW168" s="1"/>
      <c r="CX168" s="1">
        <v>359909</v>
      </c>
      <c r="CY168" s="1">
        <v>315836</v>
      </c>
      <c r="CZ168" s="1">
        <v>3314</v>
      </c>
      <c r="DA168" s="1">
        <v>237065908.25</v>
      </c>
      <c r="DB168" s="1">
        <v>177488291.18000001</v>
      </c>
      <c r="DC168" s="1">
        <v>59577617.07</v>
      </c>
      <c r="DD168" s="1">
        <v>23218151.140000001</v>
      </c>
      <c r="DE168" s="1">
        <v>260284059.38999999</v>
      </c>
      <c r="DF168" s="1">
        <v>215273868.34</v>
      </c>
      <c r="DG168" s="1">
        <v>0</v>
      </c>
      <c r="DH168" s="1">
        <v>94225990.049999997</v>
      </c>
      <c r="DI168" s="1">
        <v>83329327.799999997</v>
      </c>
      <c r="DJ168" s="1">
        <v>29786452.289999999</v>
      </c>
      <c r="DK168" s="1">
        <v>3911700.25</v>
      </c>
      <c r="DL168" s="1">
        <v>30547125.559999999</v>
      </c>
      <c r="DM168" s="1">
        <v>18695507.899999999</v>
      </c>
      <c r="DN168" s="1">
        <v>148178633.27000001</v>
      </c>
      <c r="DO168" s="1">
        <v>25094748.219999999</v>
      </c>
      <c r="DP168" s="1">
        <v>213857320.06999999</v>
      </c>
      <c r="DQ168" s="1">
        <v>0</v>
      </c>
      <c r="DR168" s="1">
        <v>40583938.579999998</v>
      </c>
      <c r="DS168" s="1">
        <v>0</v>
      </c>
      <c r="DT168" s="1">
        <v>27923940.66</v>
      </c>
      <c r="DU168" s="1">
        <v>0</v>
      </c>
      <c r="DV168" s="1">
        <v>74648830.760000005</v>
      </c>
      <c r="DW168" s="1">
        <v>35625014.590000004</v>
      </c>
      <c r="DX168" s="1">
        <v>47108526.479999997</v>
      </c>
      <c r="DY168" s="1">
        <v>366</v>
      </c>
      <c r="DZ168" s="1">
        <v>398</v>
      </c>
      <c r="EA168" s="1">
        <v>37313906.609999999</v>
      </c>
      <c r="EB168" s="1">
        <v>0</v>
      </c>
      <c r="EC168" s="1">
        <v>33601136.390000001</v>
      </c>
      <c r="ED168" s="1">
        <v>123781235.44</v>
      </c>
      <c r="EE168" s="1">
        <v>0</v>
      </c>
      <c r="EF168" s="1">
        <v>157382371.83000001</v>
      </c>
      <c r="EG168" s="1">
        <v>1054546.33</v>
      </c>
      <c r="EH168" s="1">
        <v>25094748.219999999</v>
      </c>
      <c r="EI168" s="1">
        <v>0</v>
      </c>
      <c r="EJ168" s="1">
        <v>26149294.550000001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1.54</v>
      </c>
      <c r="FD168" s="1">
        <v>933.43</v>
      </c>
      <c r="FE168" s="1">
        <v>3.89</v>
      </c>
      <c r="FF168" s="1">
        <v>4.3099999999999996</v>
      </c>
      <c r="FG168" s="1">
        <v>4.34</v>
      </c>
      <c r="FH168" s="1">
        <v>4.25</v>
      </c>
      <c r="FI168" s="1">
        <v>22.67</v>
      </c>
      <c r="FJ168" s="1">
        <v>77975.009999999995</v>
      </c>
      <c r="FK168" s="1">
        <v>96.06</v>
      </c>
      <c r="FL168" s="1">
        <v>37.71</v>
      </c>
      <c r="FM168" s="1">
        <v>100</v>
      </c>
      <c r="FN168" s="1">
        <v>110.85</v>
      </c>
      <c r="FO168" s="1">
        <v>54.2</v>
      </c>
      <c r="FP168" s="1">
        <v>12.16</v>
      </c>
      <c r="FQ168" s="1">
        <v>46.66</v>
      </c>
      <c r="FR168" s="1">
        <v>72.86</v>
      </c>
      <c r="FS168" s="1">
        <v>13.92</v>
      </c>
      <c r="FT168" s="1">
        <v>621.76</v>
      </c>
      <c r="FU168" s="1">
        <v>573.48</v>
      </c>
      <c r="FV168" s="1">
        <v>12.93</v>
      </c>
      <c r="FW168" s="1">
        <v>11.78</v>
      </c>
      <c r="FX168" s="1">
        <v>164.88</v>
      </c>
      <c r="FY168" s="1">
        <v>98.78</v>
      </c>
      <c r="FZ168" s="1">
        <v>60.41</v>
      </c>
      <c r="GA168" s="1">
        <v>31.75</v>
      </c>
      <c r="GB168" s="1">
        <v>2.7</v>
      </c>
      <c r="GC168" s="1">
        <v>415.57</v>
      </c>
      <c r="GD168" s="1">
        <v>45.8</v>
      </c>
      <c r="GE168" s="1">
        <v>17.29</v>
      </c>
      <c r="GF168" s="1">
        <v>62.51</v>
      </c>
      <c r="GG168" s="1">
        <v>12.56</v>
      </c>
      <c r="GH168" s="1">
        <v>20.45</v>
      </c>
      <c r="GI168" s="1">
        <v>11.03</v>
      </c>
      <c r="GJ168" s="1">
        <v>15.74</v>
      </c>
      <c r="GK168" s="1">
        <v>20.100000000000001</v>
      </c>
      <c r="GL168" s="1">
        <v>32.72</v>
      </c>
      <c r="GM168" s="1">
        <v>20.62</v>
      </c>
      <c r="GN168" s="1">
        <v>2.64</v>
      </c>
      <c r="GO168" s="1">
        <v>25.18</v>
      </c>
      <c r="GP168" s="1">
        <v>68.19</v>
      </c>
      <c r="GQ168" s="1">
        <v>22.89</v>
      </c>
      <c r="GR168" s="1">
        <v>8.92</v>
      </c>
      <c r="GS168" s="1">
        <v>87.28</v>
      </c>
      <c r="GT168" s="1">
        <v>95.92</v>
      </c>
      <c r="GU168" s="1">
        <v>2.4</v>
      </c>
      <c r="GV168" s="1">
        <v>33.99</v>
      </c>
      <c r="GW168" s="1">
        <v>60.41</v>
      </c>
      <c r="GX168" s="1">
        <v>1.62</v>
      </c>
      <c r="GY168" s="1">
        <v>60.68</v>
      </c>
      <c r="GZ168" s="1">
        <v>57.9</v>
      </c>
      <c r="HA168" s="1">
        <v>933.13</v>
      </c>
      <c r="HB168" s="1">
        <v>39.32</v>
      </c>
      <c r="HC168" s="1">
        <v>11.95</v>
      </c>
      <c r="HD168" s="1">
        <v>130.32</v>
      </c>
      <c r="HE168" s="1">
        <v>96.94</v>
      </c>
      <c r="HF168" s="1">
        <v>59.28</v>
      </c>
      <c r="HG168" s="1">
        <v>68.8</v>
      </c>
      <c r="HH168" s="1">
        <v>0.62</v>
      </c>
      <c r="HI168" s="1">
        <v>0.2</v>
      </c>
      <c r="HJ168" s="1">
        <v>0.5</v>
      </c>
      <c r="HK168" s="1">
        <v>0.83</v>
      </c>
      <c r="HL168" s="1">
        <v>0.15</v>
      </c>
      <c r="HM168" s="1">
        <v>0.96</v>
      </c>
      <c r="HN168" s="1">
        <v>18.559999999999999</v>
      </c>
      <c r="HO168" s="1">
        <v>-1.76</v>
      </c>
      <c r="HP168" s="1">
        <v>-12.89</v>
      </c>
      <c r="HQ168" s="1">
        <v>18.29</v>
      </c>
      <c r="HR168" s="1">
        <v>32.33</v>
      </c>
      <c r="HS168" s="1">
        <v>12.01</v>
      </c>
      <c r="HT168" s="1">
        <v>123.49</v>
      </c>
      <c r="HU168" s="1">
        <v>379.34</v>
      </c>
    </row>
    <row r="169" spans="1:229" x14ac:dyDescent="0.3">
      <c r="A169" s="1">
        <v>510340</v>
      </c>
      <c r="B169" s="1" t="s">
        <v>290</v>
      </c>
      <c r="C169" s="1" t="s">
        <v>230</v>
      </c>
      <c r="D169">
        <v>2017</v>
      </c>
      <c r="E169" s="1">
        <v>51034011</v>
      </c>
      <c r="F169" s="1" t="s">
        <v>291</v>
      </c>
      <c r="G169" s="1" t="s">
        <v>292</v>
      </c>
      <c r="H169" s="1" t="s">
        <v>233</v>
      </c>
      <c r="I169" s="1" t="s">
        <v>234</v>
      </c>
      <c r="J169" s="1" t="s">
        <v>239</v>
      </c>
      <c r="K169" s="1">
        <v>1</v>
      </c>
      <c r="L169" s="1">
        <v>1</v>
      </c>
      <c r="M169" s="1">
        <v>579106</v>
      </c>
      <c r="N169" s="1">
        <v>579106</v>
      </c>
      <c r="O169" s="1">
        <v>590118</v>
      </c>
      <c r="P169" s="1">
        <v>590118</v>
      </c>
      <c r="Q169" s="1">
        <v>1</v>
      </c>
      <c r="R169" s="1">
        <v>0</v>
      </c>
      <c r="S169" s="1">
        <v>0</v>
      </c>
      <c r="T169" s="1">
        <v>1</v>
      </c>
      <c r="U169" s="1">
        <v>1</v>
      </c>
      <c r="V169" s="1">
        <v>1</v>
      </c>
      <c r="W169" s="1">
        <v>0</v>
      </c>
      <c r="X169" s="1">
        <v>0</v>
      </c>
      <c r="Y169" s="1">
        <v>1</v>
      </c>
      <c r="Z169" s="1">
        <v>0</v>
      </c>
      <c r="AA169" s="1">
        <v>0</v>
      </c>
      <c r="AB169">
        <v>2042</v>
      </c>
      <c r="AC169" s="1">
        <v>2042</v>
      </c>
      <c r="AD169" s="1"/>
      <c r="AE169" s="1"/>
      <c r="AF169" s="1"/>
      <c r="AG169" s="1"/>
      <c r="AH169" s="1">
        <v>579041</v>
      </c>
      <c r="AI169" s="1">
        <v>574444</v>
      </c>
      <c r="AJ169" s="1">
        <v>158442</v>
      </c>
      <c r="AK169" s="1">
        <v>180271</v>
      </c>
      <c r="AL169" s="1">
        <v>253802</v>
      </c>
      <c r="AM169" s="1">
        <v>254260</v>
      </c>
      <c r="AN169" s="1">
        <v>150994</v>
      </c>
      <c r="AO169" s="1">
        <v>168332</v>
      </c>
      <c r="AP169" s="1">
        <v>2568.3000000000002</v>
      </c>
      <c r="AQ169" s="1">
        <v>2523</v>
      </c>
      <c r="AR169" s="1">
        <v>95414.64</v>
      </c>
      <c r="AS169" s="1">
        <v>95090.58</v>
      </c>
      <c r="AT169" s="1">
        <v>32320</v>
      </c>
      <c r="AU169" s="1">
        <v>32320</v>
      </c>
      <c r="AV169" s="1">
        <v>39912.83</v>
      </c>
      <c r="AW169" s="1">
        <v>95414.64</v>
      </c>
      <c r="AX169" s="1">
        <v>215711</v>
      </c>
      <c r="AY169" s="1">
        <v>211288</v>
      </c>
      <c r="AZ169" s="1">
        <v>231203</v>
      </c>
      <c r="BA169" s="1">
        <v>209913</v>
      </c>
      <c r="BB169" s="1">
        <v>324.06</v>
      </c>
      <c r="BC169" s="1"/>
      <c r="BD169" s="1">
        <v>0</v>
      </c>
      <c r="BE169" s="1">
        <v>0</v>
      </c>
      <c r="BF169" s="1">
        <v>0</v>
      </c>
      <c r="BG169" s="1">
        <v>27578</v>
      </c>
      <c r="BH169" s="1">
        <v>197832</v>
      </c>
      <c r="BI169" s="1">
        <v>194107</v>
      </c>
      <c r="BJ169" s="1">
        <v>199875</v>
      </c>
      <c r="BK169" s="1">
        <v>188469</v>
      </c>
      <c r="BL169" s="1">
        <v>650</v>
      </c>
      <c r="BM169" s="1"/>
      <c r="BN169" s="1">
        <v>579041</v>
      </c>
      <c r="BO169" s="1">
        <v>574444</v>
      </c>
      <c r="BP169" s="1">
        <v>0</v>
      </c>
      <c r="BQ169" s="1">
        <v>57229.48</v>
      </c>
      <c r="BR169" s="1">
        <v>93515.64</v>
      </c>
      <c r="BS169" s="1">
        <v>500310.53</v>
      </c>
      <c r="BT169" s="1">
        <v>503226.35</v>
      </c>
      <c r="BU169" s="1">
        <v>-12768.69</v>
      </c>
      <c r="BV169" s="1">
        <v>52611.22</v>
      </c>
      <c r="BW169" s="1">
        <v>-55527.040000000001</v>
      </c>
      <c r="BX169" s="1">
        <v>217505.32</v>
      </c>
      <c r="BY169" s="1">
        <v>0</v>
      </c>
      <c r="BZ169" s="1">
        <v>39746.99</v>
      </c>
      <c r="CA169" s="1">
        <v>971.3</v>
      </c>
      <c r="CB169" s="1">
        <v>18486.46</v>
      </c>
      <c r="CC169" s="1">
        <v>71002.14</v>
      </c>
      <c r="CD169" s="1">
        <v>315836</v>
      </c>
      <c r="CE169" s="1">
        <v>300818</v>
      </c>
      <c r="CF169" s="1">
        <v>74616</v>
      </c>
      <c r="CG169" s="1">
        <v>72017</v>
      </c>
      <c r="CH169" s="1">
        <v>108144</v>
      </c>
      <c r="CI169" s="1">
        <v>97270</v>
      </c>
      <c r="CJ169" s="1">
        <v>925.89</v>
      </c>
      <c r="CK169" s="1">
        <v>905</v>
      </c>
      <c r="CL169" s="1">
        <v>15392.22</v>
      </c>
      <c r="CM169" s="1">
        <v>9589.2000000000007</v>
      </c>
      <c r="CN169" s="1">
        <v>15348.27</v>
      </c>
      <c r="CO169" s="1">
        <v>95959</v>
      </c>
      <c r="CP169" s="1">
        <v>91157</v>
      </c>
      <c r="CQ169" s="1">
        <v>78335</v>
      </c>
      <c r="CR169" s="1">
        <v>72105</v>
      </c>
      <c r="CS169" s="1">
        <v>0</v>
      </c>
      <c r="CT169" s="1">
        <v>0</v>
      </c>
      <c r="CU169" s="1">
        <v>0</v>
      </c>
      <c r="CV169" s="1">
        <v>0</v>
      </c>
      <c r="CW169" s="1"/>
      <c r="CX169" s="1">
        <v>315836</v>
      </c>
      <c r="CY169" s="1">
        <v>300187</v>
      </c>
      <c r="CZ169" s="1">
        <v>2552.8200000000002</v>
      </c>
      <c r="DA169" s="1">
        <v>223592999.27000001</v>
      </c>
      <c r="DB169" s="1">
        <v>168088495.37</v>
      </c>
      <c r="DC169" s="1">
        <v>55504503.899999999</v>
      </c>
      <c r="DD169" s="1">
        <v>22886860.43</v>
      </c>
      <c r="DE169" s="1">
        <v>246479859.69999999</v>
      </c>
      <c r="DF169" s="1">
        <v>198692300.97999999</v>
      </c>
      <c r="DG169" s="1">
        <v>0</v>
      </c>
      <c r="DH169" s="1">
        <v>83329327.799999997</v>
      </c>
      <c r="DI169" s="1">
        <v>51932656.079999998</v>
      </c>
      <c r="DJ169" s="1">
        <v>29300695.780000001</v>
      </c>
      <c r="DK169" s="1">
        <v>4093702.31</v>
      </c>
      <c r="DL169" s="1">
        <v>31846389.010000002</v>
      </c>
      <c r="DM169" s="1">
        <v>18107304.399999999</v>
      </c>
      <c r="DN169" s="1">
        <v>135960293.05000001</v>
      </c>
      <c r="DO169" s="1">
        <v>581527.73</v>
      </c>
      <c r="DP169" s="1">
        <v>178588920.78999999</v>
      </c>
      <c r="DQ169" s="1">
        <v>0</v>
      </c>
      <c r="DR169" s="1">
        <v>41728797.049999997</v>
      </c>
      <c r="DS169" s="1">
        <v>0</v>
      </c>
      <c r="DT169" s="1">
        <v>21377547.260000002</v>
      </c>
      <c r="DU169" s="1">
        <v>318302.96000000002</v>
      </c>
      <c r="DV169" s="1">
        <v>29114883.949999999</v>
      </c>
      <c r="DW169" s="1">
        <v>1395475.45</v>
      </c>
      <c r="DX169" s="1">
        <v>11780624.4</v>
      </c>
      <c r="DY169" s="1">
        <v>398</v>
      </c>
      <c r="DZ169" s="1">
        <v>684</v>
      </c>
      <c r="EA169" s="1">
        <v>31234654.289999999</v>
      </c>
      <c r="EB169" s="1">
        <v>0</v>
      </c>
      <c r="EC169" s="1">
        <v>42290983.799999997</v>
      </c>
      <c r="ED169" s="1">
        <v>0</v>
      </c>
      <c r="EE169" s="1">
        <v>0</v>
      </c>
      <c r="EF169" s="1">
        <v>42290983.799999997</v>
      </c>
      <c r="EG169" s="1">
        <v>50277373.710000001</v>
      </c>
      <c r="EH169" s="1">
        <v>581527.73</v>
      </c>
      <c r="EI169" s="1">
        <v>0</v>
      </c>
      <c r="EJ169" s="1">
        <v>50858901.439999998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1.5</v>
      </c>
      <c r="FD169" s="1">
        <v>659.4</v>
      </c>
      <c r="FE169" s="1">
        <v>3.23</v>
      </c>
      <c r="FF169" s="1">
        <v>4.05</v>
      </c>
      <c r="FG169" s="1">
        <v>4.21</v>
      </c>
      <c r="FH169" s="1">
        <v>3.62</v>
      </c>
      <c r="FI169" s="1">
        <v>26.55</v>
      </c>
      <c r="FJ169" s="1">
        <v>54160.25</v>
      </c>
      <c r="FK169" s="1">
        <v>94.28</v>
      </c>
      <c r="FL169" s="1">
        <v>34.11</v>
      </c>
      <c r="FM169" s="1">
        <v>100</v>
      </c>
      <c r="FN169" s="1">
        <v>125.2</v>
      </c>
      <c r="FO169" s="1">
        <v>57.88</v>
      </c>
      <c r="FP169" s="1">
        <v>12.21</v>
      </c>
      <c r="FQ169" s="1">
        <v>47.62</v>
      </c>
      <c r="FR169" s="1">
        <v>62.3</v>
      </c>
      <c r="FS169" s="1">
        <v>13.09</v>
      </c>
      <c r="FT169" s="1">
        <v>875.33</v>
      </c>
      <c r="FU169" s="1">
        <v>407.55</v>
      </c>
      <c r="FV169" s="1">
        <v>12.99</v>
      </c>
      <c r="FW169" s="1">
        <v>12.17</v>
      </c>
      <c r="FX169" s="1">
        <v>153.53</v>
      </c>
      <c r="FY169" s="1">
        <v>99.99</v>
      </c>
      <c r="FZ169" s="1">
        <v>54.54</v>
      </c>
      <c r="GA169" s="1">
        <v>31.3</v>
      </c>
      <c r="GB169" s="1">
        <v>2.46</v>
      </c>
      <c r="GC169" s="1">
        <v>381.12</v>
      </c>
      <c r="GD169" s="1">
        <v>42.12</v>
      </c>
      <c r="GE169" s="1">
        <v>19.39</v>
      </c>
      <c r="GF169" s="1">
        <v>60.81</v>
      </c>
      <c r="GG169" s="1">
        <v>13.1</v>
      </c>
      <c r="GH169" s="1">
        <v>21.2</v>
      </c>
      <c r="GI169" s="1">
        <v>22.75</v>
      </c>
      <c r="GJ169" s="1">
        <v>13.97</v>
      </c>
      <c r="GK169" s="1">
        <v>21.55</v>
      </c>
      <c r="GL169" s="1">
        <v>34.869999999999997</v>
      </c>
      <c r="GM169" s="1">
        <v>23.42</v>
      </c>
      <c r="GN169" s="1">
        <v>3.01</v>
      </c>
      <c r="GO169" s="1">
        <v>22.97</v>
      </c>
      <c r="GP169" s="1">
        <v>68.2</v>
      </c>
      <c r="GQ169" s="1">
        <v>22.52</v>
      </c>
      <c r="GR169" s="1">
        <v>9.2899999999999991</v>
      </c>
      <c r="GS169" s="1">
        <v>84.04</v>
      </c>
      <c r="GT169" s="1">
        <v>100</v>
      </c>
      <c r="GU169" s="1">
        <v>3.19</v>
      </c>
      <c r="GV169" s="1">
        <v>29.67</v>
      </c>
      <c r="GW169" s="1">
        <v>54.54</v>
      </c>
      <c r="GX169" s="1">
        <v>2.23</v>
      </c>
      <c r="GY169" s="1">
        <v>65.89</v>
      </c>
      <c r="GZ169" s="1">
        <v>67.209999999999994</v>
      </c>
      <c r="HA169" s="1">
        <v>1010.18</v>
      </c>
      <c r="HB169" s="1">
        <v>34.11</v>
      </c>
      <c r="HC169" s="1">
        <v>10.6</v>
      </c>
      <c r="HD169" s="1">
        <v>121.71</v>
      </c>
      <c r="HE169" s="1">
        <v>98.12</v>
      </c>
      <c r="HF169" s="1">
        <v>53.52</v>
      </c>
      <c r="HG169" s="1">
        <v>0</v>
      </c>
      <c r="HH169" s="1">
        <v>0.6</v>
      </c>
      <c r="HI169" s="1">
        <v>0.17</v>
      </c>
      <c r="HJ169" s="1">
        <v>0.53</v>
      </c>
      <c r="HK169" s="1">
        <v>1.78</v>
      </c>
      <c r="HL169" s="1">
        <v>0.17</v>
      </c>
      <c r="HM169" s="1">
        <v>1.1100000000000001</v>
      </c>
      <c r="HN169" s="1">
        <v>18.27</v>
      </c>
      <c r="HO169" s="1">
        <v>-5.87</v>
      </c>
      <c r="HP169" s="1">
        <v>29.86</v>
      </c>
      <c r="HQ169" s="1">
        <v>9.4700000000000006</v>
      </c>
      <c r="HR169" s="1">
        <v>32.64</v>
      </c>
      <c r="HS169" s="1">
        <v>8.5</v>
      </c>
      <c r="HT169" s="1">
        <v>106.17</v>
      </c>
      <c r="HU169" s="1">
        <v>277.24</v>
      </c>
    </row>
    <row r="170" spans="1:229" x14ac:dyDescent="0.3">
      <c r="A170" s="1">
        <v>510340</v>
      </c>
      <c r="B170" s="1" t="s">
        <v>290</v>
      </c>
      <c r="C170" s="1" t="s">
        <v>230</v>
      </c>
      <c r="D170">
        <v>2016</v>
      </c>
      <c r="E170" s="1">
        <v>51034011</v>
      </c>
      <c r="F170" s="1" t="s">
        <v>293</v>
      </c>
      <c r="G170" s="1" t="s">
        <v>241</v>
      </c>
      <c r="H170" s="1" t="s">
        <v>233</v>
      </c>
      <c r="I170" s="1" t="s">
        <v>234</v>
      </c>
      <c r="J170" s="1" t="s">
        <v>239</v>
      </c>
      <c r="K170" s="1">
        <v>1</v>
      </c>
      <c r="L170" s="1">
        <v>1</v>
      </c>
      <c r="M170" s="1">
        <v>574444</v>
      </c>
      <c r="N170" s="1">
        <v>574444</v>
      </c>
      <c r="O170" s="1">
        <v>585367</v>
      </c>
      <c r="P170" s="1">
        <v>585367</v>
      </c>
      <c r="Q170" s="1">
        <v>1</v>
      </c>
      <c r="R170" s="1">
        <v>0</v>
      </c>
      <c r="S170" s="1">
        <v>0</v>
      </c>
      <c r="T170" s="1">
        <v>1</v>
      </c>
      <c r="U170" s="1">
        <v>1</v>
      </c>
      <c r="V170" s="1">
        <v>1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>
        <v>2042</v>
      </c>
      <c r="AC170" s="1">
        <v>2042</v>
      </c>
      <c r="AD170" s="1"/>
      <c r="AE170" s="1"/>
      <c r="AF170" s="1"/>
      <c r="AG170" s="1"/>
      <c r="AH170" s="1">
        <v>574444</v>
      </c>
      <c r="AI170" s="1">
        <v>569657</v>
      </c>
      <c r="AJ170" s="1">
        <v>180271</v>
      </c>
      <c r="AK170" s="1">
        <v>153420</v>
      </c>
      <c r="AL170" s="1">
        <v>254260</v>
      </c>
      <c r="AM170" s="1">
        <v>217210</v>
      </c>
      <c r="AN170" s="1">
        <v>168332</v>
      </c>
      <c r="AO170" s="1">
        <v>144671</v>
      </c>
      <c r="AP170" s="1">
        <v>2523</v>
      </c>
      <c r="AQ170" s="1">
        <v>2483.19</v>
      </c>
      <c r="AR170" s="1">
        <v>97532</v>
      </c>
      <c r="AS170" s="1">
        <v>91140</v>
      </c>
      <c r="AT170" s="1">
        <v>31632</v>
      </c>
      <c r="AU170" s="1">
        <v>37259</v>
      </c>
      <c r="AV170" s="1">
        <v>39202</v>
      </c>
      <c r="AW170" s="1">
        <v>96729</v>
      </c>
      <c r="AX170" s="1">
        <v>211288</v>
      </c>
      <c r="AY170" s="1">
        <v>195294</v>
      </c>
      <c r="AZ170" s="1">
        <v>209913</v>
      </c>
      <c r="BA170" s="1">
        <v>206883</v>
      </c>
      <c r="BB170" s="1">
        <v>6391</v>
      </c>
      <c r="BC170" s="1"/>
      <c r="BD170" s="1">
        <v>0</v>
      </c>
      <c r="BE170" s="1">
        <v>0</v>
      </c>
      <c r="BF170" s="1">
        <v>0</v>
      </c>
      <c r="BG170" s="1">
        <v>31605</v>
      </c>
      <c r="BH170" s="1">
        <v>194107</v>
      </c>
      <c r="BI170" s="1">
        <v>190089</v>
      </c>
      <c r="BJ170" s="1">
        <v>188469</v>
      </c>
      <c r="BK170" s="1">
        <v>185999</v>
      </c>
      <c r="BL170" s="1">
        <v>6164</v>
      </c>
      <c r="BM170" s="1"/>
      <c r="BN170" s="1">
        <v>574444</v>
      </c>
      <c r="BO170" s="1">
        <v>569657</v>
      </c>
      <c r="BP170" s="1">
        <v>0</v>
      </c>
      <c r="BQ170" s="1">
        <v>55214</v>
      </c>
      <c r="BR170" s="1">
        <v>59286</v>
      </c>
      <c r="BS170" s="1">
        <v>493482</v>
      </c>
      <c r="BT170" s="1">
        <v>237260</v>
      </c>
      <c r="BU170" s="1">
        <v>-51211</v>
      </c>
      <c r="BV170" s="1">
        <v>310176</v>
      </c>
      <c r="BW170" s="1">
        <v>-53954</v>
      </c>
      <c r="BX170" s="1">
        <v>202191</v>
      </c>
      <c r="BY170" s="1">
        <v>0</v>
      </c>
      <c r="BZ170" s="1">
        <v>-14633</v>
      </c>
      <c r="CA170" s="1">
        <v>434196</v>
      </c>
      <c r="CB170" s="1">
        <v>-23067</v>
      </c>
      <c r="CC170" s="1">
        <v>13511</v>
      </c>
      <c r="CD170" s="1">
        <v>300818</v>
      </c>
      <c r="CE170" s="1">
        <v>283437</v>
      </c>
      <c r="CF170" s="1">
        <v>72017</v>
      </c>
      <c r="CG170" s="1">
        <v>68605</v>
      </c>
      <c r="CH170" s="1">
        <v>97270</v>
      </c>
      <c r="CI170" s="1">
        <v>91427</v>
      </c>
      <c r="CJ170" s="1">
        <v>905</v>
      </c>
      <c r="CK170" s="1">
        <v>792.57</v>
      </c>
      <c r="CL170" s="1">
        <v>19470</v>
      </c>
      <c r="CM170" s="1">
        <v>11514</v>
      </c>
      <c r="CN170" s="1">
        <v>13146</v>
      </c>
      <c r="CO170" s="1">
        <v>91157</v>
      </c>
      <c r="CP170" s="1">
        <v>85890</v>
      </c>
      <c r="CQ170" s="1">
        <v>72105</v>
      </c>
      <c r="CR170" s="1">
        <v>71788</v>
      </c>
      <c r="CS170" s="1">
        <v>0</v>
      </c>
      <c r="CT170" s="1">
        <v>0</v>
      </c>
      <c r="CU170" s="1">
        <v>0</v>
      </c>
      <c r="CV170" s="1">
        <v>0</v>
      </c>
      <c r="CW170" s="1"/>
      <c r="CX170" s="1">
        <v>300187</v>
      </c>
      <c r="CY170" s="1">
        <v>283437</v>
      </c>
      <c r="CZ170" s="1">
        <v>3131</v>
      </c>
      <c r="DA170" s="1">
        <v>198636163.84</v>
      </c>
      <c r="DB170" s="1">
        <v>151432378.63</v>
      </c>
      <c r="DC170" s="1">
        <v>47203785.210000001</v>
      </c>
      <c r="DD170" s="1">
        <v>23243098.460000001</v>
      </c>
      <c r="DE170" s="1">
        <v>221879262.30000001</v>
      </c>
      <c r="DF170" s="1">
        <v>179798534.87</v>
      </c>
      <c r="DG170" s="1">
        <v>0</v>
      </c>
      <c r="DH170" s="1">
        <v>51932656.079999998</v>
      </c>
      <c r="DI170" s="1">
        <v>55611228.130000003</v>
      </c>
      <c r="DJ170" s="1">
        <v>30905361.73</v>
      </c>
      <c r="DK170" s="1">
        <v>1906670.06</v>
      </c>
      <c r="DL170" s="1">
        <v>32087814.77</v>
      </c>
      <c r="DM170" s="1">
        <v>16029946.9</v>
      </c>
      <c r="DN170" s="1">
        <v>100108747.03</v>
      </c>
      <c r="DO170" s="1">
        <v>68599617.099999994</v>
      </c>
      <c r="DP170" s="1">
        <v>224471379.25999999</v>
      </c>
      <c r="DQ170" s="1">
        <v>0</v>
      </c>
      <c r="DR170" s="1">
        <v>54276316.090000004</v>
      </c>
      <c r="DS170" s="1">
        <v>0</v>
      </c>
      <c r="DT170" s="1">
        <v>19178953.57</v>
      </c>
      <c r="DU170" s="1">
        <v>1486699.04</v>
      </c>
      <c r="DV170" s="1">
        <v>38785210</v>
      </c>
      <c r="DW170" s="1">
        <v>1503916</v>
      </c>
      <c r="DX170" s="1">
        <v>3538932</v>
      </c>
      <c r="DY170" s="1">
        <v>684</v>
      </c>
      <c r="DZ170" s="1">
        <v>636</v>
      </c>
      <c r="EA170" s="1">
        <v>0</v>
      </c>
      <c r="EB170" s="1">
        <v>0</v>
      </c>
      <c r="EC170" s="1">
        <v>43828058</v>
      </c>
      <c r="ED170" s="1">
        <v>0</v>
      </c>
      <c r="EE170" s="1">
        <v>0</v>
      </c>
      <c r="EF170" s="1">
        <v>43828058</v>
      </c>
      <c r="EG170" s="1">
        <v>0</v>
      </c>
      <c r="EH170" s="1">
        <v>68599617.099999994</v>
      </c>
      <c r="EI170" s="1">
        <v>0</v>
      </c>
      <c r="EJ170" s="1">
        <v>68599617.099999994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1.41</v>
      </c>
      <c r="FD170" s="1">
        <v>500.13</v>
      </c>
      <c r="FE170" s="1">
        <v>4.29</v>
      </c>
      <c r="FF170" s="1">
        <v>3.79</v>
      </c>
      <c r="FG170" s="1">
        <v>3.86</v>
      </c>
      <c r="FH170" s="1">
        <v>3.59</v>
      </c>
      <c r="FI170" s="1">
        <v>20.91</v>
      </c>
      <c r="FJ170" s="1">
        <v>46826.31</v>
      </c>
      <c r="FK170" s="1">
        <v>93.8</v>
      </c>
      <c r="FL170" s="1">
        <v>34.619999999999997</v>
      </c>
      <c r="FM170" s="1">
        <v>99.18</v>
      </c>
      <c r="FN170" s="1">
        <v>88.49</v>
      </c>
      <c r="FO170" s="1">
        <v>57.09</v>
      </c>
      <c r="FP170" s="1">
        <v>12.65</v>
      </c>
      <c r="FQ170" s="1">
        <v>52.26</v>
      </c>
      <c r="FR170" s="1">
        <v>59.14</v>
      </c>
      <c r="FS170" s="1">
        <v>13.86</v>
      </c>
      <c r="FT170" s="1">
        <v>1002.33</v>
      </c>
      <c r="FU170" s="1">
        <v>329.32</v>
      </c>
      <c r="FV170" s="1">
        <v>13.03</v>
      </c>
      <c r="FW170" s="1">
        <v>11.8</v>
      </c>
      <c r="FX170" s="1">
        <v>178.44</v>
      </c>
      <c r="FY170" s="1">
        <v>100</v>
      </c>
      <c r="FZ170" s="1">
        <v>52.26</v>
      </c>
      <c r="GA170" s="1">
        <v>34.479999999999997</v>
      </c>
      <c r="GB170" s="1">
        <v>1.91</v>
      </c>
      <c r="GC170" s="1">
        <v>303.27999999999997</v>
      </c>
      <c r="GD170" s="1">
        <v>42.91</v>
      </c>
      <c r="GE170" s="1">
        <v>18.97</v>
      </c>
      <c r="GF170" s="1">
        <v>50.4</v>
      </c>
      <c r="GG170" s="1">
        <v>15.56</v>
      </c>
      <c r="GH170" s="1">
        <v>23.63</v>
      </c>
      <c r="GI170" s="1">
        <v>34.54</v>
      </c>
      <c r="GJ170" s="1">
        <v>0</v>
      </c>
      <c r="GK170" s="1">
        <v>30.87</v>
      </c>
      <c r="GL170" s="1">
        <v>46.88</v>
      </c>
      <c r="GM170" s="1">
        <v>32.049999999999997</v>
      </c>
      <c r="GN170" s="1">
        <v>1.9</v>
      </c>
      <c r="GO170" s="1">
        <v>0</v>
      </c>
      <c r="GP170" s="1">
        <v>68.25</v>
      </c>
      <c r="GQ170" s="1">
        <v>21.27</v>
      </c>
      <c r="GR170" s="1">
        <v>10.48</v>
      </c>
      <c r="GS170" s="1">
        <v>86.24</v>
      </c>
      <c r="GT170" s="1">
        <v>84.9</v>
      </c>
      <c r="GU170" s="1">
        <v>3.96</v>
      </c>
      <c r="GV170" s="1">
        <v>30.9</v>
      </c>
      <c r="GW170" s="1">
        <v>52.26</v>
      </c>
      <c r="GX170" s="1">
        <v>2.78</v>
      </c>
      <c r="GY170" s="1">
        <v>59.22</v>
      </c>
      <c r="GZ170" s="1">
        <v>59.22</v>
      </c>
      <c r="HA170" s="1">
        <v>888.51</v>
      </c>
      <c r="HB170" s="1">
        <v>40.78</v>
      </c>
      <c r="HC170" s="1">
        <v>13.17</v>
      </c>
      <c r="HD170" s="1">
        <v>84.26</v>
      </c>
      <c r="HE170" s="1">
        <v>98.13</v>
      </c>
      <c r="HF170" s="1">
        <v>51.39</v>
      </c>
      <c r="HG170" s="1">
        <v>0</v>
      </c>
      <c r="HH170" s="1">
        <v>0.56999999999999995</v>
      </c>
      <c r="HI170" s="1">
        <v>0.16</v>
      </c>
      <c r="HJ170" s="1">
        <v>0.55000000000000004</v>
      </c>
      <c r="HK170" s="1">
        <v>0.19</v>
      </c>
      <c r="HL170" s="1">
        <v>0.9</v>
      </c>
      <c r="HM170" s="1">
        <v>1.1100000000000001</v>
      </c>
      <c r="HN170" s="1">
        <v>-7.24</v>
      </c>
      <c r="HO170" s="1">
        <v>-25.33</v>
      </c>
      <c r="HP170" s="1">
        <v>1866.97</v>
      </c>
      <c r="HQ170" s="1">
        <v>56.66</v>
      </c>
      <c r="HR170" s="1">
        <v>6.68</v>
      </c>
      <c r="HS170" s="1">
        <v>-11.41</v>
      </c>
      <c r="HT170" s="1">
        <v>105.64</v>
      </c>
      <c r="HU170" s="1">
        <v>236.61</v>
      </c>
    </row>
    <row r="171" spans="1:229" x14ac:dyDescent="0.3">
      <c r="A171" s="1">
        <v>510340</v>
      </c>
      <c r="B171" s="1" t="s">
        <v>290</v>
      </c>
      <c r="C171" s="1" t="s">
        <v>230</v>
      </c>
      <c r="D171">
        <v>2015</v>
      </c>
      <c r="E171" s="1">
        <v>51034011</v>
      </c>
      <c r="F171" s="1" t="s">
        <v>293</v>
      </c>
      <c r="G171" s="1" t="s">
        <v>241</v>
      </c>
      <c r="H171" s="1" t="s">
        <v>233</v>
      </c>
      <c r="I171" s="1" t="s">
        <v>234</v>
      </c>
      <c r="J171" s="1" t="s">
        <v>239</v>
      </c>
      <c r="K171" s="1">
        <v>1</v>
      </c>
      <c r="L171" s="1">
        <v>1</v>
      </c>
      <c r="M171" s="1">
        <v>569657</v>
      </c>
      <c r="N171" s="1">
        <v>569657</v>
      </c>
      <c r="O171" s="1">
        <v>580489</v>
      </c>
      <c r="P171" s="1">
        <v>580489</v>
      </c>
      <c r="Q171" s="1">
        <v>1</v>
      </c>
      <c r="R171" s="1">
        <v>0</v>
      </c>
      <c r="S171" s="1">
        <v>0</v>
      </c>
      <c r="T171" s="1">
        <v>1</v>
      </c>
      <c r="U171" s="1">
        <v>1</v>
      </c>
      <c r="V171" s="1">
        <v>1</v>
      </c>
      <c r="W171" s="1">
        <v>0</v>
      </c>
      <c r="X171" s="1">
        <v>0</v>
      </c>
      <c r="Y171" s="1">
        <v>1</v>
      </c>
      <c r="Z171" s="1">
        <v>0</v>
      </c>
      <c r="AA171" s="1">
        <v>0</v>
      </c>
      <c r="AB171">
        <v>2042</v>
      </c>
      <c r="AC171" s="1">
        <v>2042</v>
      </c>
      <c r="AD171" s="1"/>
      <c r="AE171" s="1"/>
      <c r="AF171" s="1"/>
      <c r="AG171" s="1"/>
      <c r="AH171" s="1">
        <v>569657</v>
      </c>
      <c r="AI171" s="1">
        <v>564741</v>
      </c>
      <c r="AJ171" s="1">
        <v>153420</v>
      </c>
      <c r="AK171" s="1">
        <v>148010</v>
      </c>
      <c r="AL171" s="1">
        <v>217210</v>
      </c>
      <c r="AM171" s="1">
        <v>203422</v>
      </c>
      <c r="AN171" s="1">
        <v>144671</v>
      </c>
      <c r="AO171" s="1">
        <v>135340</v>
      </c>
      <c r="AP171" s="1">
        <v>2483.19</v>
      </c>
      <c r="AQ171" s="1">
        <v>2400.96</v>
      </c>
      <c r="AR171" s="1">
        <v>94265.63</v>
      </c>
      <c r="AS171" s="1">
        <v>87330.19</v>
      </c>
      <c r="AT171" s="1">
        <v>33453.65</v>
      </c>
      <c r="AU171" s="1">
        <v>34228.06</v>
      </c>
      <c r="AV171" s="1">
        <v>39505.79</v>
      </c>
      <c r="AW171" s="1">
        <v>90893.16</v>
      </c>
      <c r="AX171" s="1">
        <v>195294</v>
      </c>
      <c r="AY171" s="1">
        <v>185605</v>
      </c>
      <c r="AZ171" s="1">
        <v>206883</v>
      </c>
      <c r="BA171" s="1">
        <v>189083</v>
      </c>
      <c r="BB171" s="1">
        <v>6935.44</v>
      </c>
      <c r="BC171" s="1"/>
      <c r="BD171" s="1">
        <v>0</v>
      </c>
      <c r="BE171" s="1">
        <v>0</v>
      </c>
      <c r="BF171" s="1">
        <v>0</v>
      </c>
      <c r="BG171" s="1">
        <v>32222.85</v>
      </c>
      <c r="BH171" s="1">
        <v>190089</v>
      </c>
      <c r="BI171" s="1">
        <v>184113</v>
      </c>
      <c r="BJ171" s="1">
        <v>185999</v>
      </c>
      <c r="BK171" s="1">
        <v>172339</v>
      </c>
      <c r="BL171" s="1"/>
      <c r="BM171" s="1"/>
      <c r="BN171" s="1">
        <v>569657</v>
      </c>
      <c r="BO171" s="1">
        <v>564741</v>
      </c>
      <c r="BP171" s="1">
        <v>0</v>
      </c>
      <c r="BQ171" s="1">
        <v>55200.15</v>
      </c>
      <c r="BR171" s="1">
        <v>55506</v>
      </c>
      <c r="BS171" s="1">
        <v>473044</v>
      </c>
      <c r="BT171" s="1">
        <v>422812</v>
      </c>
      <c r="BU171" s="1">
        <v>-25593</v>
      </c>
      <c r="BV171" s="1">
        <v>52975</v>
      </c>
      <c r="BW171" s="1">
        <v>-2743</v>
      </c>
      <c r="BX171" s="1">
        <v>202029</v>
      </c>
      <c r="BY171" s="1">
        <v>0</v>
      </c>
      <c r="BZ171" s="1">
        <v>12810</v>
      </c>
      <c r="CA171" s="1">
        <v>417538</v>
      </c>
      <c r="CB171" s="1">
        <v>-1140.27</v>
      </c>
      <c r="CC171" s="1">
        <v>37622.730000000003</v>
      </c>
      <c r="CD171" s="1">
        <v>283437</v>
      </c>
      <c r="CE171" s="1">
        <v>262489</v>
      </c>
      <c r="CF171" s="1">
        <v>68605</v>
      </c>
      <c r="CG171" s="1">
        <v>65726</v>
      </c>
      <c r="CH171" s="1">
        <v>91427</v>
      </c>
      <c r="CI171" s="1">
        <v>84051</v>
      </c>
      <c r="CJ171" s="1">
        <v>792.57</v>
      </c>
      <c r="CK171" s="1">
        <v>740.94</v>
      </c>
      <c r="CL171" s="1">
        <v>13676</v>
      </c>
      <c r="CM171" s="1">
        <v>9276</v>
      </c>
      <c r="CN171" s="1">
        <v>13676</v>
      </c>
      <c r="CO171" s="1">
        <v>85890</v>
      </c>
      <c r="CP171" s="1">
        <v>79542</v>
      </c>
      <c r="CQ171" s="1">
        <v>71788</v>
      </c>
      <c r="CR171" s="1">
        <v>69197</v>
      </c>
      <c r="CS171" s="1">
        <v>0</v>
      </c>
      <c r="CT171" s="1">
        <v>0</v>
      </c>
      <c r="CU171" s="1">
        <v>0</v>
      </c>
      <c r="CV171" s="1">
        <v>0</v>
      </c>
      <c r="CW171" s="1"/>
      <c r="CX171" s="1">
        <v>283437</v>
      </c>
      <c r="CY171" s="1">
        <v>262489</v>
      </c>
      <c r="CZ171" s="1">
        <v>2814.27</v>
      </c>
      <c r="DA171" s="1">
        <v>171563804.97</v>
      </c>
      <c r="DB171" s="1">
        <v>133689574.61</v>
      </c>
      <c r="DC171" s="1">
        <v>37874230.359999999</v>
      </c>
      <c r="DD171" s="1">
        <v>10354156.859999999</v>
      </c>
      <c r="DE171" s="1">
        <v>181917961.83000001</v>
      </c>
      <c r="DF171" s="1">
        <v>151804677.81999999</v>
      </c>
      <c r="DG171" s="1">
        <v>0</v>
      </c>
      <c r="DH171" s="1">
        <v>55611228.130000003</v>
      </c>
      <c r="DI171" s="1">
        <v>43073290.530000001</v>
      </c>
      <c r="DJ171" s="1">
        <v>28698822.789999999</v>
      </c>
      <c r="DK171" s="1">
        <v>3193829.77</v>
      </c>
      <c r="DL171" s="1">
        <v>29394997.75</v>
      </c>
      <c r="DM171" s="1">
        <v>7634836.0099999998</v>
      </c>
      <c r="DN171" s="1">
        <v>106608819.86</v>
      </c>
      <c r="DO171" s="1">
        <v>58885689.549999997</v>
      </c>
      <c r="DP171" s="1">
        <v>209718027.53999999</v>
      </c>
      <c r="DQ171" s="1">
        <v>0</v>
      </c>
      <c r="DR171" s="1">
        <v>32422268.43</v>
      </c>
      <c r="DS171" s="1">
        <v>0</v>
      </c>
      <c r="DT171" s="1">
        <v>17575009.039999999</v>
      </c>
      <c r="DU171" s="1">
        <v>535634.36</v>
      </c>
      <c r="DV171" s="1">
        <v>50518953.770000003</v>
      </c>
      <c r="DW171" s="1">
        <v>1836455.85</v>
      </c>
      <c r="DX171" s="1">
        <v>9793047.5399999991</v>
      </c>
      <c r="DY171" s="1">
        <v>636</v>
      </c>
      <c r="DZ171" s="1">
        <v>753</v>
      </c>
      <c r="EA171" s="1">
        <v>20111324.5</v>
      </c>
      <c r="EB171" s="1">
        <v>11265615.34</v>
      </c>
      <c r="EC171" s="1">
        <v>62148457.159999996</v>
      </c>
      <c r="ED171" s="1">
        <v>0</v>
      </c>
      <c r="EE171" s="1">
        <v>0</v>
      </c>
      <c r="EF171" s="1">
        <v>62148457.159999996</v>
      </c>
      <c r="EG171" s="1">
        <v>0</v>
      </c>
      <c r="EH171" s="1">
        <v>58885689.549999997</v>
      </c>
      <c r="EI171" s="1">
        <v>0</v>
      </c>
      <c r="EJ171" s="1">
        <v>58885689.549999997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1.4</v>
      </c>
      <c r="FD171" s="1">
        <v>429.16</v>
      </c>
      <c r="FE171" s="1">
        <v>3.94</v>
      </c>
      <c r="FF171" s="1">
        <v>3.23</v>
      </c>
      <c r="FG171" s="1">
        <v>3.38</v>
      </c>
      <c r="FH171" s="1">
        <v>2.77</v>
      </c>
      <c r="FI171" s="1">
        <v>17.329999999999998</v>
      </c>
      <c r="FJ171" s="1">
        <v>41323</v>
      </c>
      <c r="FK171" s="1">
        <v>92.89</v>
      </c>
      <c r="FL171" s="1">
        <v>35.49</v>
      </c>
      <c r="FM171" s="1">
        <v>96.42</v>
      </c>
      <c r="FN171" s="1">
        <v>81.81</v>
      </c>
      <c r="FO171" s="1">
        <v>58.09</v>
      </c>
      <c r="FP171" s="1">
        <v>14.08</v>
      </c>
      <c r="FQ171" s="1">
        <v>39.96</v>
      </c>
      <c r="FR171" s="1">
        <v>67.83</v>
      </c>
      <c r="FS171" s="1">
        <v>15.65</v>
      </c>
      <c r="FT171" s="1">
        <v>879.26</v>
      </c>
      <c r="FU171" s="1">
        <v>338.98</v>
      </c>
      <c r="FV171" s="1">
        <v>13.05</v>
      </c>
      <c r="FW171" s="1">
        <v>10.88</v>
      </c>
      <c r="FX171" s="1">
        <v>165.33</v>
      </c>
      <c r="FY171" s="1">
        <v>100</v>
      </c>
      <c r="FZ171" s="1">
        <v>49.76</v>
      </c>
      <c r="GA171" s="1">
        <v>37.35</v>
      </c>
      <c r="GB171" s="1">
        <v>2</v>
      </c>
      <c r="GC171" s="1">
        <v>357.68</v>
      </c>
      <c r="GD171" s="1">
        <v>41.91</v>
      </c>
      <c r="GE171" s="1">
        <v>16.55</v>
      </c>
      <c r="GF171" s="1">
        <v>62.14</v>
      </c>
      <c r="GG171" s="1">
        <v>16.73</v>
      </c>
      <c r="GH171" s="1">
        <v>21.18</v>
      </c>
      <c r="GI171" s="1">
        <v>34.32</v>
      </c>
      <c r="GJ171" s="1">
        <v>11.72</v>
      </c>
      <c r="GK171" s="1">
        <v>26.92</v>
      </c>
      <c r="GL171" s="1">
        <v>34.08</v>
      </c>
      <c r="GM171" s="1">
        <v>27.57</v>
      </c>
      <c r="GN171" s="1">
        <v>3</v>
      </c>
      <c r="GO171" s="1">
        <v>18.86</v>
      </c>
      <c r="GP171" s="1">
        <v>73.489999999999995</v>
      </c>
      <c r="GQ171" s="1">
        <v>20.82</v>
      </c>
      <c r="GR171" s="1">
        <v>5.69</v>
      </c>
      <c r="GS171" s="1">
        <v>90.55</v>
      </c>
      <c r="GT171" s="1">
        <v>97.74</v>
      </c>
      <c r="GU171" s="1">
        <v>4.6100000000000003</v>
      </c>
      <c r="GV171" s="1">
        <v>27.1</v>
      </c>
      <c r="GW171" s="1">
        <v>49.76</v>
      </c>
      <c r="GX171" s="1">
        <v>3.19</v>
      </c>
      <c r="GY171" s="1">
        <v>63.69</v>
      </c>
      <c r="GZ171" s="1">
        <v>67.36</v>
      </c>
      <c r="HA171" s="1">
        <v>1091.3699999999999</v>
      </c>
      <c r="HB171" s="1">
        <v>36.31</v>
      </c>
      <c r="HC171" s="1">
        <v>13.56</v>
      </c>
      <c r="HD171" s="1">
        <v>110.05</v>
      </c>
      <c r="HE171" s="1">
        <v>98.13</v>
      </c>
      <c r="HF171" s="1">
        <v>48.83</v>
      </c>
      <c r="HG171" s="1">
        <v>0</v>
      </c>
      <c r="HH171" s="1">
        <v>0.59</v>
      </c>
      <c r="HI171" s="1">
        <v>0.21</v>
      </c>
      <c r="HJ171" s="1">
        <v>0.51</v>
      </c>
      <c r="HK171" s="1">
        <v>1.05</v>
      </c>
      <c r="HL171" s="1">
        <v>0.99</v>
      </c>
      <c r="HM171" s="1">
        <v>1.01</v>
      </c>
      <c r="HN171" s="1">
        <v>6.34</v>
      </c>
      <c r="HO171" s="1">
        <v>-12.67</v>
      </c>
      <c r="HP171" s="1">
        <v>-112</v>
      </c>
      <c r="HQ171" s="1">
        <v>11.13</v>
      </c>
      <c r="HR171" s="1">
        <v>18.62</v>
      </c>
      <c r="HS171" s="1">
        <v>-0.56000000000000005</v>
      </c>
      <c r="HT171" s="1">
        <v>91.43</v>
      </c>
      <c r="HU171" s="1">
        <v>247.8</v>
      </c>
    </row>
    <row r="172" spans="1:229" x14ac:dyDescent="0.3">
      <c r="A172" s="1">
        <v>510340</v>
      </c>
      <c r="B172" s="1" t="s">
        <v>290</v>
      </c>
      <c r="C172" s="1" t="s">
        <v>230</v>
      </c>
      <c r="D172">
        <v>2014</v>
      </c>
      <c r="E172" s="1">
        <v>51034011</v>
      </c>
      <c r="F172" s="1" t="s">
        <v>293</v>
      </c>
      <c r="G172" s="1" t="s">
        <v>241</v>
      </c>
      <c r="H172" s="1" t="s">
        <v>233</v>
      </c>
      <c r="I172" s="1" t="s">
        <v>234</v>
      </c>
      <c r="J172" s="1" t="s">
        <v>239</v>
      </c>
      <c r="K172" s="1">
        <v>1</v>
      </c>
      <c r="L172" s="1">
        <v>1</v>
      </c>
      <c r="M172" s="1">
        <v>564741</v>
      </c>
      <c r="N172" s="1">
        <v>564741</v>
      </c>
      <c r="O172" s="1">
        <v>575480</v>
      </c>
      <c r="P172" s="1">
        <v>575480</v>
      </c>
      <c r="Q172" s="1">
        <v>1</v>
      </c>
      <c r="R172" s="1">
        <v>0</v>
      </c>
      <c r="S172" s="1">
        <v>0</v>
      </c>
      <c r="T172" s="1">
        <v>1</v>
      </c>
      <c r="U172" s="1">
        <v>1</v>
      </c>
      <c r="V172" s="1">
        <v>1</v>
      </c>
      <c r="W172" s="1">
        <v>0</v>
      </c>
      <c r="X172" s="1">
        <v>0</v>
      </c>
      <c r="Y172" s="1">
        <v>1</v>
      </c>
      <c r="Z172" s="1">
        <v>0</v>
      </c>
      <c r="AA172" s="1">
        <v>0</v>
      </c>
      <c r="AB172">
        <v>2042</v>
      </c>
      <c r="AC172" s="1">
        <v>2042</v>
      </c>
      <c r="AD172" s="1"/>
      <c r="AE172" s="1"/>
      <c r="AF172" s="1"/>
      <c r="AG172" s="1"/>
      <c r="AH172" s="1">
        <v>564741</v>
      </c>
      <c r="AI172" s="1">
        <v>530095</v>
      </c>
      <c r="AJ172" s="1">
        <v>148010</v>
      </c>
      <c r="AK172" s="1">
        <v>138645</v>
      </c>
      <c r="AL172" s="1">
        <v>203422</v>
      </c>
      <c r="AM172" s="1">
        <v>187750</v>
      </c>
      <c r="AN172" s="1">
        <v>135340</v>
      </c>
      <c r="AO172" s="1">
        <v>117933</v>
      </c>
      <c r="AP172" s="1">
        <v>2400.96</v>
      </c>
      <c r="AQ172" s="1">
        <v>2343.96</v>
      </c>
      <c r="AR172" s="1">
        <v>97070.21</v>
      </c>
      <c r="AS172" s="1">
        <v>84421.88</v>
      </c>
      <c r="AT172" s="1">
        <v>29663.37</v>
      </c>
      <c r="AU172" s="1">
        <v>32515.75</v>
      </c>
      <c r="AV172" s="1">
        <v>37280.6</v>
      </c>
      <c r="AW172" s="1">
        <v>92245.29</v>
      </c>
      <c r="AX172" s="1">
        <v>185605</v>
      </c>
      <c r="AY172" s="1">
        <v>171494</v>
      </c>
      <c r="AZ172" s="1">
        <v>189083</v>
      </c>
      <c r="BA172" s="1">
        <v>165754</v>
      </c>
      <c r="BB172" s="1">
        <v>12648.33</v>
      </c>
      <c r="BC172" s="1"/>
      <c r="BD172" s="1">
        <v>0</v>
      </c>
      <c r="BE172" s="1">
        <v>0</v>
      </c>
      <c r="BF172" s="1">
        <v>0</v>
      </c>
      <c r="BG172" s="1">
        <v>24657.59</v>
      </c>
      <c r="BH172" s="1">
        <v>184113</v>
      </c>
      <c r="BI172" s="1">
        <v>173336</v>
      </c>
      <c r="BJ172" s="1">
        <v>172339</v>
      </c>
      <c r="BK172" s="1">
        <v>150528</v>
      </c>
      <c r="BL172" s="1"/>
      <c r="BM172" s="1"/>
      <c r="BN172" s="1">
        <v>564741</v>
      </c>
      <c r="BO172" s="1">
        <v>530095</v>
      </c>
      <c r="BP172" s="1">
        <v>0</v>
      </c>
      <c r="BQ172" s="1">
        <v>59089.36</v>
      </c>
      <c r="BR172" s="1">
        <v>95273</v>
      </c>
      <c r="BS172" s="1">
        <v>460359</v>
      </c>
      <c r="BT172" s="1">
        <v>388130</v>
      </c>
      <c r="BU172" s="1">
        <v>-18947</v>
      </c>
      <c r="BV172" s="1">
        <v>49019</v>
      </c>
      <c r="BW172" s="1">
        <v>23210</v>
      </c>
      <c r="BX172" s="1">
        <v>207350</v>
      </c>
      <c r="BY172" s="1">
        <v>0</v>
      </c>
      <c r="BZ172" s="1">
        <v>11985</v>
      </c>
      <c r="CA172" s="1">
        <v>365086</v>
      </c>
      <c r="CB172" s="1">
        <v>-1608</v>
      </c>
      <c r="CC172" s="1">
        <v>29324</v>
      </c>
      <c r="CD172" s="1">
        <v>262489</v>
      </c>
      <c r="CE172" s="1">
        <v>201257</v>
      </c>
      <c r="CF172" s="1">
        <v>65726</v>
      </c>
      <c r="CG172" s="1">
        <v>60891</v>
      </c>
      <c r="CH172" s="1">
        <v>84051</v>
      </c>
      <c r="CI172" s="1">
        <v>76337</v>
      </c>
      <c r="CJ172" s="1">
        <v>740.94</v>
      </c>
      <c r="CK172" s="1">
        <v>696.29</v>
      </c>
      <c r="CL172" s="1">
        <v>12648.33</v>
      </c>
      <c r="CM172" s="1">
        <v>8743.7900000000009</v>
      </c>
      <c r="CN172" s="1">
        <v>12648.33</v>
      </c>
      <c r="CO172" s="1">
        <v>79542</v>
      </c>
      <c r="CP172" s="1">
        <v>72628</v>
      </c>
      <c r="CQ172" s="1">
        <v>69197</v>
      </c>
      <c r="CR172" s="1">
        <v>64371</v>
      </c>
      <c r="CS172" s="1">
        <v>0</v>
      </c>
      <c r="CT172" s="1">
        <v>0</v>
      </c>
      <c r="CU172" s="1">
        <v>0</v>
      </c>
      <c r="CV172" s="1">
        <v>0</v>
      </c>
      <c r="CW172" s="1"/>
      <c r="CX172" s="1">
        <v>262489</v>
      </c>
      <c r="CY172" s="1">
        <v>201257</v>
      </c>
      <c r="CZ172" s="1">
        <v>2914.7</v>
      </c>
      <c r="DA172" s="1">
        <v>148615296.02000001</v>
      </c>
      <c r="DB172" s="1">
        <v>118455497.8</v>
      </c>
      <c r="DC172" s="1">
        <v>30159798.219999999</v>
      </c>
      <c r="DD172" s="1">
        <v>3630306.38</v>
      </c>
      <c r="DE172" s="1">
        <v>152245602.40000001</v>
      </c>
      <c r="DF172" s="1">
        <v>124739731.29000001</v>
      </c>
      <c r="DG172" s="1">
        <v>0</v>
      </c>
      <c r="DH172" s="1">
        <v>43073290.530000001</v>
      </c>
      <c r="DI172" s="1">
        <v>30935746.620000001</v>
      </c>
      <c r="DJ172" s="1">
        <v>25412274.18</v>
      </c>
      <c r="DK172" s="1">
        <v>3398534.34</v>
      </c>
      <c r="DL172" s="1">
        <v>22748781.059999999</v>
      </c>
      <c r="DM172" s="1">
        <v>11744088.779999999</v>
      </c>
      <c r="DN172" s="1">
        <v>97972461.189999998</v>
      </c>
      <c r="DO172" s="1">
        <v>49230539.07</v>
      </c>
      <c r="DP172" s="1">
        <v>177716347.91999999</v>
      </c>
      <c r="DQ172" s="1">
        <v>0</v>
      </c>
      <c r="DR172" s="1">
        <v>24834027.329999998</v>
      </c>
      <c r="DS172" s="1">
        <v>0</v>
      </c>
      <c r="DT172" s="1">
        <v>13221499.99</v>
      </c>
      <c r="DU172" s="1">
        <v>560698.09</v>
      </c>
      <c r="DV172" s="1">
        <v>66193851.700000003</v>
      </c>
      <c r="DW172" s="1">
        <v>10502356.140000001</v>
      </c>
      <c r="DX172" s="1">
        <v>22354271.98</v>
      </c>
      <c r="DY172" s="1">
        <v>753</v>
      </c>
      <c r="DZ172" s="1">
        <v>636</v>
      </c>
      <c r="EA172" s="1">
        <v>21447282.84</v>
      </c>
      <c r="EB172" s="1">
        <v>5118622.24</v>
      </c>
      <c r="EC172" s="1">
        <v>11886057.58</v>
      </c>
      <c r="ED172" s="1">
        <v>87164422.239999995</v>
      </c>
      <c r="EE172" s="1">
        <v>0</v>
      </c>
      <c r="EF172" s="1">
        <v>99050479.819999993</v>
      </c>
      <c r="EG172" s="1">
        <v>0</v>
      </c>
      <c r="EH172" s="1">
        <v>49230539.07</v>
      </c>
      <c r="EI172" s="1">
        <v>0</v>
      </c>
      <c r="EJ172" s="1">
        <v>49230539.07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1.36</v>
      </c>
      <c r="FD172" s="1">
        <v>397.09</v>
      </c>
      <c r="FE172" s="1">
        <v>3.56</v>
      </c>
      <c r="FF172" s="1">
        <v>2.98</v>
      </c>
      <c r="FG172" s="1">
        <v>3.18</v>
      </c>
      <c r="FH172" s="1">
        <v>2.38</v>
      </c>
      <c r="FI172" s="1">
        <v>20.91</v>
      </c>
      <c r="FJ172" s="1">
        <v>36590.75</v>
      </c>
      <c r="FK172" s="1">
        <v>88.35</v>
      </c>
      <c r="FL172" s="1">
        <v>30.56</v>
      </c>
      <c r="FM172" s="1">
        <v>95.03</v>
      </c>
      <c r="FN172" s="1">
        <v>83.63</v>
      </c>
      <c r="FO172" s="1">
        <v>61.59</v>
      </c>
      <c r="FP172" s="1">
        <v>13.93</v>
      </c>
      <c r="FQ172" s="1">
        <v>38.9</v>
      </c>
      <c r="FR172" s="1">
        <v>69.13</v>
      </c>
      <c r="FS172" s="1">
        <v>15.88</v>
      </c>
      <c r="FT172" s="1">
        <v>1015.46</v>
      </c>
      <c r="FU172" s="1">
        <v>271.58</v>
      </c>
      <c r="FV172" s="1">
        <v>13.27</v>
      </c>
      <c r="FW172" s="1">
        <v>10.76</v>
      </c>
      <c r="FX172" s="1">
        <v>162.74</v>
      </c>
      <c r="FY172" s="1">
        <v>100</v>
      </c>
      <c r="FZ172" s="1">
        <v>46.48</v>
      </c>
      <c r="GA172" s="1">
        <v>41.36</v>
      </c>
      <c r="GB172" s="1">
        <v>1.96</v>
      </c>
      <c r="GC172" s="1">
        <v>355.26</v>
      </c>
      <c r="GD172" s="1">
        <v>38.409999999999997</v>
      </c>
      <c r="GE172" s="1">
        <v>18.07</v>
      </c>
      <c r="GF172" s="1">
        <v>65.92</v>
      </c>
      <c r="GG172" s="1">
        <v>17.100000000000001</v>
      </c>
      <c r="GH172" s="1">
        <v>25</v>
      </c>
      <c r="GI172" s="1">
        <v>33.130000000000003</v>
      </c>
      <c r="GJ172" s="1">
        <v>14.43</v>
      </c>
      <c r="GK172" s="1">
        <v>25.94</v>
      </c>
      <c r="GL172" s="1">
        <v>37.93</v>
      </c>
      <c r="GM172" s="1">
        <v>23.22</v>
      </c>
      <c r="GN172" s="1">
        <v>3.47</v>
      </c>
      <c r="GO172" s="1">
        <v>21.89</v>
      </c>
      <c r="GP172" s="1">
        <v>77.81</v>
      </c>
      <c r="GQ172" s="1">
        <v>19.809999999999999</v>
      </c>
      <c r="GR172" s="1">
        <v>2.38</v>
      </c>
      <c r="GS172" s="1">
        <v>91.29</v>
      </c>
      <c r="GT172" s="1">
        <v>91.23</v>
      </c>
      <c r="GU172" s="1">
        <v>4.8499999999999996</v>
      </c>
      <c r="GV172" s="1">
        <v>26.89</v>
      </c>
      <c r="GW172" s="1">
        <v>46.48</v>
      </c>
      <c r="GX172" s="1">
        <v>3.36</v>
      </c>
      <c r="GY172" s="1">
        <v>66.5</v>
      </c>
      <c r="GZ172" s="1">
        <v>74.55</v>
      </c>
      <c r="HA172" s="1">
        <v>1233.97</v>
      </c>
      <c r="HB172" s="1">
        <v>33.5</v>
      </c>
      <c r="HC172" s="1">
        <v>13.85</v>
      </c>
      <c r="HD172" s="1">
        <v>101.85</v>
      </c>
      <c r="HE172" s="1">
        <v>98.13</v>
      </c>
      <c r="HF172" s="1">
        <v>45.61</v>
      </c>
      <c r="HG172" s="1">
        <v>0</v>
      </c>
      <c r="HH172" s="1">
        <v>0.61</v>
      </c>
      <c r="HI172" s="1">
        <v>0.23</v>
      </c>
      <c r="HJ172" s="1">
        <v>0.37</v>
      </c>
      <c r="HK172" s="1">
        <v>1.94</v>
      </c>
      <c r="HL172" s="1">
        <v>1.05</v>
      </c>
      <c r="HM172" s="1">
        <v>0.95</v>
      </c>
      <c r="HN172" s="1">
        <v>5.78</v>
      </c>
      <c r="HO172" s="1">
        <v>-9.14</v>
      </c>
      <c r="HP172" s="1">
        <v>-44.94</v>
      </c>
      <c r="HQ172" s="1">
        <v>11.21</v>
      </c>
      <c r="HR172" s="1">
        <v>14.14</v>
      </c>
      <c r="HS172" s="1">
        <v>-0.78</v>
      </c>
      <c r="HT172" s="1">
        <v>84.42</v>
      </c>
      <c r="HU172" s="1">
        <v>203.49</v>
      </c>
    </row>
    <row r="173" spans="1:229" x14ac:dyDescent="0.3">
      <c r="A173" s="1">
        <v>510340</v>
      </c>
      <c r="B173" s="1" t="s">
        <v>290</v>
      </c>
      <c r="C173" s="1" t="s">
        <v>230</v>
      </c>
      <c r="D173">
        <v>2013</v>
      </c>
      <c r="E173" s="1">
        <v>51034011</v>
      </c>
      <c r="F173" s="1" t="s">
        <v>293</v>
      </c>
      <c r="G173" s="1" t="s">
        <v>241</v>
      </c>
      <c r="H173" s="1" t="s">
        <v>233</v>
      </c>
      <c r="I173" s="1" t="s">
        <v>234</v>
      </c>
      <c r="J173" s="1" t="s">
        <v>239</v>
      </c>
      <c r="K173" s="1">
        <v>1</v>
      </c>
      <c r="L173" s="1">
        <v>1</v>
      </c>
      <c r="M173" s="1">
        <v>559196</v>
      </c>
      <c r="N173" s="1">
        <v>559196</v>
      </c>
      <c r="O173" s="1">
        <v>569830</v>
      </c>
      <c r="P173" s="1">
        <v>569830</v>
      </c>
      <c r="Q173" s="1">
        <v>1</v>
      </c>
      <c r="R173" s="1">
        <v>0</v>
      </c>
      <c r="S173" s="1">
        <v>0</v>
      </c>
      <c r="T173" s="1">
        <v>1</v>
      </c>
      <c r="U173" s="1">
        <v>1</v>
      </c>
      <c r="V173" s="1">
        <v>1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>
        <v>2042</v>
      </c>
      <c r="AC173" s="1">
        <v>2042</v>
      </c>
      <c r="AD173" s="1"/>
      <c r="AE173" s="1"/>
      <c r="AF173" s="1"/>
      <c r="AG173" s="1"/>
      <c r="AH173" s="1">
        <v>530095</v>
      </c>
      <c r="AI173" s="1">
        <v>560090</v>
      </c>
      <c r="AJ173" s="1">
        <v>138645</v>
      </c>
      <c r="AK173" s="1">
        <v>134655</v>
      </c>
      <c r="AL173" s="1">
        <v>187750</v>
      </c>
      <c r="AM173" s="1">
        <v>175973</v>
      </c>
      <c r="AN173" s="1">
        <v>117933</v>
      </c>
      <c r="AO173" s="1">
        <v>114312</v>
      </c>
      <c r="AP173" s="1">
        <v>2343.96</v>
      </c>
      <c r="AQ173" s="1">
        <v>2254</v>
      </c>
      <c r="AR173" s="1">
        <v>99735.17</v>
      </c>
      <c r="AS173" s="1">
        <v>92519.05</v>
      </c>
      <c r="AT173" s="1">
        <v>27486.55</v>
      </c>
      <c r="AU173" s="1">
        <v>31262.91</v>
      </c>
      <c r="AV173" s="1">
        <v>35407.14</v>
      </c>
      <c r="AW173" s="1">
        <v>64827.86</v>
      </c>
      <c r="AX173" s="1">
        <v>171494</v>
      </c>
      <c r="AY173" s="1">
        <v>162439</v>
      </c>
      <c r="AZ173" s="1">
        <v>165754</v>
      </c>
      <c r="BA173" s="1">
        <v>147375</v>
      </c>
      <c r="BB173" s="1">
        <v>7216.12</v>
      </c>
      <c r="BC173" s="1"/>
      <c r="BD173" s="1">
        <v>0</v>
      </c>
      <c r="BE173" s="1">
        <v>0</v>
      </c>
      <c r="BF173" s="1">
        <v>0</v>
      </c>
      <c r="BG173" s="1">
        <v>22898.76</v>
      </c>
      <c r="BH173" s="1">
        <v>173336</v>
      </c>
      <c r="BI173" s="1">
        <v>160402</v>
      </c>
      <c r="BJ173" s="1">
        <v>150528</v>
      </c>
      <c r="BK173" s="1">
        <v>134945</v>
      </c>
      <c r="BL173" s="1">
        <v>4163.3500000000004</v>
      </c>
      <c r="BM173" s="1"/>
      <c r="BN173" s="1">
        <v>530095</v>
      </c>
      <c r="BO173" s="1">
        <v>535405</v>
      </c>
      <c r="BP173" s="1">
        <v>0</v>
      </c>
      <c r="BQ173" s="1">
        <v>53454.22</v>
      </c>
      <c r="BR173" s="1">
        <v>34193</v>
      </c>
      <c r="BS173" s="1">
        <v>302266</v>
      </c>
      <c r="BT173" s="1">
        <v>47781</v>
      </c>
      <c r="BU173" s="1">
        <v>12437</v>
      </c>
      <c r="BV173" s="1">
        <v>217328</v>
      </c>
      <c r="BW173" s="1">
        <v>37157</v>
      </c>
      <c r="BX173" s="1">
        <v>172452</v>
      </c>
      <c r="BY173" s="1">
        <v>0</v>
      </c>
      <c r="BZ173" s="1">
        <v>505</v>
      </c>
      <c r="CA173" s="1">
        <v>268073</v>
      </c>
      <c r="CB173" s="1">
        <v>4299</v>
      </c>
      <c r="CC173" s="1">
        <v>8643</v>
      </c>
      <c r="CD173" s="1">
        <v>201257</v>
      </c>
      <c r="CE173" s="1">
        <v>215306</v>
      </c>
      <c r="CF173" s="1">
        <v>60891</v>
      </c>
      <c r="CG173" s="1">
        <v>58687</v>
      </c>
      <c r="CH173" s="1">
        <v>76337</v>
      </c>
      <c r="CI173" s="1">
        <v>71906</v>
      </c>
      <c r="CJ173" s="1">
        <v>696.29</v>
      </c>
      <c r="CK173" s="1">
        <v>692.61</v>
      </c>
      <c r="CL173" s="1">
        <v>11915.32</v>
      </c>
      <c r="CM173" s="1">
        <v>8767.0400000000009</v>
      </c>
      <c r="CN173" s="1">
        <v>11915.32</v>
      </c>
      <c r="CO173" s="1">
        <v>72628</v>
      </c>
      <c r="CP173" s="1">
        <v>69108</v>
      </c>
      <c r="CQ173" s="1">
        <v>64371</v>
      </c>
      <c r="CR173" s="1">
        <v>62473</v>
      </c>
      <c r="CS173" s="1">
        <v>0</v>
      </c>
      <c r="CT173" s="1">
        <v>0</v>
      </c>
      <c r="CU173" s="1">
        <v>0</v>
      </c>
      <c r="CV173" s="1">
        <v>0</v>
      </c>
      <c r="CW173" s="1"/>
      <c r="CX173" s="1">
        <v>201257</v>
      </c>
      <c r="CY173" s="1">
        <v>205509</v>
      </c>
      <c r="CZ173" s="1">
        <v>2270.79</v>
      </c>
      <c r="DA173" s="1">
        <v>122488576.90000001</v>
      </c>
      <c r="DB173" s="1">
        <v>98639287.459999993</v>
      </c>
      <c r="DC173" s="1">
        <v>23849289.440000001</v>
      </c>
      <c r="DD173" s="1">
        <v>49964418.420000002</v>
      </c>
      <c r="DE173" s="1">
        <v>172452995.31999999</v>
      </c>
      <c r="DF173" s="1">
        <v>94515362.329999998</v>
      </c>
      <c r="DG173" s="1">
        <v>0</v>
      </c>
      <c r="DH173" s="1">
        <v>30935746.620000001</v>
      </c>
      <c r="DI173" s="1">
        <v>23609142.719999999</v>
      </c>
      <c r="DJ173" s="1">
        <v>27665299.460000001</v>
      </c>
      <c r="DK173" s="1">
        <v>3913873.06</v>
      </c>
      <c r="DL173" s="1">
        <v>21317875.359999999</v>
      </c>
      <c r="DM173" s="1">
        <v>7718191.5599999996</v>
      </c>
      <c r="DN173" s="1">
        <v>75418138.269999996</v>
      </c>
      <c r="DO173" s="1">
        <v>22722812.98</v>
      </c>
      <c r="DP173" s="1">
        <v>184889590.05000001</v>
      </c>
      <c r="DQ173" s="1">
        <v>0</v>
      </c>
      <c r="DR173" s="1">
        <v>8138397.4900000002</v>
      </c>
      <c r="DS173" s="1">
        <v>0</v>
      </c>
      <c r="DT173" s="1">
        <v>10985834.310000001</v>
      </c>
      <c r="DU173" s="1">
        <v>430500.68</v>
      </c>
      <c r="DV173" s="1">
        <v>22774000</v>
      </c>
      <c r="DW173" s="1">
        <v>9524000</v>
      </c>
      <c r="DX173" s="1">
        <v>45770279.109999999</v>
      </c>
      <c r="DY173" s="1">
        <v>636</v>
      </c>
      <c r="DZ173" s="1">
        <v>519</v>
      </c>
      <c r="EA173" s="1">
        <v>3817064.52</v>
      </c>
      <c r="EB173" s="1">
        <v>78179740.629999995</v>
      </c>
      <c r="EC173" s="1">
        <v>78068279.109999999</v>
      </c>
      <c r="ED173" s="1"/>
      <c r="EE173" s="1"/>
      <c r="EF173" s="1">
        <v>78068279.109999999</v>
      </c>
      <c r="EG173" s="1">
        <v>0</v>
      </c>
      <c r="EH173" s="1">
        <v>22722812.98</v>
      </c>
      <c r="EI173" s="1">
        <v>0</v>
      </c>
      <c r="EJ173" s="1">
        <v>22722812.98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1.33</v>
      </c>
      <c r="FD173" s="1">
        <v>443.26</v>
      </c>
      <c r="FE173" s="1">
        <v>3.91</v>
      </c>
      <c r="FF173" s="1">
        <v>2.59</v>
      </c>
      <c r="FG173" s="1">
        <v>2.79</v>
      </c>
      <c r="FH173" s="1">
        <v>2</v>
      </c>
      <c r="FI173" s="1">
        <v>19.14</v>
      </c>
      <c r="FJ173" s="1">
        <v>47905.279999999999</v>
      </c>
      <c r="FK173" s="1">
        <v>84.98</v>
      </c>
      <c r="FL173" s="1">
        <v>28.76</v>
      </c>
      <c r="FM173" s="1">
        <v>65</v>
      </c>
      <c r="FN173" s="1">
        <v>66.25</v>
      </c>
      <c r="FO173" s="1">
        <v>62.95</v>
      </c>
      <c r="FP173" s="1">
        <v>14.63</v>
      </c>
      <c r="FQ173" s="1">
        <v>38.11</v>
      </c>
      <c r="FR173" s="1">
        <v>73.58</v>
      </c>
      <c r="FS173" s="1">
        <v>16.22</v>
      </c>
      <c r="FT173" s="1">
        <v>738.61</v>
      </c>
      <c r="FU173" s="1">
        <v>346.57</v>
      </c>
      <c r="FV173" s="1">
        <v>13.78</v>
      </c>
      <c r="FW173" s="1">
        <v>10.95</v>
      </c>
      <c r="FX173" s="1">
        <v>157.13</v>
      </c>
      <c r="FY173" s="1">
        <v>94.8</v>
      </c>
      <c r="FZ173" s="1">
        <v>35.99</v>
      </c>
      <c r="GA173" s="1">
        <v>45.7</v>
      </c>
      <c r="GB173" s="1">
        <v>1.59</v>
      </c>
      <c r="GC173" s="1">
        <v>294.62</v>
      </c>
      <c r="GD173" s="1">
        <v>37.049999999999997</v>
      </c>
      <c r="GE173" s="1">
        <v>45.19</v>
      </c>
      <c r="GF173" s="1">
        <v>61.57</v>
      </c>
      <c r="GG173" s="1">
        <v>22.59</v>
      </c>
      <c r="GH173" s="1">
        <v>28.89</v>
      </c>
      <c r="GI173" s="1">
        <v>18.55</v>
      </c>
      <c r="GJ173" s="1">
        <v>3.12</v>
      </c>
      <c r="GK173" s="1">
        <v>36.68</v>
      </c>
      <c r="GL173" s="1">
        <v>46.92</v>
      </c>
      <c r="GM173" s="1">
        <v>28.27</v>
      </c>
      <c r="GN173" s="1">
        <v>5.19</v>
      </c>
      <c r="GO173" s="1">
        <v>5.0599999999999996</v>
      </c>
      <c r="GP173" s="1">
        <v>57.2</v>
      </c>
      <c r="GQ173" s="1">
        <v>13.83</v>
      </c>
      <c r="GR173" s="1">
        <v>28.97</v>
      </c>
      <c r="GS173" s="1">
        <v>91.81</v>
      </c>
      <c r="GT173" s="1">
        <v>87.92</v>
      </c>
      <c r="GU173" s="1">
        <v>4.2300000000000004</v>
      </c>
      <c r="GV173" s="1">
        <v>28.04</v>
      </c>
      <c r="GW173" s="1">
        <v>35.99</v>
      </c>
      <c r="GX173" s="1">
        <v>2.94</v>
      </c>
      <c r="GY173" s="1">
        <v>67.290000000000006</v>
      </c>
      <c r="GZ173" s="1">
        <v>76.64</v>
      </c>
      <c r="HA173" s="1">
        <v>1289.3399999999999</v>
      </c>
      <c r="HB173" s="1">
        <v>32.71</v>
      </c>
      <c r="HC173" s="1">
        <v>14.33</v>
      </c>
      <c r="HD173" s="1">
        <v>64.58</v>
      </c>
      <c r="HE173" s="1">
        <v>93.03</v>
      </c>
      <c r="HF173" s="1">
        <v>35.32</v>
      </c>
      <c r="HG173" s="1">
        <v>0</v>
      </c>
      <c r="HH173" s="1">
        <v>0.54</v>
      </c>
      <c r="HI173" s="1">
        <v>0.19</v>
      </c>
      <c r="HJ173" s="1">
        <v>0.38</v>
      </c>
      <c r="HK173" s="1">
        <v>0.16</v>
      </c>
      <c r="HL173" s="1">
        <v>1.1399999999999999</v>
      </c>
      <c r="HM173" s="1">
        <v>0.88</v>
      </c>
      <c r="HN173" s="1">
        <v>0.28999999999999998</v>
      </c>
      <c r="HO173" s="1">
        <v>7.21</v>
      </c>
      <c r="HP173" s="1">
        <v>50.31</v>
      </c>
      <c r="HQ173" s="1">
        <v>81.98</v>
      </c>
      <c r="HR173" s="1">
        <v>5.01</v>
      </c>
      <c r="HS173" s="1">
        <v>2.4900000000000002</v>
      </c>
      <c r="HT173" s="1">
        <v>95.89</v>
      </c>
      <c r="HU173" s="1">
        <v>265.95999999999998</v>
      </c>
    </row>
    <row r="174" spans="1:229" x14ac:dyDescent="0.3">
      <c r="A174" s="1">
        <v>510340</v>
      </c>
      <c r="B174" s="1" t="s">
        <v>290</v>
      </c>
      <c r="C174" s="1" t="s">
        <v>230</v>
      </c>
      <c r="D174">
        <v>2012</v>
      </c>
      <c r="E174" s="1">
        <v>51034011</v>
      </c>
      <c r="F174" s="1" t="s">
        <v>293</v>
      </c>
      <c r="G174" s="1" t="s">
        <v>241</v>
      </c>
      <c r="H174" s="1" t="s">
        <v>233</v>
      </c>
      <c r="I174" s="1" t="s">
        <v>234</v>
      </c>
      <c r="J174" s="1" t="s">
        <v>239</v>
      </c>
      <c r="K174" s="1">
        <v>1</v>
      </c>
      <c r="L174" s="1">
        <v>1</v>
      </c>
      <c r="M174" s="1">
        <v>550854</v>
      </c>
      <c r="N174" s="1">
        <v>550854</v>
      </c>
      <c r="O174" s="1">
        <v>561329</v>
      </c>
      <c r="P174" s="1">
        <v>561329</v>
      </c>
      <c r="Q174" s="1">
        <v>1</v>
      </c>
      <c r="R174" s="1">
        <v>0</v>
      </c>
      <c r="S174" s="1">
        <v>0</v>
      </c>
      <c r="T174" s="1">
        <v>1</v>
      </c>
      <c r="U174" s="1">
        <v>1</v>
      </c>
      <c r="V174" s="1">
        <v>1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>
        <v>2042</v>
      </c>
      <c r="AC174" s="1">
        <v>2042</v>
      </c>
      <c r="AD174" s="1"/>
      <c r="AE174" s="1"/>
      <c r="AF174" s="1"/>
      <c r="AG174" s="1"/>
      <c r="AH174" s="1">
        <v>560090</v>
      </c>
      <c r="AI174" s="1">
        <v>546343</v>
      </c>
      <c r="AJ174" s="1">
        <v>134655</v>
      </c>
      <c r="AK174" s="1">
        <v>144173</v>
      </c>
      <c r="AL174" s="1">
        <v>175973</v>
      </c>
      <c r="AM174" s="1">
        <v>187556</v>
      </c>
      <c r="AN174" s="1">
        <v>114312</v>
      </c>
      <c r="AO174" s="1">
        <v>106998</v>
      </c>
      <c r="AP174" s="1">
        <v>2254</v>
      </c>
      <c r="AQ174" s="1">
        <v>2911.45</v>
      </c>
      <c r="AR174" s="1">
        <v>64206.48</v>
      </c>
      <c r="AS174" s="1">
        <v>59069.96</v>
      </c>
      <c r="AT174" s="1">
        <v>16841.900000000001</v>
      </c>
      <c r="AU174" s="1">
        <v>19966.5</v>
      </c>
      <c r="AV174" s="1">
        <v>22273</v>
      </c>
      <c r="AW174" s="1">
        <v>0</v>
      </c>
      <c r="AX174" s="1">
        <v>162439</v>
      </c>
      <c r="AY174" s="1">
        <v>168953</v>
      </c>
      <c r="AZ174" s="1">
        <v>147375</v>
      </c>
      <c r="BA174" s="1">
        <v>147809</v>
      </c>
      <c r="BB174" s="1">
        <v>5136.5</v>
      </c>
      <c r="BC174" s="1"/>
      <c r="BD174" s="1">
        <v>0</v>
      </c>
      <c r="BE174" s="1">
        <v>0</v>
      </c>
      <c r="BF174" s="1">
        <v>0</v>
      </c>
      <c r="BG174" s="1">
        <v>14082</v>
      </c>
      <c r="BH174" s="1">
        <v>160402</v>
      </c>
      <c r="BI174" s="1">
        <v>159417</v>
      </c>
      <c r="BJ174" s="1">
        <v>134945</v>
      </c>
      <c r="BK174" s="1">
        <v>132951</v>
      </c>
      <c r="BL174" s="1">
        <v>2878.8</v>
      </c>
      <c r="BM174" s="1"/>
      <c r="BN174" s="1">
        <v>535405</v>
      </c>
      <c r="BO174" s="1">
        <v>544343</v>
      </c>
      <c r="BP174" s="1">
        <v>0</v>
      </c>
      <c r="BQ174" s="1">
        <v>34737.9</v>
      </c>
      <c r="BR174" s="1">
        <v>34621</v>
      </c>
      <c r="BS174" s="1">
        <v>225550</v>
      </c>
      <c r="BT174" s="1">
        <v>18025</v>
      </c>
      <c r="BU174" s="1">
        <v>-968</v>
      </c>
      <c r="BV174" s="1">
        <v>201358</v>
      </c>
      <c r="BW174" s="1">
        <v>6167</v>
      </c>
      <c r="BX174" s="1">
        <v>91536</v>
      </c>
      <c r="BY174" s="1">
        <v>0</v>
      </c>
      <c r="BZ174" s="1">
        <v>4084</v>
      </c>
      <c r="CA174" s="1">
        <v>190929</v>
      </c>
      <c r="CB174" s="1">
        <v>-680</v>
      </c>
      <c r="CC174" s="1">
        <v>4372</v>
      </c>
      <c r="CD174" s="1">
        <v>215306</v>
      </c>
      <c r="CE174" s="1">
        <v>221962</v>
      </c>
      <c r="CF174" s="1">
        <v>58687</v>
      </c>
      <c r="CG174" s="1">
        <v>55997</v>
      </c>
      <c r="CH174" s="1">
        <v>71906</v>
      </c>
      <c r="CI174" s="1">
        <v>70028</v>
      </c>
      <c r="CJ174" s="1">
        <v>692.61</v>
      </c>
      <c r="CK174" s="1">
        <v>663.53</v>
      </c>
      <c r="CL174" s="1">
        <v>7799.7</v>
      </c>
      <c r="CM174" s="1">
        <v>0</v>
      </c>
      <c r="CN174" s="1">
        <v>7799.7</v>
      </c>
      <c r="CO174" s="1">
        <v>69108</v>
      </c>
      <c r="CP174" s="1">
        <v>63089</v>
      </c>
      <c r="CQ174" s="1">
        <v>62473</v>
      </c>
      <c r="CR174" s="1">
        <v>58418</v>
      </c>
      <c r="CS174" s="1">
        <v>0</v>
      </c>
      <c r="CT174" s="1">
        <v>0</v>
      </c>
      <c r="CU174" s="1">
        <v>0</v>
      </c>
      <c r="CV174" s="1">
        <v>0</v>
      </c>
      <c r="CW174" s="1"/>
      <c r="CX174" s="1">
        <v>205509</v>
      </c>
      <c r="CY174" s="1">
        <v>221962</v>
      </c>
      <c r="CZ174" s="1">
        <v>912.9</v>
      </c>
      <c r="DA174" s="1">
        <v>77307308.799999997</v>
      </c>
      <c r="DB174" s="1">
        <v>61534794.149999999</v>
      </c>
      <c r="DC174" s="1">
        <v>15772514.65</v>
      </c>
      <c r="DD174" s="1">
        <v>21975622.41</v>
      </c>
      <c r="DE174" s="1">
        <v>99282931.209999993</v>
      </c>
      <c r="DF174" s="1">
        <v>51346819.649999999</v>
      </c>
      <c r="DG174" s="1">
        <v>0</v>
      </c>
      <c r="DH174" s="1">
        <v>23609142.719999999</v>
      </c>
      <c r="DI174" s="1">
        <v>54875122</v>
      </c>
      <c r="DJ174" s="1">
        <v>19787259.48</v>
      </c>
      <c r="DK174" s="1">
        <v>1824965.3</v>
      </c>
      <c r="DL174" s="1">
        <v>16799590.899999999</v>
      </c>
      <c r="DM174" s="1">
        <v>4347545.6100000003</v>
      </c>
      <c r="DN174" s="1">
        <v>60152000</v>
      </c>
      <c r="DO174" s="1">
        <v>10552892.23</v>
      </c>
      <c r="DP174" s="1">
        <v>87452000</v>
      </c>
      <c r="DQ174" s="1">
        <v>0</v>
      </c>
      <c r="DR174" s="1">
        <v>288000</v>
      </c>
      <c r="DS174" s="1">
        <v>0</v>
      </c>
      <c r="DT174" s="1">
        <v>7318127.1399999997</v>
      </c>
      <c r="DU174" s="1">
        <v>-406570.91</v>
      </c>
      <c r="DV174" s="1">
        <v>7712972.1100000003</v>
      </c>
      <c r="DW174" s="1">
        <v>105741.5</v>
      </c>
      <c r="DX174" s="1">
        <v>181648286.38999999</v>
      </c>
      <c r="DY174" s="1">
        <v>519</v>
      </c>
      <c r="DZ174" s="1">
        <v>787</v>
      </c>
      <c r="EA174" s="1">
        <v>10074511.57</v>
      </c>
      <c r="EB174" s="1">
        <v>16865678.68</v>
      </c>
      <c r="EC174" s="1">
        <v>7216993.6500000004</v>
      </c>
      <c r="ED174" s="1">
        <v>182250006.34999999</v>
      </c>
      <c r="EE174" s="1">
        <v>0</v>
      </c>
      <c r="EF174" s="1">
        <v>189467000</v>
      </c>
      <c r="EG174" s="1">
        <v>0</v>
      </c>
      <c r="EH174" s="1">
        <v>10552892.23</v>
      </c>
      <c r="EI174" s="1">
        <v>0</v>
      </c>
      <c r="EJ174" s="1">
        <v>10552892.23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1.3</v>
      </c>
      <c r="FD174" s="1">
        <v>387.03</v>
      </c>
      <c r="FE174" s="1">
        <v>2.91</v>
      </c>
      <c r="FF174" s="1">
        <v>2.57</v>
      </c>
      <c r="FG174" s="1">
        <v>2.76</v>
      </c>
      <c r="FH174" s="1">
        <v>2.02</v>
      </c>
      <c r="FI174" s="1">
        <v>27.6</v>
      </c>
      <c r="FJ174" s="1">
        <v>30302.080000000002</v>
      </c>
      <c r="FK174" s="1">
        <v>79.37</v>
      </c>
      <c r="FL174" s="1">
        <v>27.46</v>
      </c>
      <c r="FM174" s="1">
        <v>0</v>
      </c>
      <c r="FN174" s="1">
        <v>88.4</v>
      </c>
      <c r="FO174" s="1">
        <v>63.68</v>
      </c>
      <c r="FP174" s="1">
        <v>9.5</v>
      </c>
      <c r="FQ174" s="1">
        <v>39.06</v>
      </c>
      <c r="FR174" s="1">
        <v>0</v>
      </c>
      <c r="FS174" s="1">
        <v>10.199999999999999</v>
      </c>
      <c r="FT174" s="1">
        <v>796</v>
      </c>
      <c r="FU174" s="1">
        <v>317.31</v>
      </c>
      <c r="FV174" s="1">
        <v>16.2</v>
      </c>
      <c r="FW174" s="1">
        <v>11.22</v>
      </c>
      <c r="FX174" s="1">
        <v>98.9</v>
      </c>
      <c r="FY174" s="1">
        <v>97.2</v>
      </c>
      <c r="FZ174" s="1">
        <v>37.31</v>
      </c>
      <c r="GA174" s="1">
        <v>29.4</v>
      </c>
      <c r="GB174" s="1">
        <v>2</v>
      </c>
      <c r="GC174" s="1">
        <v>238.01</v>
      </c>
      <c r="GD174" s="1">
        <v>36.32</v>
      </c>
      <c r="GE174" s="1">
        <v>48.28</v>
      </c>
      <c r="GF174" s="1">
        <v>77.81</v>
      </c>
      <c r="GG174" s="1">
        <v>25.6</v>
      </c>
      <c r="GH174" s="1">
        <v>31.22</v>
      </c>
      <c r="GI174" s="1">
        <v>13.65</v>
      </c>
      <c r="GJ174" s="1">
        <v>13.03</v>
      </c>
      <c r="GK174" s="1">
        <v>32.9</v>
      </c>
      <c r="GL174" s="1">
        <v>40.119999999999997</v>
      </c>
      <c r="GM174" s="1">
        <v>27.93</v>
      </c>
      <c r="GN174" s="1">
        <v>3.03</v>
      </c>
      <c r="GO174" s="1">
        <v>16.75</v>
      </c>
      <c r="GP174" s="1">
        <v>61.98</v>
      </c>
      <c r="GQ174" s="1">
        <v>15.89</v>
      </c>
      <c r="GR174" s="1">
        <v>22.13</v>
      </c>
      <c r="GS174" s="1">
        <v>91.16</v>
      </c>
      <c r="GT174" s="1">
        <v>84.35</v>
      </c>
      <c r="GU174" s="1">
        <v>4.68</v>
      </c>
      <c r="GV174" s="1">
        <v>0</v>
      </c>
      <c r="GW174" s="1">
        <v>37.31</v>
      </c>
      <c r="GX174" s="1">
        <v>3.32</v>
      </c>
      <c r="GY174" s="1">
        <v>67.44</v>
      </c>
      <c r="GZ174" s="1">
        <v>43.88</v>
      </c>
      <c r="HA174" s="1">
        <v>812.82</v>
      </c>
      <c r="HB174" s="1">
        <v>32.56</v>
      </c>
      <c r="HC174" s="1">
        <v>9.1999999999999993</v>
      </c>
      <c r="HD174" s="1">
        <v>110</v>
      </c>
      <c r="HE174" s="1">
        <v>99.78</v>
      </c>
      <c r="HF174" s="1">
        <v>38.36</v>
      </c>
      <c r="HG174" s="1">
        <v>0</v>
      </c>
      <c r="HH174" s="1">
        <v>0.54</v>
      </c>
      <c r="HI174" s="1">
        <v>0.12</v>
      </c>
      <c r="HJ174" s="1">
        <v>0.47</v>
      </c>
      <c r="HK174" s="1">
        <v>0.17</v>
      </c>
      <c r="HL174" s="1">
        <v>1.03</v>
      </c>
      <c r="HM174" s="1">
        <v>0.97</v>
      </c>
      <c r="HN174" s="1">
        <v>4.46</v>
      </c>
      <c r="HO174" s="1">
        <v>-1.06</v>
      </c>
      <c r="HP174" s="1">
        <v>-13.57</v>
      </c>
      <c r="HQ174" s="1">
        <v>91.78</v>
      </c>
      <c r="HR174" s="1">
        <v>4.78</v>
      </c>
      <c r="HS174" s="1">
        <v>-0.74</v>
      </c>
      <c r="HT174" s="1">
        <v>73.040000000000006</v>
      </c>
      <c r="HU174" s="1">
        <v>247.03</v>
      </c>
    </row>
    <row r="175" spans="1:229" x14ac:dyDescent="0.3">
      <c r="A175" s="1">
        <v>510340</v>
      </c>
      <c r="B175" s="1" t="s">
        <v>290</v>
      </c>
      <c r="C175" s="1" t="s">
        <v>230</v>
      </c>
      <c r="D175">
        <v>2011</v>
      </c>
      <c r="E175" s="1">
        <v>51034011</v>
      </c>
      <c r="F175" s="1" t="s">
        <v>293</v>
      </c>
      <c r="G175" s="1" t="s">
        <v>241</v>
      </c>
      <c r="H175" s="1" t="s">
        <v>233</v>
      </c>
      <c r="I175" s="1" t="s">
        <v>234</v>
      </c>
      <c r="J175" s="1" t="s">
        <v>294</v>
      </c>
      <c r="K175" s="1">
        <v>1</v>
      </c>
      <c r="L175" s="1">
        <v>1</v>
      </c>
      <c r="M175" s="1">
        <v>545918</v>
      </c>
      <c r="N175" s="1">
        <v>545918</v>
      </c>
      <c r="O175" s="1">
        <v>556299</v>
      </c>
      <c r="P175" s="1">
        <v>556299</v>
      </c>
      <c r="Q175" s="1">
        <v>1</v>
      </c>
      <c r="R175" s="1">
        <v>0</v>
      </c>
      <c r="S175" s="1">
        <v>0</v>
      </c>
      <c r="T175" s="1">
        <v>1</v>
      </c>
      <c r="U175" s="1">
        <v>1</v>
      </c>
      <c r="V175" s="1">
        <v>1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>
        <v>2020</v>
      </c>
      <c r="AC175" s="1">
        <v>2020</v>
      </c>
      <c r="AD175" s="1"/>
      <c r="AE175" s="1"/>
      <c r="AF175" s="1"/>
      <c r="AG175" s="1"/>
      <c r="AH175" s="1">
        <v>546343</v>
      </c>
      <c r="AI175" s="1">
        <v>540814</v>
      </c>
      <c r="AJ175" s="1">
        <v>144173</v>
      </c>
      <c r="AK175" s="1">
        <v>141583</v>
      </c>
      <c r="AL175" s="1">
        <v>187556</v>
      </c>
      <c r="AM175" s="1">
        <v>183735</v>
      </c>
      <c r="AN175" s="1">
        <v>106998</v>
      </c>
      <c r="AO175" s="1">
        <v>104953</v>
      </c>
      <c r="AP175" s="1">
        <v>2911.45</v>
      </c>
      <c r="AQ175" s="1">
        <v>2864</v>
      </c>
      <c r="AR175" s="1">
        <v>92584</v>
      </c>
      <c r="AS175" s="1">
        <v>86253</v>
      </c>
      <c r="AT175" s="1">
        <v>29944.13</v>
      </c>
      <c r="AU175" s="1">
        <v>36266.31</v>
      </c>
      <c r="AV175" s="1">
        <v>36266.31</v>
      </c>
      <c r="AW175" s="1">
        <v>41874</v>
      </c>
      <c r="AX175" s="1">
        <v>168953</v>
      </c>
      <c r="AY175" s="1">
        <v>166659</v>
      </c>
      <c r="AZ175" s="1">
        <v>147809</v>
      </c>
      <c r="BA175" s="1">
        <v>145096</v>
      </c>
      <c r="BB175" s="1">
        <v>6331</v>
      </c>
      <c r="BC175" s="1"/>
      <c r="BD175" s="1">
        <v>0</v>
      </c>
      <c r="BE175" s="1">
        <v>0</v>
      </c>
      <c r="BF175" s="1">
        <v>0</v>
      </c>
      <c r="BG175" s="1">
        <v>25328.29</v>
      </c>
      <c r="BH175" s="1">
        <v>159417</v>
      </c>
      <c r="BI175" s="1">
        <v>156445</v>
      </c>
      <c r="BJ175" s="1">
        <v>132951</v>
      </c>
      <c r="BK175" s="1">
        <v>130446</v>
      </c>
      <c r="BL175" s="1">
        <v>4049</v>
      </c>
      <c r="BM175" s="1">
        <v>0</v>
      </c>
      <c r="BN175" s="1">
        <v>544343</v>
      </c>
      <c r="BO175" s="1">
        <v>540814</v>
      </c>
      <c r="BP175" s="1">
        <v>5221</v>
      </c>
      <c r="BQ175" s="1">
        <v>53452.2</v>
      </c>
      <c r="BR175" s="1">
        <v>70790</v>
      </c>
      <c r="BS175" s="1">
        <v>144295</v>
      </c>
      <c r="BT175" s="1">
        <v>27783</v>
      </c>
      <c r="BU175" s="1">
        <v>13492</v>
      </c>
      <c r="BV175" s="1">
        <v>146791</v>
      </c>
      <c r="BW175" s="1">
        <v>-30279</v>
      </c>
      <c r="BX175" s="1">
        <v>111553</v>
      </c>
      <c r="BY175" s="1">
        <v>0</v>
      </c>
      <c r="BZ175" s="1">
        <v>13549</v>
      </c>
      <c r="CA175" s="1">
        <v>19441</v>
      </c>
      <c r="CB175" s="1"/>
      <c r="CC175" s="1"/>
      <c r="CD175" s="1">
        <v>221962</v>
      </c>
      <c r="CE175" s="1">
        <v>219900</v>
      </c>
      <c r="CF175" s="1">
        <v>55997</v>
      </c>
      <c r="CG175" s="1">
        <v>54439</v>
      </c>
      <c r="CH175" s="1">
        <v>70028</v>
      </c>
      <c r="CI175" s="1">
        <v>68687</v>
      </c>
      <c r="CJ175" s="1">
        <v>663.53</v>
      </c>
      <c r="CK175" s="1">
        <v>648.29</v>
      </c>
      <c r="CL175" s="1">
        <v>11875</v>
      </c>
      <c r="CM175" s="1">
        <v>7991</v>
      </c>
      <c r="CN175" s="1">
        <v>12049</v>
      </c>
      <c r="CO175" s="1">
        <v>63089</v>
      </c>
      <c r="CP175" s="1">
        <v>62435</v>
      </c>
      <c r="CQ175" s="1">
        <v>58418</v>
      </c>
      <c r="CR175" s="1">
        <v>57119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221962</v>
      </c>
      <c r="CY175" s="1">
        <v>219900</v>
      </c>
      <c r="CZ175" s="1">
        <v>3512</v>
      </c>
      <c r="DA175" s="1">
        <v>104274473</v>
      </c>
      <c r="DB175" s="1">
        <v>84286952</v>
      </c>
      <c r="DC175" s="1">
        <v>19987521</v>
      </c>
      <c r="DD175" s="1">
        <v>2714782</v>
      </c>
      <c r="DE175" s="1">
        <v>106989255</v>
      </c>
      <c r="DF175" s="1">
        <v>90689365</v>
      </c>
      <c r="DG175" s="1">
        <v>0</v>
      </c>
      <c r="DH175" s="1">
        <v>54875122</v>
      </c>
      <c r="DI175" s="1">
        <v>52286305</v>
      </c>
      <c r="DJ175" s="1">
        <v>27158362</v>
      </c>
      <c r="DK175" s="1">
        <v>2081254</v>
      </c>
      <c r="DL175" s="1">
        <v>19827624</v>
      </c>
      <c r="DM175" s="1">
        <v>10119984</v>
      </c>
      <c r="DN175" s="1">
        <v>69784126</v>
      </c>
      <c r="DO175" s="1">
        <v>14029</v>
      </c>
      <c r="DP175" s="1">
        <v>109105875</v>
      </c>
      <c r="DQ175" s="1">
        <v>0</v>
      </c>
      <c r="DR175" s="1">
        <v>22897996</v>
      </c>
      <c r="DS175" s="1">
        <v>0</v>
      </c>
      <c r="DT175" s="1">
        <v>9987441</v>
      </c>
      <c r="DU175" s="1">
        <v>0</v>
      </c>
      <c r="DV175" s="1">
        <v>5011268</v>
      </c>
      <c r="DW175" s="1">
        <v>48025</v>
      </c>
      <c r="DX175" s="1">
        <v>0</v>
      </c>
      <c r="DY175" s="1">
        <v>787</v>
      </c>
      <c r="DZ175" s="1">
        <v>791</v>
      </c>
      <c r="EA175" s="1">
        <v>609461</v>
      </c>
      <c r="EB175" s="1">
        <v>16409724</v>
      </c>
      <c r="EC175" s="1">
        <v>4862266</v>
      </c>
      <c r="ED175" s="1">
        <v>0</v>
      </c>
      <c r="EE175" s="1">
        <v>197027</v>
      </c>
      <c r="EF175" s="1">
        <v>5059293</v>
      </c>
      <c r="EG175" s="1">
        <v>0</v>
      </c>
      <c r="EH175" s="1">
        <v>14029</v>
      </c>
      <c r="EI175" s="1">
        <v>0</v>
      </c>
      <c r="EJ175" s="1">
        <v>14029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1.3</v>
      </c>
      <c r="FD175" s="1">
        <v>323.2</v>
      </c>
      <c r="FE175" s="1">
        <v>2.2599999999999998</v>
      </c>
      <c r="FF175" s="1">
        <v>2.16</v>
      </c>
      <c r="FG175" s="1">
        <v>2.3199999999999998</v>
      </c>
      <c r="FH175" s="1">
        <v>1.66</v>
      </c>
      <c r="FI175" s="1">
        <v>34.17</v>
      </c>
      <c r="FJ175" s="1">
        <v>34421.24</v>
      </c>
      <c r="FK175" s="1">
        <v>74.17</v>
      </c>
      <c r="FL175" s="1">
        <v>33.82</v>
      </c>
      <c r="FM175" s="1">
        <v>45.23</v>
      </c>
      <c r="FN175" s="1">
        <v>95.57</v>
      </c>
      <c r="FO175" s="1">
        <v>59.04</v>
      </c>
      <c r="FP175" s="1">
        <v>17</v>
      </c>
      <c r="FQ175" s="1">
        <v>32.74</v>
      </c>
      <c r="FR175" s="1">
        <v>67.290000000000006</v>
      </c>
      <c r="FS175" s="1">
        <v>16.3</v>
      </c>
      <c r="FT175" s="1">
        <v>1083</v>
      </c>
      <c r="FU175" s="1">
        <v>235.46</v>
      </c>
      <c r="FV175" s="1">
        <v>18.3</v>
      </c>
      <c r="FW175" s="1">
        <v>11.35</v>
      </c>
      <c r="FX175" s="1">
        <v>182.8</v>
      </c>
      <c r="FY175" s="1">
        <v>99.7</v>
      </c>
      <c r="FZ175" s="1">
        <v>40.659999999999997</v>
      </c>
      <c r="GA175" s="1">
        <v>41.6</v>
      </c>
      <c r="GB175" s="1">
        <v>1.44</v>
      </c>
      <c r="GC175" s="1">
        <v>273.66000000000003</v>
      </c>
      <c r="GD175" s="1">
        <v>40.96</v>
      </c>
      <c r="GE175" s="1">
        <v>15.24</v>
      </c>
      <c r="GF175" s="1">
        <v>66.92</v>
      </c>
      <c r="GG175" s="1">
        <v>26.05</v>
      </c>
      <c r="GH175" s="1">
        <v>35.75</v>
      </c>
      <c r="GI175" s="1">
        <v>0.01</v>
      </c>
      <c r="GJ175" s="1">
        <v>0.57999999999999996</v>
      </c>
      <c r="GK175" s="1">
        <v>38.92</v>
      </c>
      <c r="GL175" s="1">
        <v>53.42</v>
      </c>
      <c r="GM175" s="1">
        <v>28.41</v>
      </c>
      <c r="GN175" s="1">
        <v>2.98</v>
      </c>
      <c r="GO175" s="1">
        <v>0.87</v>
      </c>
      <c r="GP175" s="1">
        <v>78.78</v>
      </c>
      <c r="GQ175" s="1">
        <v>18.68</v>
      </c>
      <c r="GR175" s="1">
        <v>2.54</v>
      </c>
      <c r="GS175" s="1">
        <v>90.39</v>
      </c>
      <c r="GT175" s="1">
        <v>82.57</v>
      </c>
      <c r="GU175" s="1">
        <v>5.52</v>
      </c>
      <c r="GV175" s="1">
        <v>22.03</v>
      </c>
      <c r="GW175" s="1">
        <v>40.659999999999997</v>
      </c>
      <c r="GX175" s="1">
        <v>3.98</v>
      </c>
      <c r="GY175" s="1">
        <v>59.04</v>
      </c>
      <c r="GZ175" s="1">
        <v>49.59</v>
      </c>
      <c r="HA175" s="1">
        <v>1002.27</v>
      </c>
      <c r="HB175" s="1">
        <v>40.96</v>
      </c>
      <c r="HC175" s="1">
        <v>16.3</v>
      </c>
      <c r="HD175" s="1">
        <v>189</v>
      </c>
      <c r="HE175" s="1">
        <v>98.21</v>
      </c>
      <c r="HF175" s="1">
        <v>39.9</v>
      </c>
      <c r="HG175" s="1">
        <v>5.64</v>
      </c>
      <c r="HH175" s="1">
        <v>0.57999999999999996</v>
      </c>
      <c r="HI175" s="1">
        <v>0.3</v>
      </c>
      <c r="HJ175" s="1">
        <v>0.35</v>
      </c>
      <c r="HK175" s="1">
        <v>0.48</v>
      </c>
      <c r="HL175" s="1">
        <v>0.52</v>
      </c>
      <c r="HM175" s="1">
        <v>1.21</v>
      </c>
      <c r="HN175" s="1">
        <v>12.15</v>
      </c>
      <c r="HO175" s="1">
        <v>12.09</v>
      </c>
      <c r="HP175" s="1">
        <v>-30.82</v>
      </c>
      <c r="HQ175" s="1">
        <v>84.09</v>
      </c>
      <c r="HR175" s="1"/>
      <c r="HS175" s="1"/>
      <c r="HT175" s="1">
        <v>129.93</v>
      </c>
      <c r="HU175" s="1">
        <v>182.91</v>
      </c>
    </row>
    <row r="176" spans="1:229" x14ac:dyDescent="0.3">
      <c r="A176" s="1">
        <v>510340</v>
      </c>
      <c r="B176" s="1" t="s">
        <v>290</v>
      </c>
      <c r="C176" s="1" t="s">
        <v>230</v>
      </c>
      <c r="D176">
        <v>2010</v>
      </c>
      <c r="E176" s="1">
        <v>51034011</v>
      </c>
      <c r="F176" s="1" t="s">
        <v>293</v>
      </c>
      <c r="G176" s="1" t="s">
        <v>241</v>
      </c>
      <c r="H176" s="1" t="s">
        <v>233</v>
      </c>
      <c r="I176" s="1" t="s">
        <v>234</v>
      </c>
      <c r="J176" s="1" t="s">
        <v>294</v>
      </c>
      <c r="K176" s="1">
        <v>1</v>
      </c>
      <c r="L176" s="1">
        <v>1</v>
      </c>
      <c r="M176" s="1">
        <v>540814</v>
      </c>
      <c r="N176" s="1">
        <v>540814</v>
      </c>
      <c r="O176" s="1">
        <v>551098</v>
      </c>
      <c r="P176" s="1">
        <v>551098</v>
      </c>
      <c r="Q176" s="1">
        <v>1</v>
      </c>
      <c r="R176" s="1">
        <v>0</v>
      </c>
      <c r="S176" s="1">
        <v>0</v>
      </c>
      <c r="T176" s="1">
        <v>1</v>
      </c>
      <c r="U176" s="1">
        <v>1</v>
      </c>
      <c r="V176" s="1">
        <v>1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>
        <v>2020</v>
      </c>
      <c r="AC176" s="1">
        <v>2020</v>
      </c>
      <c r="AD176" s="1"/>
      <c r="AE176" s="1"/>
      <c r="AF176" s="1"/>
      <c r="AG176" s="1"/>
      <c r="AH176" s="1">
        <v>540814</v>
      </c>
      <c r="AI176" s="1">
        <v>543460</v>
      </c>
      <c r="AJ176" s="1">
        <v>141583</v>
      </c>
      <c r="AK176" s="1">
        <v>149600</v>
      </c>
      <c r="AL176" s="1">
        <v>183735</v>
      </c>
      <c r="AM176" s="1">
        <v>193572</v>
      </c>
      <c r="AN176" s="1">
        <v>104953</v>
      </c>
      <c r="AO176" s="1">
        <v>101823</v>
      </c>
      <c r="AP176" s="1">
        <v>2864</v>
      </c>
      <c r="AQ176" s="1">
        <v>2820</v>
      </c>
      <c r="AR176" s="1">
        <v>90890</v>
      </c>
      <c r="AS176" s="1">
        <v>84668</v>
      </c>
      <c r="AT176" s="1">
        <v>29406</v>
      </c>
      <c r="AU176" s="1">
        <v>35611</v>
      </c>
      <c r="AV176" s="1">
        <v>35611</v>
      </c>
      <c r="AW176" s="1">
        <v>40322</v>
      </c>
      <c r="AX176" s="1">
        <v>166659</v>
      </c>
      <c r="AY176" s="1">
        <v>162052</v>
      </c>
      <c r="AZ176" s="1">
        <v>145096</v>
      </c>
      <c r="BA176" s="1">
        <v>140365</v>
      </c>
      <c r="BB176" s="1">
        <v>6222</v>
      </c>
      <c r="BC176" s="1"/>
      <c r="BD176" s="1">
        <v>0</v>
      </c>
      <c r="BE176" s="1">
        <v>0</v>
      </c>
      <c r="BF176" s="1">
        <v>0</v>
      </c>
      <c r="BG176" s="1">
        <v>24878</v>
      </c>
      <c r="BH176" s="1">
        <v>156445</v>
      </c>
      <c r="BI176" s="1">
        <v>150649</v>
      </c>
      <c r="BJ176" s="1">
        <v>130446</v>
      </c>
      <c r="BK176" s="1">
        <v>125344</v>
      </c>
      <c r="BL176" s="1">
        <v>4405</v>
      </c>
      <c r="BM176" s="1">
        <v>0</v>
      </c>
      <c r="BN176" s="1">
        <v>540814</v>
      </c>
      <c r="BO176" s="1">
        <v>543460</v>
      </c>
      <c r="BP176" s="1">
        <v>5170.8900000000003</v>
      </c>
      <c r="BQ176" s="1">
        <v>52033</v>
      </c>
      <c r="BR176" s="1">
        <v>64998</v>
      </c>
      <c r="BS176" s="1">
        <v>135738</v>
      </c>
      <c r="BT176" s="1">
        <v>78637</v>
      </c>
      <c r="BU176" s="1"/>
      <c r="BV176" s="1">
        <v>81849</v>
      </c>
      <c r="BW176" s="1"/>
      <c r="BX176" s="1">
        <v>103647</v>
      </c>
      <c r="BY176" s="1">
        <v>0</v>
      </c>
      <c r="BZ176" s="1">
        <v>572</v>
      </c>
      <c r="CA176" s="1">
        <v>14352</v>
      </c>
      <c r="CB176" s="1"/>
      <c r="CC176" s="1"/>
      <c r="CD176" s="1">
        <v>219900</v>
      </c>
      <c r="CE176" s="1">
        <v>216918</v>
      </c>
      <c r="CF176" s="1">
        <v>54439</v>
      </c>
      <c r="CG176" s="1">
        <v>53743</v>
      </c>
      <c r="CH176" s="1">
        <v>68687</v>
      </c>
      <c r="CI176" s="1">
        <v>64682</v>
      </c>
      <c r="CJ176" s="1">
        <v>648.29</v>
      </c>
      <c r="CK176" s="1">
        <v>633</v>
      </c>
      <c r="CL176" s="1">
        <v>11642</v>
      </c>
      <c r="CM176" s="1">
        <v>7800</v>
      </c>
      <c r="CN176" s="1">
        <v>11794</v>
      </c>
      <c r="CO176" s="1">
        <v>62435</v>
      </c>
      <c r="CP176" s="1">
        <v>61039</v>
      </c>
      <c r="CQ176" s="1">
        <v>57119</v>
      </c>
      <c r="CR176" s="1">
        <v>56189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219900</v>
      </c>
      <c r="CY176" s="1">
        <v>216918</v>
      </c>
      <c r="CZ176" s="1">
        <v>3463</v>
      </c>
      <c r="DA176" s="1">
        <v>100170226</v>
      </c>
      <c r="DB176" s="1">
        <v>81031081</v>
      </c>
      <c r="DC176" s="1">
        <v>19139145</v>
      </c>
      <c r="DD176" s="1">
        <v>3476766</v>
      </c>
      <c r="DE176" s="1">
        <v>103646992</v>
      </c>
      <c r="DF176" s="1">
        <v>86823787</v>
      </c>
      <c r="DG176" s="1">
        <v>0</v>
      </c>
      <c r="DH176" s="1">
        <v>52286305</v>
      </c>
      <c r="DI176" s="1">
        <v>57326642</v>
      </c>
      <c r="DJ176" s="1">
        <v>26670345</v>
      </c>
      <c r="DK176" s="1">
        <v>2003139</v>
      </c>
      <c r="DL176" s="1">
        <v>19065083</v>
      </c>
      <c r="DM176" s="1">
        <v>9731427</v>
      </c>
      <c r="DN176" s="1">
        <v>67052634</v>
      </c>
      <c r="DO176" s="1"/>
      <c r="DP176" s="1">
        <v>104896077</v>
      </c>
      <c r="DQ176" s="1">
        <v>0</v>
      </c>
      <c r="DR176" s="1">
        <v>21949672</v>
      </c>
      <c r="DS176" s="1">
        <v>0</v>
      </c>
      <c r="DT176" s="1">
        <v>9582640</v>
      </c>
      <c r="DU176" s="1"/>
      <c r="DV176" s="1">
        <v>4948042</v>
      </c>
      <c r="DW176" s="1">
        <v>35354</v>
      </c>
      <c r="DX176" s="1">
        <v>0</v>
      </c>
      <c r="DY176" s="1">
        <v>791</v>
      </c>
      <c r="DZ176" s="1">
        <v>789</v>
      </c>
      <c r="EA176" s="1">
        <v>0</v>
      </c>
      <c r="EB176" s="1"/>
      <c r="EC176" s="1">
        <v>4782516</v>
      </c>
      <c r="ED176" s="1">
        <v>0</v>
      </c>
      <c r="EE176" s="1">
        <v>200880</v>
      </c>
      <c r="EF176" s="1">
        <v>4983396</v>
      </c>
      <c r="EG176" s="1"/>
      <c r="EH176" s="1">
        <v>13214.52</v>
      </c>
      <c r="EI176" s="1"/>
      <c r="EJ176" s="1"/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1.3</v>
      </c>
      <c r="FD176" s="1">
        <v>323.20999999999998</v>
      </c>
      <c r="FE176" s="1">
        <v>2.21</v>
      </c>
      <c r="FF176" s="1">
        <v>2.11</v>
      </c>
      <c r="FG176" s="1">
        <v>2.2799999999999998</v>
      </c>
      <c r="FH176" s="1">
        <v>1.62</v>
      </c>
      <c r="FI176" s="1">
        <v>34.700000000000003</v>
      </c>
      <c r="FJ176" s="1">
        <v>33759.93</v>
      </c>
      <c r="FK176" s="1">
        <v>71.010000000000005</v>
      </c>
      <c r="FL176" s="1">
        <v>34</v>
      </c>
      <c r="FM176" s="1">
        <v>44.36</v>
      </c>
      <c r="FN176" s="1">
        <v>95.49</v>
      </c>
      <c r="FO176" s="1">
        <v>58.82</v>
      </c>
      <c r="FP176" s="1">
        <v>17.100000000000001</v>
      </c>
      <c r="FQ176" s="1">
        <v>32.69</v>
      </c>
      <c r="FR176" s="1">
        <v>67</v>
      </c>
      <c r="FS176" s="1">
        <v>15.7</v>
      </c>
      <c r="FT176" s="1">
        <v>1078</v>
      </c>
      <c r="FU176" s="1">
        <v>236.81</v>
      </c>
      <c r="FV176" s="1">
        <v>18.5</v>
      </c>
      <c r="FW176" s="1">
        <v>11.31</v>
      </c>
      <c r="FX176" s="1">
        <v>179.9</v>
      </c>
      <c r="FY176" s="1">
        <v>100</v>
      </c>
      <c r="FZ176" s="1">
        <v>40.659999999999997</v>
      </c>
      <c r="GA176" s="1">
        <v>40.1</v>
      </c>
      <c r="GB176" s="1">
        <v>1.41</v>
      </c>
      <c r="GC176" s="1">
        <v>262.60000000000002</v>
      </c>
      <c r="GD176" s="1">
        <v>41.18</v>
      </c>
      <c r="GE176" s="1">
        <v>16.23</v>
      </c>
      <c r="GF176" s="1">
        <v>66.94</v>
      </c>
      <c r="GG176" s="1">
        <v>26.63</v>
      </c>
      <c r="GH176" s="1">
        <v>36.340000000000003</v>
      </c>
      <c r="GI176" s="1"/>
      <c r="GJ176" s="1">
        <v>0</v>
      </c>
      <c r="GK176" s="1">
        <v>39.78</v>
      </c>
      <c r="GL176" s="1">
        <v>54.29</v>
      </c>
      <c r="GM176" s="1">
        <v>28.43</v>
      </c>
      <c r="GN176" s="1">
        <v>2.99</v>
      </c>
      <c r="GO176" s="1">
        <v>0</v>
      </c>
      <c r="GP176" s="1">
        <v>78.180000000000007</v>
      </c>
      <c r="GQ176" s="1">
        <v>18.47</v>
      </c>
      <c r="GR176" s="1">
        <v>3.35</v>
      </c>
      <c r="GS176" s="1">
        <v>87.12</v>
      </c>
      <c r="GT176" s="1">
        <v>82.58</v>
      </c>
      <c r="GU176" s="1">
        <v>5.43</v>
      </c>
      <c r="GV176" s="1">
        <v>21.9</v>
      </c>
      <c r="GW176" s="1">
        <v>40.659999999999997</v>
      </c>
      <c r="GX176" s="1">
        <v>3.96</v>
      </c>
      <c r="GY176" s="1">
        <v>58.82</v>
      </c>
      <c r="GZ176" s="1">
        <v>49.04</v>
      </c>
      <c r="HA176" s="1">
        <v>957.34</v>
      </c>
      <c r="HB176" s="1">
        <v>41.18</v>
      </c>
      <c r="HC176" s="1">
        <v>15.7</v>
      </c>
      <c r="HD176" s="1">
        <v>188</v>
      </c>
      <c r="HE176" s="1">
        <v>98.13</v>
      </c>
      <c r="HF176" s="1">
        <v>39.9</v>
      </c>
      <c r="HG176" s="1">
        <v>5.69</v>
      </c>
      <c r="HH176" s="1">
        <v>0.56999999999999995</v>
      </c>
      <c r="HI176" s="1">
        <v>0.3</v>
      </c>
      <c r="HJ176" s="1">
        <v>0.34</v>
      </c>
      <c r="HK176" s="1">
        <v>0.79</v>
      </c>
      <c r="HL176" s="1">
        <v>0.49</v>
      </c>
      <c r="HM176" s="1">
        <v>1.18</v>
      </c>
      <c r="HN176" s="1">
        <v>0.55000000000000004</v>
      </c>
      <c r="HO176" s="1"/>
      <c r="HP176" s="1"/>
      <c r="HQ176" s="1">
        <v>51</v>
      </c>
      <c r="HR176" s="1"/>
      <c r="HS176" s="1"/>
      <c r="HT176" s="1"/>
      <c r="HU176" s="1">
        <v>185.19</v>
      </c>
    </row>
    <row r="177" spans="1:229" x14ac:dyDescent="0.3">
      <c r="A177" s="1">
        <v>510340</v>
      </c>
      <c r="B177" s="1" t="s">
        <v>290</v>
      </c>
      <c r="C177" s="1" t="s">
        <v>230</v>
      </c>
      <c r="D177">
        <v>2009</v>
      </c>
      <c r="E177" s="1">
        <v>51034011</v>
      </c>
      <c r="F177" s="1" t="s">
        <v>293</v>
      </c>
      <c r="G177" s="1" t="s">
        <v>241</v>
      </c>
      <c r="H177" s="1" t="s">
        <v>233</v>
      </c>
      <c r="I177" s="1" t="s">
        <v>234</v>
      </c>
      <c r="J177" s="1" t="s">
        <v>294</v>
      </c>
      <c r="K177" s="1">
        <v>1</v>
      </c>
      <c r="L177" s="1">
        <v>1</v>
      </c>
      <c r="M177" s="1">
        <v>542395</v>
      </c>
      <c r="N177" s="1">
        <v>542395</v>
      </c>
      <c r="O177" s="1">
        <v>550562</v>
      </c>
      <c r="P177" s="1">
        <v>550562</v>
      </c>
      <c r="Q177" s="1">
        <v>1</v>
      </c>
      <c r="R177" s="1">
        <v>0</v>
      </c>
      <c r="S177" s="1">
        <v>0</v>
      </c>
      <c r="T177" s="1">
        <v>1</v>
      </c>
      <c r="U177" s="1">
        <v>1</v>
      </c>
      <c r="V177" s="1">
        <v>1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C177" s="1"/>
      <c r="AD177" s="1"/>
      <c r="AE177" s="1"/>
      <c r="AF177" s="1"/>
      <c r="AG177" s="1"/>
      <c r="AH177" s="1">
        <v>543460</v>
      </c>
      <c r="AI177" s="1">
        <v>550000</v>
      </c>
      <c r="AJ177" s="1">
        <v>149600</v>
      </c>
      <c r="AK177" s="1">
        <v>139049</v>
      </c>
      <c r="AL177" s="1">
        <v>193572</v>
      </c>
      <c r="AM177" s="1">
        <v>178048</v>
      </c>
      <c r="AN177" s="1">
        <v>101823</v>
      </c>
      <c r="AO177" s="1">
        <v>98771</v>
      </c>
      <c r="AP177" s="1">
        <v>2820</v>
      </c>
      <c r="AQ177" s="1">
        <v>2801</v>
      </c>
      <c r="AR177" s="1">
        <v>88257</v>
      </c>
      <c r="AS177" s="1">
        <v>78882</v>
      </c>
      <c r="AT177" s="1">
        <v>28294</v>
      </c>
      <c r="AU177" s="1">
        <v>34418</v>
      </c>
      <c r="AV177" s="1">
        <v>34510</v>
      </c>
      <c r="AW177" s="1">
        <v>39903</v>
      </c>
      <c r="AX177" s="1">
        <v>162052</v>
      </c>
      <c r="AY177" s="1">
        <v>160457</v>
      </c>
      <c r="AZ177" s="1">
        <v>140365</v>
      </c>
      <c r="BA177" s="1">
        <v>137770</v>
      </c>
      <c r="BB177" s="1">
        <v>5904</v>
      </c>
      <c r="BC177" s="1"/>
      <c r="BD177" s="1">
        <v>0</v>
      </c>
      <c r="BE177" s="1">
        <v>0</v>
      </c>
      <c r="BF177" s="1">
        <v>0</v>
      </c>
      <c r="BG177" s="1">
        <v>23585</v>
      </c>
      <c r="BH177" s="1">
        <v>150649</v>
      </c>
      <c r="BI177" s="1">
        <v>152895</v>
      </c>
      <c r="BJ177" s="1">
        <v>125344</v>
      </c>
      <c r="BK177" s="1">
        <v>122247</v>
      </c>
      <c r="BL177" s="1">
        <v>3471</v>
      </c>
      <c r="BM177" s="1">
        <v>0</v>
      </c>
      <c r="BN177" s="1">
        <v>543460</v>
      </c>
      <c r="BO177" s="1">
        <v>550000</v>
      </c>
      <c r="BP177" s="1">
        <v>6402</v>
      </c>
      <c r="BQ177" s="1">
        <v>50202</v>
      </c>
      <c r="BR177" s="1">
        <v>68387</v>
      </c>
      <c r="BS177" s="1">
        <v>131762</v>
      </c>
      <c r="BT177" s="1">
        <v>81992</v>
      </c>
      <c r="BU177" s="1"/>
      <c r="BV177" s="1">
        <v>75775</v>
      </c>
      <c r="BW177" s="1"/>
      <c r="BX177" s="1">
        <v>93046</v>
      </c>
      <c r="BY177" s="1">
        <v>0</v>
      </c>
      <c r="BZ177" s="1">
        <v>-14838</v>
      </c>
      <c r="CA177" s="1">
        <v>9868</v>
      </c>
      <c r="CB177" s="1"/>
      <c r="CC177" s="1"/>
      <c r="CD177" s="1">
        <v>216918</v>
      </c>
      <c r="CE177" s="1">
        <v>209930</v>
      </c>
      <c r="CF177" s="1">
        <v>53743</v>
      </c>
      <c r="CG177" s="1">
        <v>51953</v>
      </c>
      <c r="CH177" s="1">
        <v>64682</v>
      </c>
      <c r="CI177" s="1">
        <v>62913</v>
      </c>
      <c r="CJ177" s="1">
        <v>633</v>
      </c>
      <c r="CK177" s="1">
        <v>625</v>
      </c>
      <c r="CL177" s="1">
        <v>11426</v>
      </c>
      <c r="CM177" s="1">
        <v>7655</v>
      </c>
      <c r="CN177" s="1">
        <v>11342</v>
      </c>
      <c r="CO177" s="1">
        <v>61039</v>
      </c>
      <c r="CP177" s="1">
        <v>62913</v>
      </c>
      <c r="CQ177" s="1">
        <v>56189</v>
      </c>
      <c r="CR177" s="1">
        <v>53618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216918</v>
      </c>
      <c r="CY177" s="1">
        <v>209930</v>
      </c>
      <c r="CZ177" s="1">
        <v>3222</v>
      </c>
      <c r="DA177" s="1"/>
      <c r="DB177" s="1">
        <v>79803832</v>
      </c>
      <c r="DC177" s="1">
        <v>14489539</v>
      </c>
      <c r="DD177" s="1"/>
      <c r="DE177" s="1">
        <v>94293370</v>
      </c>
      <c r="DF177" s="1">
        <v>81101383</v>
      </c>
      <c r="DG177" s="1">
        <v>0</v>
      </c>
      <c r="DH177" s="1">
        <v>57326642</v>
      </c>
      <c r="DI177" s="1">
        <v>55667678</v>
      </c>
      <c r="DJ177" s="1">
        <v>25556521</v>
      </c>
      <c r="DK177" s="1">
        <v>2157840</v>
      </c>
      <c r="DL177" s="1">
        <v>18716631</v>
      </c>
      <c r="DM177" s="1">
        <v>10633178</v>
      </c>
      <c r="DN177" s="1">
        <v>66660363</v>
      </c>
      <c r="DO177" s="1"/>
      <c r="DP177" s="1">
        <v>109141096</v>
      </c>
      <c r="DQ177" s="1">
        <v>0</v>
      </c>
      <c r="DR177" s="1">
        <v>10050010</v>
      </c>
      <c r="DS177" s="1"/>
      <c r="DT177" s="1">
        <v>9596194</v>
      </c>
      <c r="DU177" s="1"/>
      <c r="DV177" s="1">
        <v>4712978</v>
      </c>
      <c r="DW177" s="1">
        <v>18281</v>
      </c>
      <c r="DX177" s="1">
        <v>64017</v>
      </c>
      <c r="DY177" s="1">
        <v>789</v>
      </c>
      <c r="DZ177" s="1">
        <v>770</v>
      </c>
      <c r="EA177" s="1"/>
      <c r="EB177" s="1"/>
      <c r="EC177" s="1">
        <v>4795276</v>
      </c>
      <c r="ED177" s="1">
        <v>0</v>
      </c>
      <c r="EE177" s="1">
        <v>0</v>
      </c>
      <c r="EF177" s="1">
        <v>4795276</v>
      </c>
      <c r="EG177" s="1"/>
      <c r="EH177" s="1">
        <v>123112</v>
      </c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>
        <v>1.29</v>
      </c>
      <c r="FD177" s="1">
        <v>327.32</v>
      </c>
      <c r="FE177" s="1">
        <v>2.38</v>
      </c>
      <c r="FF177" s="1"/>
      <c r="FG177" s="1">
        <v>2.31</v>
      </c>
      <c r="FH177" s="1">
        <v>1.28</v>
      </c>
      <c r="FI177" s="1">
        <v>33.159999999999997</v>
      </c>
      <c r="FJ177" s="1">
        <v>32391.03</v>
      </c>
      <c r="FK177" s="1">
        <v>68.06</v>
      </c>
      <c r="FL177" s="1">
        <v>33.369999999999997</v>
      </c>
      <c r="FM177" s="1">
        <v>45.21</v>
      </c>
      <c r="FN177" s="1"/>
      <c r="FO177" s="1">
        <v>59.3</v>
      </c>
      <c r="FP177" s="1">
        <v>16.8</v>
      </c>
      <c r="FQ177" s="1">
        <v>33.200000000000003</v>
      </c>
      <c r="FR177" s="1">
        <v>67</v>
      </c>
      <c r="FS177" s="1">
        <v>14.8</v>
      </c>
      <c r="FT177" s="1">
        <v>1117</v>
      </c>
      <c r="FU177" s="1">
        <v>231.15</v>
      </c>
      <c r="FV177" s="1">
        <v>18.7</v>
      </c>
      <c r="FW177" s="1">
        <v>11.27</v>
      </c>
      <c r="FX177" s="1">
        <v>173.5</v>
      </c>
      <c r="FY177" s="1">
        <v>100</v>
      </c>
      <c r="FZ177" s="1">
        <v>39.99</v>
      </c>
      <c r="GA177" s="1">
        <v>37.9</v>
      </c>
      <c r="GB177" s="1">
        <v>1.45</v>
      </c>
      <c r="GC177" s="1">
        <v>258.12</v>
      </c>
      <c r="GD177" s="1">
        <v>40.700000000000003</v>
      </c>
      <c r="GE177" s="1">
        <v>13.99</v>
      </c>
      <c r="GF177" s="1"/>
      <c r="GG177" s="1"/>
      <c r="GH177" s="1"/>
      <c r="GI177" s="1"/>
      <c r="GJ177" s="1"/>
      <c r="GK177" s="1">
        <v>38.340000000000003</v>
      </c>
      <c r="GL177" s="1">
        <v>54.29</v>
      </c>
      <c r="GM177" s="1">
        <v>28.08</v>
      </c>
      <c r="GN177" s="1">
        <v>3.24</v>
      </c>
      <c r="GO177" s="1"/>
      <c r="GP177" s="1">
        <v>84.63</v>
      </c>
      <c r="GQ177" s="1"/>
      <c r="GR177" s="1"/>
      <c r="GS177" s="1">
        <v>83.72</v>
      </c>
      <c r="GT177" s="1">
        <v>82.21</v>
      </c>
      <c r="GU177" s="1">
        <v>5.27</v>
      </c>
      <c r="GV177" s="1">
        <v>22.24</v>
      </c>
      <c r="GW177" s="1">
        <v>39.99</v>
      </c>
      <c r="GX177" s="1">
        <v>3.88</v>
      </c>
      <c r="GY177" s="1">
        <v>59.41</v>
      </c>
      <c r="GZ177" s="1">
        <v>48.93</v>
      </c>
      <c r="HA177" s="1">
        <v>922.42</v>
      </c>
      <c r="HB177" s="1">
        <v>40.590000000000003</v>
      </c>
      <c r="HC177" s="1">
        <v>14.8</v>
      </c>
      <c r="HD177" s="1"/>
      <c r="HE177" s="1">
        <v>98.71</v>
      </c>
      <c r="HF177" s="1">
        <v>39.4</v>
      </c>
      <c r="HG177" s="1">
        <v>7.25</v>
      </c>
      <c r="HH177" s="1">
        <v>0.56999999999999995</v>
      </c>
      <c r="HI177" s="1">
        <v>0.28000000000000003</v>
      </c>
      <c r="HJ177" s="1">
        <v>0.35</v>
      </c>
      <c r="HK177" s="1">
        <v>0.9</v>
      </c>
      <c r="HL177" s="1">
        <v>0.5</v>
      </c>
      <c r="HM177" s="1">
        <v>1.2</v>
      </c>
      <c r="HN177" s="1">
        <v>-15.95</v>
      </c>
      <c r="HO177" s="1"/>
      <c r="HP177" s="1"/>
      <c r="HQ177" s="1">
        <v>48.03</v>
      </c>
      <c r="HR177" s="1"/>
      <c r="HS177" s="1"/>
      <c r="HT177" s="1"/>
      <c r="HU177" s="1">
        <v>182</v>
      </c>
    </row>
    <row r="178" spans="1:229" x14ac:dyDescent="0.3">
      <c r="A178" s="1">
        <v>510340</v>
      </c>
      <c r="B178" s="1" t="s">
        <v>290</v>
      </c>
      <c r="C178" s="1" t="s">
        <v>230</v>
      </c>
      <c r="D178">
        <v>2008</v>
      </c>
      <c r="E178" s="1">
        <v>51034011</v>
      </c>
      <c r="F178" s="1" t="s">
        <v>293</v>
      </c>
      <c r="G178" s="1" t="s">
        <v>241</v>
      </c>
      <c r="H178" s="1" t="s">
        <v>233</v>
      </c>
      <c r="I178" s="1" t="s">
        <v>234</v>
      </c>
      <c r="J178" s="1" t="s">
        <v>294</v>
      </c>
      <c r="K178" s="1">
        <v>1</v>
      </c>
      <c r="L178" s="1">
        <v>1</v>
      </c>
      <c r="M178" s="1">
        <v>536656</v>
      </c>
      <c r="N178" s="1">
        <v>536656</v>
      </c>
      <c r="O178" s="1">
        <v>544737</v>
      </c>
      <c r="P178" s="1">
        <v>544737</v>
      </c>
      <c r="Q178" s="1">
        <v>1</v>
      </c>
      <c r="R178" s="1">
        <v>0</v>
      </c>
      <c r="S178" s="1">
        <v>0</v>
      </c>
      <c r="T178" s="1">
        <v>1</v>
      </c>
      <c r="U178" s="1">
        <v>1</v>
      </c>
      <c r="V178" s="1">
        <v>1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C178" s="1"/>
      <c r="AD178" s="1"/>
      <c r="AE178" s="1"/>
      <c r="AF178" s="1"/>
      <c r="AG178" s="1"/>
      <c r="AH178" s="1">
        <v>550000</v>
      </c>
      <c r="AI178" s="1">
        <v>550000</v>
      </c>
      <c r="AJ178" s="1">
        <v>139049</v>
      </c>
      <c r="AK178" s="1">
        <v>137982</v>
      </c>
      <c r="AL178" s="1">
        <v>178048</v>
      </c>
      <c r="AM178" s="1">
        <v>193149</v>
      </c>
      <c r="AN178" s="1">
        <v>98771</v>
      </c>
      <c r="AO178" s="1">
        <v>92518</v>
      </c>
      <c r="AP178" s="1">
        <v>2801</v>
      </c>
      <c r="AQ178" s="1">
        <v>2560</v>
      </c>
      <c r="AR178" s="1">
        <v>88769.34</v>
      </c>
      <c r="AS178" s="1">
        <v>82547.34</v>
      </c>
      <c r="AT178" s="1">
        <v>35934.6</v>
      </c>
      <c r="AU178" s="1">
        <v>40971.39</v>
      </c>
      <c r="AV178" s="1">
        <v>43946.52</v>
      </c>
      <c r="AW178" s="1">
        <v>0</v>
      </c>
      <c r="AX178" s="1">
        <v>160457</v>
      </c>
      <c r="AY178" s="1">
        <v>175776</v>
      </c>
      <c r="AZ178" s="1">
        <v>137770</v>
      </c>
      <c r="BA178" s="1">
        <v>128065</v>
      </c>
      <c r="BB178" s="1">
        <v>6222</v>
      </c>
      <c r="BC178" s="1"/>
      <c r="BD178" s="1">
        <v>0</v>
      </c>
      <c r="BE178" s="1">
        <v>0</v>
      </c>
      <c r="BF178" s="1">
        <v>0</v>
      </c>
      <c r="BG178" s="1">
        <v>32971.39</v>
      </c>
      <c r="BH178" s="1">
        <v>152895</v>
      </c>
      <c r="BI178" s="1">
        <v>150826</v>
      </c>
      <c r="BJ178" s="1">
        <v>122247</v>
      </c>
      <c r="BK178" s="1">
        <v>128065</v>
      </c>
      <c r="BL178" s="1">
        <v>4024</v>
      </c>
      <c r="BM178" s="1">
        <v>0</v>
      </c>
      <c r="BN178" s="1">
        <v>550000</v>
      </c>
      <c r="BO178" s="1">
        <v>550000</v>
      </c>
      <c r="BP178" s="1">
        <v>0</v>
      </c>
      <c r="BQ178" s="1">
        <v>38546</v>
      </c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>
        <v>209930</v>
      </c>
      <c r="CE178" s="1">
        <v>209930</v>
      </c>
      <c r="CF178" s="1">
        <v>51953</v>
      </c>
      <c r="CG178" s="1">
        <v>51292</v>
      </c>
      <c r="CH178" s="1">
        <v>62913</v>
      </c>
      <c r="CI178" s="1">
        <v>61529</v>
      </c>
      <c r="CJ178" s="1">
        <v>625</v>
      </c>
      <c r="CK178" s="1">
        <v>624.9</v>
      </c>
      <c r="CL178" s="1">
        <v>10846</v>
      </c>
      <c r="CM178" s="1">
        <v>5676</v>
      </c>
      <c r="CN178" s="1">
        <v>0</v>
      </c>
      <c r="CO178" s="1">
        <v>62913</v>
      </c>
      <c r="CP178" s="1">
        <v>61529</v>
      </c>
      <c r="CQ178" s="1">
        <v>53618</v>
      </c>
      <c r="CR178" s="1">
        <v>53627</v>
      </c>
      <c r="CS178" s="1">
        <v>0</v>
      </c>
      <c r="CT178" s="1">
        <v>0</v>
      </c>
      <c r="CU178" s="1">
        <v>0</v>
      </c>
      <c r="CV178" s="1"/>
      <c r="CW178" s="1">
        <v>0</v>
      </c>
      <c r="CX178" s="1">
        <v>209930</v>
      </c>
      <c r="CY178" s="1">
        <v>209930</v>
      </c>
      <c r="CZ178" s="1">
        <v>3175.4</v>
      </c>
      <c r="DA178" s="1">
        <v>78412813</v>
      </c>
      <c r="DB178" s="1">
        <v>64866189</v>
      </c>
      <c r="DC178" s="1">
        <v>13546624</v>
      </c>
      <c r="DD178" s="1">
        <v>499688</v>
      </c>
      <c r="DE178" s="1">
        <v>78912501</v>
      </c>
      <c r="DF178" s="1">
        <v>64629739</v>
      </c>
      <c r="DG178" s="1">
        <v>0</v>
      </c>
      <c r="DH178" s="1">
        <v>55667678</v>
      </c>
      <c r="DI178" s="1">
        <v>47958690</v>
      </c>
      <c r="DJ178" s="1">
        <v>22270795</v>
      </c>
      <c r="DK178" s="1">
        <v>1754503</v>
      </c>
      <c r="DL178" s="1">
        <v>18959487</v>
      </c>
      <c r="DM178" s="1">
        <v>10564026</v>
      </c>
      <c r="DN178" s="1">
        <v>80864620</v>
      </c>
      <c r="DO178" s="1">
        <v>204766</v>
      </c>
      <c r="DP178" s="1">
        <v>83373146</v>
      </c>
      <c r="DQ178" s="1">
        <v>0</v>
      </c>
      <c r="DR178" s="1">
        <v>1289714</v>
      </c>
      <c r="DS178" s="1">
        <v>0</v>
      </c>
      <c r="DT178" s="1">
        <v>9603660</v>
      </c>
      <c r="DU178" s="1">
        <v>0</v>
      </c>
      <c r="DV178" s="1">
        <v>3564838</v>
      </c>
      <c r="DW178" s="1">
        <v>1006891</v>
      </c>
      <c r="DX178" s="1">
        <v>1174069</v>
      </c>
      <c r="DY178" s="1">
        <v>770</v>
      </c>
      <c r="DZ178" s="1">
        <v>765</v>
      </c>
      <c r="EA178" s="1">
        <v>17712149</v>
      </c>
      <c r="EB178" s="1">
        <v>1014046</v>
      </c>
      <c r="EC178" s="1">
        <v>5745798</v>
      </c>
      <c r="ED178" s="1">
        <v>0</v>
      </c>
      <c r="EE178" s="1">
        <v>0</v>
      </c>
      <c r="EF178" s="1">
        <v>5745798</v>
      </c>
      <c r="EG178" s="1">
        <v>693690.84</v>
      </c>
      <c r="EH178" s="1">
        <v>204766</v>
      </c>
      <c r="EI178" s="1">
        <v>0</v>
      </c>
      <c r="EJ178" s="1">
        <v>898456.84</v>
      </c>
      <c r="EK178" s="1">
        <v>0</v>
      </c>
      <c r="EL178" s="1">
        <v>0</v>
      </c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>
        <v>1.34</v>
      </c>
      <c r="FD178" s="1">
        <v>322.89</v>
      </c>
      <c r="FE178" s="1">
        <v>1.9</v>
      </c>
      <c r="FF178" s="1">
        <v>1.78</v>
      </c>
      <c r="FG178" s="1">
        <v>1.48</v>
      </c>
      <c r="FH178" s="1"/>
      <c r="FI178" s="1">
        <v>39.380000000000003</v>
      </c>
      <c r="FJ178" s="1">
        <v>29017.32</v>
      </c>
      <c r="FK178" s="1">
        <v>69.05</v>
      </c>
      <c r="FL178" s="1">
        <v>42.4</v>
      </c>
      <c r="FM178" s="1">
        <v>0</v>
      </c>
      <c r="FN178" s="1">
        <v>94.05</v>
      </c>
      <c r="FO178" s="1">
        <v>48.14</v>
      </c>
      <c r="FP178" s="1">
        <v>22.5</v>
      </c>
      <c r="FQ178" s="1">
        <v>26.47</v>
      </c>
      <c r="FR178" s="1">
        <v>52.33</v>
      </c>
      <c r="FS178" s="1">
        <v>19.7</v>
      </c>
      <c r="FT178" s="1">
        <v>1132</v>
      </c>
      <c r="FU178" s="1">
        <v>219.01</v>
      </c>
      <c r="FV178" s="1">
        <v>17.600000000000001</v>
      </c>
      <c r="FW178" s="1">
        <v>11.65</v>
      </c>
      <c r="FX178" s="1">
        <v>204</v>
      </c>
      <c r="FY178" s="1">
        <v>100</v>
      </c>
      <c r="FZ178" s="1">
        <v>39.119999999999997</v>
      </c>
      <c r="GA178" s="1">
        <v>39.799999999999997</v>
      </c>
      <c r="GB178" s="1">
        <v>1.84</v>
      </c>
      <c r="GC178" s="1">
        <v>326.3</v>
      </c>
      <c r="GD178" s="1">
        <v>51.86</v>
      </c>
      <c r="GE178" s="1">
        <v>18.100000000000001</v>
      </c>
      <c r="GF178" s="1">
        <v>103.13</v>
      </c>
      <c r="GG178" s="1">
        <v>28.4</v>
      </c>
      <c r="GH178" s="1">
        <v>41.87</v>
      </c>
      <c r="GI178" s="1">
        <v>1.1499999999999999</v>
      </c>
      <c r="GJ178" s="1">
        <v>22.59</v>
      </c>
      <c r="GK178" s="1">
        <v>27.54</v>
      </c>
      <c r="GL178" s="1">
        <v>40.6</v>
      </c>
      <c r="GM178" s="1">
        <v>23.45</v>
      </c>
      <c r="GN178" s="1">
        <v>2.17</v>
      </c>
      <c r="GO178" s="1">
        <v>21.9</v>
      </c>
      <c r="GP178" s="1">
        <v>82.2</v>
      </c>
      <c r="GQ178" s="1">
        <v>17.170000000000002</v>
      </c>
      <c r="GR178" s="1">
        <v>0.63</v>
      </c>
      <c r="GS178" s="1">
        <v>90.58</v>
      </c>
      <c r="GT178" s="1">
        <v>87.71</v>
      </c>
      <c r="GU178" s="1">
        <v>5.54</v>
      </c>
      <c r="GV178" s="1">
        <v>13.85</v>
      </c>
      <c r="GW178" s="1">
        <v>39.119999999999997</v>
      </c>
      <c r="GX178" s="1">
        <v>4.04</v>
      </c>
      <c r="GY178" s="1">
        <v>51.65</v>
      </c>
      <c r="GZ178" s="1">
        <v>44.74</v>
      </c>
      <c r="HA178" s="1">
        <v>865.81</v>
      </c>
      <c r="HB178" s="1">
        <v>48.35</v>
      </c>
      <c r="HC178" s="1">
        <v>18.399999999999999</v>
      </c>
      <c r="HD178" s="1">
        <v>256</v>
      </c>
      <c r="HE178" s="1">
        <v>100</v>
      </c>
      <c r="HF178" s="1">
        <v>38.54</v>
      </c>
      <c r="HG178" s="1">
        <v>0</v>
      </c>
      <c r="HH178" s="1">
        <v>0.43</v>
      </c>
      <c r="HI178" s="1">
        <v>0.28999999999999998</v>
      </c>
      <c r="HJ178" s="1">
        <v>0.45</v>
      </c>
      <c r="HK178" s="1"/>
      <c r="HL178" s="1"/>
      <c r="HM178" s="1"/>
      <c r="HN178" s="1"/>
      <c r="HO178" s="1"/>
      <c r="HP178" s="1"/>
      <c r="HQ178" s="1"/>
      <c r="HR178" s="1"/>
      <c r="HS178" s="1"/>
      <c r="HT178" s="1">
        <v>79.05</v>
      </c>
      <c r="HU178" s="1">
        <v>168.03</v>
      </c>
    </row>
    <row r="179" spans="1:229" x14ac:dyDescent="0.3">
      <c r="A179" s="1">
        <v>510340</v>
      </c>
      <c r="B179" s="1" t="s">
        <v>290</v>
      </c>
      <c r="C179" s="1" t="s">
        <v>230</v>
      </c>
      <c r="D179">
        <v>2007</v>
      </c>
      <c r="E179" s="1">
        <v>51034011</v>
      </c>
      <c r="F179" s="1" t="s">
        <v>293</v>
      </c>
      <c r="G179" s="1" t="s">
        <v>241</v>
      </c>
      <c r="H179" s="1" t="s">
        <v>233</v>
      </c>
      <c r="I179" s="1" t="s">
        <v>234</v>
      </c>
      <c r="J179" s="1" t="s">
        <v>294</v>
      </c>
      <c r="K179" s="1">
        <v>1</v>
      </c>
      <c r="L179" s="1">
        <v>1</v>
      </c>
      <c r="M179" s="1">
        <v>519015</v>
      </c>
      <c r="N179" s="1">
        <v>519015</v>
      </c>
      <c r="O179" s="1">
        <v>526830</v>
      </c>
      <c r="P179" s="1">
        <v>526830</v>
      </c>
      <c r="Q179" s="1">
        <v>1</v>
      </c>
      <c r="R179" s="1">
        <v>0</v>
      </c>
      <c r="S179" s="1">
        <v>0</v>
      </c>
      <c r="T179" s="1">
        <v>1</v>
      </c>
      <c r="U179" s="1">
        <v>1</v>
      </c>
      <c r="V179" s="1">
        <v>1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C179" s="1"/>
      <c r="AD179" s="1"/>
      <c r="AE179" s="1"/>
      <c r="AF179" s="1"/>
      <c r="AG179" s="1"/>
      <c r="AH179" s="1">
        <v>550000</v>
      </c>
      <c r="AI179" s="1">
        <v>542861</v>
      </c>
      <c r="AJ179" s="1">
        <v>137982</v>
      </c>
      <c r="AK179" s="1">
        <v>134256</v>
      </c>
      <c r="AL179" s="1">
        <v>193149</v>
      </c>
      <c r="AM179" s="1">
        <v>168814</v>
      </c>
      <c r="AN179" s="1">
        <v>92518</v>
      </c>
      <c r="AO179" s="1">
        <v>83383</v>
      </c>
      <c r="AP179" s="1">
        <v>2560</v>
      </c>
      <c r="AQ179" s="1">
        <v>2046.7</v>
      </c>
      <c r="AR179" s="1">
        <v>85991.75</v>
      </c>
      <c r="AS179" s="1">
        <v>84611.45</v>
      </c>
      <c r="AT179" s="1">
        <v>35934.6</v>
      </c>
      <c r="AU179" s="1">
        <v>40971.39</v>
      </c>
      <c r="AV179" s="1">
        <v>43946.52</v>
      </c>
      <c r="AW179" s="1">
        <v>0</v>
      </c>
      <c r="AX179" s="1">
        <v>175776</v>
      </c>
      <c r="AY179" s="1">
        <v>155134</v>
      </c>
      <c r="AZ179" s="1">
        <v>128065</v>
      </c>
      <c r="BA179" s="1">
        <v>117055</v>
      </c>
      <c r="BB179" s="1">
        <v>1370.3</v>
      </c>
      <c r="BC179" s="1"/>
      <c r="BD179" s="1">
        <v>0</v>
      </c>
      <c r="BE179" s="1">
        <v>0</v>
      </c>
      <c r="BF179" s="1">
        <v>0</v>
      </c>
      <c r="BG179" s="1">
        <v>32971.39</v>
      </c>
      <c r="BH179" s="1">
        <v>150826</v>
      </c>
      <c r="BI179" s="1">
        <v>145174</v>
      </c>
      <c r="BJ179" s="1">
        <v>128065</v>
      </c>
      <c r="BK179" s="1">
        <v>104342</v>
      </c>
      <c r="BL179" s="1">
        <v>4299.58</v>
      </c>
      <c r="BM179" s="1">
        <v>0</v>
      </c>
      <c r="BN179" s="1">
        <v>550000</v>
      </c>
      <c r="BO179" s="1">
        <v>542861</v>
      </c>
      <c r="BP179" s="1">
        <v>0</v>
      </c>
      <c r="BQ179" s="1">
        <v>41047.29</v>
      </c>
      <c r="BR179" s="1">
        <v>59810.879999999997</v>
      </c>
      <c r="BS179" s="1">
        <v>111880.61</v>
      </c>
      <c r="BT179" s="1">
        <v>65012.74</v>
      </c>
      <c r="BU179" s="1">
        <v>-7373.88</v>
      </c>
      <c r="BV179" s="1">
        <v>50223.99</v>
      </c>
      <c r="BW179" s="1">
        <v>-3356.12</v>
      </c>
      <c r="BX179" s="1">
        <v>70653.899999999994</v>
      </c>
      <c r="BY179" s="1">
        <v>0</v>
      </c>
      <c r="BZ179" s="1">
        <v>-4747.04</v>
      </c>
      <c r="CA179" s="1">
        <v>1536.07</v>
      </c>
      <c r="CB179" s="1">
        <v>-5139.32</v>
      </c>
      <c r="CC179" s="1">
        <v>-2512.4899999999998</v>
      </c>
      <c r="CD179" s="1">
        <v>209930</v>
      </c>
      <c r="CE179" s="1">
        <v>202806</v>
      </c>
      <c r="CF179" s="1">
        <v>51292</v>
      </c>
      <c r="CG179" s="1">
        <v>49431</v>
      </c>
      <c r="CH179" s="1">
        <v>61529</v>
      </c>
      <c r="CI179" s="1">
        <v>59413</v>
      </c>
      <c r="CJ179" s="1">
        <v>624.9</v>
      </c>
      <c r="CK179" s="1">
        <v>624.9</v>
      </c>
      <c r="CL179" s="1">
        <v>23508.7</v>
      </c>
      <c r="CM179" s="1">
        <v>11754.4</v>
      </c>
      <c r="CN179" s="1">
        <v>10667.83</v>
      </c>
      <c r="CO179" s="1">
        <v>61529</v>
      </c>
      <c r="CP179" s="1">
        <v>59413</v>
      </c>
      <c r="CQ179" s="1">
        <v>53627</v>
      </c>
      <c r="CR179" s="1">
        <v>51401</v>
      </c>
      <c r="CS179" s="1">
        <v>0</v>
      </c>
      <c r="CT179" s="1">
        <v>0</v>
      </c>
      <c r="CU179" s="1">
        <v>0</v>
      </c>
      <c r="CV179" s="1"/>
      <c r="CW179" s="1">
        <v>0</v>
      </c>
      <c r="CX179" s="1">
        <v>209930</v>
      </c>
      <c r="CY179" s="1">
        <v>202806</v>
      </c>
      <c r="CZ179" s="1">
        <v>3175.4</v>
      </c>
      <c r="DA179" s="1">
        <v>68211575</v>
      </c>
      <c r="DB179" s="1">
        <v>56258019</v>
      </c>
      <c r="DC179" s="1">
        <v>11953556</v>
      </c>
      <c r="DD179" s="1">
        <v>2442330</v>
      </c>
      <c r="DE179" s="1">
        <v>70653905</v>
      </c>
      <c r="DF179" s="1">
        <v>61710697</v>
      </c>
      <c r="DG179" s="1">
        <v>0</v>
      </c>
      <c r="DH179" s="1">
        <v>47958690</v>
      </c>
      <c r="DI179" s="1">
        <v>42824118</v>
      </c>
      <c r="DJ179" s="1">
        <v>19299613.329999998</v>
      </c>
      <c r="DK179" s="1">
        <v>1428867.32</v>
      </c>
      <c r="DL179" s="1">
        <v>18758468.969999999</v>
      </c>
      <c r="DM179" s="1">
        <v>7317468.8799999999</v>
      </c>
      <c r="DN179" s="1">
        <v>67743219.590000004</v>
      </c>
      <c r="DO179" s="1">
        <v>289704.86</v>
      </c>
      <c r="DP179" s="1">
        <v>70597372.299999997</v>
      </c>
      <c r="DQ179" s="1">
        <v>0</v>
      </c>
      <c r="DR179" s="1">
        <v>2564447.85</v>
      </c>
      <c r="DS179" s="1">
        <v>0</v>
      </c>
      <c r="DT179" s="1">
        <v>7120997.6500000004</v>
      </c>
      <c r="DU179" s="1">
        <v>0</v>
      </c>
      <c r="DV179" s="1">
        <v>3417818.55</v>
      </c>
      <c r="DW179" s="1">
        <v>745000.67</v>
      </c>
      <c r="DX179" s="1">
        <v>863981.51</v>
      </c>
      <c r="DY179" s="1">
        <v>765</v>
      </c>
      <c r="DZ179" s="1">
        <v>762</v>
      </c>
      <c r="EA179" s="1">
        <v>13817803.439999999</v>
      </c>
      <c r="EB179" s="1">
        <v>0</v>
      </c>
      <c r="EC179" s="1">
        <v>5026800.7300000004</v>
      </c>
      <c r="ED179" s="1">
        <v>0</v>
      </c>
      <c r="EE179" s="1">
        <v>0</v>
      </c>
      <c r="EF179" s="1">
        <v>5026800.7300000004</v>
      </c>
      <c r="EG179" s="1">
        <v>693690.84</v>
      </c>
      <c r="EH179" s="1">
        <v>289704.86</v>
      </c>
      <c r="EI179" s="1">
        <v>0</v>
      </c>
      <c r="EJ179" s="1"/>
      <c r="EK179" s="1">
        <v>0</v>
      </c>
      <c r="EL179" s="1">
        <v>0</v>
      </c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>
        <v>1.33</v>
      </c>
      <c r="FD179" s="1">
        <v>316.24</v>
      </c>
      <c r="FE179" s="1">
        <v>1.29</v>
      </c>
      <c r="FF179" s="1">
        <v>1.25</v>
      </c>
      <c r="FG179" s="1">
        <v>1.28</v>
      </c>
      <c r="FH179" s="1">
        <v>1.1200000000000001</v>
      </c>
      <c r="FI179" s="1">
        <v>37.700000000000003</v>
      </c>
      <c r="FJ179" s="1">
        <v>25277.82</v>
      </c>
      <c r="FK179" s="1">
        <v>64.61</v>
      </c>
      <c r="FL179" s="1">
        <v>43.99</v>
      </c>
      <c r="FM179" s="1">
        <v>0</v>
      </c>
      <c r="FN179" s="1">
        <v>96.62</v>
      </c>
      <c r="FO179" s="1">
        <v>46.2</v>
      </c>
      <c r="FP179" s="1">
        <v>24.4</v>
      </c>
      <c r="FQ179" s="1">
        <v>57.38</v>
      </c>
      <c r="FR179" s="1">
        <v>50</v>
      </c>
      <c r="FS179" s="1">
        <v>20.2</v>
      </c>
      <c r="FT179" s="1">
        <v>1053</v>
      </c>
      <c r="FU179" s="1">
        <v>229.3</v>
      </c>
      <c r="FV179" s="1">
        <v>15.5</v>
      </c>
      <c r="FW179" s="1">
        <v>11.9</v>
      </c>
      <c r="FX179" s="1">
        <v>205.4</v>
      </c>
      <c r="FY179" s="1">
        <v>100</v>
      </c>
      <c r="FZ179" s="1">
        <v>40.450000000000003</v>
      </c>
      <c r="GA179" s="1">
        <v>39.6</v>
      </c>
      <c r="GB179" s="1">
        <v>1.24</v>
      </c>
      <c r="GC179" s="1">
        <v>280.57</v>
      </c>
      <c r="GD179" s="1">
        <v>53.8</v>
      </c>
      <c r="GE179" s="1">
        <v>12.66</v>
      </c>
      <c r="GF179" s="1">
        <v>99.31</v>
      </c>
      <c r="GG179" s="1">
        <v>28.29</v>
      </c>
      <c r="GH179" s="1">
        <v>39.020000000000003</v>
      </c>
      <c r="GI179" s="1">
        <v>1.44</v>
      </c>
      <c r="GJ179" s="1">
        <v>20.260000000000002</v>
      </c>
      <c r="GK179" s="1">
        <v>28.49</v>
      </c>
      <c r="GL179" s="1">
        <v>39.29</v>
      </c>
      <c r="GM179" s="1">
        <v>27.69</v>
      </c>
      <c r="GN179" s="1">
        <v>2.11</v>
      </c>
      <c r="GO179" s="1">
        <v>20.399999999999999</v>
      </c>
      <c r="GP179" s="1">
        <v>79.62</v>
      </c>
      <c r="GQ179" s="1">
        <v>16.920000000000002</v>
      </c>
      <c r="GR179" s="1">
        <v>3.46</v>
      </c>
      <c r="GS179" s="1">
        <v>91.42</v>
      </c>
      <c r="GT179" s="1">
        <v>87.71</v>
      </c>
      <c r="GU179" s="1">
        <v>5.61</v>
      </c>
      <c r="GV179" s="1">
        <v>28.69</v>
      </c>
      <c r="GW179" s="1">
        <v>40.450000000000003</v>
      </c>
      <c r="GX179" s="1">
        <v>4.09</v>
      </c>
      <c r="GY179" s="1">
        <v>49.85</v>
      </c>
      <c r="GZ179" s="1">
        <v>48.44</v>
      </c>
      <c r="HA179" s="1">
        <v>819.6</v>
      </c>
      <c r="HB179" s="1">
        <v>50.15</v>
      </c>
      <c r="HC179" s="1">
        <v>18.8</v>
      </c>
      <c r="HD179" s="1">
        <v>253</v>
      </c>
      <c r="HE179" s="1">
        <v>100</v>
      </c>
      <c r="HF179" s="1">
        <v>39.85</v>
      </c>
      <c r="HG179" s="1">
        <v>0</v>
      </c>
      <c r="HH179" s="1">
        <v>0.48</v>
      </c>
      <c r="HI179" s="1">
        <v>0.14000000000000001</v>
      </c>
      <c r="HJ179" s="1">
        <v>0.42</v>
      </c>
      <c r="HK179" s="1">
        <v>1.19</v>
      </c>
      <c r="HL179" s="1">
        <v>0.53</v>
      </c>
      <c r="HM179" s="1">
        <v>1.03</v>
      </c>
      <c r="HN179" s="1">
        <v>-6.72</v>
      </c>
      <c r="HO179" s="1">
        <v>-10.44</v>
      </c>
      <c r="HP179" s="1">
        <v>-183.53</v>
      </c>
      <c r="HQ179" s="1">
        <v>43.58</v>
      </c>
      <c r="HR179" s="1">
        <v>-3.56</v>
      </c>
      <c r="HS179" s="1">
        <v>-7.27</v>
      </c>
      <c r="HT179" s="1">
        <v>89.79</v>
      </c>
      <c r="HU179" s="1">
        <v>177.1</v>
      </c>
    </row>
    <row r="180" spans="1:229" x14ac:dyDescent="0.3">
      <c r="A180" s="1">
        <v>510340</v>
      </c>
      <c r="B180" s="1" t="s">
        <v>290</v>
      </c>
      <c r="C180" s="1" t="s">
        <v>230</v>
      </c>
      <c r="D180">
        <v>2006</v>
      </c>
      <c r="E180" s="1">
        <v>51034011</v>
      </c>
      <c r="F180" s="1" t="s">
        <v>293</v>
      </c>
      <c r="G180" s="1" t="s">
        <v>241</v>
      </c>
      <c r="H180" s="1" t="s">
        <v>233</v>
      </c>
      <c r="I180" s="1" t="s">
        <v>234</v>
      </c>
      <c r="J180" s="1" t="s">
        <v>294</v>
      </c>
      <c r="K180" s="1">
        <v>1</v>
      </c>
      <c r="L180" s="1">
        <v>1</v>
      </c>
      <c r="M180" s="1">
        <v>535208</v>
      </c>
      <c r="N180" s="1">
        <v>535208</v>
      </c>
      <c r="O180" s="1">
        <v>542861</v>
      </c>
      <c r="P180" s="1">
        <v>542861</v>
      </c>
      <c r="Q180" s="1"/>
      <c r="R180" s="1"/>
      <c r="S180" s="1"/>
      <c r="T180" s="1">
        <v>1</v>
      </c>
      <c r="U180" s="1">
        <v>1</v>
      </c>
      <c r="V180" s="1">
        <v>1</v>
      </c>
      <c r="W180" s="1">
        <v>0</v>
      </c>
      <c r="X180" s="1">
        <v>0</v>
      </c>
      <c r="Y180" s="1"/>
      <c r="Z180" s="1"/>
      <c r="AA180" s="1"/>
      <c r="AC180" s="1"/>
      <c r="AD180" s="1"/>
      <c r="AE180" s="1"/>
      <c r="AF180" s="1"/>
      <c r="AG180" s="1"/>
      <c r="AH180" s="1">
        <v>542861</v>
      </c>
      <c r="AI180" s="1">
        <v>538740</v>
      </c>
      <c r="AJ180" s="1">
        <v>134256</v>
      </c>
      <c r="AK180" s="1">
        <v>131014</v>
      </c>
      <c r="AL180" s="1">
        <v>168814</v>
      </c>
      <c r="AM180" s="1">
        <v>164376</v>
      </c>
      <c r="AN180" s="1">
        <v>83383</v>
      </c>
      <c r="AO180" s="1">
        <v>71976</v>
      </c>
      <c r="AP180" s="1">
        <v>2046.7</v>
      </c>
      <c r="AQ180" s="1">
        <v>2037</v>
      </c>
      <c r="AR180" s="1">
        <v>75980.5</v>
      </c>
      <c r="AS180" s="1">
        <v>72092.5</v>
      </c>
      <c r="AT180" s="1">
        <v>32214.3</v>
      </c>
      <c r="AU180" s="1">
        <v>37714.300000000003</v>
      </c>
      <c r="AV180" s="1">
        <v>42882</v>
      </c>
      <c r="AW180" s="1">
        <v>0</v>
      </c>
      <c r="AX180" s="1">
        <v>155134</v>
      </c>
      <c r="AY180" s="1">
        <v>151035</v>
      </c>
      <c r="AZ180" s="1">
        <v>117055</v>
      </c>
      <c r="BA180" s="1">
        <v>103665</v>
      </c>
      <c r="BB180" s="1">
        <v>3888</v>
      </c>
      <c r="BC180" s="1"/>
      <c r="BD180" s="1">
        <v>0</v>
      </c>
      <c r="BE180" s="1">
        <v>0</v>
      </c>
      <c r="BF180" s="1">
        <v>0</v>
      </c>
      <c r="BG180" s="1">
        <v>19170</v>
      </c>
      <c r="BH180" s="1">
        <v>145174</v>
      </c>
      <c r="BI180" s="1">
        <v>141258</v>
      </c>
      <c r="BJ180" s="1">
        <v>104342</v>
      </c>
      <c r="BK180" s="1">
        <v>92155</v>
      </c>
      <c r="BL180" s="1">
        <v>0</v>
      </c>
      <c r="BM180" s="1">
        <v>0</v>
      </c>
      <c r="BN180" s="1">
        <v>542861</v>
      </c>
      <c r="BO180" s="1">
        <v>538740</v>
      </c>
      <c r="BP180" s="1">
        <v>0</v>
      </c>
      <c r="BQ180" s="1">
        <v>48722</v>
      </c>
      <c r="BR180" s="1">
        <v>53335.199999999997</v>
      </c>
      <c r="BS180" s="1">
        <v>100911.97</v>
      </c>
      <c r="BT180" s="1">
        <v>4401.13</v>
      </c>
      <c r="BU180" s="1">
        <v>-4694.84</v>
      </c>
      <c r="BV180" s="1">
        <v>83784.929999999993</v>
      </c>
      <c r="BW180" s="1">
        <v>12725.9</v>
      </c>
      <c r="BX180" s="1">
        <v>67128.73</v>
      </c>
      <c r="BY180" s="1">
        <v>0</v>
      </c>
      <c r="BZ180" s="1">
        <v>-4168.7700000000004</v>
      </c>
      <c r="CA180" s="1">
        <v>0</v>
      </c>
      <c r="CB180" s="1">
        <v>-2484.3000000000002</v>
      </c>
      <c r="CC180" s="1">
        <v>-1958.22</v>
      </c>
      <c r="CD180" s="1">
        <v>202806</v>
      </c>
      <c r="CE180" s="1">
        <v>195253</v>
      </c>
      <c r="CF180" s="1">
        <v>49431</v>
      </c>
      <c r="CG180" s="1">
        <v>47699</v>
      </c>
      <c r="CH180" s="1">
        <v>59413</v>
      </c>
      <c r="CI180" s="1">
        <v>56912</v>
      </c>
      <c r="CJ180" s="1">
        <v>624.9</v>
      </c>
      <c r="CK180" s="1">
        <v>623</v>
      </c>
      <c r="CL180" s="1">
        <v>23508.7</v>
      </c>
      <c r="CM180" s="1">
        <v>11754.4</v>
      </c>
      <c r="CN180" s="1">
        <v>10667.8</v>
      </c>
      <c r="CO180" s="1">
        <v>59413</v>
      </c>
      <c r="CP180" s="1">
        <v>56912</v>
      </c>
      <c r="CQ180" s="1">
        <v>51401</v>
      </c>
      <c r="CR180" s="1">
        <v>49331</v>
      </c>
      <c r="CS180" s="1"/>
      <c r="CT180" s="1"/>
      <c r="CU180" s="1"/>
      <c r="CV180" s="1"/>
      <c r="CW180" s="1">
        <v>0</v>
      </c>
      <c r="CX180" s="1">
        <v>202806</v>
      </c>
      <c r="CY180" s="1">
        <v>195253</v>
      </c>
      <c r="CZ180" s="1">
        <v>3272.4</v>
      </c>
      <c r="DA180" s="1">
        <v>65099852</v>
      </c>
      <c r="DB180" s="1">
        <v>53817159</v>
      </c>
      <c r="DC180" s="1">
        <v>11282693</v>
      </c>
      <c r="DD180" s="1">
        <v>0</v>
      </c>
      <c r="DE180" s="1">
        <v>65099852</v>
      </c>
      <c r="DF180" s="1">
        <v>55107728</v>
      </c>
      <c r="DG180" s="1">
        <v>0</v>
      </c>
      <c r="DH180" s="1">
        <v>42824118</v>
      </c>
      <c r="DI180" s="1">
        <v>37224586</v>
      </c>
      <c r="DJ180" s="1">
        <v>18679148.57</v>
      </c>
      <c r="DK180" s="1">
        <v>1521393.8</v>
      </c>
      <c r="DL180" s="1">
        <v>16662993.859999999</v>
      </c>
      <c r="DM180" s="1">
        <v>6243452.96</v>
      </c>
      <c r="DN180" s="1">
        <v>67560008.920000002</v>
      </c>
      <c r="DO180" s="1">
        <v>361050.8</v>
      </c>
      <c r="DP180" s="1">
        <v>71910052.719999999</v>
      </c>
      <c r="DQ180" s="1">
        <v>0</v>
      </c>
      <c r="DR180" s="1">
        <v>3988993</v>
      </c>
      <c r="DS180" s="1">
        <v>0</v>
      </c>
      <c r="DT180" s="1">
        <v>11282720.050000001</v>
      </c>
      <c r="DU180" s="1">
        <v>0</v>
      </c>
      <c r="DV180" s="1">
        <v>1142373.3999999999</v>
      </c>
      <c r="DW180" s="1">
        <v>463845.2</v>
      </c>
      <c r="DX180" s="1">
        <v>1684285.8</v>
      </c>
      <c r="DY180" s="1">
        <v>762</v>
      </c>
      <c r="DZ180" s="1">
        <v>709</v>
      </c>
      <c r="EA180" s="1">
        <v>13170299.68</v>
      </c>
      <c r="EB180" s="1">
        <v>0</v>
      </c>
      <c r="EC180" s="1">
        <v>3290504.4</v>
      </c>
      <c r="ED180" s="1">
        <v>0</v>
      </c>
      <c r="EE180" s="1">
        <v>0</v>
      </c>
      <c r="EF180" s="1">
        <v>3290504.4</v>
      </c>
      <c r="EG180" s="1">
        <v>693690.84</v>
      </c>
      <c r="EH180" s="1">
        <v>361050.8</v>
      </c>
      <c r="EI180" s="1">
        <v>0</v>
      </c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>
        <v>1.25</v>
      </c>
      <c r="FD180" s="1">
        <v>305.58</v>
      </c>
      <c r="FE180" s="1">
        <v>1.34</v>
      </c>
      <c r="FF180" s="1">
        <v>1.21</v>
      </c>
      <c r="FG180" s="1">
        <v>1.25</v>
      </c>
      <c r="FH180" s="1">
        <v>1.05</v>
      </c>
      <c r="FI180" s="1">
        <v>34.65</v>
      </c>
      <c r="FJ180" s="1">
        <v>25396.53</v>
      </c>
      <c r="FK180" s="1">
        <v>58.56</v>
      </c>
      <c r="FL180" s="1">
        <v>42.39</v>
      </c>
      <c r="FM180" s="1">
        <v>0</v>
      </c>
      <c r="FN180" s="1">
        <v>90.52</v>
      </c>
      <c r="FO180" s="1">
        <v>43.56</v>
      </c>
      <c r="FP180" s="1">
        <v>24.3</v>
      </c>
      <c r="FQ180" s="1">
        <v>62.33</v>
      </c>
      <c r="FR180" s="1">
        <v>50</v>
      </c>
      <c r="FS180" s="1">
        <v>21.5</v>
      </c>
      <c r="FT180" s="1">
        <v>981</v>
      </c>
      <c r="FU180" s="1">
        <v>229.11</v>
      </c>
      <c r="FV180" s="1">
        <v>14.3</v>
      </c>
      <c r="FW180" s="1">
        <v>12.38</v>
      </c>
      <c r="FX180" s="1">
        <v>191.1</v>
      </c>
      <c r="FY180" s="1">
        <v>100</v>
      </c>
      <c r="FZ180" s="1">
        <v>37.89</v>
      </c>
      <c r="GA180" s="1">
        <v>38</v>
      </c>
      <c r="GB180" s="1">
        <v>1.26</v>
      </c>
      <c r="GC180" s="1">
        <v>300.58999999999997</v>
      </c>
      <c r="GD180" s="1">
        <v>56.43</v>
      </c>
      <c r="GE180" s="1">
        <v>15.34</v>
      </c>
      <c r="GF180" s="1">
        <v>103.77</v>
      </c>
      <c r="GG180" s="1">
        <v>28.69</v>
      </c>
      <c r="GH180" s="1">
        <v>38.28</v>
      </c>
      <c r="GI180" s="1">
        <v>1.62</v>
      </c>
      <c r="GJ180" s="1">
        <v>20.23</v>
      </c>
      <c r="GK180" s="1">
        <v>27.64</v>
      </c>
      <c r="GL180" s="1">
        <v>36.880000000000003</v>
      </c>
      <c r="GM180" s="1">
        <v>24.66</v>
      </c>
      <c r="GN180" s="1">
        <v>2.25</v>
      </c>
      <c r="GO180" s="1">
        <v>19.489999999999998</v>
      </c>
      <c r="GP180" s="1">
        <v>82.66</v>
      </c>
      <c r="GQ180" s="1">
        <v>17.329999999999998</v>
      </c>
      <c r="GR180" s="1">
        <v>0</v>
      </c>
      <c r="GS180" s="1">
        <v>91.89</v>
      </c>
      <c r="GT180" s="1">
        <v>85.41</v>
      </c>
      <c r="GU180" s="1">
        <v>5.54</v>
      </c>
      <c r="GV180" s="1">
        <v>31.16</v>
      </c>
      <c r="GW180" s="1">
        <v>37.89</v>
      </c>
      <c r="GX180" s="1">
        <v>4.05</v>
      </c>
      <c r="GY180" s="1">
        <v>50.36</v>
      </c>
      <c r="GZ180" s="1">
        <v>51.34</v>
      </c>
      <c r="HA180" s="1">
        <v>790.43</v>
      </c>
      <c r="HB180" s="1">
        <v>49.63</v>
      </c>
      <c r="HC180" s="1">
        <v>18.899999999999999</v>
      </c>
      <c r="HD180" s="1">
        <v>237</v>
      </c>
      <c r="HE180" s="1">
        <v>100</v>
      </c>
      <c r="HF180" s="1">
        <v>37.35</v>
      </c>
      <c r="HG180" s="1">
        <v>0</v>
      </c>
      <c r="HH180" s="1">
        <v>0.64</v>
      </c>
      <c r="HI180" s="1">
        <v>0.13</v>
      </c>
      <c r="HJ180" s="1">
        <v>0.32</v>
      </c>
      <c r="HK180" s="1">
        <v>0.63</v>
      </c>
      <c r="HL180" s="1">
        <v>0.6</v>
      </c>
      <c r="HM180" s="1">
        <v>0.87</v>
      </c>
      <c r="HN180" s="1">
        <v>-6.21</v>
      </c>
      <c r="HO180" s="1">
        <v>-6.99</v>
      </c>
      <c r="HP180" s="1">
        <v>-26.94</v>
      </c>
      <c r="HQ180" s="1">
        <v>95</v>
      </c>
      <c r="HR180" s="1">
        <v>-2.91</v>
      </c>
      <c r="HS180" s="1">
        <v>-3.7</v>
      </c>
      <c r="HT180" s="1">
        <v>80.31</v>
      </c>
      <c r="HU180" s="1">
        <v>184.64</v>
      </c>
    </row>
    <row r="181" spans="1:229" x14ac:dyDescent="0.3">
      <c r="A181" s="1">
        <v>510340</v>
      </c>
      <c r="B181" s="1" t="s">
        <v>290</v>
      </c>
      <c r="C181" s="1" t="s">
        <v>230</v>
      </c>
      <c r="D181">
        <v>2005</v>
      </c>
      <c r="E181" s="1">
        <v>51034011</v>
      </c>
      <c r="F181" s="1" t="s">
        <v>293</v>
      </c>
      <c r="G181" s="1" t="s">
        <v>241</v>
      </c>
      <c r="H181" s="1" t="s">
        <v>233</v>
      </c>
      <c r="I181" s="1" t="s">
        <v>234</v>
      </c>
      <c r="J181" s="1" t="s">
        <v>294</v>
      </c>
      <c r="K181" s="1">
        <v>1</v>
      </c>
      <c r="L181" s="1">
        <v>1</v>
      </c>
      <c r="M181" s="1">
        <v>526275</v>
      </c>
      <c r="N181" s="1">
        <v>526275</v>
      </c>
      <c r="O181" s="1">
        <v>533800</v>
      </c>
      <c r="P181" s="1">
        <v>533800</v>
      </c>
      <c r="Q181" s="1"/>
      <c r="R181" s="1"/>
      <c r="S181" s="1"/>
      <c r="T181" s="1">
        <v>1</v>
      </c>
      <c r="U181" s="1">
        <v>1</v>
      </c>
      <c r="V181" s="1">
        <v>1</v>
      </c>
      <c r="W181" s="1">
        <v>0</v>
      </c>
      <c r="X181" s="1">
        <v>0</v>
      </c>
      <c r="Y181" s="1"/>
      <c r="Z181" s="1"/>
      <c r="AA181" s="1"/>
      <c r="AC181" s="1"/>
      <c r="AD181" s="1"/>
      <c r="AE181" s="1"/>
      <c r="AF181" s="1"/>
      <c r="AG181" s="1"/>
      <c r="AH181" s="1">
        <v>538740</v>
      </c>
      <c r="AI181" s="1">
        <v>519368</v>
      </c>
      <c r="AJ181" s="1">
        <v>131014</v>
      </c>
      <c r="AK181" s="1">
        <v>125615</v>
      </c>
      <c r="AL181" s="1">
        <v>164376</v>
      </c>
      <c r="AM181" s="1">
        <v>155809</v>
      </c>
      <c r="AN181" s="1">
        <v>71976</v>
      </c>
      <c r="AO181" s="1">
        <v>66886</v>
      </c>
      <c r="AP181" s="1">
        <v>2037</v>
      </c>
      <c r="AQ181" s="1">
        <v>2029</v>
      </c>
      <c r="AR181" s="1">
        <v>81983</v>
      </c>
      <c r="AS181" s="1">
        <v>72898.600000000006</v>
      </c>
      <c r="AT181" s="1">
        <v>28156.2</v>
      </c>
      <c r="AU181" s="1">
        <v>30792</v>
      </c>
      <c r="AV181" s="1">
        <v>40969.599999999999</v>
      </c>
      <c r="AW181" s="1">
        <v>0</v>
      </c>
      <c r="AX181" s="1">
        <v>151035</v>
      </c>
      <c r="AY181" s="1">
        <v>144269</v>
      </c>
      <c r="AZ181" s="1">
        <v>103665</v>
      </c>
      <c r="BA181" s="1">
        <v>96184</v>
      </c>
      <c r="BB181" s="1">
        <v>3888</v>
      </c>
      <c r="BC181" s="1"/>
      <c r="BD181" s="1">
        <v>0</v>
      </c>
      <c r="BE181" s="1">
        <v>0</v>
      </c>
      <c r="BF181" s="1">
        <v>0</v>
      </c>
      <c r="BG181" s="1">
        <v>17077.2</v>
      </c>
      <c r="BH181" s="1">
        <v>141258</v>
      </c>
      <c r="BI181" s="1">
        <v>136657</v>
      </c>
      <c r="BJ181" s="1">
        <v>92155</v>
      </c>
      <c r="BK181" s="1">
        <v>86308</v>
      </c>
      <c r="BL181" s="1">
        <v>0</v>
      </c>
      <c r="BM181" s="1">
        <v>0</v>
      </c>
      <c r="BN181" s="1">
        <v>538740</v>
      </c>
      <c r="BO181" s="1">
        <v>519368</v>
      </c>
      <c r="BP181" s="1">
        <v>0</v>
      </c>
      <c r="BQ181" s="1">
        <v>51050</v>
      </c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>
        <v>195253</v>
      </c>
      <c r="CE181" s="1">
        <v>188100</v>
      </c>
      <c r="CF181" s="1">
        <v>47699</v>
      </c>
      <c r="CG181" s="1">
        <v>46688</v>
      </c>
      <c r="CH181" s="1">
        <v>56912</v>
      </c>
      <c r="CI181" s="1">
        <v>54606</v>
      </c>
      <c r="CJ181" s="1">
        <v>623</v>
      </c>
      <c r="CK181" s="1">
        <v>483</v>
      </c>
      <c r="CL181" s="1">
        <v>23508.7</v>
      </c>
      <c r="CM181" s="1">
        <v>11754.4</v>
      </c>
      <c r="CN181" s="1">
        <v>10250.6</v>
      </c>
      <c r="CO181" s="1">
        <v>56912</v>
      </c>
      <c r="CP181" s="1">
        <v>52250</v>
      </c>
      <c r="CQ181" s="1">
        <v>49331</v>
      </c>
      <c r="CR181" s="1">
        <v>46688</v>
      </c>
      <c r="CS181" s="1"/>
      <c r="CT181" s="1"/>
      <c r="CU181" s="1"/>
      <c r="CV181" s="1"/>
      <c r="CW181" s="1">
        <v>0</v>
      </c>
      <c r="CX181" s="1">
        <v>195253</v>
      </c>
      <c r="CY181" s="1">
        <v>188100</v>
      </c>
      <c r="CZ181" s="1">
        <v>3888.5</v>
      </c>
      <c r="DA181" s="1">
        <v>60429661</v>
      </c>
      <c r="DB181" s="1">
        <v>49854335</v>
      </c>
      <c r="DC181" s="1">
        <v>10575326</v>
      </c>
      <c r="DD181" s="1">
        <v>100</v>
      </c>
      <c r="DE181" s="1">
        <v>60429761</v>
      </c>
      <c r="DF181" s="1">
        <v>48334755.18</v>
      </c>
      <c r="DG181" s="1">
        <v>0</v>
      </c>
      <c r="DH181" s="1">
        <v>37224586</v>
      </c>
      <c r="DI181" s="1">
        <v>35780047</v>
      </c>
      <c r="DJ181" s="1">
        <v>14278870</v>
      </c>
      <c r="DK181" s="1">
        <v>2000748</v>
      </c>
      <c r="DL181" s="1">
        <v>14029196</v>
      </c>
      <c r="DM181" s="1">
        <v>7892303</v>
      </c>
      <c r="DN181" s="1">
        <v>51317077</v>
      </c>
      <c r="DO181" s="1">
        <v>587206</v>
      </c>
      <c r="DP181" s="1">
        <v>61438019</v>
      </c>
      <c r="DQ181" s="1">
        <v>0</v>
      </c>
      <c r="DR181" s="1">
        <v>9533736</v>
      </c>
      <c r="DS181" s="1">
        <v>0</v>
      </c>
      <c r="DT181" s="1">
        <v>5867090</v>
      </c>
      <c r="DU181" s="1">
        <v>0</v>
      </c>
      <c r="DV181" s="1">
        <v>622720.81000000006</v>
      </c>
      <c r="DW181" s="1">
        <v>321703.40000000002</v>
      </c>
      <c r="DX181" s="1">
        <v>680978.73</v>
      </c>
      <c r="DY181" s="1">
        <v>709</v>
      </c>
      <c r="DZ181" s="1">
        <v>816</v>
      </c>
      <c r="EA181" s="1">
        <v>7248870</v>
      </c>
      <c r="EB181" s="1">
        <v>0</v>
      </c>
      <c r="EC181" s="1">
        <v>1625402.94</v>
      </c>
      <c r="ED181" s="1">
        <v>0</v>
      </c>
      <c r="EE181" s="1">
        <v>0</v>
      </c>
      <c r="EF181" s="1">
        <v>1625402.94</v>
      </c>
      <c r="EG181" s="1">
        <v>0</v>
      </c>
      <c r="EH181" s="1">
        <v>587206</v>
      </c>
      <c r="EI181" s="1">
        <v>0</v>
      </c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>
        <v>1.24</v>
      </c>
      <c r="FD181" s="1">
        <v>283.08</v>
      </c>
      <c r="FE181" s="1">
        <v>1.19</v>
      </c>
      <c r="FF181" s="1">
        <v>1.17</v>
      </c>
      <c r="FG181" s="1">
        <v>1.21</v>
      </c>
      <c r="FH181" s="1">
        <v>1.03</v>
      </c>
      <c r="FI181" s="1">
        <v>36.08</v>
      </c>
      <c r="FJ181" s="1">
        <v>18726.39</v>
      </c>
      <c r="FK181" s="1">
        <v>54.11</v>
      </c>
      <c r="FL181" s="1">
        <v>34.340000000000003</v>
      </c>
      <c r="FM181" s="1">
        <v>0</v>
      </c>
      <c r="FN181" s="1">
        <v>98.35</v>
      </c>
      <c r="FO181" s="1">
        <v>50.02</v>
      </c>
      <c r="FP181" s="1">
        <v>23.5</v>
      </c>
      <c r="FQ181" s="1">
        <v>76.34</v>
      </c>
      <c r="FR181" s="1">
        <v>50</v>
      </c>
      <c r="FS181" s="1">
        <v>21.3</v>
      </c>
      <c r="FT181" s="1">
        <v>1184</v>
      </c>
      <c r="FU181" s="1">
        <v>182.31</v>
      </c>
      <c r="FV181" s="1">
        <v>14.6</v>
      </c>
      <c r="FW181" s="1">
        <v>11.51</v>
      </c>
      <c r="FX181" s="1">
        <v>159.5</v>
      </c>
      <c r="FY181" s="1">
        <v>100</v>
      </c>
      <c r="FZ181" s="1">
        <v>37.1</v>
      </c>
      <c r="GA181" s="1">
        <v>42.7</v>
      </c>
      <c r="GB181" s="1">
        <v>1</v>
      </c>
      <c r="GC181" s="1">
        <v>237.74</v>
      </c>
      <c r="GD181" s="1">
        <v>49.97</v>
      </c>
      <c r="GE181" s="1">
        <v>20.010000000000002</v>
      </c>
      <c r="GF181" s="1">
        <v>84.92</v>
      </c>
      <c r="GG181" s="1">
        <v>23.62</v>
      </c>
      <c r="GH181" s="1">
        <v>36.68</v>
      </c>
      <c r="GI181" s="1">
        <v>0.97</v>
      </c>
      <c r="GJ181" s="1">
        <v>11.99</v>
      </c>
      <c r="GK181" s="1">
        <v>27.82</v>
      </c>
      <c r="GL181" s="1">
        <v>43.2</v>
      </c>
      <c r="GM181" s="1">
        <v>27.33</v>
      </c>
      <c r="GN181" s="1">
        <v>3.89</v>
      </c>
      <c r="GO181" s="1">
        <v>14.12</v>
      </c>
      <c r="GP181" s="1">
        <v>82.49</v>
      </c>
      <c r="GQ181" s="1">
        <v>17.5</v>
      </c>
      <c r="GR181" s="1">
        <v>0</v>
      </c>
      <c r="GS181" s="1">
        <v>92.22</v>
      </c>
      <c r="GT181" s="1">
        <v>91.43</v>
      </c>
      <c r="GU181" s="1">
        <v>5.94</v>
      </c>
      <c r="GV181" s="1">
        <v>38.17</v>
      </c>
      <c r="GW181" s="1">
        <v>37.1</v>
      </c>
      <c r="GX181" s="1">
        <v>4.34</v>
      </c>
      <c r="GY181" s="1">
        <v>62.44</v>
      </c>
      <c r="GZ181" s="1">
        <v>68.98</v>
      </c>
      <c r="HA181" s="1">
        <v>1093.01</v>
      </c>
      <c r="HB181" s="1">
        <v>37.549999999999997</v>
      </c>
      <c r="HC181" s="1">
        <v>16</v>
      </c>
      <c r="HD181" s="1">
        <v>222</v>
      </c>
      <c r="HE181" s="1">
        <v>100</v>
      </c>
      <c r="HF181" s="1">
        <v>36.57</v>
      </c>
      <c r="HG181" s="1">
        <v>0</v>
      </c>
      <c r="HH181" s="1">
        <v>0.62</v>
      </c>
      <c r="HI181" s="1">
        <v>0.16</v>
      </c>
      <c r="HJ181" s="1">
        <v>0.25</v>
      </c>
      <c r="HK181" s="1"/>
      <c r="HL181" s="1"/>
      <c r="HM181" s="1"/>
      <c r="HN181" s="1"/>
      <c r="HO181" s="1"/>
      <c r="HP181" s="1"/>
      <c r="HQ181" s="1"/>
      <c r="HR181" s="1"/>
      <c r="HS181" s="1"/>
      <c r="HT181" s="1">
        <v>93.12</v>
      </c>
      <c r="HU181" s="1">
        <v>148.22999999999999</v>
      </c>
    </row>
    <row r="182" spans="1:229" x14ac:dyDescent="0.3">
      <c r="A182" s="1">
        <v>510340</v>
      </c>
      <c r="B182" s="1" t="s">
        <v>290</v>
      </c>
      <c r="C182" s="1" t="s">
        <v>230</v>
      </c>
      <c r="D182">
        <v>2004</v>
      </c>
      <c r="E182" s="1">
        <v>51034011</v>
      </c>
      <c r="F182" s="1" t="s">
        <v>293</v>
      </c>
      <c r="G182" s="1" t="s">
        <v>241</v>
      </c>
      <c r="H182" s="1" t="s">
        <v>233</v>
      </c>
      <c r="I182" s="1" t="s">
        <v>234</v>
      </c>
      <c r="J182" s="1" t="s">
        <v>294</v>
      </c>
      <c r="K182" s="1">
        <v>1</v>
      </c>
      <c r="L182" s="1">
        <v>1</v>
      </c>
      <c r="M182" s="1">
        <v>517269</v>
      </c>
      <c r="N182" s="1">
        <v>517269</v>
      </c>
      <c r="O182" s="1">
        <v>524666</v>
      </c>
      <c r="P182" s="1">
        <v>524666</v>
      </c>
      <c r="Q182" s="1"/>
      <c r="R182" s="1"/>
      <c r="S182" s="1"/>
      <c r="T182" s="1">
        <v>1</v>
      </c>
      <c r="U182" s="1">
        <v>1</v>
      </c>
      <c r="V182" s="1">
        <v>1</v>
      </c>
      <c r="W182" s="1">
        <v>0</v>
      </c>
      <c r="X182" s="1">
        <v>0</v>
      </c>
      <c r="Y182" s="1"/>
      <c r="Z182" s="1"/>
      <c r="AA182" s="1"/>
      <c r="AC182" s="1"/>
      <c r="AD182" s="1"/>
      <c r="AE182" s="1"/>
      <c r="AF182" s="1"/>
      <c r="AG182" s="1"/>
      <c r="AH182" s="1">
        <v>519368</v>
      </c>
      <c r="AI182" s="1">
        <v>501000</v>
      </c>
      <c r="AJ182" s="1">
        <v>125615</v>
      </c>
      <c r="AK182" s="1">
        <v>121298</v>
      </c>
      <c r="AL182" s="1">
        <v>155809</v>
      </c>
      <c r="AM182" s="1">
        <v>152350</v>
      </c>
      <c r="AN182" s="1">
        <v>66886</v>
      </c>
      <c r="AO182" s="1">
        <v>70849</v>
      </c>
      <c r="AP182" s="1">
        <v>2029</v>
      </c>
      <c r="AQ182" s="1">
        <v>2100</v>
      </c>
      <c r="AR182" s="1">
        <v>80621</v>
      </c>
      <c r="AS182" s="1">
        <v>71650</v>
      </c>
      <c r="AT182" s="1">
        <v>17822</v>
      </c>
      <c r="AU182" s="1">
        <v>27873</v>
      </c>
      <c r="AV182" s="1">
        <v>27873</v>
      </c>
      <c r="AW182" s="1">
        <v>0</v>
      </c>
      <c r="AX182" s="1">
        <v>144269</v>
      </c>
      <c r="AY182" s="1">
        <v>137100</v>
      </c>
      <c r="AZ182" s="1">
        <v>96184</v>
      </c>
      <c r="BA182" s="1">
        <v>96705</v>
      </c>
      <c r="BB182" s="1">
        <v>3888</v>
      </c>
      <c r="BC182" s="1"/>
      <c r="BD182" s="1">
        <v>0</v>
      </c>
      <c r="BE182" s="1">
        <v>0</v>
      </c>
      <c r="BF182" s="1">
        <v>0</v>
      </c>
      <c r="BG182" s="1">
        <v>15896</v>
      </c>
      <c r="BH182" s="1">
        <v>136657</v>
      </c>
      <c r="BI182" s="1">
        <v>133255</v>
      </c>
      <c r="BJ182" s="1">
        <v>86308</v>
      </c>
      <c r="BK182" s="1">
        <v>87800</v>
      </c>
      <c r="BL182" s="1">
        <v>0</v>
      </c>
      <c r="BM182" s="1">
        <v>0</v>
      </c>
      <c r="BN182" s="1">
        <v>519368</v>
      </c>
      <c r="BO182" s="1">
        <v>501000</v>
      </c>
      <c r="BP182" s="1">
        <v>0</v>
      </c>
      <c r="BQ182" s="1">
        <v>50280</v>
      </c>
      <c r="BR182" s="1">
        <v>37829</v>
      </c>
      <c r="BS182" s="1">
        <v>82215</v>
      </c>
      <c r="BT182" s="1">
        <v>6242</v>
      </c>
      <c r="BU182" s="1">
        <v>-15783</v>
      </c>
      <c r="BV182" s="1">
        <v>48801</v>
      </c>
      <c r="BW182" s="1">
        <v>27172</v>
      </c>
      <c r="BX182" s="1">
        <v>46212</v>
      </c>
      <c r="BY182" s="1">
        <v>0</v>
      </c>
      <c r="BZ182" s="1">
        <v>-13405</v>
      </c>
      <c r="CA182" s="1">
        <v>0</v>
      </c>
      <c r="CB182" s="1">
        <v>-14330</v>
      </c>
      <c r="CC182" s="1">
        <v>-11952</v>
      </c>
      <c r="CD182" s="1">
        <v>188100</v>
      </c>
      <c r="CE182" s="1">
        <v>210560</v>
      </c>
      <c r="CF182" s="1">
        <v>46688</v>
      </c>
      <c r="CG182" s="1">
        <v>48968</v>
      </c>
      <c r="CH182" s="1">
        <v>54606</v>
      </c>
      <c r="CI182" s="1">
        <v>56000</v>
      </c>
      <c r="CJ182" s="1">
        <v>483</v>
      </c>
      <c r="CK182" s="1">
        <v>621</v>
      </c>
      <c r="CL182" s="1">
        <v>19754</v>
      </c>
      <c r="CM182" s="1">
        <v>17451</v>
      </c>
      <c r="CN182" s="1">
        <v>9846</v>
      </c>
      <c r="CO182" s="1">
        <v>52250</v>
      </c>
      <c r="CP182" s="1">
        <v>56000</v>
      </c>
      <c r="CQ182" s="1">
        <v>46688</v>
      </c>
      <c r="CR182" s="1">
        <v>48968</v>
      </c>
      <c r="CS182" s="1"/>
      <c r="CT182" s="1"/>
      <c r="CU182" s="1"/>
      <c r="CV182" s="1"/>
      <c r="CW182" s="1">
        <v>0</v>
      </c>
      <c r="CX182" s="1">
        <v>188100</v>
      </c>
      <c r="CY182" s="1">
        <v>210560</v>
      </c>
      <c r="CZ182" s="1">
        <v>3615.4</v>
      </c>
      <c r="DA182" s="1">
        <v>45193795</v>
      </c>
      <c r="DB182" s="1">
        <v>35980884</v>
      </c>
      <c r="DC182" s="1">
        <v>9212911</v>
      </c>
      <c r="DD182" s="1">
        <v>1018694</v>
      </c>
      <c r="DE182" s="1">
        <v>46212489</v>
      </c>
      <c r="DF182" s="1">
        <v>39721219</v>
      </c>
      <c r="DG182" s="1">
        <v>0</v>
      </c>
      <c r="DH182" s="1">
        <v>35780047</v>
      </c>
      <c r="DI182" s="1">
        <v>28234278</v>
      </c>
      <c r="DJ182" s="1">
        <v>14311648</v>
      </c>
      <c r="DK182" s="1">
        <v>1919549</v>
      </c>
      <c r="DL182" s="1">
        <v>15553437</v>
      </c>
      <c r="DM182" s="1">
        <v>13210761</v>
      </c>
      <c r="DN182" s="1">
        <v>53391502.170000002</v>
      </c>
      <c r="DO182" s="1">
        <v>0</v>
      </c>
      <c r="DP182" s="1">
        <v>62158606.439999998</v>
      </c>
      <c r="DQ182" s="1">
        <v>0</v>
      </c>
      <c r="DR182" s="1">
        <v>1339754.6499999999</v>
      </c>
      <c r="DS182" s="1">
        <v>0</v>
      </c>
      <c r="DT182" s="1">
        <v>4212375.66</v>
      </c>
      <c r="DU182" s="1">
        <v>0</v>
      </c>
      <c r="DV182" s="1">
        <v>3408292.2</v>
      </c>
      <c r="DW182" s="1">
        <v>3312148.3</v>
      </c>
      <c r="DX182" s="1">
        <v>0</v>
      </c>
      <c r="DY182" s="1">
        <v>816</v>
      </c>
      <c r="DZ182" s="1">
        <v>874</v>
      </c>
      <c r="EA182" s="1">
        <v>4183731.51</v>
      </c>
      <c r="EB182" s="1">
        <v>7427349.6200000001</v>
      </c>
      <c r="EC182" s="1">
        <v>3151224.3</v>
      </c>
      <c r="ED182" s="1">
        <v>3569216.2</v>
      </c>
      <c r="EE182" s="1">
        <v>0</v>
      </c>
      <c r="EF182" s="1">
        <v>6720440.5</v>
      </c>
      <c r="EG182" s="1">
        <v>0</v>
      </c>
      <c r="EH182" s="1">
        <v>0</v>
      </c>
      <c r="EI182" s="1">
        <v>0</v>
      </c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>
        <v>1.24</v>
      </c>
      <c r="FD182" s="1">
        <v>247.78</v>
      </c>
      <c r="FE182" s="1">
        <v>1.64</v>
      </c>
      <c r="FF182" s="1">
        <v>1.19</v>
      </c>
      <c r="FG182" s="1">
        <v>1.29</v>
      </c>
      <c r="FH182" s="1">
        <v>0.93</v>
      </c>
      <c r="FI182" s="1">
        <v>44.27</v>
      </c>
      <c r="FJ182" s="1">
        <v>16936.86</v>
      </c>
      <c r="FK182" s="1">
        <v>55.78</v>
      </c>
      <c r="FL182" s="1">
        <v>22.1</v>
      </c>
      <c r="FM182" s="1">
        <v>0</v>
      </c>
      <c r="FN182" s="1">
        <v>72.7</v>
      </c>
      <c r="FO182" s="1">
        <v>65.42</v>
      </c>
      <c r="FP182" s="1">
        <v>15.4</v>
      </c>
      <c r="FQ182" s="1">
        <v>70.87</v>
      </c>
      <c r="FR182" s="1">
        <v>88.34</v>
      </c>
      <c r="FS182" s="1">
        <v>15.1</v>
      </c>
      <c r="FT182" s="1">
        <v>1625</v>
      </c>
      <c r="FU182" s="1">
        <v>128.85</v>
      </c>
      <c r="FV182" s="1">
        <v>15.3</v>
      </c>
      <c r="FW182" s="1">
        <v>11.54</v>
      </c>
      <c r="FX182" s="1">
        <v>149.69999999999999</v>
      </c>
      <c r="FY182" s="1">
        <v>100</v>
      </c>
      <c r="FZ182" s="1">
        <v>36.36</v>
      </c>
      <c r="GA182" s="1">
        <v>43.6</v>
      </c>
      <c r="GB182" s="1">
        <v>1.41</v>
      </c>
      <c r="GC182" s="1">
        <v>254.99</v>
      </c>
      <c r="GD182" s="1">
        <v>34.57</v>
      </c>
      <c r="GE182" s="1">
        <v>14.04</v>
      </c>
      <c r="GF182" s="1">
        <v>118.13</v>
      </c>
      <c r="GG182" s="1">
        <v>31.66</v>
      </c>
      <c r="GH182" s="1">
        <v>60.89</v>
      </c>
      <c r="GI182" s="1">
        <v>0</v>
      </c>
      <c r="GJ182" s="1">
        <v>9.25</v>
      </c>
      <c r="GK182" s="1">
        <v>26.8</v>
      </c>
      <c r="GL182" s="1">
        <v>51.54</v>
      </c>
      <c r="GM182" s="1">
        <v>29.13</v>
      </c>
      <c r="GN182" s="1">
        <v>3.59</v>
      </c>
      <c r="GO182" s="1">
        <v>7.83</v>
      </c>
      <c r="GP182" s="1">
        <v>77.849999999999994</v>
      </c>
      <c r="GQ182" s="1">
        <v>19.93</v>
      </c>
      <c r="GR182" s="1">
        <v>2.2000000000000002</v>
      </c>
      <c r="GS182" s="1">
        <v>91.3</v>
      </c>
      <c r="GT182" s="1">
        <v>63.94</v>
      </c>
      <c r="GU182" s="1">
        <v>6.84</v>
      </c>
      <c r="GV182" s="1">
        <v>62.6</v>
      </c>
      <c r="GW182" s="1">
        <v>36.36</v>
      </c>
      <c r="GX182" s="1">
        <v>4.93</v>
      </c>
      <c r="GY182" s="1">
        <v>65.42</v>
      </c>
      <c r="GZ182" s="1">
        <v>70</v>
      </c>
      <c r="HA182" s="1">
        <v>1170.57</v>
      </c>
      <c r="HB182" s="1">
        <v>34.57</v>
      </c>
      <c r="HC182" s="1">
        <v>15.1</v>
      </c>
      <c r="HD182" s="1">
        <v>285</v>
      </c>
      <c r="HE182" s="1">
        <v>98.99</v>
      </c>
      <c r="HF182" s="1">
        <v>35.85</v>
      </c>
      <c r="HG182" s="1">
        <v>0</v>
      </c>
      <c r="HH182" s="1">
        <v>0.62</v>
      </c>
      <c r="HI182" s="1">
        <v>0.18</v>
      </c>
      <c r="HJ182" s="1">
        <v>0.28000000000000003</v>
      </c>
      <c r="HK182" s="1">
        <v>0.77</v>
      </c>
      <c r="HL182" s="1">
        <v>0.68</v>
      </c>
      <c r="HM182" s="1">
        <v>0.66</v>
      </c>
      <c r="HN182" s="1">
        <v>-29</v>
      </c>
      <c r="HO182" s="1">
        <v>-34.15</v>
      </c>
      <c r="HP182" s="1">
        <v>-36.74</v>
      </c>
      <c r="HQ182" s="1">
        <v>88.65</v>
      </c>
      <c r="HR182" s="1">
        <v>-25.86</v>
      </c>
      <c r="HS182" s="1">
        <v>-31</v>
      </c>
      <c r="HT182" s="1">
        <v>74.39</v>
      </c>
      <c r="HU182" s="1">
        <v>105.4</v>
      </c>
    </row>
    <row r="183" spans="1:229" x14ac:dyDescent="0.3">
      <c r="A183" s="1">
        <v>510340</v>
      </c>
      <c r="B183" s="1" t="s">
        <v>290</v>
      </c>
      <c r="C183" s="1" t="s">
        <v>230</v>
      </c>
      <c r="D183">
        <v>2003</v>
      </c>
      <c r="E183" s="1">
        <v>51034011</v>
      </c>
      <c r="F183" s="1" t="s">
        <v>293</v>
      </c>
      <c r="G183" s="1" t="s">
        <v>241</v>
      </c>
      <c r="H183" s="1" t="s">
        <v>233</v>
      </c>
      <c r="I183" s="1" t="s">
        <v>234</v>
      </c>
      <c r="J183" s="1" t="s">
        <v>294</v>
      </c>
      <c r="K183" s="1">
        <v>1</v>
      </c>
      <c r="L183" s="1">
        <v>1</v>
      </c>
      <c r="M183" s="1">
        <v>500992</v>
      </c>
      <c r="N183" s="1">
        <v>500992</v>
      </c>
      <c r="O183" s="1">
        <v>508156</v>
      </c>
      <c r="P183" s="1">
        <v>508156</v>
      </c>
      <c r="Q183" s="1"/>
      <c r="R183" s="1"/>
      <c r="S183" s="1"/>
      <c r="T183" s="1">
        <v>1</v>
      </c>
      <c r="U183" s="1">
        <v>1</v>
      </c>
      <c r="V183" s="1">
        <v>1</v>
      </c>
      <c r="W183" s="1">
        <v>0</v>
      </c>
      <c r="X183" s="1">
        <v>0</v>
      </c>
      <c r="Y183" s="1"/>
      <c r="Z183" s="1"/>
      <c r="AA183" s="1"/>
      <c r="AC183" s="1"/>
      <c r="AD183" s="1"/>
      <c r="AE183" s="1"/>
      <c r="AF183" s="1"/>
      <c r="AG183" s="1"/>
      <c r="AH183" s="1">
        <v>501000</v>
      </c>
      <c r="AI183" s="1">
        <v>499800</v>
      </c>
      <c r="AJ183" s="1">
        <v>121298</v>
      </c>
      <c r="AK183" s="1">
        <v>117752</v>
      </c>
      <c r="AL183" s="1">
        <v>152350</v>
      </c>
      <c r="AM183" s="1">
        <v>146858</v>
      </c>
      <c r="AN183" s="1">
        <v>70849</v>
      </c>
      <c r="AO183" s="1">
        <v>70849</v>
      </c>
      <c r="AP183" s="1">
        <v>2100</v>
      </c>
      <c r="AQ183" s="1">
        <v>2100</v>
      </c>
      <c r="AR183" s="1">
        <v>75833.600000000006</v>
      </c>
      <c r="AS183" s="1">
        <v>68950.600000000006</v>
      </c>
      <c r="AT183" s="1">
        <v>28200</v>
      </c>
      <c r="AU183" s="1">
        <v>37598</v>
      </c>
      <c r="AV183" s="1">
        <v>37646.5</v>
      </c>
      <c r="AW183" s="1">
        <v>73297</v>
      </c>
      <c r="AX183" s="1">
        <v>137100</v>
      </c>
      <c r="AY183" s="1">
        <v>137095</v>
      </c>
      <c r="AZ183" s="1">
        <v>96705</v>
      </c>
      <c r="BA183" s="1">
        <v>96700</v>
      </c>
      <c r="BB183" s="1">
        <v>6883</v>
      </c>
      <c r="BC183" s="1"/>
      <c r="BD183" s="1">
        <v>0</v>
      </c>
      <c r="BE183" s="1">
        <v>0</v>
      </c>
      <c r="BF183" s="1">
        <v>0</v>
      </c>
      <c r="BG183" s="1">
        <v>15533</v>
      </c>
      <c r="BH183" s="1">
        <v>133255</v>
      </c>
      <c r="BI183" s="1">
        <v>130421</v>
      </c>
      <c r="BJ183" s="1">
        <v>87800</v>
      </c>
      <c r="BK183" s="1">
        <v>87800</v>
      </c>
      <c r="BL183" s="1">
        <v>0</v>
      </c>
      <c r="BM183" s="1">
        <v>0</v>
      </c>
      <c r="BN183" s="1">
        <v>501000</v>
      </c>
      <c r="BO183" s="1">
        <v>499800</v>
      </c>
      <c r="BP183" s="1">
        <v>0</v>
      </c>
      <c r="BQ183" s="1">
        <v>46570.43</v>
      </c>
      <c r="BR183" s="1">
        <v>30598</v>
      </c>
      <c r="BS183" s="1">
        <v>46058</v>
      </c>
      <c r="BT183" s="1">
        <v>3913</v>
      </c>
      <c r="BU183" s="1">
        <v>-7727</v>
      </c>
      <c r="BV183" s="1">
        <v>24668</v>
      </c>
      <c r="BW183" s="1">
        <v>17477</v>
      </c>
      <c r="BX183" s="1">
        <v>48108</v>
      </c>
      <c r="BY183" s="1">
        <v>0</v>
      </c>
      <c r="BZ183" s="1">
        <v>-5064</v>
      </c>
      <c r="CA183" s="1">
        <v>0</v>
      </c>
      <c r="CB183" s="1">
        <v>-7054</v>
      </c>
      <c r="CC183" s="1">
        <v>-4391</v>
      </c>
      <c r="CD183" s="1">
        <v>210560</v>
      </c>
      <c r="CE183" s="1">
        <v>198800</v>
      </c>
      <c r="CF183" s="1">
        <v>48968</v>
      </c>
      <c r="CG183" s="1">
        <v>48968</v>
      </c>
      <c r="CH183" s="1">
        <v>56000</v>
      </c>
      <c r="CI183" s="1">
        <v>56000</v>
      </c>
      <c r="CJ183" s="1">
        <v>621</v>
      </c>
      <c r="CK183" s="1">
        <v>621</v>
      </c>
      <c r="CL183" s="1">
        <v>19306</v>
      </c>
      <c r="CM183" s="1">
        <v>16394.400000000001</v>
      </c>
      <c r="CN183" s="1">
        <v>9204.7999999999993</v>
      </c>
      <c r="CO183" s="1">
        <v>56000</v>
      </c>
      <c r="CP183" s="1">
        <v>56000</v>
      </c>
      <c r="CQ183" s="1">
        <v>48968</v>
      </c>
      <c r="CR183" s="1">
        <v>48968</v>
      </c>
      <c r="CS183" s="1"/>
      <c r="CT183" s="1"/>
      <c r="CU183" s="1"/>
      <c r="CV183" s="1"/>
      <c r="CW183" s="1">
        <v>0</v>
      </c>
      <c r="CX183" s="1">
        <v>210560</v>
      </c>
      <c r="CY183" s="1">
        <v>198800</v>
      </c>
      <c r="CZ183" s="1">
        <v>2856.55</v>
      </c>
      <c r="DA183" s="1">
        <v>47209893</v>
      </c>
      <c r="DB183" s="1">
        <v>38946308</v>
      </c>
      <c r="DC183" s="1">
        <v>8263585</v>
      </c>
      <c r="DD183" s="1">
        <v>898067</v>
      </c>
      <c r="DE183" s="1">
        <v>48107960</v>
      </c>
      <c r="DF183" s="1">
        <v>36550393</v>
      </c>
      <c r="DG183" s="1">
        <v>0</v>
      </c>
      <c r="DH183" s="1">
        <v>28234278</v>
      </c>
      <c r="DI183" s="1">
        <v>29109073.109999999</v>
      </c>
      <c r="DJ183" s="1">
        <v>10528560</v>
      </c>
      <c r="DK183" s="1">
        <v>1078644</v>
      </c>
      <c r="DL183" s="1">
        <v>12780396</v>
      </c>
      <c r="DM183" s="1">
        <v>2414352</v>
      </c>
      <c r="DN183" s="1">
        <v>46947036</v>
      </c>
      <c r="DO183" s="1">
        <v>0</v>
      </c>
      <c r="DP183" s="1">
        <v>55835088</v>
      </c>
      <c r="DQ183" s="1">
        <v>0</v>
      </c>
      <c r="DR183" s="1">
        <v>7254612</v>
      </c>
      <c r="DS183" s="1">
        <v>0</v>
      </c>
      <c r="DT183" s="1">
        <v>5238252</v>
      </c>
      <c r="DU183" s="1">
        <v>0</v>
      </c>
      <c r="DV183" s="1">
        <v>3171287</v>
      </c>
      <c r="DW183" s="1">
        <v>2048759</v>
      </c>
      <c r="DX183" s="1">
        <v>537845</v>
      </c>
      <c r="DY183" s="1">
        <v>874</v>
      </c>
      <c r="DZ183" s="1">
        <v>600</v>
      </c>
      <c r="EA183" s="1">
        <v>14906832</v>
      </c>
      <c r="EB183" s="1">
        <v>1633440</v>
      </c>
      <c r="EC183" s="1">
        <v>5757891</v>
      </c>
      <c r="ED183" s="1">
        <v>0</v>
      </c>
      <c r="EE183" s="1">
        <v>0</v>
      </c>
      <c r="EF183" s="1">
        <v>5757891</v>
      </c>
      <c r="EG183" s="1">
        <v>0</v>
      </c>
      <c r="EH183" s="1">
        <v>0</v>
      </c>
      <c r="EI183" s="1">
        <v>0</v>
      </c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>
        <v>1.25</v>
      </c>
      <c r="FD183" s="1">
        <v>278.97000000000003</v>
      </c>
      <c r="FE183" s="1">
        <v>1.19</v>
      </c>
      <c r="FF183" s="1">
        <v>1</v>
      </c>
      <c r="FG183" s="1">
        <v>1.03</v>
      </c>
      <c r="FH183" s="1">
        <v>0.89</v>
      </c>
      <c r="FI183" s="1">
        <v>23.18</v>
      </c>
      <c r="FJ183" s="1">
        <v>14285.7</v>
      </c>
      <c r="FK183" s="1">
        <v>59.27</v>
      </c>
      <c r="FL183" s="1">
        <v>37.18</v>
      </c>
      <c r="FM183" s="1">
        <v>96.65</v>
      </c>
      <c r="FN183" s="1">
        <v>84.55</v>
      </c>
      <c r="FO183" s="1">
        <v>50.35</v>
      </c>
      <c r="FP183" s="1">
        <v>24.3</v>
      </c>
      <c r="FQ183" s="1">
        <v>51.34</v>
      </c>
      <c r="FR183" s="1">
        <v>84.91</v>
      </c>
      <c r="FS183" s="1">
        <v>21</v>
      </c>
      <c r="FT183" s="1">
        <v>906</v>
      </c>
      <c r="FU183" s="1">
        <v>226.93</v>
      </c>
      <c r="FV183" s="1">
        <v>15.9</v>
      </c>
      <c r="FW183" s="1">
        <v>12.68</v>
      </c>
      <c r="FX183" s="1">
        <v>205.9</v>
      </c>
      <c r="FY183" s="1">
        <v>100</v>
      </c>
      <c r="FZ183" s="1">
        <v>42.02</v>
      </c>
      <c r="GA183" s="1">
        <v>42.2</v>
      </c>
      <c r="GB183" s="1">
        <v>1</v>
      </c>
      <c r="GC183" s="1">
        <v>228.33</v>
      </c>
      <c r="GD183" s="1">
        <v>49.64</v>
      </c>
      <c r="GE183" s="1">
        <v>24.02</v>
      </c>
      <c r="GF183" s="1">
        <v>99.44</v>
      </c>
      <c r="GG183" s="1">
        <v>22.3</v>
      </c>
      <c r="GH183" s="1">
        <v>27.41</v>
      </c>
      <c r="GI183" s="1">
        <v>0</v>
      </c>
      <c r="GJ183" s="1">
        <v>31.57</v>
      </c>
      <c r="GK183" s="1">
        <v>22.42</v>
      </c>
      <c r="GL183" s="1">
        <v>27.56</v>
      </c>
      <c r="GM183" s="1">
        <v>27.22</v>
      </c>
      <c r="GN183" s="1">
        <v>2.29</v>
      </c>
      <c r="GO183" s="1">
        <v>31.75</v>
      </c>
      <c r="GP183" s="1">
        <v>80.95</v>
      </c>
      <c r="GQ183" s="1">
        <v>17.170000000000002</v>
      </c>
      <c r="GR183" s="1">
        <v>1.86</v>
      </c>
      <c r="GS183" s="1">
        <v>91.64</v>
      </c>
      <c r="GT183" s="1">
        <v>75</v>
      </c>
      <c r="GU183" s="1">
        <v>6.16</v>
      </c>
      <c r="GV183" s="1">
        <v>43.6</v>
      </c>
      <c r="GW183" s="1">
        <v>42.02</v>
      </c>
      <c r="GX183" s="1">
        <v>4.37</v>
      </c>
      <c r="GY183" s="1">
        <v>50.42</v>
      </c>
      <c r="GZ183" s="1">
        <v>49.88</v>
      </c>
      <c r="HA183" s="1">
        <v>876.42</v>
      </c>
      <c r="HB183" s="1">
        <v>49.57</v>
      </c>
      <c r="HC183" s="1">
        <v>20.9</v>
      </c>
      <c r="HD183" s="1">
        <v>215</v>
      </c>
      <c r="HE183" s="1">
        <v>98.59</v>
      </c>
      <c r="HF183" s="1">
        <v>41.43</v>
      </c>
      <c r="HG183" s="1">
        <v>0</v>
      </c>
      <c r="HH183" s="1">
        <v>0.61</v>
      </c>
      <c r="HI183" s="1">
        <v>0.14000000000000001</v>
      </c>
      <c r="HJ183" s="1">
        <v>0.25</v>
      </c>
      <c r="HK183" s="1">
        <v>1.24</v>
      </c>
      <c r="HL183" s="1">
        <v>1.07</v>
      </c>
      <c r="HM183" s="1">
        <v>0.62</v>
      </c>
      <c r="HN183" s="1">
        <v>-10.52</v>
      </c>
      <c r="HO183" s="1">
        <v>-16.059999999999999</v>
      </c>
      <c r="HP183" s="1">
        <v>-30.65</v>
      </c>
      <c r="HQ183" s="1">
        <v>86.3</v>
      </c>
      <c r="HR183" s="1">
        <v>-9.1199999999999992</v>
      </c>
      <c r="HS183" s="1">
        <v>-14.66</v>
      </c>
      <c r="HT183" s="1">
        <v>77.849999999999994</v>
      </c>
      <c r="HU183" s="1">
        <v>185.97</v>
      </c>
    </row>
    <row r="184" spans="1:229" x14ac:dyDescent="0.3">
      <c r="A184" s="1">
        <v>510340</v>
      </c>
      <c r="B184" s="1" t="s">
        <v>290</v>
      </c>
      <c r="C184" s="1" t="s">
        <v>230</v>
      </c>
      <c r="D184">
        <v>2002</v>
      </c>
      <c r="E184" s="1">
        <v>51034011</v>
      </c>
      <c r="F184" s="1" t="s">
        <v>293</v>
      </c>
      <c r="G184" s="1" t="s">
        <v>241</v>
      </c>
      <c r="H184" s="1" t="s">
        <v>233</v>
      </c>
      <c r="I184" s="1" t="s">
        <v>234</v>
      </c>
      <c r="J184" s="1" t="s">
        <v>294</v>
      </c>
      <c r="K184" s="1">
        <v>1</v>
      </c>
      <c r="L184" s="1">
        <v>1</v>
      </c>
      <c r="M184" s="1">
        <v>499800</v>
      </c>
      <c r="N184" s="1">
        <v>499800</v>
      </c>
      <c r="O184" s="1">
        <v>500288</v>
      </c>
      <c r="P184" s="1">
        <v>500288</v>
      </c>
      <c r="Q184" s="1"/>
      <c r="R184" s="1"/>
      <c r="S184" s="1"/>
      <c r="T184" s="1">
        <v>1</v>
      </c>
      <c r="U184" s="1">
        <v>1</v>
      </c>
      <c r="V184" s="1">
        <v>1</v>
      </c>
      <c r="W184" s="1">
        <v>0</v>
      </c>
      <c r="X184" s="1">
        <v>0</v>
      </c>
      <c r="Y184" s="1"/>
      <c r="Z184" s="1"/>
      <c r="AA184" s="1"/>
      <c r="AC184" s="1"/>
      <c r="AD184" s="1"/>
      <c r="AE184" s="1"/>
      <c r="AF184" s="1"/>
      <c r="AG184" s="1"/>
      <c r="AH184" s="1">
        <v>499800</v>
      </c>
      <c r="AI184" s="1">
        <v>457169</v>
      </c>
      <c r="AJ184" s="1">
        <v>117752</v>
      </c>
      <c r="AK184" s="1">
        <v>113827</v>
      </c>
      <c r="AL184" s="1">
        <v>146858</v>
      </c>
      <c r="AM184" s="1">
        <v>141220</v>
      </c>
      <c r="AN184" s="1">
        <v>70849</v>
      </c>
      <c r="AO184" s="1">
        <v>70849</v>
      </c>
      <c r="AP184" s="1">
        <v>2100</v>
      </c>
      <c r="AQ184" s="1">
        <v>2000</v>
      </c>
      <c r="AR184" s="1">
        <v>73297</v>
      </c>
      <c r="AS184" s="1">
        <v>66414</v>
      </c>
      <c r="AT184" s="1">
        <v>28165</v>
      </c>
      <c r="AU184" s="1">
        <v>28175</v>
      </c>
      <c r="AV184" s="1">
        <v>36901</v>
      </c>
      <c r="AW184" s="1">
        <v>73297</v>
      </c>
      <c r="AX184" s="1">
        <v>137095</v>
      </c>
      <c r="AY184" s="1">
        <v>128780</v>
      </c>
      <c r="AZ184" s="1">
        <v>96700</v>
      </c>
      <c r="BA184" s="1">
        <v>96696</v>
      </c>
      <c r="BB184" s="1">
        <v>6883</v>
      </c>
      <c r="BC184" s="1"/>
      <c r="BD184" s="1">
        <v>0</v>
      </c>
      <c r="BE184" s="1">
        <v>0</v>
      </c>
      <c r="BF184" s="1">
        <v>0</v>
      </c>
      <c r="BG184" s="1">
        <v>15533</v>
      </c>
      <c r="BH184" s="1">
        <v>130421</v>
      </c>
      <c r="BI184" s="1">
        <v>121089</v>
      </c>
      <c r="BJ184" s="1">
        <v>87800</v>
      </c>
      <c r="BK184" s="1">
        <v>87381</v>
      </c>
      <c r="BL184" s="1">
        <v>0</v>
      </c>
      <c r="BM184" s="1"/>
      <c r="BN184" s="1">
        <v>499800</v>
      </c>
      <c r="BO184" s="1">
        <v>457169</v>
      </c>
      <c r="BP184" s="1"/>
      <c r="BQ184" s="1"/>
      <c r="BR184" s="1">
        <v>26295.360000000001</v>
      </c>
      <c r="BS184" s="1">
        <v>36671.49</v>
      </c>
      <c r="BT184" s="1">
        <v>819.64</v>
      </c>
      <c r="BU184" s="1">
        <v>-4045.24</v>
      </c>
      <c r="BV184" s="1">
        <v>10957.43</v>
      </c>
      <c r="BW184" s="1">
        <v>24894.41</v>
      </c>
      <c r="BX184" s="1">
        <v>37955.980000000003</v>
      </c>
      <c r="BY184" s="1">
        <v>0</v>
      </c>
      <c r="BZ184" s="1">
        <v>-2933.9</v>
      </c>
      <c r="CA184" s="1">
        <v>0</v>
      </c>
      <c r="CB184" s="1">
        <v>-3595.34</v>
      </c>
      <c r="CC184" s="1">
        <v>-2484</v>
      </c>
      <c r="CD184" s="1">
        <v>198800</v>
      </c>
      <c r="CE184" s="1">
        <v>198800</v>
      </c>
      <c r="CF184" s="1">
        <v>48968</v>
      </c>
      <c r="CG184" s="1">
        <v>48968</v>
      </c>
      <c r="CH184" s="1">
        <v>56000</v>
      </c>
      <c r="CI184" s="1">
        <v>56000</v>
      </c>
      <c r="CJ184" s="1">
        <v>621</v>
      </c>
      <c r="CK184" s="1">
        <v>600</v>
      </c>
      <c r="CL184" s="1">
        <v>19306</v>
      </c>
      <c r="CM184" s="1">
        <v>12254</v>
      </c>
      <c r="CN184" s="1">
        <v>8735</v>
      </c>
      <c r="CO184" s="1">
        <v>56000</v>
      </c>
      <c r="CP184" s="1">
        <v>56000</v>
      </c>
      <c r="CQ184" s="1">
        <v>48968</v>
      </c>
      <c r="CR184" s="1">
        <v>48968</v>
      </c>
      <c r="CS184" s="1"/>
      <c r="CT184" s="1"/>
      <c r="CU184" s="1"/>
      <c r="CV184" s="1"/>
      <c r="CW184" s="1"/>
      <c r="CX184" s="1">
        <v>198800</v>
      </c>
      <c r="CY184" s="1">
        <v>198800</v>
      </c>
      <c r="CZ184" s="1"/>
      <c r="DA184" s="1">
        <v>37370567.990000002</v>
      </c>
      <c r="DB184" s="1">
        <v>31014859.039999999</v>
      </c>
      <c r="DC184" s="1">
        <v>6355708.9500000002</v>
      </c>
      <c r="DD184" s="1">
        <v>736085.5</v>
      </c>
      <c r="DE184" s="1">
        <v>38106653.490000002</v>
      </c>
      <c r="DF184" s="1">
        <v>30780961.23</v>
      </c>
      <c r="DG184" s="1">
        <v>0</v>
      </c>
      <c r="DH184" s="1">
        <v>29109073.109999999</v>
      </c>
      <c r="DI184" s="1">
        <v>20637000</v>
      </c>
      <c r="DJ184" s="1">
        <v>7632859.8200000003</v>
      </c>
      <c r="DK184" s="1">
        <v>763000</v>
      </c>
      <c r="DL184" s="1">
        <v>11790000</v>
      </c>
      <c r="DM184" s="1">
        <v>9831322.2599999998</v>
      </c>
      <c r="DN184" s="1">
        <v>37740249.439999998</v>
      </c>
      <c r="DO184" s="1">
        <v>0</v>
      </c>
      <c r="DP184" s="1">
        <v>42141910.600000001</v>
      </c>
      <c r="DQ184" s="1">
        <v>0</v>
      </c>
      <c r="DR184" s="1">
        <v>4401661.16</v>
      </c>
      <c r="DS184" s="1">
        <v>0</v>
      </c>
      <c r="DT184" s="1">
        <v>3930256.7</v>
      </c>
      <c r="DU184" s="1">
        <v>0</v>
      </c>
      <c r="DV184" s="1">
        <v>2050904</v>
      </c>
      <c r="DW184" s="1">
        <v>1398995</v>
      </c>
      <c r="DX184" s="1">
        <v>225151</v>
      </c>
      <c r="DY184" s="1">
        <v>600</v>
      </c>
      <c r="DZ184" s="1">
        <v>580</v>
      </c>
      <c r="EA184" s="1">
        <v>3792810.66</v>
      </c>
      <c r="EB184" s="1">
        <v>0</v>
      </c>
      <c r="EC184" s="1">
        <v>3675050</v>
      </c>
      <c r="ED184" s="1">
        <v>0</v>
      </c>
      <c r="EE184" s="1">
        <v>0</v>
      </c>
      <c r="EF184" s="1">
        <v>3675050</v>
      </c>
      <c r="EG184" s="1">
        <v>0</v>
      </c>
      <c r="EH184" s="1">
        <v>0</v>
      </c>
      <c r="EI184" s="1">
        <v>0</v>
      </c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>
        <v>1.24</v>
      </c>
      <c r="FD184" s="1">
        <v>339.04</v>
      </c>
      <c r="FE184" s="1">
        <v>0.92</v>
      </c>
      <c r="FF184" s="1">
        <v>0.81</v>
      </c>
      <c r="FG184" s="1">
        <v>0.84</v>
      </c>
      <c r="FH184" s="1">
        <v>0.72</v>
      </c>
      <c r="FI184" s="1">
        <v>41.44</v>
      </c>
      <c r="FJ184" s="1">
        <v>12937.05</v>
      </c>
      <c r="FK184" s="1">
        <v>61.18</v>
      </c>
      <c r="FL184" s="1">
        <v>38.42</v>
      </c>
      <c r="FM184" s="1">
        <v>100</v>
      </c>
      <c r="FN184" s="1">
        <v>88.67</v>
      </c>
      <c r="FO184" s="1">
        <v>49.65</v>
      </c>
      <c r="FP184" s="1">
        <v>24.3</v>
      </c>
      <c r="FQ184" s="1">
        <v>68.52</v>
      </c>
      <c r="FR184" s="1">
        <v>63.47</v>
      </c>
      <c r="FS184" s="1">
        <v>21.3</v>
      </c>
      <c r="FT184" s="1">
        <v>1350</v>
      </c>
      <c r="FU184" s="1">
        <v>148.18</v>
      </c>
      <c r="FV184" s="1">
        <v>16.3</v>
      </c>
      <c r="FW184" s="1">
        <v>12.46</v>
      </c>
      <c r="FX184" s="1">
        <v>161.30000000000001</v>
      </c>
      <c r="FY184" s="1">
        <v>100</v>
      </c>
      <c r="FZ184" s="1">
        <v>39.770000000000003</v>
      </c>
      <c r="GA184" s="1">
        <v>42.4</v>
      </c>
      <c r="GB184" s="1">
        <v>0.82</v>
      </c>
      <c r="GC184" s="1">
        <v>188.66</v>
      </c>
      <c r="GD184" s="1">
        <v>50.34</v>
      </c>
      <c r="GE184" s="1">
        <v>19.22</v>
      </c>
      <c r="GF184" s="1">
        <v>100.98</v>
      </c>
      <c r="GG184" s="1">
        <v>20.420000000000002</v>
      </c>
      <c r="GH184" s="1">
        <v>46.73</v>
      </c>
      <c r="GI184" s="1">
        <v>0</v>
      </c>
      <c r="GJ184" s="1">
        <v>10.14</v>
      </c>
      <c r="GK184" s="1">
        <v>20.22</v>
      </c>
      <c r="GL184" s="1">
        <v>46.27</v>
      </c>
      <c r="GM184" s="1">
        <v>31.23</v>
      </c>
      <c r="GN184" s="1">
        <v>2.02</v>
      </c>
      <c r="GO184" s="1">
        <v>10.039999999999999</v>
      </c>
      <c r="GP184" s="1">
        <v>81.38</v>
      </c>
      <c r="GQ184" s="1">
        <v>16.670000000000002</v>
      </c>
      <c r="GR184" s="1">
        <v>1.93</v>
      </c>
      <c r="GS184" s="1">
        <v>92.29</v>
      </c>
      <c r="GT184" s="1">
        <v>99.96</v>
      </c>
      <c r="GU184" s="1">
        <v>5.09</v>
      </c>
      <c r="GV184" s="1">
        <v>43.49</v>
      </c>
      <c r="GW184" s="1">
        <v>39.770000000000003</v>
      </c>
      <c r="GX184" s="1">
        <v>3.58</v>
      </c>
      <c r="GY184" s="1">
        <v>61.56</v>
      </c>
      <c r="GZ184" s="1">
        <v>60.3</v>
      </c>
      <c r="HA184" s="1">
        <v>1067.6400000000001</v>
      </c>
      <c r="HB184" s="1">
        <v>38.43</v>
      </c>
      <c r="HC184" s="1">
        <v>16.3</v>
      </c>
      <c r="HD184" s="1">
        <v>280</v>
      </c>
      <c r="HE184" s="1">
        <v>99.9</v>
      </c>
      <c r="HF184" s="1">
        <v>39.729999999999997</v>
      </c>
      <c r="HG184" s="1"/>
      <c r="HH184" s="1"/>
      <c r="HI184" s="1"/>
      <c r="HJ184" s="1"/>
      <c r="HK184" s="1">
        <v>2.39</v>
      </c>
      <c r="HL184" s="1">
        <v>2.23</v>
      </c>
      <c r="HM184" s="1">
        <v>0.32</v>
      </c>
      <c r="HN184" s="1">
        <v>-7.72</v>
      </c>
      <c r="HO184" s="1">
        <v>-10.65</v>
      </c>
      <c r="HP184" s="1">
        <v>-13.97</v>
      </c>
      <c r="HQ184" s="1">
        <v>93.04</v>
      </c>
      <c r="HR184" s="1">
        <v>-6.54</v>
      </c>
      <c r="HS184" s="1">
        <v>-9.4700000000000006</v>
      </c>
      <c r="HT184" s="1"/>
      <c r="HU184" s="1"/>
    </row>
    <row r="185" spans="1:229" x14ac:dyDescent="0.3">
      <c r="A185" s="1">
        <v>510340</v>
      </c>
      <c r="B185" s="1" t="s">
        <v>290</v>
      </c>
      <c r="C185" s="1" t="s">
        <v>230</v>
      </c>
      <c r="D185">
        <v>2001</v>
      </c>
      <c r="E185" s="1">
        <v>51034011</v>
      </c>
      <c r="F185" s="1" t="s">
        <v>293</v>
      </c>
      <c r="G185" s="1" t="s">
        <v>241</v>
      </c>
      <c r="H185" s="1" t="s">
        <v>233</v>
      </c>
      <c r="I185" s="1" t="s">
        <v>234</v>
      </c>
      <c r="J185" s="1" t="s">
        <v>294</v>
      </c>
      <c r="K185" s="1">
        <v>1</v>
      </c>
      <c r="L185" s="1">
        <v>1</v>
      </c>
      <c r="M185" s="1">
        <v>483346</v>
      </c>
      <c r="N185" s="1">
        <v>483346</v>
      </c>
      <c r="O185" s="1">
        <v>492894</v>
      </c>
      <c r="P185" s="1">
        <v>492894</v>
      </c>
      <c r="Q185" s="1"/>
      <c r="R185" s="1"/>
      <c r="S185" s="1"/>
      <c r="T185" s="1">
        <v>1</v>
      </c>
      <c r="U185" s="1">
        <v>1</v>
      </c>
      <c r="V185" s="1">
        <v>1</v>
      </c>
      <c r="W185" s="1">
        <v>1</v>
      </c>
      <c r="X185" s="1">
        <v>0</v>
      </c>
      <c r="Y185" s="1"/>
      <c r="Z185" s="1"/>
      <c r="AA185" s="1"/>
      <c r="AC185" s="1"/>
      <c r="AD185" s="1"/>
      <c r="AE185" s="1"/>
      <c r="AF185" s="1"/>
      <c r="AG185" s="1"/>
      <c r="AH185" s="1">
        <v>457169</v>
      </c>
      <c r="AI185" s="1">
        <v>446000</v>
      </c>
      <c r="AJ185" s="1">
        <v>113827</v>
      </c>
      <c r="AK185" s="1">
        <v>111402</v>
      </c>
      <c r="AL185" s="1">
        <v>141220</v>
      </c>
      <c r="AM185" s="1">
        <v>137929</v>
      </c>
      <c r="AN185" s="1">
        <v>70849</v>
      </c>
      <c r="AO185" s="1">
        <v>81861</v>
      </c>
      <c r="AP185" s="1">
        <v>2000</v>
      </c>
      <c r="AQ185" s="1">
        <v>1911</v>
      </c>
      <c r="AR185" s="1">
        <v>70085</v>
      </c>
      <c r="AS185" s="1">
        <v>63202</v>
      </c>
      <c r="AT185" s="1">
        <v>19909</v>
      </c>
      <c r="AU185" s="1">
        <v>26914</v>
      </c>
      <c r="AV185" s="1">
        <v>26715</v>
      </c>
      <c r="AW185" s="1">
        <v>63202</v>
      </c>
      <c r="AX185" s="1">
        <v>128780</v>
      </c>
      <c r="AY185" s="1">
        <v>125602</v>
      </c>
      <c r="AZ185" s="1">
        <v>96696</v>
      </c>
      <c r="BA185" s="1">
        <v>107352</v>
      </c>
      <c r="BB185" s="1">
        <v>6883</v>
      </c>
      <c r="BC185" s="1"/>
      <c r="BD185" s="1">
        <v>0</v>
      </c>
      <c r="BE185" s="1">
        <v>0</v>
      </c>
      <c r="BF185" s="1">
        <v>0</v>
      </c>
      <c r="BG185" s="1">
        <v>0</v>
      </c>
      <c r="BH185" s="1">
        <v>121089</v>
      </c>
      <c r="BI185" s="1">
        <v>118457</v>
      </c>
      <c r="BJ185" s="1">
        <v>87381</v>
      </c>
      <c r="BK185" s="1">
        <v>97317</v>
      </c>
      <c r="BL185" s="1">
        <v>0</v>
      </c>
      <c r="BM185" s="1"/>
      <c r="BN185" s="1">
        <v>457169</v>
      </c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>
        <v>198800</v>
      </c>
      <c r="CE185" s="1">
        <v>163000</v>
      </c>
      <c r="CF185" s="1">
        <v>48968</v>
      </c>
      <c r="CG185" s="1">
        <v>48968</v>
      </c>
      <c r="CH185" s="1">
        <v>56000</v>
      </c>
      <c r="CI185" s="1">
        <v>56000</v>
      </c>
      <c r="CJ185" s="1">
        <v>600</v>
      </c>
      <c r="CK185" s="1">
        <v>520.4</v>
      </c>
      <c r="CL185" s="1">
        <v>19306</v>
      </c>
      <c r="CM185" s="1">
        <v>12254</v>
      </c>
      <c r="CN185" s="1">
        <v>8638</v>
      </c>
      <c r="CO185" s="1">
        <v>56000</v>
      </c>
      <c r="CP185" s="1">
        <v>56000</v>
      </c>
      <c r="CQ185" s="1">
        <v>48968</v>
      </c>
      <c r="CR185" s="1">
        <v>48968</v>
      </c>
      <c r="CS185" s="1"/>
      <c r="CT185" s="1"/>
      <c r="CU185" s="1"/>
      <c r="CV185" s="1"/>
      <c r="CW185" s="1"/>
      <c r="CX185" s="1">
        <v>198800</v>
      </c>
      <c r="CY185" s="1"/>
      <c r="CZ185" s="1"/>
      <c r="DA185" s="1">
        <v>33672424</v>
      </c>
      <c r="DB185" s="1">
        <v>28379002</v>
      </c>
      <c r="DC185" s="1">
        <v>5293422</v>
      </c>
      <c r="DD185" s="1">
        <v>0</v>
      </c>
      <c r="DE185" s="1">
        <v>33672424</v>
      </c>
      <c r="DF185" s="1">
        <v>26040657</v>
      </c>
      <c r="DG185" s="1">
        <v>0</v>
      </c>
      <c r="DH185" s="1">
        <v>20637000</v>
      </c>
      <c r="DI185" s="1">
        <v>18422000</v>
      </c>
      <c r="DJ185" s="1">
        <v>6422252</v>
      </c>
      <c r="DK185" s="1">
        <v>728151</v>
      </c>
      <c r="DL185" s="1">
        <v>5878458</v>
      </c>
      <c r="DM185" s="1">
        <v>5436175</v>
      </c>
      <c r="DN185" s="1">
        <v>23382760</v>
      </c>
      <c r="DO185" s="1">
        <v>0</v>
      </c>
      <c r="DP185" s="1">
        <v>24368260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2589095</v>
      </c>
      <c r="DW185" s="1">
        <v>139332</v>
      </c>
      <c r="DX185" s="1">
        <v>590067</v>
      </c>
      <c r="DY185" s="1">
        <v>580</v>
      </c>
      <c r="DZ185" s="1">
        <v>585</v>
      </c>
      <c r="EA185" s="1">
        <v>4917724</v>
      </c>
      <c r="EB185" s="1">
        <v>985500</v>
      </c>
      <c r="EC185" s="1">
        <v>3318494</v>
      </c>
      <c r="ED185" s="1">
        <v>0</v>
      </c>
      <c r="EE185" s="1">
        <v>0</v>
      </c>
      <c r="EF185" s="1">
        <v>3318494</v>
      </c>
      <c r="EG185" s="1">
        <v>0</v>
      </c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>
        <v>1.23</v>
      </c>
      <c r="FD185" s="1">
        <v>335.75</v>
      </c>
      <c r="FE185" s="1">
        <v>0.68</v>
      </c>
      <c r="FF185" s="1">
        <v>0.95</v>
      </c>
      <c r="FG185" s="1">
        <v>1.06</v>
      </c>
      <c r="FH185" s="1">
        <v>0.61</v>
      </c>
      <c r="FI185" s="1">
        <v>48.66</v>
      </c>
      <c r="FJ185" s="1">
        <v>11025.33</v>
      </c>
      <c r="FK185" s="1">
        <v>67.8</v>
      </c>
      <c r="FL185" s="1">
        <v>28.4</v>
      </c>
      <c r="FM185" s="1">
        <v>90.17</v>
      </c>
      <c r="FN185" s="1">
        <v>138.18</v>
      </c>
      <c r="FO185" s="1">
        <v>61.88</v>
      </c>
      <c r="FP185" s="1">
        <v>16.3</v>
      </c>
      <c r="FQ185" s="1">
        <v>71.73</v>
      </c>
      <c r="FR185" s="1">
        <v>63.47</v>
      </c>
      <c r="FS185" s="1">
        <v>16</v>
      </c>
      <c r="FT185" s="1">
        <v>1076</v>
      </c>
      <c r="FU185" s="1">
        <v>181.83</v>
      </c>
      <c r="FV185" s="1">
        <v>16.3</v>
      </c>
      <c r="FW185" s="1">
        <v>11.44</v>
      </c>
      <c r="FX185" s="1">
        <v>163.30000000000001</v>
      </c>
      <c r="FY185" s="1">
        <v>94.6</v>
      </c>
      <c r="FZ185" s="1">
        <v>41.12</v>
      </c>
      <c r="GA185" s="1">
        <v>41.8</v>
      </c>
      <c r="GB185" s="1">
        <v>0.66</v>
      </c>
      <c r="GC185" s="1">
        <v>119.55</v>
      </c>
      <c r="GD185" s="1">
        <v>38.11</v>
      </c>
      <c r="GE185" s="1">
        <v>22.66</v>
      </c>
      <c r="GF185" s="1">
        <v>69.44</v>
      </c>
      <c r="GG185" s="1">
        <v>19.07</v>
      </c>
      <c r="GH185" s="1">
        <v>35.21</v>
      </c>
      <c r="GI185" s="1">
        <v>0</v>
      </c>
      <c r="GJ185" s="1">
        <v>14.6</v>
      </c>
      <c r="GK185" s="1">
        <v>27.46</v>
      </c>
      <c r="GL185" s="1">
        <v>50.71</v>
      </c>
      <c r="GM185" s="1">
        <v>25.14</v>
      </c>
      <c r="GN185" s="1">
        <v>3.11</v>
      </c>
      <c r="GO185" s="1">
        <v>21.03</v>
      </c>
      <c r="GP185" s="1">
        <v>84.27</v>
      </c>
      <c r="GQ185" s="1">
        <v>15.72</v>
      </c>
      <c r="GR185" s="1">
        <v>0</v>
      </c>
      <c r="GS185" s="1">
        <v>91.12</v>
      </c>
      <c r="GT185" s="1">
        <v>73.97</v>
      </c>
      <c r="GU185" s="1">
        <v>5.17</v>
      </c>
      <c r="GV185" s="1">
        <v>45.53</v>
      </c>
      <c r="GW185" s="1">
        <v>41.12</v>
      </c>
      <c r="GX185" s="1">
        <v>3.6</v>
      </c>
      <c r="GY185" s="1">
        <v>61.59</v>
      </c>
      <c r="GZ185" s="1">
        <v>60.48</v>
      </c>
      <c r="HA185" s="1">
        <v>1050.28</v>
      </c>
      <c r="HB185" s="1">
        <v>38.4</v>
      </c>
      <c r="HC185" s="1">
        <v>16.100000000000001</v>
      </c>
      <c r="HD185" s="1">
        <v>221</v>
      </c>
      <c r="HE185" s="1">
        <v>92.75</v>
      </c>
      <c r="HF185" s="1">
        <v>40.33</v>
      </c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</row>
    <row r="186" spans="1:229" x14ac:dyDescent="0.3">
      <c r="A186" s="1">
        <v>510340</v>
      </c>
      <c r="B186" s="1" t="s">
        <v>290</v>
      </c>
      <c r="C186" s="1" t="s">
        <v>230</v>
      </c>
      <c r="D186">
        <v>2000</v>
      </c>
      <c r="E186" s="1">
        <v>51034011</v>
      </c>
      <c r="F186" s="1" t="s">
        <v>293</v>
      </c>
      <c r="G186" s="1" t="s">
        <v>241</v>
      </c>
      <c r="H186" s="1" t="s">
        <v>233</v>
      </c>
      <c r="I186" s="1" t="s">
        <v>234</v>
      </c>
      <c r="J186" s="1" t="s">
        <v>235</v>
      </c>
      <c r="K186" s="1"/>
      <c r="L186" s="1"/>
      <c r="M186" s="1">
        <v>475632</v>
      </c>
      <c r="N186" s="1">
        <v>475632</v>
      </c>
      <c r="O186" s="1">
        <v>483346</v>
      </c>
      <c r="P186" s="1">
        <v>483346</v>
      </c>
      <c r="Q186" s="1"/>
      <c r="R186" s="1"/>
      <c r="S186" s="1"/>
      <c r="T186" s="1">
        <v>1</v>
      </c>
      <c r="U186" s="1">
        <v>1</v>
      </c>
      <c r="V186" s="1">
        <v>1</v>
      </c>
      <c r="W186" s="1">
        <v>1</v>
      </c>
      <c r="X186" s="1">
        <v>0</v>
      </c>
      <c r="Y186" s="1"/>
      <c r="Z186" s="1"/>
      <c r="AA186" s="1"/>
      <c r="AC186" s="1"/>
      <c r="AD186" s="1"/>
      <c r="AE186" s="1"/>
      <c r="AF186" s="1"/>
      <c r="AG186" s="1"/>
      <c r="AH186" s="1">
        <v>446000</v>
      </c>
      <c r="AI186" s="1">
        <v>440000</v>
      </c>
      <c r="AJ186" s="1">
        <v>111402</v>
      </c>
      <c r="AK186" s="1">
        <v>110170</v>
      </c>
      <c r="AL186" s="1">
        <v>137929</v>
      </c>
      <c r="AM186" s="1">
        <v>136220</v>
      </c>
      <c r="AN186" s="1">
        <v>81861</v>
      </c>
      <c r="AO186" s="1">
        <v>84284</v>
      </c>
      <c r="AP186" s="1">
        <v>1911</v>
      </c>
      <c r="AQ186" s="1">
        <v>1817</v>
      </c>
      <c r="AR186" s="1">
        <v>64303</v>
      </c>
      <c r="AS186" s="1">
        <v>63745</v>
      </c>
      <c r="AT186" s="1">
        <v>22529</v>
      </c>
      <c r="AU186" s="1">
        <v>26982</v>
      </c>
      <c r="AV186" s="1">
        <v>27067</v>
      </c>
      <c r="AW186" s="1">
        <v>63745</v>
      </c>
      <c r="AX186" s="1">
        <v>125602</v>
      </c>
      <c r="AY186" s="1">
        <v>124040</v>
      </c>
      <c r="AZ186" s="1">
        <v>107352</v>
      </c>
      <c r="BA186" s="1">
        <v>109146</v>
      </c>
      <c r="BB186" s="1">
        <v>0</v>
      </c>
      <c r="BC186" s="1"/>
      <c r="BD186" s="1">
        <v>0</v>
      </c>
      <c r="BE186" s="1">
        <v>0</v>
      </c>
      <c r="BF186" s="1">
        <v>0</v>
      </c>
      <c r="BG186" s="1">
        <v>0</v>
      </c>
      <c r="BH186" s="1">
        <v>118457</v>
      </c>
      <c r="BI186" s="1">
        <v>117140</v>
      </c>
      <c r="BJ186" s="1">
        <v>97317</v>
      </c>
      <c r="BK186" s="1">
        <v>99275</v>
      </c>
      <c r="BL186" s="1">
        <v>0</v>
      </c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>
        <v>163000</v>
      </c>
      <c r="CE186" s="1">
        <v>162000</v>
      </c>
      <c r="CF186" s="1">
        <v>48968</v>
      </c>
      <c r="CG186" s="1">
        <v>48968</v>
      </c>
      <c r="CH186" s="1">
        <v>56000</v>
      </c>
      <c r="CI186" s="1">
        <v>56000</v>
      </c>
      <c r="CJ186" s="1">
        <v>520.4</v>
      </c>
      <c r="CK186" s="1">
        <v>520.4</v>
      </c>
      <c r="CL186" s="1">
        <v>19305.689999999999</v>
      </c>
      <c r="CM186" s="1">
        <v>12254.29</v>
      </c>
      <c r="CN186" s="1">
        <v>8499</v>
      </c>
      <c r="CO186" s="1">
        <v>56000</v>
      </c>
      <c r="CP186" s="1">
        <v>56000</v>
      </c>
      <c r="CQ186" s="1">
        <v>48968</v>
      </c>
      <c r="CR186" s="1">
        <v>48968</v>
      </c>
      <c r="CS186" s="1"/>
      <c r="CT186" s="1"/>
      <c r="CU186" s="1"/>
      <c r="CV186" s="1"/>
      <c r="CW186" s="1"/>
      <c r="CX186" s="1"/>
      <c r="CY186" s="1"/>
      <c r="CZ186" s="1"/>
      <c r="DA186" s="1">
        <v>34237298</v>
      </c>
      <c r="DB186" s="1">
        <v>28646255</v>
      </c>
      <c r="DC186" s="1">
        <v>5591043</v>
      </c>
      <c r="DD186" s="1">
        <v>0</v>
      </c>
      <c r="DE186" s="1">
        <v>34237298</v>
      </c>
      <c r="DF186" s="1">
        <v>24440000</v>
      </c>
      <c r="DG186" s="1">
        <v>0</v>
      </c>
      <c r="DH186" s="1">
        <v>18422000</v>
      </c>
      <c r="DI186" s="1">
        <v>11275000</v>
      </c>
      <c r="DJ186" s="1">
        <v>5843000</v>
      </c>
      <c r="DK186" s="1">
        <v>634000</v>
      </c>
      <c r="DL186" s="1">
        <v>5715000</v>
      </c>
      <c r="DM186" s="1">
        <v>4358000</v>
      </c>
      <c r="DN186" s="1">
        <v>20182000</v>
      </c>
      <c r="DO186" s="1">
        <v>0</v>
      </c>
      <c r="DP186" s="1">
        <v>20182000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1275000</v>
      </c>
      <c r="DW186" s="1">
        <v>209000</v>
      </c>
      <c r="DX186" s="1">
        <v>875000</v>
      </c>
      <c r="DY186" s="1">
        <v>585</v>
      </c>
      <c r="DZ186" s="1">
        <v>575</v>
      </c>
      <c r="EA186" s="1">
        <v>3632000</v>
      </c>
      <c r="EB186" s="1">
        <v>0</v>
      </c>
      <c r="EC186" s="1">
        <v>2359000</v>
      </c>
      <c r="ED186" s="1">
        <v>0</v>
      </c>
      <c r="EE186" s="1">
        <v>0</v>
      </c>
      <c r="EF186" s="1">
        <v>2359000</v>
      </c>
      <c r="EG186" s="1">
        <v>0</v>
      </c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>
        <v>1.23</v>
      </c>
      <c r="FD186" s="1">
        <v>332.88</v>
      </c>
      <c r="FE186" s="1">
        <v>0.56000000000000005</v>
      </c>
      <c r="FF186" s="1">
        <v>0.96</v>
      </c>
      <c r="FG186" s="1">
        <v>1.05</v>
      </c>
      <c r="FH186" s="1">
        <v>0.65</v>
      </c>
      <c r="FI186" s="1">
        <v>50.54</v>
      </c>
      <c r="FJ186" s="1">
        <v>10074.14</v>
      </c>
      <c r="FK186" s="1">
        <v>74.98</v>
      </c>
      <c r="FL186" s="1">
        <v>35.03</v>
      </c>
      <c r="FM186" s="1">
        <v>99.13</v>
      </c>
      <c r="FN186" s="1">
        <v>169.64</v>
      </c>
      <c r="FO186" s="1">
        <v>57.9</v>
      </c>
      <c r="FP186" s="1">
        <v>17.3</v>
      </c>
      <c r="FQ186" s="1">
        <v>71.55</v>
      </c>
      <c r="FR186" s="1">
        <v>63.47</v>
      </c>
      <c r="FS186" s="1">
        <v>16.5</v>
      </c>
      <c r="FT186" s="1">
        <v>1013</v>
      </c>
      <c r="FU186" s="1">
        <v>190.67</v>
      </c>
      <c r="FV186" s="1">
        <v>15.8</v>
      </c>
      <c r="FW186" s="1">
        <v>10.62</v>
      </c>
      <c r="FX186" s="1">
        <v>166.9</v>
      </c>
      <c r="FY186" s="1">
        <v>93.8</v>
      </c>
      <c r="FZ186" s="1">
        <v>34.270000000000003</v>
      </c>
      <c r="GA186" s="1">
        <v>39.1</v>
      </c>
      <c r="GB186" s="1">
        <v>0.56000000000000005</v>
      </c>
      <c r="GC186" s="1">
        <v>104.52</v>
      </c>
      <c r="GD186" s="1">
        <v>42.09</v>
      </c>
      <c r="GE186" s="1">
        <v>28.61</v>
      </c>
      <c r="GF186" s="1">
        <v>58.94</v>
      </c>
      <c r="GG186" s="1">
        <v>17.059999999999999</v>
      </c>
      <c r="GH186" s="1">
        <v>29.79</v>
      </c>
      <c r="GI186" s="1">
        <v>0</v>
      </c>
      <c r="GJ186" s="1">
        <v>10.6</v>
      </c>
      <c r="GK186" s="1">
        <v>28.95</v>
      </c>
      <c r="GL186" s="1">
        <v>50.54</v>
      </c>
      <c r="GM186" s="1">
        <v>28.31</v>
      </c>
      <c r="GN186" s="1">
        <v>3.14</v>
      </c>
      <c r="GO186" s="1">
        <v>17.989999999999998</v>
      </c>
      <c r="GP186" s="1">
        <v>83.66</v>
      </c>
      <c r="GQ186" s="1">
        <v>16.329999999999998</v>
      </c>
      <c r="GR186" s="1">
        <v>0</v>
      </c>
      <c r="GS186" s="1">
        <v>91.06</v>
      </c>
      <c r="GT186" s="1">
        <v>83.49</v>
      </c>
      <c r="GU186" s="1">
        <v>5.23</v>
      </c>
      <c r="GV186" s="1">
        <v>45.41</v>
      </c>
      <c r="GW186" s="1">
        <v>34.270000000000003</v>
      </c>
      <c r="GX186" s="1">
        <v>3.63</v>
      </c>
      <c r="GY186" s="1">
        <v>58.03</v>
      </c>
      <c r="GZ186" s="1">
        <v>54.85</v>
      </c>
      <c r="HA186" s="1">
        <v>922.94</v>
      </c>
      <c r="HB186" s="1">
        <v>41.96</v>
      </c>
      <c r="HC186" s="1">
        <v>16.399999999999999</v>
      </c>
      <c r="HD186" s="1">
        <v>194</v>
      </c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</row>
    <row r="187" spans="1:229" x14ac:dyDescent="0.3">
      <c r="A187" s="1">
        <v>510350</v>
      </c>
      <c r="B187" s="1" t="s">
        <v>295</v>
      </c>
      <c r="C187" s="1" t="s">
        <v>230</v>
      </c>
      <c r="D187">
        <v>2022</v>
      </c>
      <c r="E187" s="1">
        <v>51035012</v>
      </c>
      <c r="F187" s="1" t="s">
        <v>296</v>
      </c>
      <c r="G187" s="1" t="s">
        <v>297</v>
      </c>
      <c r="H187" s="1" t="s">
        <v>233</v>
      </c>
      <c r="I187" s="1" t="s">
        <v>234</v>
      </c>
      <c r="J187" s="1" t="s">
        <v>239</v>
      </c>
      <c r="K187" s="1">
        <v>1</v>
      </c>
      <c r="L187" s="1">
        <v>1</v>
      </c>
      <c r="M187" s="1"/>
      <c r="N187" s="1"/>
      <c r="O187" s="1">
        <v>21941</v>
      </c>
      <c r="P187" s="1">
        <v>21941</v>
      </c>
      <c r="Q187" s="1">
        <v>1</v>
      </c>
      <c r="R187" s="1">
        <v>0</v>
      </c>
      <c r="S187" s="1">
        <v>0</v>
      </c>
      <c r="T187" s="1">
        <v>1</v>
      </c>
      <c r="U187" s="1">
        <v>1</v>
      </c>
      <c r="V187" s="1">
        <v>1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>
        <v>2044</v>
      </c>
      <c r="AC187" s="1">
        <v>2044</v>
      </c>
      <c r="AD187" s="1"/>
      <c r="AE187" s="1"/>
      <c r="AF187" s="1"/>
      <c r="AG187" s="1"/>
      <c r="AH187" s="1">
        <v>17413</v>
      </c>
      <c r="AI187" s="1">
        <v>17434</v>
      </c>
      <c r="AJ187" s="1">
        <v>7231</v>
      </c>
      <c r="AK187" s="1">
        <v>7126</v>
      </c>
      <c r="AL187" s="1">
        <v>7452</v>
      </c>
      <c r="AM187" s="1">
        <v>7361</v>
      </c>
      <c r="AN187" s="1">
        <v>7195</v>
      </c>
      <c r="AO187" s="1">
        <v>7088</v>
      </c>
      <c r="AP187" s="1">
        <v>98.42</v>
      </c>
      <c r="AQ187" s="1">
        <v>83.6</v>
      </c>
      <c r="AR187" s="1">
        <v>2095.54</v>
      </c>
      <c r="AS187" s="1">
        <v>2057.12</v>
      </c>
      <c r="AT187" s="1">
        <v>1007.64</v>
      </c>
      <c r="AU187" s="1">
        <v>1131.5</v>
      </c>
      <c r="AV187" s="1">
        <v>1272.58</v>
      </c>
      <c r="AW187" s="1">
        <v>2095.54</v>
      </c>
      <c r="AX187" s="1">
        <v>6908</v>
      </c>
      <c r="AY187" s="1">
        <v>6819</v>
      </c>
      <c r="AZ187" s="1">
        <v>7415</v>
      </c>
      <c r="BA187" s="1">
        <v>7320</v>
      </c>
      <c r="BB187" s="1">
        <v>38.42</v>
      </c>
      <c r="BC187" s="1"/>
      <c r="BD187" s="1">
        <v>0</v>
      </c>
      <c r="BE187" s="1">
        <v>0</v>
      </c>
      <c r="BF187" s="1">
        <v>0</v>
      </c>
      <c r="BG187" s="1">
        <v>838.44</v>
      </c>
      <c r="BH187" s="1">
        <v>9318</v>
      </c>
      <c r="BI187" s="1">
        <v>9109</v>
      </c>
      <c r="BJ187" s="1">
        <v>6883</v>
      </c>
      <c r="BK187" s="1">
        <v>6789</v>
      </c>
      <c r="BL187" s="1">
        <v>533.04</v>
      </c>
      <c r="BM187" s="1"/>
      <c r="BN187" s="1"/>
      <c r="BO187" s="1">
        <v>17434</v>
      </c>
      <c r="BP187" s="1">
        <v>2095.54</v>
      </c>
      <c r="BQ187" s="1">
        <v>1299.1099999999999</v>
      </c>
      <c r="BR187" s="1">
        <v>2360</v>
      </c>
      <c r="BS187" s="1">
        <v>19901</v>
      </c>
      <c r="BT187" s="1">
        <v>16545.64</v>
      </c>
      <c r="BU187" s="1">
        <v>113</v>
      </c>
      <c r="BV187" s="1">
        <v>1064.72</v>
      </c>
      <c r="BW187" s="1">
        <v>2290.17</v>
      </c>
      <c r="BX187" s="1">
        <v>9725</v>
      </c>
      <c r="BY187" s="1">
        <v>0</v>
      </c>
      <c r="BZ187" s="1">
        <v>500</v>
      </c>
      <c r="CA187" s="1">
        <v>344.58</v>
      </c>
      <c r="CB187" s="1">
        <v>1001</v>
      </c>
      <c r="CC187" s="1">
        <v>1387</v>
      </c>
      <c r="CD187" s="1">
        <v>9600</v>
      </c>
      <c r="CE187" s="1">
        <v>9689</v>
      </c>
      <c r="CF187" s="1">
        <v>2904</v>
      </c>
      <c r="CG187" s="1">
        <v>2890</v>
      </c>
      <c r="CH187" s="1">
        <v>2991</v>
      </c>
      <c r="CI187" s="1">
        <v>2941</v>
      </c>
      <c r="CJ187" s="1">
        <v>56.71</v>
      </c>
      <c r="CK187" s="1">
        <v>49.46</v>
      </c>
      <c r="CL187" s="1">
        <v>356.16</v>
      </c>
      <c r="CM187" s="1">
        <v>356.16</v>
      </c>
      <c r="CN187" s="1">
        <v>327.33</v>
      </c>
      <c r="CO187" s="1">
        <v>2807</v>
      </c>
      <c r="CP187" s="1">
        <v>2833</v>
      </c>
      <c r="CQ187" s="1">
        <v>2936</v>
      </c>
      <c r="CR187" s="1">
        <v>3057</v>
      </c>
      <c r="CS187" s="1">
        <v>0</v>
      </c>
      <c r="CT187" s="1">
        <v>0</v>
      </c>
      <c r="CU187" s="1">
        <v>0</v>
      </c>
      <c r="CV187" s="1">
        <v>0</v>
      </c>
      <c r="CW187" s="1"/>
      <c r="CX187" s="1"/>
      <c r="CY187" s="1">
        <v>9689</v>
      </c>
      <c r="CZ187" s="1">
        <v>9.9</v>
      </c>
      <c r="DA187" s="1">
        <v>6825406.6799999997</v>
      </c>
      <c r="DB187" s="1">
        <v>5788882.4199999999</v>
      </c>
      <c r="DC187" s="1">
        <v>1036524.26</v>
      </c>
      <c r="DD187" s="1">
        <v>51714.96</v>
      </c>
      <c r="DE187" s="1">
        <v>6877121.6399999997</v>
      </c>
      <c r="DF187" s="1">
        <v>5486040.5700000003</v>
      </c>
      <c r="DG187" s="1">
        <v>0</v>
      </c>
      <c r="DH187" s="1">
        <v>2397524.71</v>
      </c>
      <c r="DI187" s="1">
        <v>1919861.03</v>
      </c>
      <c r="DJ187" s="1">
        <v>1393559.76</v>
      </c>
      <c r="DK187" s="1">
        <v>129055.2</v>
      </c>
      <c r="DL187" s="1">
        <v>924135.86</v>
      </c>
      <c r="DM187" s="1">
        <v>662304.14</v>
      </c>
      <c r="DN187" s="1">
        <v>4042958.95</v>
      </c>
      <c r="DO187" s="1">
        <v>0</v>
      </c>
      <c r="DP187" s="1">
        <v>6409830.0099999998</v>
      </c>
      <c r="DQ187" s="1">
        <v>0</v>
      </c>
      <c r="DR187" s="1">
        <v>1014791.86</v>
      </c>
      <c r="DS187" s="1">
        <v>0</v>
      </c>
      <c r="DT187" s="1">
        <v>103758.84</v>
      </c>
      <c r="DU187" s="1">
        <v>26014.959999999999</v>
      </c>
      <c r="DV187" s="1">
        <v>2654797.48</v>
      </c>
      <c r="DW187" s="1">
        <v>702779.86</v>
      </c>
      <c r="DX187" s="1">
        <v>127516.48</v>
      </c>
      <c r="DY187" s="1">
        <v>27</v>
      </c>
      <c r="DZ187" s="1">
        <v>24</v>
      </c>
      <c r="EA187" s="1">
        <v>830145.15</v>
      </c>
      <c r="EB187" s="1">
        <v>1326064.24</v>
      </c>
      <c r="EC187" s="1">
        <v>0</v>
      </c>
      <c r="ED187" s="1">
        <v>3485093.82</v>
      </c>
      <c r="EE187" s="1">
        <v>0</v>
      </c>
      <c r="EF187" s="1">
        <v>3485093.82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1.03</v>
      </c>
      <c r="FD187" s="1">
        <v>406.76</v>
      </c>
      <c r="FE187" s="1">
        <v>4.01</v>
      </c>
      <c r="FF187" s="1">
        <v>4.2699999999999996</v>
      </c>
      <c r="FG187" s="1">
        <v>4.55</v>
      </c>
      <c r="FH187" s="1">
        <v>3.17</v>
      </c>
      <c r="FI187" s="1">
        <v>32.07</v>
      </c>
      <c r="FJ187" s="1">
        <v>54649.4</v>
      </c>
      <c r="FK187" s="1">
        <v>99.48</v>
      </c>
      <c r="FL187" s="1">
        <v>64.489999999999995</v>
      </c>
      <c r="FM187" s="1">
        <v>100</v>
      </c>
      <c r="FN187" s="1">
        <v>106.48</v>
      </c>
      <c r="FO187" s="1">
        <v>18.55</v>
      </c>
      <c r="FP187" s="1">
        <v>11.4</v>
      </c>
      <c r="FQ187" s="1">
        <v>31.48</v>
      </c>
      <c r="FR187" s="1">
        <v>100</v>
      </c>
      <c r="FS187" s="1">
        <v>14.32</v>
      </c>
      <c r="FT187" s="1">
        <v>37.619999999999997</v>
      </c>
      <c r="FU187" s="1">
        <v>275.72000000000003</v>
      </c>
      <c r="FV187" s="1">
        <v>9.8800000000000008</v>
      </c>
      <c r="FW187" s="1">
        <v>17.72</v>
      </c>
      <c r="FX187" s="1">
        <v>177.92</v>
      </c>
      <c r="FY187" s="1"/>
      <c r="FZ187" s="1"/>
      <c r="GA187" s="1">
        <v>23.58</v>
      </c>
      <c r="GB187" s="1">
        <v>2.5299999999999998</v>
      </c>
      <c r="GC187" s="1">
        <v>389.78</v>
      </c>
      <c r="GD187" s="1">
        <v>81.45</v>
      </c>
      <c r="GE187" s="1">
        <v>20.23</v>
      </c>
      <c r="GF187" s="1">
        <v>59.23</v>
      </c>
      <c r="GG187" s="1">
        <v>20.420000000000002</v>
      </c>
      <c r="GH187" s="1">
        <v>30.12</v>
      </c>
      <c r="GI187" s="1">
        <v>0</v>
      </c>
      <c r="GJ187" s="1">
        <v>12.16</v>
      </c>
      <c r="GK187" s="1">
        <v>34.47</v>
      </c>
      <c r="GL187" s="1">
        <v>50.85</v>
      </c>
      <c r="GM187" s="1">
        <v>22.86</v>
      </c>
      <c r="GN187" s="1">
        <v>3.19</v>
      </c>
      <c r="GO187" s="1">
        <v>20.53</v>
      </c>
      <c r="GP187" s="1">
        <v>84.18</v>
      </c>
      <c r="GQ187" s="1">
        <v>15.07</v>
      </c>
      <c r="GR187" s="1">
        <v>0.75</v>
      </c>
      <c r="GS187" s="1">
        <v>92.67</v>
      </c>
      <c r="GT187" s="1">
        <v>89.05</v>
      </c>
      <c r="GU187" s="1">
        <v>3.55</v>
      </c>
      <c r="GV187" s="1">
        <v>31.48</v>
      </c>
      <c r="GW187" s="1"/>
      <c r="GX187" s="1">
        <v>2.5299999999999998</v>
      </c>
      <c r="GY187" s="1">
        <v>27.58</v>
      </c>
      <c r="GZ187" s="1">
        <v>12.97</v>
      </c>
      <c r="HA187" s="1">
        <v>164.49</v>
      </c>
      <c r="HB187" s="1">
        <v>72.42</v>
      </c>
      <c r="HC187" s="1">
        <v>12.73</v>
      </c>
      <c r="HD187" s="1">
        <v>125.5</v>
      </c>
      <c r="HE187" s="1">
        <v>79.36</v>
      </c>
      <c r="HF187" s="1">
        <v>43.75</v>
      </c>
      <c r="HG187" s="1">
        <v>100</v>
      </c>
      <c r="HH187" s="1">
        <v>0.62</v>
      </c>
      <c r="HI187" s="1">
        <v>0.03</v>
      </c>
      <c r="HJ187" s="1">
        <v>0.71</v>
      </c>
      <c r="HK187" s="1">
        <v>2.2200000000000002</v>
      </c>
      <c r="HL187" s="1">
        <v>0.15</v>
      </c>
      <c r="HM187" s="1">
        <v>0.88</v>
      </c>
      <c r="HN187" s="1">
        <v>5.14</v>
      </c>
      <c r="HO187" s="1">
        <v>1.1599999999999999</v>
      </c>
      <c r="HP187" s="1">
        <v>5.19</v>
      </c>
      <c r="HQ187" s="1">
        <v>6.05</v>
      </c>
      <c r="HR187" s="1">
        <v>14.26</v>
      </c>
      <c r="HS187" s="1">
        <v>10.29</v>
      </c>
      <c r="HT187" s="1">
        <v>134.83000000000001</v>
      </c>
      <c r="HU187" s="1">
        <v>267.83</v>
      </c>
    </row>
    <row r="188" spans="1:229" x14ac:dyDescent="0.3">
      <c r="A188" s="1">
        <v>510350</v>
      </c>
      <c r="B188" s="1" t="s">
        <v>295</v>
      </c>
      <c r="C188" s="1" t="s">
        <v>230</v>
      </c>
      <c r="D188">
        <v>2021</v>
      </c>
      <c r="E188" s="1">
        <v>51035012</v>
      </c>
      <c r="F188" s="1" t="s">
        <v>296</v>
      </c>
      <c r="G188" s="1" t="s">
        <v>297</v>
      </c>
      <c r="H188" s="1" t="s">
        <v>233</v>
      </c>
      <c r="I188" s="1" t="s">
        <v>234</v>
      </c>
      <c r="J188" s="1" t="s">
        <v>239</v>
      </c>
      <c r="K188" s="1">
        <v>1</v>
      </c>
      <c r="L188" s="1">
        <v>1</v>
      </c>
      <c r="M188" s="1">
        <v>17434</v>
      </c>
      <c r="N188" s="1">
        <v>17434</v>
      </c>
      <c r="O188" s="1">
        <v>22311</v>
      </c>
      <c r="P188" s="1">
        <v>22311</v>
      </c>
      <c r="Q188" s="1">
        <v>1</v>
      </c>
      <c r="R188" s="1">
        <v>0</v>
      </c>
      <c r="S188" s="1">
        <v>0</v>
      </c>
      <c r="T188" s="1">
        <v>1</v>
      </c>
      <c r="U188" s="1">
        <v>1</v>
      </c>
      <c r="V188" s="1">
        <v>1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>
        <v>2044</v>
      </c>
      <c r="AC188" s="1">
        <v>2044</v>
      </c>
      <c r="AD188" s="1"/>
      <c r="AE188" s="1"/>
      <c r="AF188" s="1"/>
      <c r="AG188" s="1"/>
      <c r="AH188" s="1">
        <v>17434</v>
      </c>
      <c r="AI188" s="1">
        <v>17330</v>
      </c>
      <c r="AJ188" s="1">
        <v>7126</v>
      </c>
      <c r="AK188" s="1">
        <v>6935</v>
      </c>
      <c r="AL188" s="1">
        <v>7361</v>
      </c>
      <c r="AM188" s="1">
        <v>7180</v>
      </c>
      <c r="AN188" s="1">
        <v>7088</v>
      </c>
      <c r="AO188" s="1">
        <v>6905</v>
      </c>
      <c r="AP188" s="1">
        <v>83.6</v>
      </c>
      <c r="AQ188" s="1">
        <v>83.52</v>
      </c>
      <c r="AR188" s="1">
        <v>2065.62</v>
      </c>
      <c r="AS188" s="1">
        <v>2025.28</v>
      </c>
      <c r="AT188" s="1">
        <v>1026.6300000000001</v>
      </c>
      <c r="AU188" s="1">
        <v>1206.6300000000001</v>
      </c>
      <c r="AV188" s="1">
        <v>1300</v>
      </c>
      <c r="AW188" s="1">
        <v>2065.62</v>
      </c>
      <c r="AX188" s="1">
        <v>6819</v>
      </c>
      <c r="AY188" s="1">
        <v>6669</v>
      </c>
      <c r="AZ188" s="1">
        <v>7320</v>
      </c>
      <c r="BA188" s="1">
        <v>7070</v>
      </c>
      <c r="BB188" s="1">
        <v>40.340000000000003</v>
      </c>
      <c r="BC188" s="1"/>
      <c r="BD188" s="1">
        <v>0</v>
      </c>
      <c r="BE188" s="1">
        <v>0</v>
      </c>
      <c r="BF188" s="1">
        <v>0</v>
      </c>
      <c r="BG188" s="1">
        <v>884.02</v>
      </c>
      <c r="BH188" s="1">
        <v>9109</v>
      </c>
      <c r="BI188" s="1">
        <v>8853</v>
      </c>
      <c r="BJ188" s="1">
        <v>6789</v>
      </c>
      <c r="BK188" s="1">
        <v>6566</v>
      </c>
      <c r="BL188" s="1">
        <v>338.85</v>
      </c>
      <c r="BM188" s="1"/>
      <c r="BN188" s="1">
        <v>17434</v>
      </c>
      <c r="BO188" s="1">
        <v>17330</v>
      </c>
      <c r="BP188" s="1">
        <v>0</v>
      </c>
      <c r="BQ188" s="1">
        <v>1184.3399999999999</v>
      </c>
      <c r="BR188" s="1">
        <v>2006</v>
      </c>
      <c r="BS188" s="1">
        <v>17077</v>
      </c>
      <c r="BT188" s="1">
        <v>13747</v>
      </c>
      <c r="BU188" s="1">
        <v>755</v>
      </c>
      <c r="BV188" s="1">
        <v>1153</v>
      </c>
      <c r="BW188" s="1">
        <v>2177</v>
      </c>
      <c r="BX188" s="1">
        <v>7782</v>
      </c>
      <c r="BY188" s="1">
        <v>0</v>
      </c>
      <c r="BZ188" s="1">
        <v>1949</v>
      </c>
      <c r="CA188" s="1">
        <v>677.3</v>
      </c>
      <c r="CB188" s="1">
        <v>1393</v>
      </c>
      <c r="CC188" s="1">
        <v>2587</v>
      </c>
      <c r="CD188" s="1">
        <v>9689</v>
      </c>
      <c r="CE188" s="1">
        <v>8700</v>
      </c>
      <c r="CF188" s="1">
        <v>2890</v>
      </c>
      <c r="CG188" s="1">
        <v>2590</v>
      </c>
      <c r="CH188" s="1">
        <v>2941</v>
      </c>
      <c r="CI188" s="1">
        <v>2606</v>
      </c>
      <c r="CJ188" s="1">
        <v>49.46</v>
      </c>
      <c r="CK188" s="1">
        <v>49.46</v>
      </c>
      <c r="CL188" s="1">
        <v>385.67</v>
      </c>
      <c r="CM188" s="1">
        <v>385.67</v>
      </c>
      <c r="CN188" s="1">
        <v>313</v>
      </c>
      <c r="CO188" s="1">
        <v>2833</v>
      </c>
      <c r="CP188" s="1">
        <v>2544</v>
      </c>
      <c r="CQ188" s="1">
        <v>3057</v>
      </c>
      <c r="CR188" s="1">
        <v>2736</v>
      </c>
      <c r="CS188" s="1">
        <v>0</v>
      </c>
      <c r="CT188" s="1">
        <v>0</v>
      </c>
      <c r="CU188" s="1">
        <v>0</v>
      </c>
      <c r="CV188" s="1">
        <v>0</v>
      </c>
      <c r="CW188" s="1"/>
      <c r="CX188" s="1">
        <v>9689</v>
      </c>
      <c r="CY188" s="1">
        <v>8700</v>
      </c>
      <c r="CZ188" s="1">
        <v>0.31</v>
      </c>
      <c r="DA188" s="1">
        <v>6420116.71</v>
      </c>
      <c r="DB188" s="1">
        <v>5485109.71</v>
      </c>
      <c r="DC188" s="1">
        <v>935007</v>
      </c>
      <c r="DD188" s="1">
        <v>91830.61</v>
      </c>
      <c r="DE188" s="1">
        <v>6511947.3200000003</v>
      </c>
      <c r="DF188" s="1">
        <v>5072668.3</v>
      </c>
      <c r="DG188" s="1">
        <v>0</v>
      </c>
      <c r="DH188" s="1">
        <v>1919861.03</v>
      </c>
      <c r="DI188" s="1">
        <v>1263436.55</v>
      </c>
      <c r="DJ188" s="1">
        <v>1222425.9099999999</v>
      </c>
      <c r="DK188" s="1">
        <v>105686.71</v>
      </c>
      <c r="DL188" s="1">
        <v>803048.24</v>
      </c>
      <c r="DM188" s="1">
        <v>710256.27</v>
      </c>
      <c r="DN188" s="1">
        <v>3657577.63</v>
      </c>
      <c r="DO188" s="1">
        <v>0</v>
      </c>
      <c r="DP188" s="1">
        <v>5587381.3700000001</v>
      </c>
      <c r="DQ188" s="1">
        <v>0</v>
      </c>
      <c r="DR188" s="1">
        <v>303848.7</v>
      </c>
      <c r="DS188" s="1">
        <v>0</v>
      </c>
      <c r="DT188" s="1">
        <v>9639.59</v>
      </c>
      <c r="DU188" s="1">
        <v>240449.91</v>
      </c>
      <c r="DV188" s="1">
        <v>1839703.99</v>
      </c>
      <c r="DW188" s="1">
        <v>229071.83</v>
      </c>
      <c r="DX188" s="1">
        <v>0</v>
      </c>
      <c r="DY188" s="1">
        <v>24</v>
      </c>
      <c r="DZ188" s="1">
        <v>21</v>
      </c>
      <c r="EA188" s="1">
        <v>806520.91</v>
      </c>
      <c r="EB188" s="1">
        <v>1385505.13</v>
      </c>
      <c r="EC188" s="1">
        <v>0</v>
      </c>
      <c r="ED188" s="1">
        <v>2068775.82</v>
      </c>
      <c r="EE188" s="1">
        <v>0</v>
      </c>
      <c r="EF188" s="1">
        <v>2068775.82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1.03</v>
      </c>
      <c r="FD188" s="1">
        <v>446.4</v>
      </c>
      <c r="FE188" s="1">
        <v>3.46</v>
      </c>
      <c r="FF188" s="1">
        <v>3.98</v>
      </c>
      <c r="FG188" s="1">
        <v>4.22</v>
      </c>
      <c r="FH188" s="1">
        <v>2.99</v>
      </c>
      <c r="FI188" s="1">
        <v>34.590000000000003</v>
      </c>
      <c r="FJ188" s="1">
        <v>54330.04</v>
      </c>
      <c r="FK188" s="1">
        <v>99.52</v>
      </c>
      <c r="FL188" s="1">
        <v>59.45</v>
      </c>
      <c r="FM188" s="1">
        <v>100</v>
      </c>
      <c r="FN188" s="1">
        <v>114.9</v>
      </c>
      <c r="FO188" s="1">
        <v>24.71</v>
      </c>
      <c r="FP188" s="1">
        <v>11.89</v>
      </c>
      <c r="FQ188" s="1">
        <v>31.96</v>
      </c>
      <c r="FR188" s="1">
        <v>100</v>
      </c>
      <c r="FS188" s="1">
        <v>14.9</v>
      </c>
      <c r="FT188" s="1">
        <v>35.57</v>
      </c>
      <c r="FU188" s="1">
        <v>282.35000000000002</v>
      </c>
      <c r="FV188" s="1">
        <v>9.3000000000000007</v>
      </c>
      <c r="FW188" s="1">
        <v>17.079999999999998</v>
      </c>
      <c r="FX188" s="1">
        <v>190.19</v>
      </c>
      <c r="FY188" s="1">
        <v>100</v>
      </c>
      <c r="FZ188" s="1">
        <v>55.58</v>
      </c>
      <c r="GA188" s="1">
        <v>23.68</v>
      </c>
      <c r="GB188" s="1">
        <v>2.27</v>
      </c>
      <c r="GC188" s="1">
        <v>364.16</v>
      </c>
      <c r="GD188" s="1">
        <v>75.290000000000006</v>
      </c>
      <c r="GE188" s="1">
        <v>22.1</v>
      </c>
      <c r="GF188" s="1">
        <v>56.97</v>
      </c>
      <c r="GG188" s="1">
        <v>19.04</v>
      </c>
      <c r="GH188" s="1">
        <v>30.1</v>
      </c>
      <c r="GI188" s="1">
        <v>0</v>
      </c>
      <c r="GJ188" s="1">
        <v>12.56</v>
      </c>
      <c r="GK188" s="1">
        <v>33.42</v>
      </c>
      <c r="GL188" s="1">
        <v>52.84</v>
      </c>
      <c r="GM188" s="1">
        <v>21.96</v>
      </c>
      <c r="GN188" s="1">
        <v>2.89</v>
      </c>
      <c r="GO188" s="1">
        <v>22.05</v>
      </c>
      <c r="GP188" s="1">
        <v>84.23</v>
      </c>
      <c r="GQ188" s="1">
        <v>14.36</v>
      </c>
      <c r="GR188" s="1">
        <v>1.41</v>
      </c>
      <c r="GS188" s="1">
        <v>92.76</v>
      </c>
      <c r="GT188" s="1">
        <v>85.08</v>
      </c>
      <c r="GU188" s="1">
        <v>3.2</v>
      </c>
      <c r="GV188" s="1">
        <v>31.96</v>
      </c>
      <c r="GW188" s="1">
        <v>55.58</v>
      </c>
      <c r="GX188" s="1">
        <v>2.2999999999999998</v>
      </c>
      <c r="GY188" s="1">
        <v>30.12</v>
      </c>
      <c r="GZ188" s="1">
        <v>17.05</v>
      </c>
      <c r="HA188" s="1">
        <v>202.69</v>
      </c>
      <c r="HB188" s="1">
        <v>69.88</v>
      </c>
      <c r="HC188" s="1">
        <v>13.83</v>
      </c>
      <c r="HD188" s="1">
        <v>106.14</v>
      </c>
      <c r="HE188" s="1">
        <v>78.14</v>
      </c>
      <c r="HF188" s="1">
        <v>43.43</v>
      </c>
      <c r="HG188" s="1">
        <v>0</v>
      </c>
      <c r="HH188" s="1">
        <v>0.56999999999999995</v>
      </c>
      <c r="HI188" s="1">
        <v>0</v>
      </c>
      <c r="HJ188" s="1">
        <v>0.68</v>
      </c>
      <c r="HK188" s="1">
        <v>1.74</v>
      </c>
      <c r="HL188" s="1">
        <v>0.18</v>
      </c>
      <c r="HM188" s="1">
        <v>0.87</v>
      </c>
      <c r="HN188" s="1">
        <v>25.04</v>
      </c>
      <c r="HO188" s="1">
        <v>9.6999999999999993</v>
      </c>
      <c r="HP188" s="1">
        <v>53.09</v>
      </c>
      <c r="HQ188" s="1">
        <v>7.74</v>
      </c>
      <c r="HR188" s="1">
        <v>33.24</v>
      </c>
      <c r="HS188" s="1">
        <v>17.899999999999999</v>
      </c>
      <c r="HT188" s="1">
        <v>130.13</v>
      </c>
      <c r="HU188" s="1">
        <v>274.66000000000003</v>
      </c>
    </row>
    <row r="189" spans="1:229" x14ac:dyDescent="0.3">
      <c r="A189" s="1">
        <v>510350</v>
      </c>
      <c r="B189" s="1" t="s">
        <v>295</v>
      </c>
      <c r="C189" s="1" t="s">
        <v>230</v>
      </c>
      <c r="D189">
        <v>2020</v>
      </c>
      <c r="E189" s="1">
        <v>51035012</v>
      </c>
      <c r="F189" s="1" t="s">
        <v>296</v>
      </c>
      <c r="G189" s="1" t="s">
        <v>297</v>
      </c>
      <c r="H189" s="1" t="s">
        <v>233</v>
      </c>
      <c r="I189" s="1" t="s">
        <v>234</v>
      </c>
      <c r="J189" s="1" t="s">
        <v>239</v>
      </c>
      <c r="K189" s="1">
        <v>1</v>
      </c>
      <c r="L189" s="1">
        <v>1</v>
      </c>
      <c r="M189" s="1">
        <v>17330</v>
      </c>
      <c r="N189" s="1">
        <v>17330</v>
      </c>
      <c r="O189" s="1">
        <v>22178</v>
      </c>
      <c r="P189" s="1">
        <v>22178</v>
      </c>
      <c r="Q189" s="1">
        <v>1</v>
      </c>
      <c r="R189" s="1">
        <v>0</v>
      </c>
      <c r="S189" s="1">
        <v>0</v>
      </c>
      <c r="T189" s="1">
        <v>1</v>
      </c>
      <c r="U189" s="1">
        <v>1</v>
      </c>
      <c r="V189" s="1">
        <v>1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>
        <v>2044</v>
      </c>
      <c r="AC189" s="1">
        <v>2044</v>
      </c>
      <c r="AD189" s="1"/>
      <c r="AE189" s="1"/>
      <c r="AF189" s="1"/>
      <c r="AG189" s="1"/>
      <c r="AH189" s="1">
        <v>17330</v>
      </c>
      <c r="AI189" s="1">
        <v>22041</v>
      </c>
      <c r="AJ189" s="1">
        <v>6935</v>
      </c>
      <c r="AK189" s="1">
        <v>6573</v>
      </c>
      <c r="AL189" s="1">
        <v>7180</v>
      </c>
      <c r="AM189" s="1">
        <v>6806</v>
      </c>
      <c r="AN189" s="1">
        <v>6905</v>
      </c>
      <c r="AO189" s="1">
        <v>6562</v>
      </c>
      <c r="AP189" s="1">
        <v>83.52</v>
      </c>
      <c r="AQ189" s="1">
        <v>75.569999999999993</v>
      </c>
      <c r="AR189" s="1">
        <v>2351.84</v>
      </c>
      <c r="AS189" s="1">
        <v>2293.81</v>
      </c>
      <c r="AT189" s="1">
        <v>1010.73</v>
      </c>
      <c r="AU189" s="1">
        <v>1219.69</v>
      </c>
      <c r="AV189" s="1">
        <v>1243.04</v>
      </c>
      <c r="AW189" s="1">
        <v>2351.84</v>
      </c>
      <c r="AX189" s="1">
        <v>6669</v>
      </c>
      <c r="AY189" s="1">
        <v>6321</v>
      </c>
      <c r="AZ189" s="1">
        <v>7070</v>
      </c>
      <c r="BA189" s="1">
        <v>6806</v>
      </c>
      <c r="BB189" s="1">
        <v>58.03</v>
      </c>
      <c r="BC189" s="1"/>
      <c r="BD189" s="1">
        <v>0</v>
      </c>
      <c r="BE189" s="1">
        <v>0</v>
      </c>
      <c r="BF189" s="1">
        <v>0</v>
      </c>
      <c r="BG189" s="1">
        <v>875.1</v>
      </c>
      <c r="BH189" s="1">
        <v>8853</v>
      </c>
      <c r="BI189" s="1">
        <v>8578</v>
      </c>
      <c r="BJ189" s="1">
        <v>6566</v>
      </c>
      <c r="BK189" s="1">
        <v>6321</v>
      </c>
      <c r="BL189" s="1">
        <v>629.57000000000005</v>
      </c>
      <c r="BM189" s="1"/>
      <c r="BN189" s="1">
        <v>17330</v>
      </c>
      <c r="BO189" s="1">
        <v>17223</v>
      </c>
      <c r="BP189" s="1">
        <v>2293.81</v>
      </c>
      <c r="BQ189" s="1">
        <v>1097.83</v>
      </c>
      <c r="BR189" s="1">
        <v>1239</v>
      </c>
      <c r="BS189" s="1">
        <v>14860</v>
      </c>
      <c r="BT189" s="1">
        <v>12284</v>
      </c>
      <c r="BU189" s="1">
        <v>-162</v>
      </c>
      <c r="BV189" s="1">
        <v>1154</v>
      </c>
      <c r="BW189" s="1">
        <v>1422</v>
      </c>
      <c r="BX189" s="1">
        <v>7107</v>
      </c>
      <c r="BY189" s="1">
        <v>0</v>
      </c>
      <c r="BZ189" s="1">
        <v>293</v>
      </c>
      <c r="CA189" s="1">
        <v>667</v>
      </c>
      <c r="CB189" s="1">
        <v>320</v>
      </c>
      <c r="CC189" s="1">
        <v>775</v>
      </c>
      <c r="CD189" s="1">
        <v>8700</v>
      </c>
      <c r="CE189" s="1">
        <v>8639</v>
      </c>
      <c r="CF189" s="1">
        <v>2590</v>
      </c>
      <c r="CG189" s="1">
        <v>2572</v>
      </c>
      <c r="CH189" s="1">
        <v>2606</v>
      </c>
      <c r="CI189" s="1">
        <v>2603</v>
      </c>
      <c r="CJ189" s="1">
        <v>49.46</v>
      </c>
      <c r="CK189" s="1">
        <v>42.61</v>
      </c>
      <c r="CL189" s="1">
        <v>354.15</v>
      </c>
      <c r="CM189" s="1">
        <v>354.15</v>
      </c>
      <c r="CN189" s="1">
        <v>270</v>
      </c>
      <c r="CO189" s="1">
        <v>2544</v>
      </c>
      <c r="CP189" s="1">
        <v>2526</v>
      </c>
      <c r="CQ189" s="1">
        <v>2736</v>
      </c>
      <c r="CR189" s="1">
        <v>2722</v>
      </c>
      <c r="CS189" s="1">
        <v>0</v>
      </c>
      <c r="CT189" s="1">
        <v>0</v>
      </c>
      <c r="CU189" s="1">
        <v>0</v>
      </c>
      <c r="CV189" s="1">
        <v>0</v>
      </c>
      <c r="CW189" s="1"/>
      <c r="CX189" s="1">
        <v>8700</v>
      </c>
      <c r="CY189" s="1">
        <v>8639</v>
      </c>
      <c r="CZ189" s="1">
        <v>0</v>
      </c>
      <c r="DA189" s="1">
        <v>6009850.1200000001</v>
      </c>
      <c r="DB189" s="1">
        <v>5195070.45</v>
      </c>
      <c r="DC189" s="1">
        <v>814779.67</v>
      </c>
      <c r="DD189" s="1">
        <v>66511.23</v>
      </c>
      <c r="DE189" s="1">
        <v>6076361.3499999996</v>
      </c>
      <c r="DF189" s="1">
        <v>4700244.5599999996</v>
      </c>
      <c r="DG189" s="1">
        <v>0</v>
      </c>
      <c r="DH189" s="1">
        <v>1263436.55</v>
      </c>
      <c r="DI189" s="1">
        <v>1539656.63</v>
      </c>
      <c r="DJ189" s="1">
        <v>997944.73</v>
      </c>
      <c r="DK189" s="1">
        <v>163358.72</v>
      </c>
      <c r="DL189" s="1">
        <v>617643.93000000005</v>
      </c>
      <c r="DM189" s="1">
        <v>810709.12</v>
      </c>
      <c r="DN189" s="1">
        <v>3461240.88</v>
      </c>
      <c r="DO189" s="1">
        <v>0</v>
      </c>
      <c r="DP189" s="1">
        <v>5075824.99</v>
      </c>
      <c r="DQ189" s="1">
        <v>0</v>
      </c>
      <c r="DR189" s="1">
        <v>962013.88</v>
      </c>
      <c r="DS189" s="1">
        <v>0</v>
      </c>
      <c r="DT189" s="1">
        <v>10975.66</v>
      </c>
      <c r="DU189" s="1">
        <v>-11727.91</v>
      </c>
      <c r="DV189" s="1">
        <v>984774.28</v>
      </c>
      <c r="DW189" s="1">
        <v>563673.16</v>
      </c>
      <c r="DX189" s="1">
        <v>275368.53000000003</v>
      </c>
      <c r="DY189" s="1">
        <v>21</v>
      </c>
      <c r="DZ189" s="1">
        <v>22</v>
      </c>
      <c r="EA189" s="1">
        <v>860608.72</v>
      </c>
      <c r="EB189" s="1">
        <v>664298.14</v>
      </c>
      <c r="EC189" s="1">
        <v>0</v>
      </c>
      <c r="ED189" s="1">
        <v>1823815.97</v>
      </c>
      <c r="EE189" s="1">
        <v>0</v>
      </c>
      <c r="EF189" s="1">
        <v>1823815.97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1.04</v>
      </c>
      <c r="FD189" s="1">
        <v>446.4</v>
      </c>
      <c r="FE189" s="1">
        <v>3.35</v>
      </c>
      <c r="FF189" s="1">
        <v>3.97</v>
      </c>
      <c r="FG189" s="1">
        <v>4.18</v>
      </c>
      <c r="FH189" s="1">
        <v>3.02</v>
      </c>
      <c r="FI189" s="1">
        <v>35.630000000000003</v>
      </c>
      <c r="FJ189" s="1">
        <v>46416.03</v>
      </c>
      <c r="FK189" s="1">
        <v>99.7</v>
      </c>
      <c r="FL189" s="1">
        <v>58.69</v>
      </c>
      <c r="FM189" s="1">
        <v>100</v>
      </c>
      <c r="FN189" s="1">
        <v>118.4</v>
      </c>
      <c r="FO189" s="1">
        <v>27.83</v>
      </c>
      <c r="FP189" s="1">
        <v>12.14</v>
      </c>
      <c r="FQ189" s="1">
        <v>29.04</v>
      </c>
      <c r="FR189" s="1">
        <v>100</v>
      </c>
      <c r="FS189" s="1">
        <v>14.81</v>
      </c>
      <c r="FT189" s="1">
        <v>38.97</v>
      </c>
      <c r="FU189" s="1">
        <v>246.3</v>
      </c>
      <c r="FV189" s="1">
        <v>9.1300000000000008</v>
      </c>
      <c r="FW189" s="1">
        <v>16.87</v>
      </c>
      <c r="FX189" s="1">
        <v>169.75</v>
      </c>
      <c r="FY189" s="1">
        <v>100</v>
      </c>
      <c r="FZ189" s="1">
        <v>50.2</v>
      </c>
      <c r="GA189" s="1">
        <v>28.03</v>
      </c>
      <c r="GB189" s="1">
        <v>2.29</v>
      </c>
      <c r="GC189" s="1">
        <v>360.64</v>
      </c>
      <c r="GD189" s="1">
        <v>72.17</v>
      </c>
      <c r="GE189" s="1">
        <v>22.65</v>
      </c>
      <c r="GF189" s="1">
        <v>57.59</v>
      </c>
      <c r="GG189" s="1">
        <v>16.61</v>
      </c>
      <c r="GH189" s="1">
        <v>30.09</v>
      </c>
      <c r="GI189" s="1">
        <v>0</v>
      </c>
      <c r="GJ189" s="1">
        <v>14.32</v>
      </c>
      <c r="GK189" s="1">
        <v>28.83</v>
      </c>
      <c r="GL189" s="1">
        <v>52.25</v>
      </c>
      <c r="GM189" s="1">
        <v>17.84</v>
      </c>
      <c r="GN189" s="1">
        <v>4.72</v>
      </c>
      <c r="GO189" s="1">
        <v>24.86</v>
      </c>
      <c r="GP189" s="1">
        <v>85.5</v>
      </c>
      <c r="GQ189" s="1">
        <v>13.41</v>
      </c>
      <c r="GR189" s="1">
        <v>1.0900000000000001</v>
      </c>
      <c r="GS189" s="1">
        <v>92.88</v>
      </c>
      <c r="GT189" s="1">
        <v>82.87</v>
      </c>
      <c r="GU189" s="1">
        <v>3.18</v>
      </c>
      <c r="GV189" s="1">
        <v>29.04</v>
      </c>
      <c r="GW189" s="1">
        <v>50.2</v>
      </c>
      <c r="GX189" s="1">
        <v>2.2999999999999998</v>
      </c>
      <c r="GY189" s="1">
        <v>29.18</v>
      </c>
      <c r="GZ189" s="1">
        <v>17.309999999999999</v>
      </c>
      <c r="HA189" s="1">
        <v>203.87</v>
      </c>
      <c r="HB189" s="1">
        <v>70.819999999999993</v>
      </c>
      <c r="HC189" s="1">
        <v>14.53</v>
      </c>
      <c r="HD189" s="1">
        <v>74.849999999999994</v>
      </c>
      <c r="HE189" s="1">
        <v>78.14</v>
      </c>
      <c r="HF189" s="1">
        <v>39.229999999999997</v>
      </c>
      <c r="HG189" s="1">
        <v>97.53</v>
      </c>
      <c r="HH189" s="1">
        <v>0.47</v>
      </c>
      <c r="HI189" s="1">
        <v>0</v>
      </c>
      <c r="HJ189" s="1">
        <v>0.56000000000000005</v>
      </c>
      <c r="HK189" s="1">
        <v>1.07</v>
      </c>
      <c r="HL189" s="1">
        <v>0.14000000000000001</v>
      </c>
      <c r="HM189" s="1">
        <v>0.9</v>
      </c>
      <c r="HN189" s="1">
        <v>4.12</v>
      </c>
      <c r="HO189" s="1">
        <v>-2.2799999999999998</v>
      </c>
      <c r="HP189" s="1">
        <v>-10.23</v>
      </c>
      <c r="HQ189" s="1">
        <v>8.59</v>
      </c>
      <c r="HR189" s="1">
        <v>10.9</v>
      </c>
      <c r="HS189" s="1">
        <v>4.5</v>
      </c>
      <c r="HT189" s="1">
        <v>136.26</v>
      </c>
      <c r="HU189" s="1">
        <v>239.57</v>
      </c>
    </row>
    <row r="190" spans="1:229" x14ac:dyDescent="0.3">
      <c r="A190" s="1">
        <v>510350</v>
      </c>
      <c r="B190" s="1" t="s">
        <v>295</v>
      </c>
      <c r="C190" s="1" t="s">
        <v>230</v>
      </c>
      <c r="D190">
        <v>2019</v>
      </c>
      <c r="E190" s="1">
        <v>51035012</v>
      </c>
      <c r="F190" s="1" t="s">
        <v>296</v>
      </c>
      <c r="G190" s="1" t="s">
        <v>297</v>
      </c>
      <c r="H190" s="1" t="s">
        <v>233</v>
      </c>
      <c r="I190" s="1" t="s">
        <v>234</v>
      </c>
      <c r="J190" s="1" t="s">
        <v>239</v>
      </c>
      <c r="K190" s="1">
        <v>1</v>
      </c>
      <c r="L190" s="1">
        <v>1</v>
      </c>
      <c r="M190" s="1">
        <v>17223</v>
      </c>
      <c r="N190" s="1">
        <v>17223</v>
      </c>
      <c r="O190" s="1">
        <v>22041</v>
      </c>
      <c r="P190" s="1">
        <v>22041</v>
      </c>
      <c r="Q190" s="1">
        <v>1</v>
      </c>
      <c r="R190" s="1">
        <v>0</v>
      </c>
      <c r="S190" s="1">
        <v>0</v>
      </c>
      <c r="T190" s="1">
        <v>1</v>
      </c>
      <c r="U190" s="1">
        <v>1</v>
      </c>
      <c r="V190" s="1">
        <v>1</v>
      </c>
      <c r="W190" s="1">
        <v>0</v>
      </c>
      <c r="X190" s="1">
        <v>0</v>
      </c>
      <c r="Y190" s="1">
        <v>1</v>
      </c>
      <c r="Z190" s="1">
        <v>0</v>
      </c>
      <c r="AA190" s="1">
        <v>0</v>
      </c>
      <c r="AB190">
        <v>2044</v>
      </c>
      <c r="AC190" s="1">
        <v>2044</v>
      </c>
      <c r="AD190" s="1"/>
      <c r="AE190" s="1"/>
      <c r="AF190" s="1"/>
      <c r="AG190" s="1"/>
      <c r="AH190" s="1">
        <v>22041</v>
      </c>
      <c r="AI190" s="1">
        <v>19432</v>
      </c>
      <c r="AJ190" s="1">
        <v>6573</v>
      </c>
      <c r="AK190" s="1">
        <v>5988</v>
      </c>
      <c r="AL190" s="1">
        <v>6806</v>
      </c>
      <c r="AM190" s="1">
        <v>6159</v>
      </c>
      <c r="AN190" s="1">
        <v>6562</v>
      </c>
      <c r="AO190" s="1">
        <v>5988</v>
      </c>
      <c r="AP190" s="1">
        <v>75.569999999999993</v>
      </c>
      <c r="AQ190" s="1">
        <v>75.569999999999993</v>
      </c>
      <c r="AR190" s="1">
        <v>2392.9899999999998</v>
      </c>
      <c r="AS190" s="1">
        <v>2335.41</v>
      </c>
      <c r="AT190" s="1">
        <v>947.25</v>
      </c>
      <c r="AU190" s="1">
        <v>1122.3699999999999</v>
      </c>
      <c r="AV190" s="1">
        <v>1192.48</v>
      </c>
      <c r="AW190" s="1">
        <v>2392.9899999999998</v>
      </c>
      <c r="AX190" s="1">
        <v>6321</v>
      </c>
      <c r="AY190" s="1">
        <v>5682</v>
      </c>
      <c r="AZ190" s="1">
        <v>6806</v>
      </c>
      <c r="BA190" s="1">
        <v>6159</v>
      </c>
      <c r="BB190" s="1">
        <v>57.58</v>
      </c>
      <c r="BC190" s="1"/>
      <c r="BD190" s="1">
        <v>0</v>
      </c>
      <c r="BE190" s="1">
        <v>0</v>
      </c>
      <c r="BF190" s="1">
        <v>0</v>
      </c>
      <c r="BG190" s="1">
        <v>766.73</v>
      </c>
      <c r="BH190" s="1">
        <v>8578</v>
      </c>
      <c r="BI190" s="1">
        <v>8294</v>
      </c>
      <c r="BJ190" s="1">
        <v>6321</v>
      </c>
      <c r="BK190" s="1">
        <v>5682</v>
      </c>
      <c r="BL190" s="1">
        <v>395.52</v>
      </c>
      <c r="BM190" s="1"/>
      <c r="BN190" s="1">
        <v>17223</v>
      </c>
      <c r="BO190" s="1">
        <v>17116</v>
      </c>
      <c r="BP190" s="1">
        <v>2335.41</v>
      </c>
      <c r="BQ190" s="1">
        <v>1072.4000000000001</v>
      </c>
      <c r="BR190" s="1">
        <v>2002</v>
      </c>
      <c r="BS190" s="1">
        <v>14283</v>
      </c>
      <c r="BT190" s="1">
        <v>11440</v>
      </c>
      <c r="BU190" s="1">
        <v>-543</v>
      </c>
      <c r="BV190" s="1">
        <v>1259</v>
      </c>
      <c r="BW190" s="1">
        <v>1584</v>
      </c>
      <c r="BX190" s="1">
        <v>5607</v>
      </c>
      <c r="BY190" s="1">
        <v>0</v>
      </c>
      <c r="BZ190" s="1">
        <v>618</v>
      </c>
      <c r="CA190" s="1">
        <v>659</v>
      </c>
      <c r="CB190" s="1">
        <v>970</v>
      </c>
      <c r="CC190" s="1">
        <v>1045</v>
      </c>
      <c r="CD190" s="1">
        <v>8639</v>
      </c>
      <c r="CE190" s="1">
        <v>8594</v>
      </c>
      <c r="CF190" s="1">
        <v>2572</v>
      </c>
      <c r="CG190" s="1">
        <v>2333</v>
      </c>
      <c r="CH190" s="1">
        <v>2603</v>
      </c>
      <c r="CI190" s="1">
        <v>2513</v>
      </c>
      <c r="CJ190" s="1">
        <v>42.61</v>
      </c>
      <c r="CK190" s="1">
        <v>42.61</v>
      </c>
      <c r="CL190" s="1">
        <v>253.59</v>
      </c>
      <c r="CM190" s="1">
        <v>253.59</v>
      </c>
      <c r="CN190" s="1">
        <v>242</v>
      </c>
      <c r="CO190" s="1">
        <v>2526</v>
      </c>
      <c r="CP190" s="1">
        <v>2513</v>
      </c>
      <c r="CQ190" s="1">
        <v>2722</v>
      </c>
      <c r="CR190" s="1">
        <v>2333</v>
      </c>
      <c r="CS190" s="1">
        <v>0</v>
      </c>
      <c r="CT190" s="1">
        <v>0</v>
      </c>
      <c r="CU190" s="1">
        <v>0</v>
      </c>
      <c r="CV190" s="1">
        <v>0</v>
      </c>
      <c r="CW190" s="1"/>
      <c r="CX190" s="1">
        <v>8639</v>
      </c>
      <c r="CY190" s="1">
        <v>8594</v>
      </c>
      <c r="CZ190" s="1">
        <v>0</v>
      </c>
      <c r="DA190" s="1">
        <v>5130673.1900000004</v>
      </c>
      <c r="DB190" s="1">
        <v>4477166.88</v>
      </c>
      <c r="DC190" s="1">
        <v>653506.31000000006</v>
      </c>
      <c r="DD190" s="1">
        <v>48141.89</v>
      </c>
      <c r="DE190" s="1">
        <v>5178815.08</v>
      </c>
      <c r="DF190" s="1">
        <v>3954950.53</v>
      </c>
      <c r="DG190" s="1">
        <v>0</v>
      </c>
      <c r="DH190" s="1">
        <v>1539656.63</v>
      </c>
      <c r="DI190" s="1">
        <v>1982436.69</v>
      </c>
      <c r="DJ190" s="1">
        <v>777227.57</v>
      </c>
      <c r="DK190" s="1">
        <v>148156.26</v>
      </c>
      <c r="DL190" s="1">
        <v>601564.17000000004</v>
      </c>
      <c r="DM190" s="1">
        <v>648592.68000000005</v>
      </c>
      <c r="DN190" s="1">
        <v>2976274.34</v>
      </c>
      <c r="DO190" s="1">
        <v>0</v>
      </c>
      <c r="DP190" s="1">
        <v>3915720.07</v>
      </c>
      <c r="DQ190" s="1">
        <v>0</v>
      </c>
      <c r="DR190" s="1">
        <v>0</v>
      </c>
      <c r="DS190" s="1">
        <v>0</v>
      </c>
      <c r="DT190" s="1">
        <v>51458.68</v>
      </c>
      <c r="DU190" s="1">
        <v>-76137.440000000002</v>
      </c>
      <c r="DV190" s="1">
        <v>1049654.32</v>
      </c>
      <c r="DW190" s="1">
        <v>124374.04</v>
      </c>
      <c r="DX190" s="1">
        <v>41510.85</v>
      </c>
      <c r="DY190" s="1">
        <v>22</v>
      </c>
      <c r="DZ190" s="1">
        <v>17</v>
      </c>
      <c r="EA190" s="1">
        <v>749274.98</v>
      </c>
      <c r="EB190" s="1">
        <v>1015583.17</v>
      </c>
      <c r="EC190" s="1">
        <v>0</v>
      </c>
      <c r="ED190" s="1">
        <v>1215539.21</v>
      </c>
      <c r="EE190" s="1">
        <v>0</v>
      </c>
      <c r="EF190" s="1">
        <v>1215539.21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1.03</v>
      </c>
      <c r="FD190" s="1">
        <v>463.62</v>
      </c>
      <c r="FE190" s="1">
        <v>2.73</v>
      </c>
      <c r="FF190" s="1">
        <v>3.58</v>
      </c>
      <c r="FG190" s="1">
        <v>3.75</v>
      </c>
      <c r="FH190" s="1">
        <v>2.7</v>
      </c>
      <c r="FI190" s="1">
        <v>36.409999999999997</v>
      </c>
      <c r="FJ190" s="1">
        <v>39857.82</v>
      </c>
      <c r="FK190" s="1">
        <v>99.91</v>
      </c>
      <c r="FL190" s="1">
        <v>47.42</v>
      </c>
      <c r="FM190" s="1">
        <v>100</v>
      </c>
      <c r="FN190" s="1">
        <v>131.03</v>
      </c>
      <c r="FO190" s="1">
        <v>40.299999999999997</v>
      </c>
      <c r="FP190" s="1">
        <v>12.18</v>
      </c>
      <c r="FQ190" s="1">
        <v>22.59</v>
      </c>
      <c r="FR190" s="1">
        <v>100</v>
      </c>
      <c r="FS190" s="1">
        <v>15.33</v>
      </c>
      <c r="FT190" s="1">
        <v>35.770000000000003</v>
      </c>
      <c r="FU190" s="1">
        <v>252.72</v>
      </c>
      <c r="FV190" s="1">
        <v>8.9600000000000009</v>
      </c>
      <c r="FW190" s="1">
        <v>16.86</v>
      </c>
      <c r="FX190" s="1">
        <v>148.29</v>
      </c>
      <c r="FY190" s="1">
        <v>100</v>
      </c>
      <c r="FZ190" s="1">
        <v>50.16</v>
      </c>
      <c r="GA190" s="1">
        <v>30.76</v>
      </c>
      <c r="GB190" s="1">
        <v>2.0699999999999998</v>
      </c>
      <c r="GC190" s="1">
        <v>329.22</v>
      </c>
      <c r="GD190" s="1">
        <v>59.7</v>
      </c>
      <c r="GE190" s="1">
        <v>23.63</v>
      </c>
      <c r="GF190" s="1">
        <v>58.01</v>
      </c>
      <c r="GG190" s="1">
        <v>15.15</v>
      </c>
      <c r="GH190" s="1">
        <v>27.79</v>
      </c>
      <c r="GI190" s="1">
        <v>0</v>
      </c>
      <c r="GJ190" s="1">
        <v>14.6</v>
      </c>
      <c r="GK190" s="1">
        <v>26.11</v>
      </c>
      <c r="GL190" s="1">
        <v>47.91</v>
      </c>
      <c r="GM190" s="1">
        <v>20.21</v>
      </c>
      <c r="GN190" s="1">
        <v>4.9800000000000004</v>
      </c>
      <c r="GO190" s="1">
        <v>25.17</v>
      </c>
      <c r="GP190" s="1">
        <v>86.45</v>
      </c>
      <c r="GQ190" s="1">
        <v>12.62</v>
      </c>
      <c r="GR190" s="1">
        <v>0.93</v>
      </c>
      <c r="GS190" s="1">
        <v>92.58</v>
      </c>
      <c r="GT190" s="1">
        <v>84.4</v>
      </c>
      <c r="GU190" s="1">
        <v>3.1</v>
      </c>
      <c r="GV190" s="1">
        <v>22.59</v>
      </c>
      <c r="GW190" s="1">
        <v>50.16</v>
      </c>
      <c r="GX190" s="1">
        <v>2.23</v>
      </c>
      <c r="GY190" s="1">
        <v>43.81</v>
      </c>
      <c r="GZ190" s="1">
        <v>31.73</v>
      </c>
      <c r="HA190" s="1">
        <v>381.74</v>
      </c>
      <c r="HB190" s="1">
        <v>56.19</v>
      </c>
      <c r="HC190" s="1">
        <v>14.43</v>
      </c>
      <c r="HD190" s="1">
        <v>107.03</v>
      </c>
      <c r="HE190" s="1">
        <v>100</v>
      </c>
      <c r="HF190" s="1">
        <v>39.200000000000003</v>
      </c>
      <c r="HG190" s="1">
        <v>97.59</v>
      </c>
      <c r="HH190" s="1">
        <v>0.45</v>
      </c>
      <c r="HI190" s="1">
        <v>0</v>
      </c>
      <c r="HJ190" s="1">
        <v>0.56000000000000005</v>
      </c>
      <c r="HK190" s="1">
        <v>1.59</v>
      </c>
      <c r="HL190" s="1">
        <v>0.21</v>
      </c>
      <c r="HM190" s="1">
        <v>0.89</v>
      </c>
      <c r="HN190" s="1">
        <v>11.02</v>
      </c>
      <c r="HO190" s="1">
        <v>-9.68</v>
      </c>
      <c r="HP190" s="1">
        <v>-25.53</v>
      </c>
      <c r="HQ190" s="1">
        <v>9.91</v>
      </c>
      <c r="HR190" s="1">
        <v>18.64</v>
      </c>
      <c r="HS190" s="1">
        <v>17.3</v>
      </c>
      <c r="HT190" s="1">
        <v>136.37</v>
      </c>
      <c r="HU190" s="1">
        <v>244.13</v>
      </c>
    </row>
    <row r="191" spans="1:229" x14ac:dyDescent="0.3">
      <c r="A191" s="1">
        <v>510350</v>
      </c>
      <c r="B191" s="1" t="s">
        <v>295</v>
      </c>
      <c r="C191" s="1" t="s">
        <v>230</v>
      </c>
      <c r="D191">
        <v>2018</v>
      </c>
      <c r="E191" s="1">
        <v>51035012</v>
      </c>
      <c r="F191" s="1" t="s">
        <v>296</v>
      </c>
      <c r="G191" s="1" t="s">
        <v>297</v>
      </c>
      <c r="H191" s="1" t="s">
        <v>233</v>
      </c>
      <c r="I191" s="1" t="s">
        <v>234</v>
      </c>
      <c r="J191" s="1" t="s">
        <v>239</v>
      </c>
      <c r="K191" s="1">
        <v>1</v>
      </c>
      <c r="L191" s="1">
        <v>1</v>
      </c>
      <c r="M191" s="1">
        <v>17116</v>
      </c>
      <c r="N191" s="1">
        <v>17116</v>
      </c>
      <c r="O191" s="1">
        <v>21904</v>
      </c>
      <c r="P191" s="1">
        <v>21904</v>
      </c>
      <c r="Q191" s="1">
        <v>1</v>
      </c>
      <c r="R191" s="1">
        <v>0</v>
      </c>
      <c r="S191" s="1">
        <v>0</v>
      </c>
      <c r="T191" s="1">
        <v>1</v>
      </c>
      <c r="U191" s="1">
        <v>1</v>
      </c>
      <c r="V191" s="1">
        <v>1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>
        <v>2044</v>
      </c>
      <c r="AC191" s="1">
        <v>2044</v>
      </c>
      <c r="AD191" s="1"/>
      <c r="AE191" s="1"/>
      <c r="AF191" s="1"/>
      <c r="AG191" s="1"/>
      <c r="AH191" s="1">
        <v>19432</v>
      </c>
      <c r="AI191" s="1">
        <v>17900</v>
      </c>
      <c r="AJ191" s="1">
        <v>5988</v>
      </c>
      <c r="AK191" s="1">
        <v>5539</v>
      </c>
      <c r="AL191" s="1">
        <v>6159</v>
      </c>
      <c r="AM191" s="1">
        <v>5707</v>
      </c>
      <c r="AN191" s="1">
        <v>5988</v>
      </c>
      <c r="AO191" s="1">
        <v>5539</v>
      </c>
      <c r="AP191" s="1">
        <v>75.569999999999993</v>
      </c>
      <c r="AQ191" s="1">
        <v>75.569999999999993</v>
      </c>
      <c r="AR191" s="1">
        <v>2161.41</v>
      </c>
      <c r="AS191" s="1">
        <v>2123.52</v>
      </c>
      <c r="AT191" s="1">
        <v>925.47</v>
      </c>
      <c r="AU191" s="1">
        <v>1139.81</v>
      </c>
      <c r="AV191" s="1">
        <v>1122.95</v>
      </c>
      <c r="AW191" s="1">
        <v>2161.41</v>
      </c>
      <c r="AX191" s="1">
        <v>5682</v>
      </c>
      <c r="AY191" s="1">
        <v>5234</v>
      </c>
      <c r="AZ191" s="1">
        <v>6159</v>
      </c>
      <c r="BA191" s="1">
        <v>5707</v>
      </c>
      <c r="BB191" s="1">
        <v>37.89</v>
      </c>
      <c r="BC191" s="1"/>
      <c r="BD191" s="1">
        <v>0</v>
      </c>
      <c r="BE191" s="1">
        <v>0</v>
      </c>
      <c r="BF191" s="1">
        <v>0</v>
      </c>
      <c r="BG191" s="1">
        <v>783.33</v>
      </c>
      <c r="BH191" s="1">
        <v>8294</v>
      </c>
      <c r="BI191" s="1">
        <v>7875</v>
      </c>
      <c r="BJ191" s="1">
        <v>5682</v>
      </c>
      <c r="BK191" s="1">
        <v>5234</v>
      </c>
      <c r="BL191" s="1">
        <v>460.25</v>
      </c>
      <c r="BM191" s="1"/>
      <c r="BN191" s="1">
        <v>17116</v>
      </c>
      <c r="BO191" s="1">
        <v>16640</v>
      </c>
      <c r="BP191" s="1">
        <v>2123.52</v>
      </c>
      <c r="BQ191" s="1">
        <v>1085.8399999999999</v>
      </c>
      <c r="BR191" s="1">
        <v>1588</v>
      </c>
      <c r="BS191" s="1">
        <v>12900</v>
      </c>
      <c r="BT191" s="1">
        <v>11900</v>
      </c>
      <c r="BU191" s="1">
        <v>-208</v>
      </c>
      <c r="BV191" s="1">
        <v>938</v>
      </c>
      <c r="BW191" s="1">
        <v>-62</v>
      </c>
      <c r="BX191" s="1">
        <v>6070</v>
      </c>
      <c r="BY191" s="1">
        <v>0</v>
      </c>
      <c r="BZ191" s="1">
        <v>340</v>
      </c>
      <c r="CA191" s="1">
        <v>479</v>
      </c>
      <c r="CB191" s="1">
        <v>219</v>
      </c>
      <c r="CC191" s="1">
        <v>87</v>
      </c>
      <c r="CD191" s="1">
        <v>8594</v>
      </c>
      <c r="CE191" s="1">
        <v>6792</v>
      </c>
      <c r="CF191" s="1">
        <v>2333</v>
      </c>
      <c r="CG191" s="1">
        <v>1856</v>
      </c>
      <c r="CH191" s="1">
        <v>2513</v>
      </c>
      <c r="CI191" s="1">
        <v>1986</v>
      </c>
      <c r="CJ191" s="1">
        <v>42.61</v>
      </c>
      <c r="CK191" s="1">
        <v>35.83</v>
      </c>
      <c r="CL191" s="1">
        <v>194.07</v>
      </c>
      <c r="CM191" s="1">
        <v>194.07</v>
      </c>
      <c r="CN191" s="1">
        <v>228</v>
      </c>
      <c r="CO191" s="1">
        <v>2513</v>
      </c>
      <c r="CP191" s="1">
        <v>1986</v>
      </c>
      <c r="CQ191" s="1">
        <v>2333</v>
      </c>
      <c r="CR191" s="1">
        <v>1856</v>
      </c>
      <c r="CS191" s="1">
        <v>0</v>
      </c>
      <c r="CT191" s="1">
        <v>0</v>
      </c>
      <c r="CU191" s="1">
        <v>0</v>
      </c>
      <c r="CV191" s="1">
        <v>0</v>
      </c>
      <c r="CW191" s="1"/>
      <c r="CX191" s="1">
        <v>8594</v>
      </c>
      <c r="CY191" s="1">
        <v>6792</v>
      </c>
      <c r="CZ191" s="1">
        <v>0</v>
      </c>
      <c r="DA191" s="1">
        <v>4807616.99</v>
      </c>
      <c r="DB191" s="1">
        <v>4202870.07</v>
      </c>
      <c r="DC191" s="1">
        <v>604746.92000000004</v>
      </c>
      <c r="DD191" s="1">
        <v>123893.21</v>
      </c>
      <c r="DE191" s="1">
        <v>4931510.2</v>
      </c>
      <c r="DF191" s="1">
        <v>3841464.78</v>
      </c>
      <c r="DG191" s="1">
        <v>0</v>
      </c>
      <c r="DH191" s="1">
        <v>1982436.69</v>
      </c>
      <c r="DI191" s="1">
        <v>1435158.55</v>
      </c>
      <c r="DJ191" s="1">
        <v>723265.49</v>
      </c>
      <c r="DK191" s="1">
        <v>170894.21</v>
      </c>
      <c r="DL191" s="1">
        <v>548262.12</v>
      </c>
      <c r="DM191" s="1">
        <v>827441.73</v>
      </c>
      <c r="DN191" s="1">
        <v>3130280.69</v>
      </c>
      <c r="DO191" s="1">
        <v>0</v>
      </c>
      <c r="DP191" s="1">
        <v>6282726.9900000002</v>
      </c>
      <c r="DQ191" s="1">
        <v>0</v>
      </c>
      <c r="DR191" s="1">
        <v>764485.03</v>
      </c>
      <c r="DS191" s="1">
        <v>0</v>
      </c>
      <c r="DT191" s="1">
        <v>141598.66</v>
      </c>
      <c r="DU191" s="1">
        <v>-4680.26</v>
      </c>
      <c r="DV191" s="1">
        <v>631435.30000000005</v>
      </c>
      <c r="DW191" s="1">
        <v>1378640.12</v>
      </c>
      <c r="DX191" s="1">
        <v>201981.52</v>
      </c>
      <c r="DY191" s="1">
        <v>17</v>
      </c>
      <c r="DZ191" s="1">
        <v>19</v>
      </c>
      <c r="EA191" s="1">
        <v>718818.48</v>
      </c>
      <c r="EB191" s="1">
        <v>2392641.5299999998</v>
      </c>
      <c r="EC191" s="1">
        <v>0</v>
      </c>
      <c r="ED191" s="1">
        <v>2212056.94</v>
      </c>
      <c r="EE191" s="1">
        <v>0</v>
      </c>
      <c r="EF191" s="1">
        <v>2212056.94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1.03</v>
      </c>
      <c r="FD191" s="1">
        <v>454.58</v>
      </c>
      <c r="FE191" s="1">
        <v>4.6500000000000004</v>
      </c>
      <c r="FF191" s="1">
        <v>3.56</v>
      </c>
      <c r="FG191" s="1">
        <v>3.74</v>
      </c>
      <c r="FH191" s="1">
        <v>2.65</v>
      </c>
      <c r="FI191" s="1">
        <v>24.68</v>
      </c>
      <c r="FJ191" s="1">
        <v>40181.42</v>
      </c>
      <c r="FK191" s="1">
        <v>100</v>
      </c>
      <c r="FL191" s="1">
        <v>54.4</v>
      </c>
      <c r="FM191" s="1">
        <v>100</v>
      </c>
      <c r="FN191" s="1">
        <v>76.52</v>
      </c>
      <c r="FO191" s="1">
        <v>33.99</v>
      </c>
      <c r="FP191" s="1">
        <v>13</v>
      </c>
      <c r="FQ191" s="1">
        <v>17.03</v>
      </c>
      <c r="FR191" s="1">
        <v>100</v>
      </c>
      <c r="FS191" s="1">
        <v>15.77</v>
      </c>
      <c r="FT191" s="1">
        <v>38.590000000000003</v>
      </c>
      <c r="FU191" s="1">
        <v>212.02</v>
      </c>
      <c r="FV191" s="1">
        <v>9.35</v>
      </c>
      <c r="FW191" s="1">
        <v>18.73</v>
      </c>
      <c r="FX191" s="1">
        <v>167.3</v>
      </c>
      <c r="FY191" s="1">
        <v>100</v>
      </c>
      <c r="FZ191" s="1">
        <v>50.21</v>
      </c>
      <c r="GA191" s="1">
        <v>30.36</v>
      </c>
      <c r="GB191" s="1">
        <v>2.3199999999999998</v>
      </c>
      <c r="GC191" s="1">
        <v>382.56</v>
      </c>
      <c r="GD191" s="1">
        <v>66.010000000000005</v>
      </c>
      <c r="GE191" s="1">
        <v>22.1</v>
      </c>
      <c r="GF191" s="1">
        <v>65.11</v>
      </c>
      <c r="GG191" s="1">
        <v>15.04</v>
      </c>
      <c r="GH191" s="1">
        <v>32.26</v>
      </c>
      <c r="GI191" s="1">
        <v>0</v>
      </c>
      <c r="GJ191" s="1">
        <v>14.95</v>
      </c>
      <c r="GK191" s="1">
        <v>23.11</v>
      </c>
      <c r="GL191" s="1">
        <v>49.54</v>
      </c>
      <c r="GM191" s="1">
        <v>17.510000000000002</v>
      </c>
      <c r="GN191" s="1">
        <v>5.46</v>
      </c>
      <c r="GO191" s="1">
        <v>22.96</v>
      </c>
      <c r="GP191" s="1">
        <v>85.22</v>
      </c>
      <c r="GQ191" s="1">
        <v>12.26</v>
      </c>
      <c r="GR191" s="1">
        <v>2.5099999999999998</v>
      </c>
      <c r="GS191" s="1">
        <v>91.99</v>
      </c>
      <c r="GT191" s="1">
        <v>81.2</v>
      </c>
      <c r="GU191" s="1">
        <v>3.12</v>
      </c>
      <c r="GV191" s="1">
        <v>17.03</v>
      </c>
      <c r="GW191" s="1">
        <v>50.21</v>
      </c>
      <c r="GX191" s="1">
        <v>2.29</v>
      </c>
      <c r="GY191" s="1">
        <v>33</v>
      </c>
      <c r="GZ191" s="1">
        <v>20.350000000000001</v>
      </c>
      <c r="HA191" s="1">
        <v>266.83999999999997</v>
      </c>
      <c r="HB191" s="1">
        <v>67</v>
      </c>
      <c r="HC191" s="1">
        <v>16.010000000000002</v>
      </c>
      <c r="HD191" s="1">
        <v>144.72</v>
      </c>
      <c r="HE191" s="1">
        <v>88.71</v>
      </c>
      <c r="HF191" s="1">
        <v>39.229999999999997</v>
      </c>
      <c r="HG191" s="1">
        <v>98.25</v>
      </c>
      <c r="HH191" s="1">
        <v>0.5</v>
      </c>
      <c r="HI191" s="1">
        <v>0</v>
      </c>
      <c r="HJ191" s="1">
        <v>0.5</v>
      </c>
      <c r="HK191" s="1">
        <v>1.69</v>
      </c>
      <c r="HL191" s="1">
        <v>0.16</v>
      </c>
      <c r="HM191" s="1">
        <v>1</v>
      </c>
      <c r="HN191" s="1">
        <v>5.6</v>
      </c>
      <c r="HO191" s="1">
        <v>-3.43</v>
      </c>
      <c r="HP191" s="1">
        <v>-142.47</v>
      </c>
      <c r="HQ191" s="1">
        <v>7.31</v>
      </c>
      <c r="HR191" s="1">
        <v>1.43</v>
      </c>
      <c r="HS191" s="1">
        <v>3.61</v>
      </c>
      <c r="HT191" s="1">
        <v>122.9</v>
      </c>
      <c r="HU191" s="1">
        <v>203.61</v>
      </c>
    </row>
    <row r="192" spans="1:229" x14ac:dyDescent="0.3">
      <c r="A192" s="1">
        <v>510350</v>
      </c>
      <c r="B192" s="1" t="s">
        <v>295</v>
      </c>
      <c r="C192" s="1" t="s">
        <v>230</v>
      </c>
      <c r="D192">
        <v>2017</v>
      </c>
      <c r="E192" s="1">
        <v>51035012</v>
      </c>
      <c r="F192" s="1" t="s">
        <v>296</v>
      </c>
      <c r="G192" s="1" t="s">
        <v>297</v>
      </c>
      <c r="H192" s="1" t="s">
        <v>233</v>
      </c>
      <c r="I192" s="1" t="s">
        <v>234</v>
      </c>
      <c r="J192" s="1" t="s">
        <v>239</v>
      </c>
      <c r="K192" s="1">
        <v>1</v>
      </c>
      <c r="L192" s="1">
        <v>1</v>
      </c>
      <c r="M192" s="1">
        <v>16640</v>
      </c>
      <c r="N192" s="1">
        <v>16640</v>
      </c>
      <c r="O192" s="1">
        <v>21294</v>
      </c>
      <c r="P192" s="1">
        <v>21294</v>
      </c>
      <c r="Q192" s="1">
        <v>1</v>
      </c>
      <c r="R192" s="1">
        <v>0</v>
      </c>
      <c r="S192" s="1">
        <v>0</v>
      </c>
      <c r="T192" s="1">
        <v>1</v>
      </c>
      <c r="U192" s="1">
        <v>1</v>
      </c>
      <c r="V192" s="1">
        <v>1</v>
      </c>
      <c r="W192" s="1">
        <v>0</v>
      </c>
      <c r="X192" s="1">
        <v>0</v>
      </c>
      <c r="Y192" s="1">
        <v>1</v>
      </c>
      <c r="Z192" s="1">
        <v>0</v>
      </c>
      <c r="AA192" s="1">
        <v>0</v>
      </c>
      <c r="AB192">
        <v>2044</v>
      </c>
      <c r="AC192" s="1">
        <v>2044</v>
      </c>
      <c r="AD192" s="1"/>
      <c r="AE192" s="1"/>
      <c r="AF192" s="1"/>
      <c r="AG192" s="1"/>
      <c r="AH192" s="1">
        <v>17900</v>
      </c>
      <c r="AI192" s="1">
        <v>18129</v>
      </c>
      <c r="AJ192" s="1">
        <v>5539</v>
      </c>
      <c r="AK192" s="1">
        <v>5340</v>
      </c>
      <c r="AL192" s="1">
        <v>5707</v>
      </c>
      <c r="AM192" s="1">
        <v>5549</v>
      </c>
      <c r="AN192" s="1">
        <v>5539</v>
      </c>
      <c r="AO192" s="1">
        <v>5340</v>
      </c>
      <c r="AP192" s="1">
        <v>75.569999999999993</v>
      </c>
      <c r="AQ192" s="1">
        <v>75.569999999999993</v>
      </c>
      <c r="AR192" s="1">
        <v>1827.81</v>
      </c>
      <c r="AS192" s="1">
        <v>1827.81</v>
      </c>
      <c r="AT192" s="1">
        <v>889.62</v>
      </c>
      <c r="AU192" s="1">
        <v>935.62</v>
      </c>
      <c r="AV192" s="1">
        <v>1039.28</v>
      </c>
      <c r="AW192" s="1">
        <v>1827.81</v>
      </c>
      <c r="AX192" s="1">
        <v>5234</v>
      </c>
      <c r="AY192" s="1">
        <v>5301</v>
      </c>
      <c r="AZ192" s="1">
        <v>5707</v>
      </c>
      <c r="BA192" s="1">
        <v>5549</v>
      </c>
      <c r="BB192" s="1">
        <v>0</v>
      </c>
      <c r="BC192" s="1"/>
      <c r="BD192" s="1">
        <v>0</v>
      </c>
      <c r="BE192" s="1">
        <v>0</v>
      </c>
      <c r="BF192" s="1">
        <v>0</v>
      </c>
      <c r="BG192" s="1">
        <v>689.22</v>
      </c>
      <c r="BH192" s="1">
        <v>7875</v>
      </c>
      <c r="BI192" s="1">
        <v>7510</v>
      </c>
      <c r="BJ192" s="1">
        <v>5234</v>
      </c>
      <c r="BK192" s="1">
        <v>5301</v>
      </c>
      <c r="BL192" s="1">
        <v>412.99</v>
      </c>
      <c r="BM192" s="1"/>
      <c r="BN192" s="1">
        <v>16640</v>
      </c>
      <c r="BO192" s="1">
        <v>16551</v>
      </c>
      <c r="BP192" s="1">
        <v>1827.81</v>
      </c>
      <c r="BQ192" s="1">
        <v>1233.3399999999999</v>
      </c>
      <c r="BR192" s="1">
        <v>1156</v>
      </c>
      <c r="BS192" s="1">
        <v>10918</v>
      </c>
      <c r="BT192" s="1">
        <v>10255</v>
      </c>
      <c r="BU192" s="1">
        <v>-178</v>
      </c>
      <c r="BV192" s="1">
        <v>698</v>
      </c>
      <c r="BW192" s="1">
        <v>-35</v>
      </c>
      <c r="BX192" s="1">
        <v>6427</v>
      </c>
      <c r="BY192" s="1">
        <v>0</v>
      </c>
      <c r="BZ192" s="1">
        <v>646</v>
      </c>
      <c r="CA192" s="1">
        <v>712</v>
      </c>
      <c r="CB192" s="1">
        <v>10255</v>
      </c>
      <c r="CC192" s="1">
        <v>-35</v>
      </c>
      <c r="CD192" s="1">
        <v>6792</v>
      </c>
      <c r="CE192" s="1">
        <v>5349</v>
      </c>
      <c r="CF192" s="1">
        <v>1856</v>
      </c>
      <c r="CG192" s="1">
        <v>1564</v>
      </c>
      <c r="CH192" s="1">
        <v>1986</v>
      </c>
      <c r="CI192" s="1">
        <v>1564</v>
      </c>
      <c r="CJ192" s="1">
        <v>35.83</v>
      </c>
      <c r="CK192" s="1">
        <v>15.22</v>
      </c>
      <c r="CL192" s="1">
        <v>145.94999999999999</v>
      </c>
      <c r="CM192" s="1">
        <v>145.94999999999999</v>
      </c>
      <c r="CN192" s="1">
        <v>175.34</v>
      </c>
      <c r="CO192" s="1">
        <v>1986</v>
      </c>
      <c r="CP192" s="1">
        <v>1564</v>
      </c>
      <c r="CQ192" s="1">
        <v>1856</v>
      </c>
      <c r="CR192" s="1">
        <v>1564</v>
      </c>
      <c r="CS192" s="1">
        <v>0</v>
      </c>
      <c r="CT192" s="1">
        <v>0</v>
      </c>
      <c r="CU192" s="1">
        <v>0</v>
      </c>
      <c r="CV192" s="1">
        <v>0</v>
      </c>
      <c r="CW192" s="1"/>
      <c r="CX192" s="1">
        <v>6792</v>
      </c>
      <c r="CY192" s="1">
        <v>5349</v>
      </c>
      <c r="CZ192" s="1">
        <v>0</v>
      </c>
      <c r="DA192" s="1">
        <v>4397435.4000000004</v>
      </c>
      <c r="DB192" s="1">
        <v>3874288.61</v>
      </c>
      <c r="DC192" s="1">
        <v>523146.79</v>
      </c>
      <c r="DD192" s="1">
        <v>41340.230000000003</v>
      </c>
      <c r="DE192" s="1">
        <v>4438775.63</v>
      </c>
      <c r="DF192" s="1">
        <v>3168767.65</v>
      </c>
      <c r="DG192" s="1">
        <v>0</v>
      </c>
      <c r="DH192" s="1">
        <v>1435158.55</v>
      </c>
      <c r="DI192" s="1">
        <v>997514.75</v>
      </c>
      <c r="DJ192" s="1">
        <v>650348.34</v>
      </c>
      <c r="DK192" s="1">
        <v>95647.91</v>
      </c>
      <c r="DL192" s="1">
        <v>650069.72</v>
      </c>
      <c r="DM192" s="1">
        <v>545623.18999999994</v>
      </c>
      <c r="DN192" s="1">
        <v>2488126.89</v>
      </c>
      <c r="DO192" s="1">
        <v>391111.92</v>
      </c>
      <c r="DP192" s="1">
        <v>3851276.38</v>
      </c>
      <c r="DQ192" s="1">
        <v>0</v>
      </c>
      <c r="DR192" s="1">
        <v>780521.98</v>
      </c>
      <c r="DS192" s="1">
        <v>0</v>
      </c>
      <c r="DT192" s="1">
        <v>11079.99</v>
      </c>
      <c r="DU192" s="1">
        <v>37903.699999999997</v>
      </c>
      <c r="DV192" s="1">
        <v>1009867.85</v>
      </c>
      <c r="DW192" s="1">
        <v>1183931.1299999999</v>
      </c>
      <c r="DX192" s="1">
        <v>55316</v>
      </c>
      <c r="DY192" s="1">
        <v>19</v>
      </c>
      <c r="DZ192" s="1">
        <v>14</v>
      </c>
      <c r="EA192" s="1">
        <v>535357.74</v>
      </c>
      <c r="EB192" s="1">
        <v>153611.89000000001</v>
      </c>
      <c r="EC192" s="1">
        <v>0</v>
      </c>
      <c r="ED192" s="1">
        <v>2249114.98</v>
      </c>
      <c r="EE192" s="1">
        <v>0</v>
      </c>
      <c r="EF192" s="1">
        <v>2249114.98</v>
      </c>
      <c r="EG192" s="1">
        <v>0</v>
      </c>
      <c r="EH192" s="1">
        <v>316270.53000000003</v>
      </c>
      <c r="EI192" s="1">
        <v>74841.39</v>
      </c>
      <c r="EJ192" s="1">
        <v>391111.92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1.03</v>
      </c>
      <c r="FD192" s="1">
        <v>448.67</v>
      </c>
      <c r="FE192" s="1">
        <v>3.17</v>
      </c>
      <c r="FF192" s="1">
        <v>3.62</v>
      </c>
      <c r="FG192" s="1">
        <v>3.73</v>
      </c>
      <c r="FH192" s="1">
        <v>2.98</v>
      </c>
      <c r="FI192" s="1">
        <v>31.05</v>
      </c>
      <c r="FJ192" s="1">
        <v>39415.050000000003</v>
      </c>
      <c r="FK192" s="1">
        <v>100</v>
      </c>
      <c r="FL192" s="1">
        <v>62.88</v>
      </c>
      <c r="FM192" s="1">
        <v>100</v>
      </c>
      <c r="FN192" s="1">
        <v>114.18</v>
      </c>
      <c r="FO192" s="1">
        <v>26.54</v>
      </c>
      <c r="FP192" s="1">
        <v>13.17</v>
      </c>
      <c r="FQ192" s="1">
        <v>15.6</v>
      </c>
      <c r="FR192" s="1">
        <v>100</v>
      </c>
      <c r="FS192" s="1">
        <v>15.39</v>
      </c>
      <c r="FT192" s="1">
        <v>30.34</v>
      </c>
      <c r="FU192" s="1">
        <v>243.98</v>
      </c>
      <c r="FV192" s="1">
        <v>9.82</v>
      </c>
      <c r="FW192" s="1">
        <v>14.93</v>
      </c>
      <c r="FX192" s="1">
        <v>142.29</v>
      </c>
      <c r="FY192" s="1">
        <v>100</v>
      </c>
      <c r="FZ192" s="1">
        <v>40.82</v>
      </c>
      <c r="GA192" s="1">
        <v>27.06</v>
      </c>
      <c r="GB192" s="1">
        <v>2.0499999999999998</v>
      </c>
      <c r="GC192" s="1">
        <v>336.1</v>
      </c>
      <c r="GD192" s="1">
        <v>73.459999999999994</v>
      </c>
      <c r="GE192" s="1">
        <v>28.61</v>
      </c>
      <c r="GF192" s="1">
        <v>56.58</v>
      </c>
      <c r="GG192" s="1">
        <v>14.79</v>
      </c>
      <c r="GH192" s="1">
        <v>27.2</v>
      </c>
      <c r="GI192" s="1">
        <v>8.89</v>
      </c>
      <c r="GJ192" s="1">
        <v>12.17</v>
      </c>
      <c r="GK192" s="1">
        <v>26.14</v>
      </c>
      <c r="GL192" s="1">
        <v>48.07</v>
      </c>
      <c r="GM192" s="1">
        <v>26.13</v>
      </c>
      <c r="GN192" s="1">
        <v>3.84</v>
      </c>
      <c r="GO192" s="1">
        <v>21.52</v>
      </c>
      <c r="GP192" s="1">
        <v>87.28</v>
      </c>
      <c r="GQ192" s="1">
        <v>11.79</v>
      </c>
      <c r="GR192" s="1">
        <v>0.93</v>
      </c>
      <c r="GS192" s="1">
        <v>93.59</v>
      </c>
      <c r="GT192" s="1">
        <v>95.08</v>
      </c>
      <c r="GU192" s="1">
        <v>3.03</v>
      </c>
      <c r="GV192" s="1">
        <v>15.6</v>
      </c>
      <c r="GW192" s="1">
        <v>40.82</v>
      </c>
      <c r="GX192" s="1">
        <v>2.31</v>
      </c>
      <c r="GY192" s="1">
        <v>33.869999999999997</v>
      </c>
      <c r="GZ192" s="1">
        <v>17.37</v>
      </c>
      <c r="HA192" s="1">
        <v>241.36</v>
      </c>
      <c r="HB192" s="1">
        <v>66.13</v>
      </c>
      <c r="HC192" s="1">
        <v>13.85</v>
      </c>
      <c r="HD192" s="1">
        <v>116.4</v>
      </c>
      <c r="HE192" s="1">
        <v>84.06</v>
      </c>
      <c r="HF192" s="1">
        <v>31.9</v>
      </c>
      <c r="HG192" s="1">
        <v>100</v>
      </c>
      <c r="HH192" s="1">
        <v>0.67</v>
      </c>
      <c r="HI192" s="1">
        <v>0</v>
      </c>
      <c r="HJ192" s="1">
        <v>0.53</v>
      </c>
      <c r="HK192" s="1">
        <v>1.66</v>
      </c>
      <c r="HL192" s="1">
        <v>0.17</v>
      </c>
      <c r="HM192" s="1">
        <v>1</v>
      </c>
      <c r="HN192" s="1">
        <v>10.050000000000001</v>
      </c>
      <c r="HO192" s="1">
        <v>-2.77</v>
      </c>
      <c r="HP192" s="1">
        <v>-124.48</v>
      </c>
      <c r="HQ192" s="1">
        <v>6.37</v>
      </c>
      <c r="HR192" s="1">
        <v>-0.54</v>
      </c>
      <c r="HS192" s="1">
        <v>159.56</v>
      </c>
      <c r="HT192" s="1">
        <v>108.63</v>
      </c>
      <c r="HU192" s="1">
        <v>235.62</v>
      </c>
    </row>
    <row r="193" spans="1:229" x14ac:dyDescent="0.3">
      <c r="A193" s="1">
        <v>510350</v>
      </c>
      <c r="B193" s="1" t="s">
        <v>295</v>
      </c>
      <c r="C193" s="1" t="s">
        <v>230</v>
      </c>
      <c r="D193">
        <v>2016</v>
      </c>
      <c r="E193" s="1">
        <v>51035012</v>
      </c>
      <c r="F193" s="1" t="s">
        <v>296</v>
      </c>
      <c r="G193" s="1" t="s">
        <v>297</v>
      </c>
      <c r="H193" s="1" t="s">
        <v>233</v>
      </c>
      <c r="I193" s="1" t="s">
        <v>234</v>
      </c>
      <c r="J193" s="1" t="s">
        <v>239</v>
      </c>
      <c r="K193" s="1">
        <v>1</v>
      </c>
      <c r="L193" s="1">
        <v>1</v>
      </c>
      <c r="M193" s="1">
        <v>16551</v>
      </c>
      <c r="N193" s="1">
        <v>16551</v>
      </c>
      <c r="O193" s="1">
        <v>21180</v>
      </c>
      <c r="P193" s="1">
        <v>21180</v>
      </c>
      <c r="Q193" s="1">
        <v>1</v>
      </c>
      <c r="R193" s="1">
        <v>0</v>
      </c>
      <c r="S193" s="1">
        <v>0</v>
      </c>
      <c r="T193" s="1">
        <v>1</v>
      </c>
      <c r="U193" s="1">
        <v>1</v>
      </c>
      <c r="V193" s="1">
        <v>1</v>
      </c>
      <c r="W193" s="1">
        <v>0</v>
      </c>
      <c r="X193" s="1">
        <v>0</v>
      </c>
      <c r="Y193" s="1">
        <v>1</v>
      </c>
      <c r="Z193" s="1">
        <v>0</v>
      </c>
      <c r="AA193" s="1">
        <v>0</v>
      </c>
      <c r="AB193">
        <v>2044</v>
      </c>
      <c r="AC193" s="1">
        <v>2044</v>
      </c>
      <c r="AD193" s="1"/>
      <c r="AE193" s="1"/>
      <c r="AF193" s="1"/>
      <c r="AG193" s="1"/>
      <c r="AH193" s="1">
        <v>18129</v>
      </c>
      <c r="AI193" s="1">
        <v>18937</v>
      </c>
      <c r="AJ193" s="1">
        <v>5340</v>
      </c>
      <c r="AK193" s="1">
        <v>5843</v>
      </c>
      <c r="AL193" s="1">
        <v>5549</v>
      </c>
      <c r="AM193" s="1">
        <v>6063</v>
      </c>
      <c r="AN193" s="1">
        <v>5340</v>
      </c>
      <c r="AO193" s="1">
        <v>5843</v>
      </c>
      <c r="AP193" s="1">
        <v>75.569999999999993</v>
      </c>
      <c r="AQ193" s="1">
        <v>75.569999999999993</v>
      </c>
      <c r="AR193" s="1">
        <v>1980.18</v>
      </c>
      <c r="AS193" s="1">
        <v>1980.18</v>
      </c>
      <c r="AT193" s="1">
        <v>647.41999999999996</v>
      </c>
      <c r="AU193" s="1">
        <v>657.09</v>
      </c>
      <c r="AV193" s="1">
        <v>937.49</v>
      </c>
      <c r="AW193" s="1">
        <v>1980.18</v>
      </c>
      <c r="AX193" s="1">
        <v>5301</v>
      </c>
      <c r="AY193" s="1">
        <v>5537</v>
      </c>
      <c r="AZ193" s="1">
        <v>5549</v>
      </c>
      <c r="BA193" s="1">
        <v>6063</v>
      </c>
      <c r="BB193" s="1">
        <v>0</v>
      </c>
      <c r="BC193" s="1"/>
      <c r="BD193" s="1">
        <v>0</v>
      </c>
      <c r="BE193" s="1">
        <v>0</v>
      </c>
      <c r="BF193" s="1">
        <v>0</v>
      </c>
      <c r="BG193" s="1">
        <v>548.04999999999995</v>
      </c>
      <c r="BH193" s="1">
        <v>7510</v>
      </c>
      <c r="BI193" s="1">
        <v>7289</v>
      </c>
      <c r="BJ193" s="1">
        <v>5301</v>
      </c>
      <c r="BK193" s="1">
        <v>5537</v>
      </c>
      <c r="BL193" s="1">
        <v>888.61</v>
      </c>
      <c r="BM193" s="1"/>
      <c r="BN193" s="1">
        <v>16551</v>
      </c>
      <c r="BO193" s="1">
        <v>16460</v>
      </c>
      <c r="BP193" s="1">
        <v>1980.18</v>
      </c>
      <c r="BQ193" s="1">
        <v>1446.48</v>
      </c>
      <c r="BR193" s="1">
        <v>795</v>
      </c>
      <c r="BS193" s="1">
        <v>8637</v>
      </c>
      <c r="BT193" s="1">
        <v>2429</v>
      </c>
      <c r="BU193" s="1">
        <v>-149</v>
      </c>
      <c r="BV193" s="1">
        <v>6065</v>
      </c>
      <c r="BW193" s="1">
        <v>143</v>
      </c>
      <c r="BX193" s="1">
        <v>6131</v>
      </c>
      <c r="BY193" s="1">
        <v>0</v>
      </c>
      <c r="BZ193" s="1">
        <v>483</v>
      </c>
      <c r="CA193" s="1">
        <v>1000</v>
      </c>
      <c r="CB193" s="1">
        <v>35</v>
      </c>
      <c r="CC193" s="1">
        <v>667</v>
      </c>
      <c r="CD193" s="1">
        <v>5349</v>
      </c>
      <c r="CE193" s="1">
        <v>3307</v>
      </c>
      <c r="CF193" s="1">
        <v>1564</v>
      </c>
      <c r="CG193" s="1">
        <v>870</v>
      </c>
      <c r="CH193" s="1">
        <v>1564</v>
      </c>
      <c r="CI193" s="1">
        <v>973</v>
      </c>
      <c r="CJ193" s="1">
        <v>15.22</v>
      </c>
      <c r="CK193" s="1">
        <v>15.21</v>
      </c>
      <c r="CL193" s="1">
        <v>110.96</v>
      </c>
      <c r="CM193" s="1">
        <v>110.96</v>
      </c>
      <c r="CN193" s="1">
        <v>110.96</v>
      </c>
      <c r="CO193" s="1">
        <v>1564</v>
      </c>
      <c r="CP193" s="1">
        <v>967</v>
      </c>
      <c r="CQ193" s="1">
        <v>1564</v>
      </c>
      <c r="CR193" s="1">
        <v>883</v>
      </c>
      <c r="CS193" s="1">
        <v>0</v>
      </c>
      <c r="CT193" s="1">
        <v>0</v>
      </c>
      <c r="CU193" s="1">
        <v>0</v>
      </c>
      <c r="CV193" s="1">
        <v>0</v>
      </c>
      <c r="CW193" s="1"/>
      <c r="CX193" s="1">
        <v>5349</v>
      </c>
      <c r="CY193" s="1">
        <v>3307</v>
      </c>
      <c r="CZ193" s="1">
        <v>0</v>
      </c>
      <c r="DA193" s="1">
        <v>3397649.22</v>
      </c>
      <c r="DB193" s="1">
        <v>3112659.25</v>
      </c>
      <c r="DC193" s="1">
        <v>284989.96999999997</v>
      </c>
      <c r="DD193" s="1">
        <v>43815.37</v>
      </c>
      <c r="DE193" s="1">
        <v>3441464.59</v>
      </c>
      <c r="DF193" s="1">
        <v>3520797.65</v>
      </c>
      <c r="DG193" s="1">
        <v>0</v>
      </c>
      <c r="DH193" s="1">
        <v>997514.75</v>
      </c>
      <c r="DI193" s="1">
        <v>486651.82</v>
      </c>
      <c r="DJ193" s="1">
        <v>822420.97</v>
      </c>
      <c r="DK193" s="1">
        <v>96077.09</v>
      </c>
      <c r="DL193" s="1">
        <v>762442.53</v>
      </c>
      <c r="DM193" s="1">
        <v>404649.61</v>
      </c>
      <c r="DN193" s="1">
        <v>2603605.02</v>
      </c>
      <c r="DO193" s="1">
        <v>627170.56999999995</v>
      </c>
      <c r="DP193" s="1">
        <v>3462535.82</v>
      </c>
      <c r="DQ193" s="1">
        <v>0</v>
      </c>
      <c r="DR193" s="1">
        <v>231760.23</v>
      </c>
      <c r="DS193" s="1">
        <v>0</v>
      </c>
      <c r="DT193" s="1">
        <v>11680.04</v>
      </c>
      <c r="DU193" s="1">
        <v>0</v>
      </c>
      <c r="DV193" s="1">
        <v>1538620.89</v>
      </c>
      <c r="DW193" s="1">
        <v>1324651.5900000001</v>
      </c>
      <c r="DX193" s="1">
        <v>10841.26</v>
      </c>
      <c r="DY193" s="1">
        <v>14</v>
      </c>
      <c r="DZ193" s="1">
        <v>17</v>
      </c>
      <c r="EA193" s="1">
        <v>506334.78</v>
      </c>
      <c r="EB193" s="1">
        <v>0</v>
      </c>
      <c r="EC193" s="1">
        <v>0</v>
      </c>
      <c r="ED193" s="1">
        <v>2874113.74</v>
      </c>
      <c r="EE193" s="1">
        <v>0</v>
      </c>
      <c r="EF193" s="1">
        <v>2874113.74</v>
      </c>
      <c r="EG193" s="1">
        <v>0</v>
      </c>
      <c r="EH193" s="1">
        <v>480452.23</v>
      </c>
      <c r="EI193" s="1">
        <v>146718.34</v>
      </c>
      <c r="EJ193" s="1">
        <v>627170.56999999995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1.04</v>
      </c>
      <c r="FD193" s="1">
        <v>456.42</v>
      </c>
      <c r="FE193" s="1">
        <v>3.3</v>
      </c>
      <c r="FF193" s="1">
        <v>3.24</v>
      </c>
      <c r="FG193" s="1">
        <v>3.32</v>
      </c>
      <c r="FH193" s="1">
        <v>2.57</v>
      </c>
      <c r="FI193" s="1">
        <v>35.44</v>
      </c>
      <c r="FJ193" s="1">
        <v>53059.42</v>
      </c>
      <c r="FK193" s="1">
        <v>100</v>
      </c>
      <c r="FL193" s="1">
        <v>59.31</v>
      </c>
      <c r="FM193" s="1">
        <v>100</v>
      </c>
      <c r="FN193" s="1">
        <v>98.13</v>
      </c>
      <c r="FO193" s="1">
        <v>14.12</v>
      </c>
      <c r="FP193" s="1">
        <v>9.2899999999999991</v>
      </c>
      <c r="FQ193" s="1">
        <v>16.89</v>
      </c>
      <c r="FR193" s="1">
        <v>100</v>
      </c>
      <c r="FS193" s="1">
        <v>13.46</v>
      </c>
      <c r="FT193" s="1">
        <v>23.13</v>
      </c>
      <c r="FU193" s="1">
        <v>305.91000000000003</v>
      </c>
      <c r="FV193" s="1">
        <v>10.210000000000001</v>
      </c>
      <c r="FW193" s="1">
        <v>12.44</v>
      </c>
      <c r="FX193" s="1">
        <v>97.14</v>
      </c>
      <c r="FY193" s="1">
        <v>100</v>
      </c>
      <c r="FZ193" s="1">
        <v>32.32</v>
      </c>
      <c r="GA193" s="1">
        <v>28.42</v>
      </c>
      <c r="GB193" s="1">
        <v>2.48</v>
      </c>
      <c r="GC193" s="1">
        <v>368.03</v>
      </c>
      <c r="GD193" s="1">
        <v>85.88</v>
      </c>
      <c r="GE193" s="1">
        <v>-2.31</v>
      </c>
      <c r="GF193" s="1">
        <v>76.63</v>
      </c>
      <c r="GG193" s="1">
        <v>24.21</v>
      </c>
      <c r="GH193" s="1">
        <v>36.119999999999997</v>
      </c>
      <c r="GI193" s="1">
        <v>18.46</v>
      </c>
      <c r="GJ193" s="1">
        <v>14.9</v>
      </c>
      <c r="GK193" s="1">
        <v>31.59</v>
      </c>
      <c r="GL193" s="1">
        <v>47.13</v>
      </c>
      <c r="GM193" s="1">
        <v>29.28</v>
      </c>
      <c r="GN193" s="1">
        <v>3.69</v>
      </c>
      <c r="GO193" s="1">
        <v>19.45</v>
      </c>
      <c r="GP193" s="1">
        <v>90.45</v>
      </c>
      <c r="GQ193" s="1">
        <v>8.2799999999999994</v>
      </c>
      <c r="GR193" s="1">
        <v>1.27</v>
      </c>
      <c r="GS193" s="1">
        <v>93.33</v>
      </c>
      <c r="GT193" s="1">
        <v>98.53</v>
      </c>
      <c r="GU193" s="1">
        <v>2.77</v>
      </c>
      <c r="GV193" s="1">
        <v>16.89</v>
      </c>
      <c r="GW193" s="1">
        <v>32.32</v>
      </c>
      <c r="GX193" s="1">
        <v>2.2799999999999998</v>
      </c>
      <c r="GY193" s="1">
        <v>39.799999999999997</v>
      </c>
      <c r="GZ193" s="1">
        <v>15.75</v>
      </c>
      <c r="HA193" s="1">
        <v>212.89</v>
      </c>
      <c r="HB193" s="1">
        <v>60.2</v>
      </c>
      <c r="HC193" s="1">
        <v>9.43</v>
      </c>
      <c r="HD193" s="1">
        <v>104.35</v>
      </c>
      <c r="HE193" s="1">
        <v>85.59</v>
      </c>
      <c r="HF193" s="1">
        <v>25.25</v>
      </c>
      <c r="HG193" s="1">
        <v>100</v>
      </c>
      <c r="HH193" s="1">
        <v>0.73</v>
      </c>
      <c r="HI193" s="1">
        <v>0</v>
      </c>
      <c r="HJ193" s="1">
        <v>0.53</v>
      </c>
      <c r="HK193" s="1">
        <v>0.13</v>
      </c>
      <c r="HL193" s="1">
        <v>0.21</v>
      </c>
      <c r="HM193" s="1">
        <v>0.98</v>
      </c>
      <c r="HN193" s="1">
        <v>7.88</v>
      </c>
      <c r="HO193" s="1">
        <v>-2.4300000000000002</v>
      </c>
      <c r="HP193" s="1">
        <v>-51.03</v>
      </c>
      <c r="HQ193" s="1">
        <v>71.400000000000006</v>
      </c>
      <c r="HR193" s="1">
        <v>10.88</v>
      </c>
      <c r="HS193" s="1">
        <v>0.56999999999999995</v>
      </c>
      <c r="HT193" s="1">
        <v>108.98</v>
      </c>
      <c r="HU193" s="1">
        <v>294.39999999999998</v>
      </c>
    </row>
    <row r="194" spans="1:229" x14ac:dyDescent="0.3">
      <c r="A194" s="1">
        <v>510350</v>
      </c>
      <c r="B194" s="1" t="s">
        <v>295</v>
      </c>
      <c r="C194" s="1" t="s">
        <v>230</v>
      </c>
      <c r="D194">
        <v>2015</v>
      </c>
      <c r="E194" s="1">
        <v>51035012</v>
      </c>
      <c r="F194" s="1" t="s">
        <v>296</v>
      </c>
      <c r="G194" s="1" t="s">
        <v>297</v>
      </c>
      <c r="H194" s="1" t="s">
        <v>233</v>
      </c>
      <c r="I194" s="1" t="s">
        <v>234</v>
      </c>
      <c r="J194" s="1" t="s">
        <v>239</v>
      </c>
      <c r="K194" s="1">
        <v>1</v>
      </c>
      <c r="L194" s="1">
        <v>1</v>
      </c>
      <c r="M194" s="1">
        <v>16460</v>
      </c>
      <c r="N194" s="1">
        <v>16460</v>
      </c>
      <c r="O194" s="1">
        <v>21064</v>
      </c>
      <c r="P194" s="1">
        <v>21064</v>
      </c>
      <c r="Q194" s="1">
        <v>1</v>
      </c>
      <c r="R194" s="1">
        <v>0</v>
      </c>
      <c r="S194" s="1">
        <v>0</v>
      </c>
      <c r="T194" s="1">
        <v>1</v>
      </c>
      <c r="U194" s="1">
        <v>1</v>
      </c>
      <c r="V194" s="1">
        <v>1</v>
      </c>
      <c r="W194" s="1">
        <v>0</v>
      </c>
      <c r="X194" s="1">
        <v>0</v>
      </c>
      <c r="Y194" s="1">
        <v>1</v>
      </c>
      <c r="Z194" s="1">
        <v>0</v>
      </c>
      <c r="AA194" s="1">
        <v>0</v>
      </c>
      <c r="AB194">
        <v>2044</v>
      </c>
      <c r="AC194" s="1">
        <v>2044</v>
      </c>
      <c r="AD194" s="1"/>
      <c r="AE194" s="1"/>
      <c r="AF194" s="1"/>
      <c r="AG194" s="1"/>
      <c r="AH194" s="1">
        <v>18937</v>
      </c>
      <c r="AI194" s="1"/>
      <c r="AJ194" s="1">
        <v>5843</v>
      </c>
      <c r="AK194" s="1"/>
      <c r="AL194" s="1">
        <v>6063</v>
      </c>
      <c r="AM194" s="1"/>
      <c r="AN194" s="1">
        <v>5843</v>
      </c>
      <c r="AO194" s="1"/>
      <c r="AP194" s="1">
        <v>75.569999999999993</v>
      </c>
      <c r="AQ194" s="1"/>
      <c r="AR194" s="1">
        <v>2049.84</v>
      </c>
      <c r="AS194" s="1">
        <v>2049.84</v>
      </c>
      <c r="AT194" s="1">
        <v>806.59</v>
      </c>
      <c r="AU194" s="1">
        <v>806.59</v>
      </c>
      <c r="AV194" s="1">
        <v>911.22</v>
      </c>
      <c r="AW194" s="1">
        <v>0</v>
      </c>
      <c r="AX194" s="1">
        <v>5537</v>
      </c>
      <c r="AY194" s="1"/>
      <c r="AZ194" s="1">
        <v>6063</v>
      </c>
      <c r="BA194" s="1"/>
      <c r="BB194" s="1">
        <v>0</v>
      </c>
      <c r="BC194" s="1"/>
      <c r="BD194" s="1">
        <v>0</v>
      </c>
      <c r="BE194" s="1">
        <v>0</v>
      </c>
      <c r="BF194" s="1">
        <v>0</v>
      </c>
      <c r="BG194" s="1"/>
      <c r="BH194" s="1">
        <v>7289</v>
      </c>
      <c r="BI194" s="1"/>
      <c r="BJ194" s="1">
        <v>5537</v>
      </c>
      <c r="BK194" s="1"/>
      <c r="BL194" s="1">
        <v>700</v>
      </c>
      <c r="BM194" s="1"/>
      <c r="BN194" s="1">
        <v>16460</v>
      </c>
      <c r="BO194" s="1"/>
      <c r="BP194" s="1">
        <v>0</v>
      </c>
      <c r="BQ194" s="1">
        <v>1431.24</v>
      </c>
      <c r="BR194" s="1">
        <v>2356.63</v>
      </c>
      <c r="BS194" s="1">
        <v>6365.05</v>
      </c>
      <c r="BT194" s="1">
        <v>859.53</v>
      </c>
      <c r="BU194" s="1">
        <v>-860.52</v>
      </c>
      <c r="BV194" s="1">
        <v>5661.29</v>
      </c>
      <c r="BW194" s="1">
        <v>-155.77000000000001</v>
      </c>
      <c r="BX194" s="1">
        <v>3031.73</v>
      </c>
      <c r="BY194" s="1">
        <v>0</v>
      </c>
      <c r="BZ194" s="1">
        <v>-240.06</v>
      </c>
      <c r="CA194" s="1">
        <v>4008.42</v>
      </c>
      <c r="CB194" s="1">
        <v>-766.03</v>
      </c>
      <c r="CC194" s="1">
        <v>-145.57</v>
      </c>
      <c r="CD194" s="1">
        <v>3307</v>
      </c>
      <c r="CE194" s="1"/>
      <c r="CF194" s="1">
        <v>870</v>
      </c>
      <c r="CG194" s="1"/>
      <c r="CH194" s="1">
        <v>973</v>
      </c>
      <c r="CI194" s="1"/>
      <c r="CJ194" s="1">
        <v>15.21</v>
      </c>
      <c r="CK194" s="1"/>
      <c r="CL194" s="1">
        <v>105.75</v>
      </c>
      <c r="CM194" s="1">
        <v>105.75</v>
      </c>
      <c r="CN194" s="1">
        <v>132.19</v>
      </c>
      <c r="CO194" s="1">
        <v>967</v>
      </c>
      <c r="CP194" s="1"/>
      <c r="CQ194" s="1">
        <v>883</v>
      </c>
      <c r="CR194" s="1"/>
      <c r="CS194" s="1">
        <v>0</v>
      </c>
      <c r="CT194" s="1">
        <v>0</v>
      </c>
      <c r="CU194" s="1">
        <v>0</v>
      </c>
      <c r="CV194" s="1">
        <v>0</v>
      </c>
      <c r="CW194" s="1"/>
      <c r="CX194" s="1">
        <v>3307</v>
      </c>
      <c r="CY194" s="1"/>
      <c r="CZ194" s="1">
        <v>0</v>
      </c>
      <c r="DA194" s="1">
        <v>2929368.97</v>
      </c>
      <c r="DB194" s="1">
        <v>2845461.37</v>
      </c>
      <c r="DC194" s="1">
        <v>83907.6</v>
      </c>
      <c r="DD194" s="1">
        <v>41051.879999999997</v>
      </c>
      <c r="DE194" s="1">
        <v>2970420.85</v>
      </c>
      <c r="DF194" s="1">
        <v>2935205.64</v>
      </c>
      <c r="DG194" s="1">
        <v>0</v>
      </c>
      <c r="DH194" s="1">
        <v>486651.82</v>
      </c>
      <c r="DI194" s="1"/>
      <c r="DJ194" s="1">
        <v>616142.48</v>
      </c>
      <c r="DK194" s="1">
        <v>65290.75</v>
      </c>
      <c r="DL194" s="1">
        <v>838322.32</v>
      </c>
      <c r="DM194" s="1">
        <v>388894.49</v>
      </c>
      <c r="DN194" s="1">
        <v>2412561.69</v>
      </c>
      <c r="DO194" s="1">
        <v>158531.10999999999</v>
      </c>
      <c r="DP194" s="1">
        <v>3260590.68</v>
      </c>
      <c r="DQ194" s="1">
        <v>0</v>
      </c>
      <c r="DR194" s="1">
        <v>677795.68</v>
      </c>
      <c r="DS194" s="1">
        <v>0</v>
      </c>
      <c r="DT194" s="1">
        <v>3145.79</v>
      </c>
      <c r="DU194" s="1">
        <v>11702.2</v>
      </c>
      <c r="DV194" s="1">
        <v>808139.09</v>
      </c>
      <c r="DW194" s="1">
        <v>123317.36</v>
      </c>
      <c r="DX194" s="1">
        <v>307494.57</v>
      </c>
      <c r="DY194" s="1">
        <v>17</v>
      </c>
      <c r="DZ194" s="1"/>
      <c r="EA194" s="1">
        <v>500765.86</v>
      </c>
      <c r="EB194" s="1">
        <v>0</v>
      </c>
      <c r="EC194" s="1">
        <v>0</v>
      </c>
      <c r="ED194" s="1">
        <v>1238951.02</v>
      </c>
      <c r="EE194" s="1">
        <v>0</v>
      </c>
      <c r="EF194" s="1">
        <v>1238951.02</v>
      </c>
      <c r="EG194" s="1">
        <v>0</v>
      </c>
      <c r="EH194" s="1">
        <v>158531.10999999999</v>
      </c>
      <c r="EI194" s="1">
        <v>0</v>
      </c>
      <c r="EJ194" s="1">
        <v>158531.10999999999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1.04</v>
      </c>
      <c r="FD194" s="1">
        <v>413.88</v>
      </c>
      <c r="FE194" s="1">
        <v>3.12</v>
      </c>
      <c r="FF194" s="1">
        <v>2.81</v>
      </c>
      <c r="FG194" s="1">
        <v>3.12</v>
      </c>
      <c r="FH194" s="1">
        <v>0.63</v>
      </c>
      <c r="FI194" s="1">
        <v>30.82</v>
      </c>
      <c r="FJ194" s="1">
        <v>36243.68</v>
      </c>
      <c r="FK194" s="1">
        <v>100</v>
      </c>
      <c r="FL194" s="1">
        <v>59.75</v>
      </c>
      <c r="FM194" s="1">
        <v>0</v>
      </c>
      <c r="FN194" s="1">
        <v>89.84</v>
      </c>
      <c r="FO194" s="1">
        <v>32.49</v>
      </c>
      <c r="FP194" s="1">
        <v>11.09</v>
      </c>
      <c r="FQ194" s="1">
        <v>13.11</v>
      </c>
      <c r="FR194" s="1">
        <v>100</v>
      </c>
      <c r="FS194" s="1">
        <v>12.52</v>
      </c>
      <c r="FT194" s="1">
        <v>27.73</v>
      </c>
      <c r="FU194" s="1">
        <v>253.73</v>
      </c>
      <c r="FV194" s="1">
        <v>10.37</v>
      </c>
      <c r="FW194" s="1">
        <v>17.23</v>
      </c>
      <c r="FX194" s="1">
        <v>116.69</v>
      </c>
      <c r="FY194" s="1">
        <v>100</v>
      </c>
      <c r="FZ194" s="1">
        <v>20.09</v>
      </c>
      <c r="GA194" s="1">
        <v>28.17</v>
      </c>
      <c r="GB194" s="1">
        <v>2.31</v>
      </c>
      <c r="GC194" s="1">
        <v>342.89</v>
      </c>
      <c r="GD194" s="1">
        <v>67.510000000000005</v>
      </c>
      <c r="GE194" s="1">
        <v>1.19</v>
      </c>
      <c r="GF194" s="1">
        <v>82.36</v>
      </c>
      <c r="GG194" s="1">
        <v>21.03</v>
      </c>
      <c r="GH194" s="1">
        <v>34.31</v>
      </c>
      <c r="GI194" s="1">
        <v>5.41</v>
      </c>
      <c r="GJ194" s="1">
        <v>17.09</v>
      </c>
      <c r="GK194" s="1">
        <v>25.54</v>
      </c>
      <c r="GL194" s="1">
        <v>41.66</v>
      </c>
      <c r="GM194" s="1">
        <v>34.75</v>
      </c>
      <c r="GN194" s="1">
        <v>2.71</v>
      </c>
      <c r="GO194" s="1">
        <v>20.76</v>
      </c>
      <c r="GP194" s="1">
        <v>95.79</v>
      </c>
      <c r="GQ194" s="1">
        <v>2.82</v>
      </c>
      <c r="GR194" s="1">
        <v>1.38</v>
      </c>
      <c r="GS194" s="1">
        <v>91.32</v>
      </c>
      <c r="GT194" s="1">
        <v>100</v>
      </c>
      <c r="GU194" s="1">
        <v>2.91</v>
      </c>
      <c r="GV194" s="1">
        <v>13.11</v>
      </c>
      <c r="GW194" s="1">
        <v>20.09</v>
      </c>
      <c r="GX194" s="1">
        <v>2.5299999999999998</v>
      </c>
      <c r="GY194" s="1">
        <v>40.25</v>
      </c>
      <c r="GZ194" s="1">
        <v>19.7</v>
      </c>
      <c r="HA194" s="1">
        <v>254.72</v>
      </c>
      <c r="HB194" s="1">
        <v>59.75</v>
      </c>
      <c r="HC194" s="1">
        <v>11.09</v>
      </c>
      <c r="HD194" s="1">
        <v>58.98</v>
      </c>
      <c r="HE194" s="1">
        <v>89.9</v>
      </c>
      <c r="HF194" s="1">
        <v>15.7</v>
      </c>
      <c r="HG194" s="1">
        <v>0</v>
      </c>
      <c r="HH194" s="1">
        <v>0.7</v>
      </c>
      <c r="HI194" s="1">
        <v>0</v>
      </c>
      <c r="HJ194" s="1">
        <v>0.59</v>
      </c>
      <c r="HK194" s="1">
        <v>0.42</v>
      </c>
      <c r="HL194" s="1">
        <v>0.98</v>
      </c>
      <c r="HM194" s="1">
        <v>1.02</v>
      </c>
      <c r="HN194" s="1">
        <v>-7.92</v>
      </c>
      <c r="HO194" s="1">
        <v>-28.38</v>
      </c>
      <c r="HP194" s="1">
        <v>-122.1</v>
      </c>
      <c r="HQ194" s="1">
        <v>86.82</v>
      </c>
      <c r="HR194" s="1">
        <v>-4.8</v>
      </c>
      <c r="HS194" s="1">
        <v>-25.27</v>
      </c>
      <c r="HT194" s="1">
        <v>113.64</v>
      </c>
      <c r="HU194" s="1">
        <v>242.08</v>
      </c>
    </row>
    <row r="195" spans="1:229" x14ac:dyDescent="0.3">
      <c r="A195" s="1">
        <v>510350</v>
      </c>
      <c r="B195" s="1" t="s">
        <v>295</v>
      </c>
      <c r="C195" s="1" t="s">
        <v>230</v>
      </c>
      <c r="D195">
        <v>2014</v>
      </c>
      <c r="E195" s="1">
        <v>51035011</v>
      </c>
      <c r="F195" s="1" t="s">
        <v>298</v>
      </c>
      <c r="G195" s="1" t="s">
        <v>299</v>
      </c>
      <c r="H195" s="1" t="s">
        <v>233</v>
      </c>
      <c r="I195" s="1" t="s">
        <v>234</v>
      </c>
      <c r="J195" s="1" t="s">
        <v>258</v>
      </c>
      <c r="K195" s="1">
        <v>1</v>
      </c>
      <c r="L195" s="1">
        <v>1</v>
      </c>
      <c r="M195" s="1">
        <v>16367</v>
      </c>
      <c r="N195" s="1">
        <v>16367</v>
      </c>
      <c r="O195" s="1">
        <v>20945</v>
      </c>
      <c r="P195" s="1">
        <v>20945</v>
      </c>
      <c r="Q195" s="1"/>
      <c r="R195" s="1"/>
      <c r="S195" s="1"/>
      <c r="T195" s="1">
        <v>1</v>
      </c>
      <c r="U195" s="1">
        <v>1</v>
      </c>
      <c r="V195" s="1">
        <v>1</v>
      </c>
      <c r="W195" s="1">
        <v>0</v>
      </c>
      <c r="X195" s="1">
        <v>0</v>
      </c>
      <c r="Y195" s="1"/>
      <c r="Z195" s="1"/>
      <c r="AA195" s="1"/>
      <c r="AC195" s="1"/>
      <c r="AD195" s="1"/>
      <c r="AE195" s="1"/>
      <c r="AF195" s="1"/>
      <c r="AG195" s="1"/>
      <c r="AH195" s="1">
        <v>20000</v>
      </c>
      <c r="AI195" s="1">
        <v>20000</v>
      </c>
      <c r="AJ195" s="1">
        <v>5680</v>
      </c>
      <c r="AK195" s="1">
        <v>5680</v>
      </c>
      <c r="AL195" s="1">
        <v>5780</v>
      </c>
      <c r="AM195" s="1">
        <v>5780</v>
      </c>
      <c r="AN195" s="1">
        <v>5509</v>
      </c>
      <c r="AO195" s="1">
        <v>4800</v>
      </c>
      <c r="AP195" s="1">
        <v>75.569999999999993</v>
      </c>
      <c r="AQ195" s="1">
        <v>71</v>
      </c>
      <c r="AR195" s="1">
        <v>1976.95</v>
      </c>
      <c r="AS195" s="1">
        <v>1976.95</v>
      </c>
      <c r="AT195" s="1">
        <v>860.85</v>
      </c>
      <c r="AU195" s="1">
        <v>860.85</v>
      </c>
      <c r="AV195" s="1">
        <v>956.49</v>
      </c>
      <c r="AW195" s="1">
        <v>1976.95</v>
      </c>
      <c r="AX195" s="1"/>
      <c r="AY195" s="1">
        <v>4925</v>
      </c>
      <c r="AZ195" s="1">
        <v>5734</v>
      </c>
      <c r="BA195" s="1">
        <v>5130</v>
      </c>
      <c r="BB195" s="1">
        <v>0</v>
      </c>
      <c r="BC195" s="1"/>
      <c r="BD195" s="1">
        <v>0</v>
      </c>
      <c r="BE195" s="1">
        <v>0</v>
      </c>
      <c r="BF195" s="1">
        <v>0</v>
      </c>
      <c r="BG195" s="1"/>
      <c r="BH195" s="1">
        <v>6736</v>
      </c>
      <c r="BI195" s="1">
        <v>6150</v>
      </c>
      <c r="BJ195" s="1"/>
      <c r="BK195" s="1">
        <v>4560</v>
      </c>
      <c r="BL195" s="1">
        <v>76.47</v>
      </c>
      <c r="BM195" s="1"/>
      <c r="BN195" s="1">
        <v>16367</v>
      </c>
      <c r="BO195" s="1">
        <v>16271</v>
      </c>
      <c r="BP195" s="1">
        <v>0</v>
      </c>
      <c r="BQ195" s="1">
        <v>1391.03</v>
      </c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>
        <v>2800</v>
      </c>
      <c r="CE195" s="1">
        <v>2800</v>
      </c>
      <c r="CF195" s="1">
        <v>704</v>
      </c>
      <c r="CG195" s="1">
        <v>700</v>
      </c>
      <c r="CH195" s="1">
        <v>705</v>
      </c>
      <c r="CI195" s="1">
        <v>700</v>
      </c>
      <c r="CJ195" s="1">
        <v>15.21</v>
      </c>
      <c r="CK195" s="1">
        <v>15</v>
      </c>
      <c r="CL195" s="1">
        <v>98.75</v>
      </c>
      <c r="CM195" s="1">
        <v>98.75</v>
      </c>
      <c r="CN195" s="1">
        <v>98.75</v>
      </c>
      <c r="CO195" s="1"/>
      <c r="CP195" s="1">
        <v>700</v>
      </c>
      <c r="CQ195" s="1">
        <v>705</v>
      </c>
      <c r="CR195" s="1">
        <v>700</v>
      </c>
      <c r="CS195" s="1">
        <v>0</v>
      </c>
      <c r="CT195" s="1">
        <v>0</v>
      </c>
      <c r="CU195" s="1">
        <v>0</v>
      </c>
      <c r="CV195" s="1">
        <v>0</v>
      </c>
      <c r="CW195" s="1"/>
      <c r="CX195" s="1">
        <v>2800</v>
      </c>
      <c r="CY195" s="1">
        <v>2800</v>
      </c>
      <c r="CZ195" s="1"/>
      <c r="DA195" s="1">
        <v>1670824.83</v>
      </c>
      <c r="DB195" s="1">
        <v>1648467.54</v>
      </c>
      <c r="DC195" s="1">
        <v>22357.29</v>
      </c>
      <c r="DD195" s="1">
        <v>10058.719999999999</v>
      </c>
      <c r="DE195" s="1">
        <v>1680883.55</v>
      </c>
      <c r="DF195" s="1">
        <v>1243895.8</v>
      </c>
      <c r="DG195" s="1">
        <v>0</v>
      </c>
      <c r="DH195" s="1">
        <v>436987.75</v>
      </c>
      <c r="DI195" s="1">
        <v>389631</v>
      </c>
      <c r="DJ195" s="1">
        <v>359659.26</v>
      </c>
      <c r="DK195" s="1">
        <v>28180.55</v>
      </c>
      <c r="DL195" s="1">
        <v>300820.36</v>
      </c>
      <c r="DM195" s="1">
        <v>31205.5</v>
      </c>
      <c r="DN195" s="1">
        <v>1286727.3500000001</v>
      </c>
      <c r="DO195" s="1">
        <v>48220.65</v>
      </c>
      <c r="DP195" s="1">
        <v>1394786.23</v>
      </c>
      <c r="DQ195" s="1">
        <v>0</v>
      </c>
      <c r="DR195" s="1">
        <v>46367.85</v>
      </c>
      <c r="DS195" s="1">
        <v>0</v>
      </c>
      <c r="DT195" s="1">
        <v>475.12</v>
      </c>
      <c r="DU195" s="1">
        <v>13470.38</v>
      </c>
      <c r="DV195" s="1">
        <v>425924.17</v>
      </c>
      <c r="DW195" s="1">
        <v>81892.160000000003</v>
      </c>
      <c r="DX195" s="1">
        <v>400147.81</v>
      </c>
      <c r="DY195" s="1">
        <v>16</v>
      </c>
      <c r="DZ195" s="1">
        <v>11</v>
      </c>
      <c r="EA195" s="1">
        <v>566386.56000000006</v>
      </c>
      <c r="EB195" s="1">
        <v>0</v>
      </c>
      <c r="EC195" s="1">
        <v>0</v>
      </c>
      <c r="ED195" s="1">
        <v>907964.14</v>
      </c>
      <c r="EE195" s="1">
        <v>0</v>
      </c>
      <c r="EF195" s="1">
        <v>907964.14</v>
      </c>
      <c r="EG195" s="1">
        <v>0</v>
      </c>
      <c r="EH195" s="1">
        <v>48220.65</v>
      </c>
      <c r="EI195" s="1">
        <v>0</v>
      </c>
      <c r="EJ195" s="1">
        <v>48220.65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1.02</v>
      </c>
      <c r="FD195" s="1">
        <v>480.19</v>
      </c>
      <c r="FE195" s="1">
        <v>1.32</v>
      </c>
      <c r="FF195" s="1">
        <v>1.58</v>
      </c>
      <c r="FG195" s="1">
        <v>1.72</v>
      </c>
      <c r="FH195" s="1">
        <v>0.23</v>
      </c>
      <c r="FI195" s="1">
        <v>28.02</v>
      </c>
      <c r="FJ195" s="1">
        <v>26641.43</v>
      </c>
      <c r="FK195" s="1">
        <v>90.75</v>
      </c>
      <c r="FL195" s="1">
        <v>45.3</v>
      </c>
      <c r="FM195" s="1">
        <v>100</v>
      </c>
      <c r="FN195" s="1">
        <v>119.79</v>
      </c>
      <c r="FO195" s="1">
        <v>49.67</v>
      </c>
      <c r="FP195" s="1">
        <v>13.21</v>
      </c>
      <c r="FQ195" s="1">
        <v>11.47</v>
      </c>
      <c r="FR195" s="1">
        <v>100</v>
      </c>
      <c r="FS195" s="1">
        <v>13.79</v>
      </c>
      <c r="FT195" s="1">
        <v>14.67</v>
      </c>
      <c r="FU195" s="1">
        <v>441.85</v>
      </c>
      <c r="FV195" s="1">
        <v>11.37</v>
      </c>
      <c r="FW195" s="1">
        <v>21.5</v>
      </c>
      <c r="FX195" s="1">
        <v>117.92</v>
      </c>
      <c r="FY195" s="1">
        <v>100</v>
      </c>
      <c r="FZ195" s="1">
        <v>17.11</v>
      </c>
      <c r="GA195" s="1">
        <v>28.5</v>
      </c>
      <c r="GB195" s="1">
        <v>1.22</v>
      </c>
      <c r="GC195" s="1">
        <v>198.49</v>
      </c>
      <c r="GD195" s="1">
        <v>50.33</v>
      </c>
      <c r="GE195" s="1">
        <v>26</v>
      </c>
      <c r="GF195" s="1">
        <v>77.010000000000005</v>
      </c>
      <c r="GG195" s="1">
        <v>21.53</v>
      </c>
      <c r="GH195" s="1">
        <v>23.39</v>
      </c>
      <c r="GI195" s="1">
        <v>2.89</v>
      </c>
      <c r="GJ195" s="1">
        <v>33.9</v>
      </c>
      <c r="GK195" s="1">
        <v>27.95</v>
      </c>
      <c r="GL195" s="1">
        <v>30.38</v>
      </c>
      <c r="GM195" s="1">
        <v>23.38</v>
      </c>
      <c r="GN195" s="1">
        <v>2.19</v>
      </c>
      <c r="GO195" s="1">
        <v>44.02</v>
      </c>
      <c r="GP195" s="1">
        <v>98.07</v>
      </c>
      <c r="GQ195" s="1">
        <v>1.33</v>
      </c>
      <c r="GR195" s="1">
        <v>0.6</v>
      </c>
      <c r="GS195" s="1">
        <v>85.21</v>
      </c>
      <c r="GT195" s="1">
        <v>100</v>
      </c>
      <c r="GU195" s="1">
        <v>2.38</v>
      </c>
      <c r="GV195" s="1">
        <v>11.47</v>
      </c>
      <c r="GW195" s="1">
        <v>17.11</v>
      </c>
      <c r="GX195" s="1">
        <v>2.12</v>
      </c>
      <c r="GY195" s="1">
        <v>54.7</v>
      </c>
      <c r="GZ195" s="1">
        <v>38.869999999999997</v>
      </c>
      <c r="HA195" s="1">
        <v>501.46</v>
      </c>
      <c r="HB195" s="1">
        <v>45.3</v>
      </c>
      <c r="HC195" s="1">
        <v>12.41</v>
      </c>
      <c r="HD195" s="1">
        <v>93.59</v>
      </c>
      <c r="HE195" s="1">
        <v>95.49</v>
      </c>
      <c r="HF195" s="1">
        <v>13.37</v>
      </c>
      <c r="HG195" s="1">
        <v>0</v>
      </c>
      <c r="HH195" s="1">
        <v>0.7</v>
      </c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>
        <v>92.25</v>
      </c>
      <c r="HU195" s="1">
        <v>435</v>
      </c>
    </row>
    <row r="196" spans="1:229" x14ac:dyDescent="0.3">
      <c r="A196" s="1">
        <v>510350</v>
      </c>
      <c r="B196" s="1" t="s">
        <v>295</v>
      </c>
      <c r="C196" s="1" t="s">
        <v>230</v>
      </c>
      <c r="D196">
        <v>2013</v>
      </c>
      <c r="E196" s="1">
        <v>51035011</v>
      </c>
      <c r="F196" s="1" t="s">
        <v>298</v>
      </c>
      <c r="G196" s="1" t="s">
        <v>299</v>
      </c>
      <c r="H196" s="1" t="s">
        <v>233</v>
      </c>
      <c r="I196" s="1" t="s">
        <v>234</v>
      </c>
      <c r="J196" s="1" t="s">
        <v>258</v>
      </c>
      <c r="K196" s="1">
        <v>1</v>
      </c>
      <c r="L196" s="1">
        <v>1</v>
      </c>
      <c r="M196" s="1">
        <v>16271</v>
      </c>
      <c r="N196" s="1">
        <v>16271</v>
      </c>
      <c r="O196" s="1">
        <v>20822</v>
      </c>
      <c r="P196" s="1">
        <v>20822</v>
      </c>
      <c r="Q196" s="1"/>
      <c r="R196" s="1"/>
      <c r="S196" s="1"/>
      <c r="T196" s="1">
        <v>1</v>
      </c>
      <c r="U196" s="1">
        <v>1</v>
      </c>
      <c r="V196" s="1">
        <v>1</v>
      </c>
      <c r="W196" s="1">
        <v>0</v>
      </c>
      <c r="X196" s="1">
        <v>0</v>
      </c>
      <c r="Y196" s="1"/>
      <c r="Z196" s="1"/>
      <c r="AA196" s="1"/>
      <c r="AC196" s="1"/>
      <c r="AD196" s="1"/>
      <c r="AE196" s="1"/>
      <c r="AF196" s="1"/>
      <c r="AG196" s="1"/>
      <c r="AH196" s="1">
        <v>20000</v>
      </c>
      <c r="AI196" s="1">
        <v>18000</v>
      </c>
      <c r="AJ196" s="1">
        <v>5680</v>
      </c>
      <c r="AK196" s="1">
        <v>5680</v>
      </c>
      <c r="AL196" s="1">
        <v>5780</v>
      </c>
      <c r="AM196" s="1">
        <v>5780</v>
      </c>
      <c r="AN196" s="1">
        <v>4800</v>
      </c>
      <c r="AO196" s="1">
        <v>4800</v>
      </c>
      <c r="AP196" s="1">
        <v>71</v>
      </c>
      <c r="AQ196" s="1">
        <v>55</v>
      </c>
      <c r="AR196" s="1">
        <v>1741</v>
      </c>
      <c r="AS196" s="1">
        <v>1741</v>
      </c>
      <c r="AT196" s="1">
        <v>1463</v>
      </c>
      <c r="AU196" s="1">
        <v>1550</v>
      </c>
      <c r="AV196" s="1">
        <v>1463</v>
      </c>
      <c r="AW196" s="1">
        <v>0</v>
      </c>
      <c r="AX196" s="1">
        <v>4925</v>
      </c>
      <c r="AY196" s="1">
        <v>4925</v>
      </c>
      <c r="AZ196" s="1">
        <v>5130</v>
      </c>
      <c r="BA196" s="1">
        <v>5130</v>
      </c>
      <c r="BB196" s="1">
        <v>0</v>
      </c>
      <c r="BC196" s="1"/>
      <c r="BD196" s="1">
        <v>0</v>
      </c>
      <c r="BE196" s="1">
        <v>0</v>
      </c>
      <c r="BF196" s="1">
        <v>0</v>
      </c>
      <c r="BG196" s="1">
        <v>1120</v>
      </c>
      <c r="BH196" s="1">
        <v>6150</v>
      </c>
      <c r="BI196" s="1">
        <v>6150</v>
      </c>
      <c r="BJ196" s="1">
        <v>4560</v>
      </c>
      <c r="BK196" s="1">
        <v>4560</v>
      </c>
      <c r="BL196" s="1">
        <v>0</v>
      </c>
      <c r="BM196" s="1"/>
      <c r="BN196" s="1">
        <v>16271</v>
      </c>
      <c r="BO196" s="1">
        <v>16101</v>
      </c>
      <c r="BP196" s="1">
        <v>0</v>
      </c>
      <c r="BQ196" s="1">
        <v>1296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>
        <v>2800</v>
      </c>
      <c r="CE196" s="1">
        <v>8000</v>
      </c>
      <c r="CF196" s="1">
        <v>700</v>
      </c>
      <c r="CG196" s="1">
        <v>700</v>
      </c>
      <c r="CH196" s="1">
        <v>700</v>
      </c>
      <c r="CI196" s="1">
        <v>700</v>
      </c>
      <c r="CJ196" s="1">
        <v>15</v>
      </c>
      <c r="CK196" s="1">
        <v>1</v>
      </c>
      <c r="CL196" s="1">
        <v>153.30000000000001</v>
      </c>
      <c r="CM196" s="1">
        <v>153.30000000000001</v>
      </c>
      <c r="CN196" s="1">
        <v>153.30000000000001</v>
      </c>
      <c r="CO196" s="1">
        <v>700</v>
      </c>
      <c r="CP196" s="1">
        <v>700</v>
      </c>
      <c r="CQ196" s="1">
        <v>700</v>
      </c>
      <c r="CR196" s="1">
        <v>700</v>
      </c>
      <c r="CS196" s="1">
        <v>0</v>
      </c>
      <c r="CT196" s="1">
        <v>0</v>
      </c>
      <c r="CU196" s="1">
        <v>0</v>
      </c>
      <c r="CV196" s="1">
        <v>0</v>
      </c>
      <c r="CW196" s="1"/>
      <c r="CX196" s="1">
        <v>2800</v>
      </c>
      <c r="CY196" s="1">
        <v>8000</v>
      </c>
      <c r="CZ196" s="1">
        <v>0</v>
      </c>
      <c r="DA196" s="1">
        <v>2245456</v>
      </c>
      <c r="DB196" s="1">
        <v>2232000</v>
      </c>
      <c r="DC196" s="1">
        <v>13456</v>
      </c>
      <c r="DD196" s="1">
        <v>100000</v>
      </c>
      <c r="DE196" s="1">
        <v>2345456</v>
      </c>
      <c r="DF196" s="1">
        <v>2056998</v>
      </c>
      <c r="DG196" s="1">
        <v>0</v>
      </c>
      <c r="DH196" s="1">
        <v>389631</v>
      </c>
      <c r="DI196" s="1">
        <v>352141</v>
      </c>
      <c r="DJ196" s="1">
        <v>496321</v>
      </c>
      <c r="DK196" s="1">
        <v>49877</v>
      </c>
      <c r="DL196" s="1">
        <v>362147</v>
      </c>
      <c r="DM196" s="1">
        <v>25699</v>
      </c>
      <c r="DN196" s="1">
        <v>1255300</v>
      </c>
      <c r="DO196" s="1">
        <v>0</v>
      </c>
      <c r="DP196" s="1">
        <v>1255300.01</v>
      </c>
      <c r="DQ196" s="1">
        <v>0</v>
      </c>
      <c r="DR196" s="1">
        <v>0</v>
      </c>
      <c r="DS196" s="1">
        <v>0</v>
      </c>
      <c r="DT196" s="1">
        <v>145211</v>
      </c>
      <c r="DU196" s="1">
        <v>0.01</v>
      </c>
      <c r="DV196" s="1">
        <v>0</v>
      </c>
      <c r="DW196" s="1">
        <v>0</v>
      </c>
      <c r="DX196" s="1">
        <v>0</v>
      </c>
      <c r="DY196" s="1">
        <v>11</v>
      </c>
      <c r="DZ196" s="1">
        <v>11</v>
      </c>
      <c r="EA196" s="1">
        <v>176045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65244</v>
      </c>
      <c r="EO196" s="1">
        <v>0</v>
      </c>
      <c r="EP196" s="1">
        <v>0</v>
      </c>
      <c r="EQ196" s="1">
        <v>65244</v>
      </c>
      <c r="ER196" s="1">
        <v>0</v>
      </c>
      <c r="ES196" s="1">
        <v>0</v>
      </c>
      <c r="ET196" s="1">
        <v>65244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1.02</v>
      </c>
      <c r="FD196" s="1">
        <v>589.09</v>
      </c>
      <c r="FE196" s="1">
        <v>0.78</v>
      </c>
      <c r="FF196" s="1">
        <v>1.39</v>
      </c>
      <c r="FG196" s="1">
        <v>1.53</v>
      </c>
      <c r="FH196" s="1">
        <v>0.09</v>
      </c>
      <c r="FI196" s="1">
        <v>41.59</v>
      </c>
      <c r="FJ196" s="1">
        <v>45120.09</v>
      </c>
      <c r="FK196" s="1">
        <v>84.51</v>
      </c>
      <c r="FL196" s="1">
        <v>84.03</v>
      </c>
      <c r="FM196" s="1">
        <v>0</v>
      </c>
      <c r="FN196" s="1">
        <v>178.88</v>
      </c>
      <c r="FO196" s="1">
        <v>15.97</v>
      </c>
      <c r="FP196" s="1">
        <v>23.77</v>
      </c>
      <c r="FQ196" s="1">
        <v>9.89</v>
      </c>
      <c r="FR196" s="1">
        <v>100</v>
      </c>
      <c r="FS196" s="1">
        <v>21.09</v>
      </c>
      <c r="FT196" s="1">
        <v>11.57</v>
      </c>
      <c r="FU196" s="1">
        <v>560.09</v>
      </c>
      <c r="FV196" s="1">
        <v>10.24</v>
      </c>
      <c r="FW196" s="1">
        <v>11.43</v>
      </c>
      <c r="FX196" s="1">
        <v>223.5</v>
      </c>
      <c r="FY196" s="1">
        <v>100</v>
      </c>
      <c r="FZ196" s="1">
        <v>17.21</v>
      </c>
      <c r="GA196" s="1">
        <v>25.1</v>
      </c>
      <c r="GB196" s="1">
        <v>0.78</v>
      </c>
      <c r="GC196" s="1">
        <v>193.72</v>
      </c>
      <c r="GD196" s="1">
        <v>84.03</v>
      </c>
      <c r="GE196" s="1">
        <v>12.3</v>
      </c>
      <c r="GF196" s="1">
        <v>55.9</v>
      </c>
      <c r="GG196" s="1">
        <v>22.1</v>
      </c>
      <c r="GH196" s="1">
        <v>23.25</v>
      </c>
      <c r="GI196" s="1">
        <v>0</v>
      </c>
      <c r="GJ196" s="1">
        <v>7.84</v>
      </c>
      <c r="GK196" s="1">
        <v>39.54</v>
      </c>
      <c r="GL196" s="1">
        <v>41.59</v>
      </c>
      <c r="GM196" s="1">
        <v>28.85</v>
      </c>
      <c r="GN196" s="1">
        <v>3.97</v>
      </c>
      <c r="GO196" s="1">
        <v>14.02</v>
      </c>
      <c r="GP196" s="1">
        <v>95.16</v>
      </c>
      <c r="GQ196" s="1">
        <v>0.56999999999999995</v>
      </c>
      <c r="GR196" s="1">
        <v>4.26</v>
      </c>
      <c r="GS196" s="1">
        <v>85.21</v>
      </c>
      <c r="GT196" s="1">
        <v>94.39</v>
      </c>
      <c r="GU196" s="1">
        <v>1.94</v>
      </c>
      <c r="GV196" s="1">
        <v>9.89</v>
      </c>
      <c r="GW196" s="1">
        <v>17.21</v>
      </c>
      <c r="GX196" s="1">
        <v>1.72</v>
      </c>
      <c r="GY196" s="1">
        <v>10.97</v>
      </c>
      <c r="GZ196" s="1">
        <v>8.31</v>
      </c>
      <c r="HA196" s="1">
        <v>92.13</v>
      </c>
      <c r="HB196" s="1">
        <v>89.03</v>
      </c>
      <c r="HC196" s="1">
        <v>22.35</v>
      </c>
      <c r="HD196" s="1">
        <v>59.8</v>
      </c>
      <c r="HE196" s="1">
        <v>96.05</v>
      </c>
      <c r="HF196" s="1">
        <v>13.45</v>
      </c>
      <c r="HG196" s="1">
        <v>0</v>
      </c>
      <c r="HH196" s="1">
        <v>0.74</v>
      </c>
      <c r="HI196" s="1">
        <v>0</v>
      </c>
      <c r="HJ196" s="1">
        <v>0.28000000000000003</v>
      </c>
      <c r="HK196" s="1"/>
      <c r="HL196" s="1"/>
      <c r="HM196" s="1"/>
      <c r="HN196" s="1"/>
      <c r="HO196" s="1"/>
      <c r="HP196" s="1"/>
      <c r="HQ196" s="1"/>
      <c r="HR196" s="1"/>
      <c r="HS196" s="1"/>
      <c r="HT196" s="1">
        <v>163.87</v>
      </c>
      <c r="HU196" s="1">
        <v>551.45000000000005</v>
      </c>
    </row>
    <row r="197" spans="1:229" x14ac:dyDescent="0.3">
      <c r="A197" s="1">
        <v>510350</v>
      </c>
      <c r="B197" s="1" t="s">
        <v>295</v>
      </c>
      <c r="C197" s="1" t="s">
        <v>230</v>
      </c>
      <c r="D197">
        <v>2012</v>
      </c>
      <c r="E197" s="1">
        <v>51035011</v>
      </c>
      <c r="F197" s="1" t="s">
        <v>298</v>
      </c>
      <c r="G197" s="1" t="s">
        <v>299</v>
      </c>
      <c r="H197" s="1" t="s">
        <v>233</v>
      </c>
      <c r="I197" s="1" t="s">
        <v>234</v>
      </c>
      <c r="J197" s="1" t="s">
        <v>258</v>
      </c>
      <c r="K197" s="1">
        <v>1</v>
      </c>
      <c r="L197" s="1">
        <v>1</v>
      </c>
      <c r="M197" s="1">
        <v>16101</v>
      </c>
      <c r="N197" s="1">
        <v>16101</v>
      </c>
      <c r="O197" s="1">
        <v>20605</v>
      </c>
      <c r="P197" s="1">
        <v>20605</v>
      </c>
      <c r="Q197" s="1"/>
      <c r="R197" s="1"/>
      <c r="S197" s="1"/>
      <c r="T197" s="1">
        <v>1</v>
      </c>
      <c r="U197" s="1">
        <v>1</v>
      </c>
      <c r="V197" s="1">
        <v>1</v>
      </c>
      <c r="W197" s="1">
        <v>0</v>
      </c>
      <c r="X197" s="1">
        <v>0</v>
      </c>
      <c r="Y197" s="1"/>
      <c r="Z197" s="1"/>
      <c r="AA197" s="1"/>
      <c r="AC197" s="1"/>
      <c r="AD197" s="1"/>
      <c r="AE197" s="1"/>
      <c r="AF197" s="1"/>
      <c r="AG197" s="1"/>
      <c r="AH197" s="1">
        <v>18000</v>
      </c>
      <c r="AI197" s="1">
        <v>16994</v>
      </c>
      <c r="AJ197" s="1">
        <v>5680</v>
      </c>
      <c r="AK197" s="1">
        <v>5071</v>
      </c>
      <c r="AL197" s="1">
        <v>5780</v>
      </c>
      <c r="AM197" s="1">
        <v>5351</v>
      </c>
      <c r="AN197" s="1">
        <v>4800</v>
      </c>
      <c r="AO197" s="1">
        <v>4668</v>
      </c>
      <c r="AP197" s="1">
        <v>55</v>
      </c>
      <c r="AQ197" s="1">
        <v>64.819999999999993</v>
      </c>
      <c r="AR197" s="1">
        <v>1741</v>
      </c>
      <c r="AS197" s="1">
        <v>1741</v>
      </c>
      <c r="AT197" s="1">
        <v>958</v>
      </c>
      <c r="AU197" s="1">
        <v>1120</v>
      </c>
      <c r="AV197" s="1">
        <v>1100</v>
      </c>
      <c r="AW197" s="1">
        <v>0</v>
      </c>
      <c r="AX197" s="1">
        <v>4925</v>
      </c>
      <c r="AY197" s="1">
        <v>4786</v>
      </c>
      <c r="AZ197" s="1">
        <v>5130</v>
      </c>
      <c r="BA197" s="1">
        <v>4940</v>
      </c>
      <c r="BB197" s="1">
        <v>0</v>
      </c>
      <c r="BC197" s="1"/>
      <c r="BD197" s="1">
        <v>0</v>
      </c>
      <c r="BE197" s="1">
        <v>0</v>
      </c>
      <c r="BF197" s="1">
        <v>0</v>
      </c>
      <c r="BG197" s="1">
        <v>752</v>
      </c>
      <c r="BH197" s="1">
        <v>6150</v>
      </c>
      <c r="BI197" s="1">
        <v>6050</v>
      </c>
      <c r="BJ197" s="1">
        <v>4560</v>
      </c>
      <c r="BK197" s="1">
        <v>4403</v>
      </c>
      <c r="BL197" s="1">
        <v>0</v>
      </c>
      <c r="BM197" s="1"/>
      <c r="BN197" s="1">
        <v>16101</v>
      </c>
      <c r="BO197" s="1">
        <v>16000</v>
      </c>
      <c r="BP197" s="1">
        <v>0</v>
      </c>
      <c r="BQ197" s="1">
        <v>923</v>
      </c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>
        <v>8000</v>
      </c>
      <c r="CE197" s="1">
        <v>363</v>
      </c>
      <c r="CF197" s="1">
        <v>700</v>
      </c>
      <c r="CG197" s="1">
        <v>105</v>
      </c>
      <c r="CH197" s="1">
        <v>700</v>
      </c>
      <c r="CI197" s="1">
        <v>105</v>
      </c>
      <c r="CJ197" s="1">
        <v>1</v>
      </c>
      <c r="CK197" s="1">
        <v>1</v>
      </c>
      <c r="CL197" s="1">
        <v>153.30000000000001</v>
      </c>
      <c r="CM197" s="1">
        <v>153.30000000000001</v>
      </c>
      <c r="CN197" s="1">
        <v>20</v>
      </c>
      <c r="CO197" s="1">
        <v>700</v>
      </c>
      <c r="CP197" s="1">
        <v>103</v>
      </c>
      <c r="CQ197" s="1">
        <v>700</v>
      </c>
      <c r="CR197" s="1">
        <v>105</v>
      </c>
      <c r="CS197" s="1">
        <v>0</v>
      </c>
      <c r="CT197" s="1">
        <v>0</v>
      </c>
      <c r="CU197" s="1">
        <v>0</v>
      </c>
      <c r="CV197" s="1">
        <v>0</v>
      </c>
      <c r="CW197" s="1"/>
      <c r="CX197" s="1">
        <v>8000</v>
      </c>
      <c r="CY197" s="1">
        <v>363</v>
      </c>
      <c r="CZ197" s="1">
        <v>0</v>
      </c>
      <c r="DA197" s="1">
        <v>2058789</v>
      </c>
      <c r="DB197" s="1">
        <v>2046000</v>
      </c>
      <c r="DC197" s="1">
        <v>12789</v>
      </c>
      <c r="DD197" s="1">
        <v>100000</v>
      </c>
      <c r="DE197" s="1">
        <v>2158789</v>
      </c>
      <c r="DF197" s="1">
        <v>1987525</v>
      </c>
      <c r="DG197" s="1">
        <v>0</v>
      </c>
      <c r="DH197" s="1">
        <v>352141</v>
      </c>
      <c r="DI197" s="1">
        <v>678268.33</v>
      </c>
      <c r="DJ197" s="1">
        <v>485652</v>
      </c>
      <c r="DK197" s="1">
        <v>45623</v>
      </c>
      <c r="DL197" s="1">
        <v>345698</v>
      </c>
      <c r="DM197" s="1">
        <v>16541</v>
      </c>
      <c r="DN197" s="1">
        <v>1530600.3</v>
      </c>
      <c r="DO197" s="1">
        <v>0</v>
      </c>
      <c r="DP197" s="1">
        <v>1530600.31</v>
      </c>
      <c r="DQ197" s="1">
        <v>0</v>
      </c>
      <c r="DR197" s="1">
        <v>0</v>
      </c>
      <c r="DS197" s="1">
        <v>0</v>
      </c>
      <c r="DT197" s="1">
        <v>130258</v>
      </c>
      <c r="DU197" s="1">
        <v>0.01</v>
      </c>
      <c r="DV197" s="1">
        <v>0</v>
      </c>
      <c r="DW197" s="1">
        <v>0</v>
      </c>
      <c r="DX197" s="1">
        <v>0</v>
      </c>
      <c r="DY197" s="1">
        <v>11</v>
      </c>
      <c r="DZ197" s="1">
        <v>16</v>
      </c>
      <c r="EA197" s="1">
        <v>506828.3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54600</v>
      </c>
      <c r="EO197" s="1">
        <v>0</v>
      </c>
      <c r="EP197" s="1">
        <v>0</v>
      </c>
      <c r="EQ197" s="1">
        <v>54600</v>
      </c>
      <c r="ER197" s="1">
        <v>0</v>
      </c>
      <c r="ES197" s="1">
        <v>0</v>
      </c>
      <c r="ET197" s="1">
        <v>54600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1.04</v>
      </c>
      <c r="FD197" s="1">
        <v>442.07</v>
      </c>
      <c r="FE197" s="1">
        <v>1.37</v>
      </c>
      <c r="FF197" s="1">
        <v>1.84</v>
      </c>
      <c r="FG197" s="1">
        <v>1.86</v>
      </c>
      <c r="FH197" s="1">
        <v>0.64</v>
      </c>
      <c r="FI197" s="1">
        <v>32.81</v>
      </c>
      <c r="FJ197" s="1">
        <v>35974.22</v>
      </c>
      <c r="FK197" s="1">
        <v>88.07</v>
      </c>
      <c r="FL197" s="1">
        <v>55.03</v>
      </c>
      <c r="FM197" s="1">
        <v>0</v>
      </c>
      <c r="FN197" s="1">
        <v>134.51</v>
      </c>
      <c r="FO197" s="1">
        <v>36.82</v>
      </c>
      <c r="FP197" s="1">
        <v>15.9</v>
      </c>
      <c r="FQ197" s="1">
        <v>13.69</v>
      </c>
      <c r="FR197" s="1">
        <v>100</v>
      </c>
      <c r="FS197" s="1">
        <v>16.5</v>
      </c>
      <c r="FT197" s="1">
        <v>14</v>
      </c>
      <c r="FU197" s="1">
        <v>427.51</v>
      </c>
      <c r="FV197" s="1">
        <v>9.8000000000000007</v>
      </c>
      <c r="FW197" s="1">
        <v>2.48</v>
      </c>
      <c r="FX197" s="1">
        <v>175.4</v>
      </c>
      <c r="FY197" s="1">
        <v>100</v>
      </c>
      <c r="FZ197" s="1">
        <v>49.69</v>
      </c>
      <c r="GA197" s="1">
        <v>26.1</v>
      </c>
      <c r="GB197" s="1">
        <v>1.37</v>
      </c>
      <c r="GC197" s="1">
        <v>256.47000000000003</v>
      </c>
      <c r="GD197" s="1">
        <v>63.18</v>
      </c>
      <c r="GE197" s="1">
        <v>7.93</v>
      </c>
      <c r="GF197" s="1">
        <v>74.34</v>
      </c>
      <c r="GG197" s="1">
        <v>23.59</v>
      </c>
      <c r="GH197" s="1">
        <v>24.39</v>
      </c>
      <c r="GI197" s="1">
        <v>0</v>
      </c>
      <c r="GJ197" s="1">
        <v>24.62</v>
      </c>
      <c r="GK197" s="1">
        <v>31.73</v>
      </c>
      <c r="GL197" s="1">
        <v>32.81</v>
      </c>
      <c r="GM197" s="1">
        <v>22.59</v>
      </c>
      <c r="GN197" s="1">
        <v>2.98</v>
      </c>
      <c r="GO197" s="1">
        <v>33.11</v>
      </c>
      <c r="GP197" s="1">
        <v>94.78</v>
      </c>
      <c r="GQ197" s="1">
        <v>0.59</v>
      </c>
      <c r="GR197" s="1">
        <v>4.63</v>
      </c>
      <c r="GS197" s="1">
        <v>87.24</v>
      </c>
      <c r="GT197" s="1">
        <v>85.54</v>
      </c>
      <c r="GU197" s="1">
        <v>2.5099999999999998</v>
      </c>
      <c r="GV197" s="1">
        <v>13.69</v>
      </c>
      <c r="GW197" s="1">
        <v>49.69</v>
      </c>
      <c r="GX197" s="1">
        <v>2.34</v>
      </c>
      <c r="GY197" s="1">
        <v>35.67</v>
      </c>
      <c r="GZ197" s="1">
        <v>28.4</v>
      </c>
      <c r="HA197" s="1">
        <v>316.5</v>
      </c>
      <c r="HB197" s="1">
        <v>64.33</v>
      </c>
      <c r="HC197" s="1">
        <v>16.8</v>
      </c>
      <c r="HD197" s="1">
        <v>62</v>
      </c>
      <c r="HE197" s="1">
        <v>87.36</v>
      </c>
      <c r="HF197" s="1">
        <v>38.83</v>
      </c>
      <c r="HG197" s="1">
        <v>0</v>
      </c>
      <c r="HH197" s="1">
        <v>0.53</v>
      </c>
      <c r="HI197" s="1">
        <v>0</v>
      </c>
      <c r="HJ197" s="1">
        <v>0.37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>
        <v>129.85</v>
      </c>
      <c r="HU197" s="1">
        <v>413.9</v>
      </c>
    </row>
    <row r="198" spans="1:229" x14ac:dyDescent="0.3">
      <c r="A198" s="1">
        <v>510350</v>
      </c>
      <c r="B198" s="1" t="s">
        <v>295</v>
      </c>
      <c r="C198" s="1" t="s">
        <v>230</v>
      </c>
      <c r="D198">
        <v>2011</v>
      </c>
      <c r="E198" s="1">
        <v>51035011</v>
      </c>
      <c r="F198" s="1" t="s">
        <v>298</v>
      </c>
      <c r="G198" s="1" t="s">
        <v>299</v>
      </c>
      <c r="H198" s="1" t="s">
        <v>233</v>
      </c>
      <c r="I198" s="1" t="s">
        <v>234</v>
      </c>
      <c r="J198" s="1" t="s">
        <v>258</v>
      </c>
      <c r="K198" s="1">
        <v>1</v>
      </c>
      <c r="L198" s="1">
        <v>1</v>
      </c>
      <c r="M198" s="1">
        <v>16000</v>
      </c>
      <c r="N198" s="1">
        <v>16000</v>
      </c>
      <c r="O198" s="1">
        <v>20475</v>
      </c>
      <c r="P198" s="1">
        <v>20475</v>
      </c>
      <c r="Q198" s="1"/>
      <c r="R198" s="1"/>
      <c r="S198" s="1"/>
      <c r="T198" s="1">
        <v>1</v>
      </c>
      <c r="U198" s="1">
        <v>1</v>
      </c>
      <c r="V198" s="1">
        <v>1</v>
      </c>
      <c r="W198" s="1">
        <v>1</v>
      </c>
      <c r="X198" s="1">
        <v>0</v>
      </c>
      <c r="Y198" s="1"/>
      <c r="Z198" s="1"/>
      <c r="AA198" s="1"/>
      <c r="AC198" s="1"/>
      <c r="AD198" s="1"/>
      <c r="AE198" s="1"/>
      <c r="AF198" s="1"/>
      <c r="AG198" s="1"/>
      <c r="AH198" s="1">
        <v>16994</v>
      </c>
      <c r="AI198" s="1">
        <v>16585</v>
      </c>
      <c r="AJ198" s="1">
        <v>5071</v>
      </c>
      <c r="AK198" s="1">
        <v>4867</v>
      </c>
      <c r="AL198" s="1">
        <v>5351</v>
      </c>
      <c r="AM198" s="1">
        <v>5163</v>
      </c>
      <c r="AN198" s="1">
        <v>4668</v>
      </c>
      <c r="AO198" s="1">
        <v>4387</v>
      </c>
      <c r="AP198" s="1">
        <v>64.819999999999993</v>
      </c>
      <c r="AQ198" s="1">
        <v>63.6</v>
      </c>
      <c r="AR198" s="1">
        <v>1648.6</v>
      </c>
      <c r="AS198" s="1">
        <v>1648.6</v>
      </c>
      <c r="AT198" s="1">
        <v>654</v>
      </c>
      <c r="AU198" s="1">
        <v>715</v>
      </c>
      <c r="AV198" s="1">
        <v>922.47</v>
      </c>
      <c r="AW198" s="1">
        <v>0</v>
      </c>
      <c r="AX198" s="1">
        <v>4786</v>
      </c>
      <c r="AY198" s="1">
        <v>4596</v>
      </c>
      <c r="AZ198" s="1">
        <v>4940</v>
      </c>
      <c r="BA198" s="1">
        <v>4667</v>
      </c>
      <c r="BB198" s="1">
        <v>0</v>
      </c>
      <c r="BC198" s="1"/>
      <c r="BD198" s="1">
        <v>0</v>
      </c>
      <c r="BE198" s="1">
        <v>0</v>
      </c>
      <c r="BF198" s="1">
        <v>0</v>
      </c>
      <c r="BG198" s="1">
        <v>543.88</v>
      </c>
      <c r="BH198" s="1">
        <v>6050</v>
      </c>
      <c r="BI198" s="1">
        <v>5863</v>
      </c>
      <c r="BJ198" s="1">
        <v>4403</v>
      </c>
      <c r="BK198" s="1">
        <v>4147</v>
      </c>
      <c r="BL198" s="1">
        <v>0</v>
      </c>
      <c r="BM198" s="1">
        <v>690</v>
      </c>
      <c r="BN198" s="1">
        <v>16000</v>
      </c>
      <c r="BO198" s="1">
        <v>15895</v>
      </c>
      <c r="BP198" s="1">
        <v>0</v>
      </c>
      <c r="BQ198" s="1">
        <v>975.88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>
        <v>363</v>
      </c>
      <c r="CE198" s="1">
        <v>363</v>
      </c>
      <c r="CF198" s="1">
        <v>105</v>
      </c>
      <c r="CG198" s="1">
        <v>103</v>
      </c>
      <c r="CH198" s="1">
        <v>105</v>
      </c>
      <c r="CI198" s="1">
        <v>103</v>
      </c>
      <c r="CJ198" s="1">
        <v>1</v>
      </c>
      <c r="CK198" s="1">
        <v>1</v>
      </c>
      <c r="CL198" s="1">
        <v>15.2</v>
      </c>
      <c r="CM198" s="1">
        <v>15.2</v>
      </c>
      <c r="CN198" s="1">
        <v>18.47</v>
      </c>
      <c r="CO198" s="1">
        <v>103</v>
      </c>
      <c r="CP198" s="1">
        <v>102</v>
      </c>
      <c r="CQ198" s="1">
        <v>105</v>
      </c>
      <c r="CR198" s="1">
        <v>132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363</v>
      </c>
      <c r="CY198" s="1">
        <v>363</v>
      </c>
      <c r="CZ198" s="1">
        <v>0</v>
      </c>
      <c r="DA198" s="1">
        <v>1939703.4</v>
      </c>
      <c r="DB198" s="1">
        <v>1929426.76</v>
      </c>
      <c r="DC198" s="1">
        <v>10276.64</v>
      </c>
      <c r="DD198" s="1">
        <v>125408.99</v>
      </c>
      <c r="DE198" s="1">
        <v>2065112.39</v>
      </c>
      <c r="DF198" s="1">
        <v>1846388.46</v>
      </c>
      <c r="DG198" s="1">
        <v>0</v>
      </c>
      <c r="DH198" s="1">
        <v>678268.33</v>
      </c>
      <c r="DI198" s="1">
        <v>672701.99</v>
      </c>
      <c r="DJ198" s="1">
        <v>491503.28</v>
      </c>
      <c r="DK198" s="1">
        <v>40787.42</v>
      </c>
      <c r="DL198" s="1">
        <v>354428.34</v>
      </c>
      <c r="DM198" s="1">
        <v>12233.76</v>
      </c>
      <c r="DN198" s="1">
        <v>1330648.27</v>
      </c>
      <c r="DO198" s="1">
        <v>0</v>
      </c>
      <c r="DP198" s="1">
        <v>1330648.28</v>
      </c>
      <c r="DQ198" s="1">
        <v>0</v>
      </c>
      <c r="DR198" s="1">
        <v>0</v>
      </c>
      <c r="DS198" s="1">
        <v>0</v>
      </c>
      <c r="DT198" s="1">
        <v>130833.48</v>
      </c>
      <c r="DU198" s="1">
        <v>0.01</v>
      </c>
      <c r="DV198" s="1">
        <v>0</v>
      </c>
      <c r="DW198" s="1">
        <v>0</v>
      </c>
      <c r="DX198" s="1">
        <v>0</v>
      </c>
      <c r="DY198" s="1">
        <v>16</v>
      </c>
      <c r="DZ198" s="1">
        <v>17</v>
      </c>
      <c r="EA198" s="1">
        <v>300861.99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19000</v>
      </c>
      <c r="EO198" s="1">
        <v>0</v>
      </c>
      <c r="EP198" s="1">
        <v>0</v>
      </c>
      <c r="EQ198" s="1">
        <v>19000</v>
      </c>
      <c r="ER198" s="1">
        <v>0</v>
      </c>
      <c r="ES198" s="1">
        <v>0</v>
      </c>
      <c r="ET198" s="1">
        <v>19000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1.06</v>
      </c>
      <c r="FD198" s="1">
        <v>324.91000000000003</v>
      </c>
      <c r="FE198" s="1">
        <v>1.41</v>
      </c>
      <c r="FF198" s="1">
        <v>2.06</v>
      </c>
      <c r="FG198" s="1">
        <v>2.09</v>
      </c>
      <c r="FH198" s="1">
        <v>0.56000000000000005</v>
      </c>
      <c r="FI198" s="1">
        <v>37.86</v>
      </c>
      <c r="FJ198" s="1">
        <v>29788.080000000002</v>
      </c>
      <c r="FK198" s="1">
        <v>91.11</v>
      </c>
      <c r="FL198" s="1">
        <v>39.67</v>
      </c>
      <c r="FM198" s="1">
        <v>0</v>
      </c>
      <c r="FN198" s="1">
        <v>145.77000000000001</v>
      </c>
      <c r="FO198" s="1">
        <v>44.05</v>
      </c>
      <c r="FP198" s="1">
        <v>11.3</v>
      </c>
      <c r="FQ198" s="1">
        <v>2.13</v>
      </c>
      <c r="FR198" s="1">
        <v>100</v>
      </c>
      <c r="FS198" s="1">
        <v>14.6</v>
      </c>
      <c r="FT198" s="1">
        <v>17</v>
      </c>
      <c r="FU198" s="1">
        <v>317.02</v>
      </c>
      <c r="FV198" s="1">
        <v>10.8</v>
      </c>
      <c r="FW198" s="1">
        <v>8.44</v>
      </c>
      <c r="FX198" s="1">
        <v>116.7</v>
      </c>
      <c r="FY198" s="1">
        <v>100</v>
      </c>
      <c r="FZ198" s="1">
        <v>2.27</v>
      </c>
      <c r="GA198" s="1">
        <v>26.1</v>
      </c>
      <c r="GB198" s="1">
        <v>1.41</v>
      </c>
      <c r="GC198" s="1">
        <v>248.21</v>
      </c>
      <c r="GD198" s="1">
        <v>55.95</v>
      </c>
      <c r="GE198" s="1">
        <v>10.59</v>
      </c>
      <c r="GF198" s="1">
        <v>68.599999999999994</v>
      </c>
      <c r="GG198" s="1">
        <v>25.34</v>
      </c>
      <c r="GH198" s="1">
        <v>25.97</v>
      </c>
      <c r="GI198" s="1">
        <v>0</v>
      </c>
      <c r="GJ198" s="1">
        <v>15.51</v>
      </c>
      <c r="GK198" s="1">
        <v>36.94</v>
      </c>
      <c r="GL198" s="1">
        <v>37.86</v>
      </c>
      <c r="GM198" s="1">
        <v>26.64</v>
      </c>
      <c r="GN198" s="1">
        <v>3.07</v>
      </c>
      <c r="GO198" s="1">
        <v>22.61</v>
      </c>
      <c r="GP198" s="1">
        <v>93.43</v>
      </c>
      <c r="GQ198" s="1">
        <v>0.5</v>
      </c>
      <c r="GR198" s="1">
        <v>6.07</v>
      </c>
      <c r="GS198" s="1">
        <v>89.23</v>
      </c>
      <c r="GT198" s="1">
        <v>91.47</v>
      </c>
      <c r="GU198" s="1">
        <v>3.32</v>
      </c>
      <c r="GV198" s="1">
        <v>2.13</v>
      </c>
      <c r="GW198" s="1">
        <v>2.27</v>
      </c>
      <c r="GX198" s="1">
        <v>3.25</v>
      </c>
      <c r="GY198" s="1">
        <v>56.63</v>
      </c>
      <c r="GZ198" s="1">
        <v>39.840000000000003</v>
      </c>
      <c r="HA198" s="1">
        <v>514.75</v>
      </c>
      <c r="HB198" s="1">
        <v>43.37</v>
      </c>
      <c r="HC198" s="1">
        <v>11.3</v>
      </c>
      <c r="HD198" s="1">
        <v>126</v>
      </c>
      <c r="HE198" s="1">
        <v>83</v>
      </c>
      <c r="HF198" s="1">
        <v>1.77</v>
      </c>
      <c r="HG198" s="1">
        <v>0</v>
      </c>
      <c r="HH198" s="1">
        <v>0.59</v>
      </c>
      <c r="HI198" s="1">
        <v>0</v>
      </c>
      <c r="HJ198" s="1">
        <v>0.36</v>
      </c>
      <c r="HK198" s="1"/>
      <c r="HL198" s="1"/>
      <c r="HM198" s="1"/>
      <c r="HN198" s="1"/>
      <c r="HO198" s="1"/>
      <c r="HP198" s="1"/>
      <c r="HQ198" s="1"/>
      <c r="HR198" s="1"/>
      <c r="HS198" s="1"/>
      <c r="HT198" s="1">
        <v>138.76</v>
      </c>
      <c r="HU198" s="1">
        <v>299.99</v>
      </c>
    </row>
    <row r="199" spans="1:229" x14ac:dyDescent="0.3">
      <c r="A199" s="1">
        <v>510350</v>
      </c>
      <c r="B199" s="1" t="s">
        <v>295</v>
      </c>
      <c r="C199" s="1" t="s">
        <v>230</v>
      </c>
      <c r="D199">
        <v>2010</v>
      </c>
      <c r="E199" s="1">
        <v>51035011</v>
      </c>
      <c r="F199" s="1" t="s">
        <v>298</v>
      </c>
      <c r="G199" s="1" t="s">
        <v>299</v>
      </c>
      <c r="H199" s="1" t="s">
        <v>233</v>
      </c>
      <c r="I199" s="1" t="s">
        <v>234</v>
      </c>
      <c r="J199" s="1" t="s">
        <v>258</v>
      </c>
      <c r="K199" s="1">
        <v>1</v>
      </c>
      <c r="L199" s="1">
        <v>1</v>
      </c>
      <c r="M199" s="1">
        <v>15895</v>
      </c>
      <c r="N199" s="1">
        <v>15895</v>
      </c>
      <c r="O199" s="1">
        <v>20341</v>
      </c>
      <c r="P199" s="1">
        <v>20341</v>
      </c>
      <c r="Q199" s="1"/>
      <c r="R199" s="1"/>
      <c r="S199" s="1"/>
      <c r="T199" s="1">
        <v>1</v>
      </c>
      <c r="U199" s="1">
        <v>1</v>
      </c>
      <c r="V199" s="1">
        <v>1</v>
      </c>
      <c r="W199" s="1">
        <v>1</v>
      </c>
      <c r="X199" s="1">
        <v>0</v>
      </c>
      <c r="Y199" s="1"/>
      <c r="Z199" s="1"/>
      <c r="AA199" s="1"/>
      <c r="AC199" s="1"/>
      <c r="AD199" s="1"/>
      <c r="AE199" s="1"/>
      <c r="AF199" s="1"/>
      <c r="AG199" s="1"/>
      <c r="AH199" s="1">
        <v>16585</v>
      </c>
      <c r="AI199" s="1">
        <v>17006</v>
      </c>
      <c r="AJ199" s="1">
        <v>4867</v>
      </c>
      <c r="AK199" s="1">
        <v>4895</v>
      </c>
      <c r="AL199" s="1">
        <v>5163</v>
      </c>
      <c r="AM199" s="1">
        <v>5187</v>
      </c>
      <c r="AN199" s="1">
        <v>4387</v>
      </c>
      <c r="AO199" s="1">
        <v>4181</v>
      </c>
      <c r="AP199" s="1">
        <v>63.6</v>
      </c>
      <c r="AQ199" s="1">
        <v>63</v>
      </c>
      <c r="AR199" s="1">
        <v>1738</v>
      </c>
      <c r="AS199" s="1">
        <v>1738</v>
      </c>
      <c r="AT199" s="1">
        <v>630.70000000000005</v>
      </c>
      <c r="AU199" s="1">
        <v>726.9</v>
      </c>
      <c r="AV199" s="1">
        <v>893.8</v>
      </c>
      <c r="AW199" s="1">
        <v>0</v>
      </c>
      <c r="AX199" s="1">
        <v>4596</v>
      </c>
      <c r="AY199" s="1">
        <v>4659</v>
      </c>
      <c r="AZ199" s="1">
        <v>4667</v>
      </c>
      <c r="BA199" s="1">
        <v>4462</v>
      </c>
      <c r="BB199" s="1">
        <v>0</v>
      </c>
      <c r="BC199" s="1"/>
      <c r="BD199" s="1">
        <v>0</v>
      </c>
      <c r="BE199" s="1">
        <v>0</v>
      </c>
      <c r="BF199" s="1">
        <v>0</v>
      </c>
      <c r="BG199" s="1">
        <v>530.4</v>
      </c>
      <c r="BH199" s="1">
        <v>5863</v>
      </c>
      <c r="BI199" s="1">
        <v>5819</v>
      </c>
      <c r="BJ199" s="1">
        <v>4147</v>
      </c>
      <c r="BK199" s="1">
        <v>3977</v>
      </c>
      <c r="BL199" s="1">
        <v>102.51</v>
      </c>
      <c r="BM199" s="1">
        <v>676</v>
      </c>
      <c r="BN199" s="1">
        <v>15895</v>
      </c>
      <c r="BO199" s="1">
        <v>16330</v>
      </c>
      <c r="BP199" s="1">
        <v>0</v>
      </c>
      <c r="BQ199" s="1">
        <v>999.5</v>
      </c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>
        <v>363</v>
      </c>
      <c r="CE199" s="1">
        <v>391</v>
      </c>
      <c r="CF199" s="1">
        <v>103</v>
      </c>
      <c r="CG199" s="1">
        <v>109</v>
      </c>
      <c r="CH199" s="1">
        <v>103</v>
      </c>
      <c r="CI199" s="1">
        <v>109</v>
      </c>
      <c r="CJ199" s="1">
        <v>1</v>
      </c>
      <c r="CK199" s="1">
        <v>1</v>
      </c>
      <c r="CL199" s="1">
        <v>15.7</v>
      </c>
      <c r="CM199" s="1">
        <v>15.7</v>
      </c>
      <c r="CN199" s="1">
        <v>17.649999999999999</v>
      </c>
      <c r="CO199" s="1">
        <v>102</v>
      </c>
      <c r="CP199" s="1">
        <v>109</v>
      </c>
      <c r="CQ199" s="1">
        <v>132</v>
      </c>
      <c r="CR199" s="1">
        <v>109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363</v>
      </c>
      <c r="CY199" s="1">
        <v>391</v>
      </c>
      <c r="CZ199" s="1">
        <v>0</v>
      </c>
      <c r="DA199" s="1">
        <v>1610355</v>
      </c>
      <c r="DB199" s="1">
        <v>1601946</v>
      </c>
      <c r="DC199" s="1">
        <v>8409</v>
      </c>
      <c r="DD199" s="1">
        <v>98829</v>
      </c>
      <c r="DE199" s="1">
        <v>1709184</v>
      </c>
      <c r="DF199" s="1">
        <v>1619283</v>
      </c>
      <c r="DG199" s="1">
        <v>0</v>
      </c>
      <c r="DH199" s="1">
        <v>672701.99</v>
      </c>
      <c r="DI199" s="1">
        <v>630000</v>
      </c>
      <c r="DJ199" s="1">
        <v>429178.81</v>
      </c>
      <c r="DK199" s="1">
        <v>26920.22</v>
      </c>
      <c r="DL199" s="1">
        <v>336759.36</v>
      </c>
      <c r="DM199" s="1">
        <v>7539.71</v>
      </c>
      <c r="DN199" s="1">
        <v>1167983.1100000001</v>
      </c>
      <c r="DO199" s="1">
        <v>0</v>
      </c>
      <c r="DP199" s="1">
        <v>1167983.1100000001</v>
      </c>
      <c r="DQ199" s="1">
        <v>0</v>
      </c>
      <c r="DR199" s="1">
        <v>0</v>
      </c>
      <c r="DS199" s="1">
        <v>0</v>
      </c>
      <c r="DT199" s="1">
        <v>115938.94</v>
      </c>
      <c r="DU199" s="1">
        <v>0</v>
      </c>
      <c r="DV199" s="1">
        <v>26768.25</v>
      </c>
      <c r="DW199" s="1">
        <v>0</v>
      </c>
      <c r="DX199" s="1">
        <v>0</v>
      </c>
      <c r="DY199" s="1">
        <v>17</v>
      </c>
      <c r="DZ199" s="1">
        <v>17</v>
      </c>
      <c r="EA199" s="1">
        <v>251646.07</v>
      </c>
      <c r="EB199" s="1">
        <v>0</v>
      </c>
      <c r="EC199" s="1">
        <v>26768.25</v>
      </c>
      <c r="ED199" s="1">
        <v>0</v>
      </c>
      <c r="EE199" s="1">
        <v>0</v>
      </c>
      <c r="EF199" s="1">
        <v>26768.25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>
        <v>1.06</v>
      </c>
      <c r="FD199" s="1">
        <v>310.64999999999998</v>
      </c>
      <c r="FE199" s="1">
        <v>1.28</v>
      </c>
      <c r="FF199" s="1">
        <v>1.77</v>
      </c>
      <c r="FG199" s="1">
        <v>1.79</v>
      </c>
      <c r="FH199" s="1">
        <v>0.48</v>
      </c>
      <c r="FI199" s="1">
        <v>37.39</v>
      </c>
      <c r="FJ199" s="1">
        <v>25245.81</v>
      </c>
      <c r="FK199" s="1">
        <v>87.77</v>
      </c>
      <c r="FL199" s="1">
        <v>38.56</v>
      </c>
      <c r="FM199" s="1">
        <v>0</v>
      </c>
      <c r="FN199" s="1">
        <v>137.87</v>
      </c>
      <c r="FO199" s="1">
        <v>45.35</v>
      </c>
      <c r="FP199" s="1">
        <v>11.5</v>
      </c>
      <c r="FQ199" s="1">
        <v>2.16</v>
      </c>
      <c r="FR199" s="1">
        <v>100</v>
      </c>
      <c r="FS199" s="1">
        <v>14.3</v>
      </c>
      <c r="FT199" s="1">
        <v>17</v>
      </c>
      <c r="FU199" s="1">
        <v>305.27999999999997</v>
      </c>
      <c r="FV199" s="1">
        <v>10.8</v>
      </c>
      <c r="FW199" s="1">
        <v>8.3000000000000007</v>
      </c>
      <c r="FX199" s="1">
        <v>118.5</v>
      </c>
      <c r="FY199" s="1">
        <v>100</v>
      </c>
      <c r="FZ199" s="1">
        <v>2.2799999999999998</v>
      </c>
      <c r="GA199" s="1">
        <v>27.9</v>
      </c>
      <c r="GB199" s="1">
        <v>1.28</v>
      </c>
      <c r="GC199" s="1">
        <v>221.17</v>
      </c>
      <c r="GD199" s="1">
        <v>54.65</v>
      </c>
      <c r="GE199" s="1">
        <v>5.26</v>
      </c>
      <c r="GF199" s="1">
        <v>72.53</v>
      </c>
      <c r="GG199" s="1">
        <v>26.65</v>
      </c>
      <c r="GH199" s="1">
        <v>27.12</v>
      </c>
      <c r="GI199" s="1">
        <v>0</v>
      </c>
      <c r="GJ199" s="1">
        <v>15.63</v>
      </c>
      <c r="GK199" s="1">
        <v>36.75</v>
      </c>
      <c r="GL199" s="1">
        <v>37.39</v>
      </c>
      <c r="GM199" s="1">
        <v>28.83</v>
      </c>
      <c r="GN199" s="1">
        <v>2.2999999999999998</v>
      </c>
      <c r="GO199" s="1">
        <v>21.55</v>
      </c>
      <c r="GP199" s="1">
        <v>93.73</v>
      </c>
      <c r="GQ199" s="1">
        <v>0.49</v>
      </c>
      <c r="GR199" s="1">
        <v>5.78</v>
      </c>
      <c r="GS199" s="1">
        <v>89.42</v>
      </c>
      <c r="GT199" s="1">
        <v>86.77</v>
      </c>
      <c r="GU199" s="1">
        <v>3.48</v>
      </c>
      <c r="GV199" s="1">
        <v>2.16</v>
      </c>
      <c r="GW199" s="1">
        <v>2.2799999999999998</v>
      </c>
      <c r="GX199" s="1">
        <v>3.41</v>
      </c>
      <c r="GY199" s="1">
        <v>55.55</v>
      </c>
      <c r="GZ199" s="1">
        <v>39.33</v>
      </c>
      <c r="HA199" s="1">
        <v>510</v>
      </c>
      <c r="HB199" s="1">
        <v>44.45</v>
      </c>
      <c r="HC199" s="1">
        <v>11.7</v>
      </c>
      <c r="HD199" s="1">
        <v>150</v>
      </c>
      <c r="HE199" s="1">
        <v>81.53</v>
      </c>
      <c r="HF199" s="1">
        <v>1.78</v>
      </c>
      <c r="HG199" s="1">
        <v>0</v>
      </c>
      <c r="HH199" s="1">
        <v>0.57999999999999996</v>
      </c>
      <c r="HI199" s="1">
        <v>0</v>
      </c>
      <c r="HJ199" s="1">
        <v>0.34</v>
      </c>
      <c r="HK199" s="1"/>
      <c r="HL199" s="1"/>
      <c r="HM199" s="1"/>
      <c r="HN199" s="1"/>
      <c r="HO199" s="1"/>
      <c r="HP199" s="1"/>
      <c r="HQ199" s="1"/>
      <c r="HR199" s="1"/>
      <c r="HS199" s="1"/>
      <c r="HT199" s="1">
        <v>138.63999999999999</v>
      </c>
      <c r="HU199" s="1">
        <v>288.29000000000002</v>
      </c>
    </row>
    <row r="200" spans="1:229" x14ac:dyDescent="0.3">
      <c r="A200" s="1">
        <v>510350</v>
      </c>
      <c r="B200" s="1" t="s">
        <v>295</v>
      </c>
      <c r="C200" s="1" t="s">
        <v>230</v>
      </c>
      <c r="D200">
        <v>2009</v>
      </c>
      <c r="E200" s="1">
        <v>51035011</v>
      </c>
      <c r="F200" s="1" t="s">
        <v>298</v>
      </c>
      <c r="G200" s="1" t="s">
        <v>299</v>
      </c>
      <c r="H200" s="1" t="s">
        <v>233</v>
      </c>
      <c r="I200" s="1" t="s">
        <v>234</v>
      </c>
      <c r="J200" s="1" t="s">
        <v>258</v>
      </c>
      <c r="K200" s="1">
        <v>1</v>
      </c>
      <c r="L200" s="1">
        <v>1</v>
      </c>
      <c r="M200" s="1">
        <v>14075</v>
      </c>
      <c r="N200" s="1">
        <v>14075</v>
      </c>
      <c r="O200" s="1">
        <v>18989</v>
      </c>
      <c r="P200" s="1">
        <v>18989</v>
      </c>
      <c r="Q200" s="1"/>
      <c r="R200" s="1"/>
      <c r="S200" s="1"/>
      <c r="T200" s="1">
        <v>1</v>
      </c>
      <c r="U200" s="1">
        <v>1</v>
      </c>
      <c r="V200" s="1">
        <v>1</v>
      </c>
      <c r="W200" s="1">
        <v>1</v>
      </c>
      <c r="X200" s="1">
        <v>0</v>
      </c>
      <c r="Y200" s="1"/>
      <c r="Z200" s="1"/>
      <c r="AA200" s="1"/>
      <c r="AC200" s="1"/>
      <c r="AD200" s="1"/>
      <c r="AE200" s="1"/>
      <c r="AF200" s="1"/>
      <c r="AG200" s="1"/>
      <c r="AH200" s="1">
        <v>17006</v>
      </c>
      <c r="AI200" s="1">
        <v>16674</v>
      </c>
      <c r="AJ200" s="1">
        <v>4895</v>
      </c>
      <c r="AK200" s="1">
        <v>4770</v>
      </c>
      <c r="AL200" s="1">
        <v>5187</v>
      </c>
      <c r="AM200" s="1">
        <v>5074</v>
      </c>
      <c r="AN200" s="1">
        <v>4181</v>
      </c>
      <c r="AO200" s="1">
        <v>4189</v>
      </c>
      <c r="AP200" s="1">
        <v>63</v>
      </c>
      <c r="AQ200" s="1">
        <v>62.7</v>
      </c>
      <c r="AR200" s="1">
        <v>1600</v>
      </c>
      <c r="AS200" s="1">
        <v>1535</v>
      </c>
      <c r="AT200" s="1">
        <v>810</v>
      </c>
      <c r="AU200" s="1">
        <v>935</v>
      </c>
      <c r="AV200" s="1">
        <v>917</v>
      </c>
      <c r="AW200" s="1">
        <v>1600</v>
      </c>
      <c r="AX200" s="1">
        <v>4659</v>
      </c>
      <c r="AY200" s="1">
        <v>4568</v>
      </c>
      <c r="AZ200" s="1">
        <v>4462</v>
      </c>
      <c r="BA200" s="1">
        <v>4479</v>
      </c>
      <c r="BB200" s="1">
        <v>65</v>
      </c>
      <c r="BC200" s="1"/>
      <c r="BD200" s="1">
        <v>0</v>
      </c>
      <c r="BE200" s="1">
        <v>0</v>
      </c>
      <c r="BF200" s="1">
        <v>0</v>
      </c>
      <c r="BG200" s="1">
        <v>687</v>
      </c>
      <c r="BH200" s="1">
        <v>5819</v>
      </c>
      <c r="BI200" s="1">
        <v>5677</v>
      </c>
      <c r="BJ200" s="1">
        <v>3977</v>
      </c>
      <c r="BK200" s="1">
        <v>4013</v>
      </c>
      <c r="BL200" s="1">
        <v>0</v>
      </c>
      <c r="BM200" s="1">
        <v>676</v>
      </c>
      <c r="BN200" s="1">
        <v>16330</v>
      </c>
      <c r="BO200" s="1">
        <v>15998</v>
      </c>
      <c r="BP200" s="1">
        <v>0</v>
      </c>
      <c r="BQ200" s="1">
        <v>870</v>
      </c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>
        <v>391</v>
      </c>
      <c r="CE200" s="1">
        <v>391</v>
      </c>
      <c r="CF200" s="1">
        <v>109</v>
      </c>
      <c r="CG200" s="1">
        <v>109</v>
      </c>
      <c r="CH200" s="1">
        <v>109</v>
      </c>
      <c r="CI200" s="1">
        <v>109</v>
      </c>
      <c r="CJ200" s="1">
        <v>1</v>
      </c>
      <c r="CK200" s="1">
        <v>1</v>
      </c>
      <c r="CL200" s="1">
        <v>21</v>
      </c>
      <c r="CM200" s="1">
        <v>21</v>
      </c>
      <c r="CN200" s="1">
        <v>21</v>
      </c>
      <c r="CO200" s="1">
        <v>109</v>
      </c>
      <c r="CP200" s="1">
        <v>109</v>
      </c>
      <c r="CQ200" s="1">
        <v>109</v>
      </c>
      <c r="CR200" s="1">
        <v>109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391</v>
      </c>
      <c r="CY200" s="1">
        <v>391</v>
      </c>
      <c r="CZ200" s="1">
        <v>0</v>
      </c>
      <c r="DA200" s="1">
        <v>1583019</v>
      </c>
      <c r="DB200" s="1">
        <v>1574344</v>
      </c>
      <c r="DC200" s="1">
        <v>8675</v>
      </c>
      <c r="DD200" s="1">
        <v>134843</v>
      </c>
      <c r="DE200" s="1">
        <v>1717862</v>
      </c>
      <c r="DF200" s="1">
        <v>1561322</v>
      </c>
      <c r="DG200" s="1">
        <v>0</v>
      </c>
      <c r="DH200" s="1">
        <v>630000</v>
      </c>
      <c r="DI200" s="1">
        <v>589971.1</v>
      </c>
      <c r="DJ200" s="1">
        <v>361548</v>
      </c>
      <c r="DK200" s="1">
        <v>30083</v>
      </c>
      <c r="DL200" s="1">
        <v>289921</v>
      </c>
      <c r="DM200" s="1">
        <v>0</v>
      </c>
      <c r="DN200" s="1">
        <v>996557</v>
      </c>
      <c r="DO200" s="1">
        <v>0</v>
      </c>
      <c r="DP200" s="1">
        <v>998677</v>
      </c>
      <c r="DQ200" s="1">
        <v>0</v>
      </c>
      <c r="DR200" s="1">
        <v>2120</v>
      </c>
      <c r="DS200" s="1">
        <v>0</v>
      </c>
      <c r="DT200" s="1">
        <v>118796</v>
      </c>
      <c r="DU200" s="1">
        <v>0</v>
      </c>
      <c r="DV200" s="1">
        <v>0</v>
      </c>
      <c r="DW200" s="1">
        <v>0</v>
      </c>
      <c r="DX200" s="1">
        <v>0</v>
      </c>
      <c r="DY200" s="1">
        <v>17</v>
      </c>
      <c r="DZ200" s="1">
        <v>21</v>
      </c>
      <c r="EA200" s="1">
        <v>196209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>
        <v>1.06</v>
      </c>
      <c r="FD200" s="1">
        <v>311.52999999999997</v>
      </c>
      <c r="FE200" s="1">
        <v>1.06</v>
      </c>
      <c r="FF200" s="1">
        <v>1.69</v>
      </c>
      <c r="FG200" s="1">
        <v>1.72</v>
      </c>
      <c r="FH200" s="1">
        <v>0.41</v>
      </c>
      <c r="FI200" s="1">
        <v>36.200000000000003</v>
      </c>
      <c r="FJ200" s="1">
        <v>21267.53</v>
      </c>
      <c r="FK200" s="1">
        <v>85.41</v>
      </c>
      <c r="FL200" s="1">
        <v>50.62</v>
      </c>
      <c r="FM200" s="1">
        <v>100</v>
      </c>
      <c r="FN200" s="1">
        <v>158.51</v>
      </c>
      <c r="FO200" s="1">
        <v>42.69</v>
      </c>
      <c r="FP200" s="1">
        <v>15.1</v>
      </c>
      <c r="FQ200" s="1">
        <v>2.25</v>
      </c>
      <c r="FR200" s="1">
        <v>100</v>
      </c>
      <c r="FS200" s="1">
        <v>14.7</v>
      </c>
      <c r="FT200" s="1">
        <v>17</v>
      </c>
      <c r="FU200" s="1">
        <v>311.52999999999997</v>
      </c>
      <c r="FV200" s="1">
        <v>10.8</v>
      </c>
      <c r="FW200" s="1">
        <v>9.17</v>
      </c>
      <c r="FX200" s="1">
        <v>150.6</v>
      </c>
      <c r="FY200" s="1">
        <v>100</v>
      </c>
      <c r="FZ200" s="1">
        <v>2.78</v>
      </c>
      <c r="GA200" s="1">
        <v>25.7</v>
      </c>
      <c r="GB200" s="1">
        <v>1.06</v>
      </c>
      <c r="GC200" s="1">
        <v>188.17</v>
      </c>
      <c r="GD200" s="1">
        <v>57.31</v>
      </c>
      <c r="GE200" s="1">
        <v>9.11</v>
      </c>
      <c r="GF200" s="1">
        <v>62.95</v>
      </c>
      <c r="GG200" s="1">
        <v>22.84</v>
      </c>
      <c r="GH200" s="1">
        <v>22.84</v>
      </c>
      <c r="GI200" s="1">
        <v>0</v>
      </c>
      <c r="GJ200" s="1">
        <v>12.39</v>
      </c>
      <c r="GK200" s="1">
        <v>36.28</v>
      </c>
      <c r="GL200" s="1">
        <v>36.28</v>
      </c>
      <c r="GM200" s="1">
        <v>29.09</v>
      </c>
      <c r="GN200" s="1">
        <v>3.02</v>
      </c>
      <c r="GO200" s="1">
        <v>19.690000000000001</v>
      </c>
      <c r="GP200" s="1">
        <v>91.65</v>
      </c>
      <c r="GQ200" s="1">
        <v>0.5</v>
      </c>
      <c r="GR200" s="1">
        <v>7.85</v>
      </c>
      <c r="GS200" s="1">
        <v>89.82</v>
      </c>
      <c r="GT200" s="1">
        <v>86.63</v>
      </c>
      <c r="GU200" s="1">
        <v>3.47</v>
      </c>
      <c r="GV200" s="1">
        <v>2.25</v>
      </c>
      <c r="GW200" s="1">
        <v>2.78</v>
      </c>
      <c r="GX200" s="1">
        <v>3.4</v>
      </c>
      <c r="GY200" s="1">
        <v>41.56</v>
      </c>
      <c r="GZ200" s="1">
        <v>28.92</v>
      </c>
      <c r="HA200" s="1">
        <v>372.2</v>
      </c>
      <c r="HB200" s="1">
        <v>58.44</v>
      </c>
      <c r="HC200" s="1">
        <v>15</v>
      </c>
      <c r="HD200" s="1">
        <v>143</v>
      </c>
      <c r="HE200" s="1">
        <v>89.56</v>
      </c>
      <c r="HF200" s="1">
        <v>2.06</v>
      </c>
      <c r="HG200" s="1">
        <v>0</v>
      </c>
      <c r="HH200" s="1">
        <v>0.54</v>
      </c>
      <c r="HI200" s="1">
        <v>0</v>
      </c>
      <c r="HJ200" s="1">
        <v>0.33</v>
      </c>
      <c r="HK200" s="1"/>
      <c r="HL200" s="1"/>
      <c r="HM200" s="1"/>
      <c r="HN200" s="1"/>
      <c r="HO200" s="1"/>
      <c r="HP200" s="1"/>
      <c r="HQ200" s="1"/>
      <c r="HR200" s="1"/>
      <c r="HS200" s="1"/>
      <c r="HT200" s="1">
        <v>156.66999999999999</v>
      </c>
      <c r="HU200" s="1">
        <v>294.35000000000002</v>
      </c>
    </row>
    <row r="201" spans="1:229" x14ac:dyDescent="0.3">
      <c r="A201" s="1">
        <v>510350</v>
      </c>
      <c r="B201" s="1" t="s">
        <v>295</v>
      </c>
      <c r="C201" s="1" t="s">
        <v>230</v>
      </c>
      <c r="D201">
        <v>2008</v>
      </c>
      <c r="E201" s="1">
        <v>51035011</v>
      </c>
      <c r="F201" s="1" t="s">
        <v>298</v>
      </c>
      <c r="G201" s="1" t="s">
        <v>299</v>
      </c>
      <c r="H201" s="1" t="s">
        <v>233</v>
      </c>
      <c r="I201" s="1" t="s">
        <v>234</v>
      </c>
      <c r="J201" s="1" t="s">
        <v>235</v>
      </c>
      <c r="K201" s="1">
        <v>1</v>
      </c>
      <c r="L201" s="1">
        <v>1</v>
      </c>
      <c r="M201" s="1">
        <v>14058</v>
      </c>
      <c r="N201" s="1">
        <v>14058</v>
      </c>
      <c r="O201" s="1">
        <v>18966</v>
      </c>
      <c r="P201" s="1">
        <v>18966</v>
      </c>
      <c r="Q201" s="1"/>
      <c r="R201" s="1"/>
      <c r="S201" s="1"/>
      <c r="T201" s="1">
        <v>1</v>
      </c>
      <c r="U201" s="1">
        <v>1</v>
      </c>
      <c r="V201" s="1">
        <v>1</v>
      </c>
      <c r="W201" s="1">
        <v>1</v>
      </c>
      <c r="X201" s="1">
        <v>0</v>
      </c>
      <c r="Y201" s="1"/>
      <c r="Z201" s="1"/>
      <c r="AA201" s="1"/>
      <c r="AC201" s="1"/>
      <c r="AD201" s="1"/>
      <c r="AE201" s="1"/>
      <c r="AF201" s="1"/>
      <c r="AG201" s="1"/>
      <c r="AH201" s="1">
        <v>16674</v>
      </c>
      <c r="AI201" s="1">
        <v>21397</v>
      </c>
      <c r="AJ201" s="1">
        <v>4770</v>
      </c>
      <c r="AK201" s="1">
        <v>4760</v>
      </c>
      <c r="AL201" s="1">
        <v>5074</v>
      </c>
      <c r="AM201" s="1">
        <v>5038</v>
      </c>
      <c r="AN201" s="1">
        <v>4189</v>
      </c>
      <c r="AO201" s="1">
        <v>4192</v>
      </c>
      <c r="AP201" s="1">
        <v>62.7</v>
      </c>
      <c r="AQ201" s="1">
        <v>61.4</v>
      </c>
      <c r="AR201" s="1">
        <v>1532.52</v>
      </c>
      <c r="AS201" s="1">
        <v>1467.72</v>
      </c>
      <c r="AT201" s="1">
        <v>583.38</v>
      </c>
      <c r="AU201" s="1">
        <v>672.36</v>
      </c>
      <c r="AV201" s="1">
        <v>835.8</v>
      </c>
      <c r="AW201" s="1">
        <v>1532.52</v>
      </c>
      <c r="AX201" s="1">
        <v>4568</v>
      </c>
      <c r="AY201" s="1">
        <v>4568</v>
      </c>
      <c r="AZ201" s="1">
        <v>4479</v>
      </c>
      <c r="BA201" s="1">
        <v>4459</v>
      </c>
      <c r="BB201" s="1">
        <v>64.8</v>
      </c>
      <c r="BC201" s="1"/>
      <c r="BD201" s="1">
        <v>0</v>
      </c>
      <c r="BE201" s="1">
        <v>0</v>
      </c>
      <c r="BF201" s="1">
        <v>0</v>
      </c>
      <c r="BG201" s="1">
        <v>475.48</v>
      </c>
      <c r="BH201" s="1">
        <v>5677</v>
      </c>
      <c r="BI201" s="1">
        <v>5643</v>
      </c>
      <c r="BJ201" s="1">
        <v>4013</v>
      </c>
      <c r="BK201" s="1">
        <v>4020</v>
      </c>
      <c r="BL201" s="1">
        <v>0</v>
      </c>
      <c r="BM201" s="1">
        <v>1024</v>
      </c>
      <c r="BN201" s="1">
        <v>15998</v>
      </c>
      <c r="BO201" s="1">
        <v>20373</v>
      </c>
      <c r="BP201" s="1">
        <v>0</v>
      </c>
      <c r="BQ201" s="1">
        <v>870.87</v>
      </c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>
        <v>391</v>
      </c>
      <c r="CE201" s="1">
        <v>487</v>
      </c>
      <c r="CF201" s="1">
        <v>109</v>
      </c>
      <c r="CG201" s="1">
        <v>109</v>
      </c>
      <c r="CH201" s="1">
        <v>109</v>
      </c>
      <c r="CI201" s="1">
        <v>109</v>
      </c>
      <c r="CJ201" s="1">
        <v>1</v>
      </c>
      <c r="CK201" s="1">
        <v>0.9</v>
      </c>
      <c r="CL201" s="1">
        <v>21</v>
      </c>
      <c r="CM201" s="1">
        <v>21</v>
      </c>
      <c r="CN201" s="1">
        <v>21</v>
      </c>
      <c r="CO201" s="1">
        <v>109</v>
      </c>
      <c r="CP201" s="1">
        <v>109</v>
      </c>
      <c r="CQ201" s="1">
        <v>109</v>
      </c>
      <c r="CR201" s="1">
        <v>109</v>
      </c>
      <c r="CS201" s="1">
        <v>0</v>
      </c>
      <c r="CT201" s="1">
        <v>0</v>
      </c>
      <c r="CU201" s="1">
        <v>0</v>
      </c>
      <c r="CV201" s="1"/>
      <c r="CW201" s="1">
        <v>0</v>
      </c>
      <c r="CX201" s="1">
        <v>391</v>
      </c>
      <c r="CY201" s="1">
        <v>487</v>
      </c>
      <c r="CZ201" s="1">
        <v>0</v>
      </c>
      <c r="DA201" s="1">
        <v>1500389.62</v>
      </c>
      <c r="DB201" s="1">
        <v>1491796.42</v>
      </c>
      <c r="DC201" s="1">
        <v>8593.2000000000007</v>
      </c>
      <c r="DD201" s="1">
        <v>149639.45000000001</v>
      </c>
      <c r="DE201" s="1">
        <v>1650029.07</v>
      </c>
      <c r="DF201" s="1">
        <v>1600154.51</v>
      </c>
      <c r="DG201" s="1">
        <v>0</v>
      </c>
      <c r="DH201" s="1">
        <v>589971.1</v>
      </c>
      <c r="DI201" s="1">
        <v>479117.14</v>
      </c>
      <c r="DJ201" s="1">
        <v>378609.48</v>
      </c>
      <c r="DK201" s="1">
        <v>26427.31</v>
      </c>
      <c r="DL201" s="1">
        <v>257979.7</v>
      </c>
      <c r="DM201" s="1">
        <v>114166.6</v>
      </c>
      <c r="DN201" s="1">
        <v>1180745.07</v>
      </c>
      <c r="DO201" s="1">
        <v>0</v>
      </c>
      <c r="DP201" s="1">
        <v>1182864.5900000001</v>
      </c>
      <c r="DQ201" s="1">
        <v>0</v>
      </c>
      <c r="DR201" s="1">
        <v>2119.52</v>
      </c>
      <c r="DS201" s="1">
        <v>0</v>
      </c>
      <c r="DT201" s="1">
        <v>126703.07</v>
      </c>
      <c r="DU201" s="1">
        <v>0</v>
      </c>
      <c r="DV201" s="1">
        <v>51220</v>
      </c>
      <c r="DW201" s="1">
        <v>0</v>
      </c>
      <c r="DX201" s="1">
        <v>0</v>
      </c>
      <c r="DY201" s="1">
        <v>21</v>
      </c>
      <c r="DZ201" s="1">
        <v>21</v>
      </c>
      <c r="EA201" s="1">
        <v>276858.90999999997</v>
      </c>
      <c r="EB201" s="1">
        <v>0</v>
      </c>
      <c r="EC201" s="1">
        <v>51220</v>
      </c>
      <c r="ED201" s="1">
        <v>0</v>
      </c>
      <c r="EE201" s="1">
        <v>0</v>
      </c>
      <c r="EF201" s="1">
        <v>51220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>
        <v>1.06</v>
      </c>
      <c r="FD201" s="1">
        <v>245.95</v>
      </c>
      <c r="FE201" s="1">
        <v>1.38</v>
      </c>
      <c r="FF201" s="1">
        <v>1.75</v>
      </c>
      <c r="FG201" s="1">
        <v>1.78</v>
      </c>
      <c r="FH201" s="1">
        <v>0.41</v>
      </c>
      <c r="FI201" s="1">
        <v>41.66</v>
      </c>
      <c r="FJ201" s="1">
        <v>18029.02</v>
      </c>
      <c r="FK201" s="1">
        <v>87.94</v>
      </c>
      <c r="FL201" s="1">
        <v>38.07</v>
      </c>
      <c r="FM201" s="1">
        <v>100</v>
      </c>
      <c r="FN201" s="1">
        <v>126.84</v>
      </c>
      <c r="FO201" s="1">
        <v>45.46</v>
      </c>
      <c r="FP201" s="1">
        <v>10.8</v>
      </c>
      <c r="FQ201" s="1">
        <v>3.12</v>
      </c>
      <c r="FR201" s="1">
        <v>100</v>
      </c>
      <c r="FS201" s="1">
        <v>13.7</v>
      </c>
      <c r="FT201" s="1">
        <v>27</v>
      </c>
      <c r="FU201" s="1">
        <v>188.97</v>
      </c>
      <c r="FV201" s="1">
        <v>10.9</v>
      </c>
      <c r="FW201" s="1">
        <v>8.26</v>
      </c>
      <c r="FX201" s="1">
        <v>96.7</v>
      </c>
      <c r="FY201" s="1">
        <v>100</v>
      </c>
      <c r="FZ201" s="1">
        <v>2.78</v>
      </c>
      <c r="GA201" s="1">
        <v>25.2</v>
      </c>
      <c r="GB201" s="1">
        <v>1.38</v>
      </c>
      <c r="GC201" s="1">
        <v>228.61</v>
      </c>
      <c r="GD201" s="1">
        <v>54.54</v>
      </c>
      <c r="GE201" s="1">
        <v>3.02</v>
      </c>
      <c r="GF201" s="1">
        <v>78.7</v>
      </c>
      <c r="GG201" s="1">
        <v>25.23</v>
      </c>
      <c r="GH201" s="1">
        <v>32.840000000000003</v>
      </c>
      <c r="GI201" s="1">
        <v>0</v>
      </c>
      <c r="GJ201" s="1">
        <v>18.45</v>
      </c>
      <c r="GK201" s="1">
        <v>32.07</v>
      </c>
      <c r="GL201" s="1">
        <v>41.73</v>
      </c>
      <c r="GM201" s="1">
        <v>21.85</v>
      </c>
      <c r="GN201" s="1">
        <v>2.2400000000000002</v>
      </c>
      <c r="GO201" s="1">
        <v>23.45</v>
      </c>
      <c r="GP201" s="1">
        <v>90.41</v>
      </c>
      <c r="GQ201" s="1">
        <v>0.52</v>
      </c>
      <c r="GR201" s="1">
        <v>9.07</v>
      </c>
      <c r="GS201" s="1">
        <v>90.35</v>
      </c>
      <c r="GT201" s="1">
        <v>86.77</v>
      </c>
      <c r="GU201" s="1">
        <v>4.41</v>
      </c>
      <c r="GV201" s="1">
        <v>3.12</v>
      </c>
      <c r="GW201" s="1">
        <v>2.78</v>
      </c>
      <c r="GX201" s="1">
        <v>4.3099999999999996</v>
      </c>
      <c r="GY201" s="1">
        <v>56.13</v>
      </c>
      <c r="GZ201" s="1">
        <v>37.979999999999997</v>
      </c>
      <c r="HA201" s="1">
        <v>494.57</v>
      </c>
      <c r="HB201" s="1">
        <v>43.87</v>
      </c>
      <c r="HC201" s="1">
        <v>11</v>
      </c>
      <c r="HD201" s="1">
        <v>142</v>
      </c>
      <c r="HE201" s="1">
        <v>87.92</v>
      </c>
      <c r="HF201" s="1">
        <v>2.06</v>
      </c>
      <c r="HG201" s="1">
        <v>0</v>
      </c>
      <c r="HH201" s="1">
        <v>0.56999999999999995</v>
      </c>
      <c r="HI201" s="1">
        <v>0</v>
      </c>
      <c r="HJ201" s="1">
        <v>0.3</v>
      </c>
      <c r="HK201" s="1"/>
      <c r="HL201" s="1"/>
      <c r="HM201" s="1"/>
      <c r="HN201" s="1"/>
      <c r="HO201" s="1"/>
      <c r="HP201" s="1"/>
      <c r="HQ201" s="1"/>
      <c r="HR201" s="1"/>
      <c r="HS201" s="1"/>
      <c r="HT201" s="1">
        <v>135.52000000000001</v>
      </c>
      <c r="HU201" s="1">
        <v>178.32</v>
      </c>
    </row>
    <row r="202" spans="1:229" x14ac:dyDescent="0.3">
      <c r="A202" s="1">
        <v>510350</v>
      </c>
      <c r="B202" s="1" t="s">
        <v>295</v>
      </c>
      <c r="C202" s="1" t="s">
        <v>230</v>
      </c>
      <c r="D202">
        <v>2007</v>
      </c>
      <c r="E202" s="1">
        <v>51035011</v>
      </c>
      <c r="F202" s="1" t="s">
        <v>298</v>
      </c>
      <c r="G202" s="1" t="s">
        <v>299</v>
      </c>
      <c r="H202" s="1" t="s">
        <v>233</v>
      </c>
      <c r="I202" s="1" t="s">
        <v>234</v>
      </c>
      <c r="J202" s="1" t="s">
        <v>235</v>
      </c>
      <c r="K202" s="1">
        <v>1</v>
      </c>
      <c r="L202" s="1">
        <v>1</v>
      </c>
      <c r="M202" s="1">
        <v>13659</v>
      </c>
      <c r="N202" s="1">
        <v>13659</v>
      </c>
      <c r="O202" s="1">
        <v>18428</v>
      </c>
      <c r="P202" s="1">
        <v>18428</v>
      </c>
      <c r="Q202" s="1"/>
      <c r="R202" s="1"/>
      <c r="S202" s="1"/>
      <c r="T202" s="1">
        <v>1</v>
      </c>
      <c r="U202" s="1">
        <v>1</v>
      </c>
      <c r="V202" s="1">
        <v>1</v>
      </c>
      <c r="W202" s="1">
        <v>0</v>
      </c>
      <c r="X202" s="1">
        <v>0</v>
      </c>
      <c r="Y202" s="1"/>
      <c r="Z202" s="1"/>
      <c r="AA202" s="1"/>
      <c r="AC202" s="1"/>
      <c r="AD202" s="1"/>
      <c r="AE202" s="1"/>
      <c r="AF202" s="1"/>
      <c r="AG202" s="1"/>
      <c r="AH202" s="1">
        <v>21397</v>
      </c>
      <c r="AI202" s="1">
        <v>20761</v>
      </c>
      <c r="AJ202" s="1">
        <v>4760</v>
      </c>
      <c r="AK202" s="1">
        <v>4591</v>
      </c>
      <c r="AL202" s="1">
        <v>5038</v>
      </c>
      <c r="AM202" s="1">
        <v>4891</v>
      </c>
      <c r="AN202" s="1">
        <v>4192</v>
      </c>
      <c r="AO202" s="1">
        <v>4138</v>
      </c>
      <c r="AP202" s="1">
        <v>61.4</v>
      </c>
      <c r="AQ202" s="1">
        <v>61.4</v>
      </c>
      <c r="AR202" s="1">
        <v>1360.4</v>
      </c>
      <c r="AS202" s="1">
        <v>1133.5999999999999</v>
      </c>
      <c r="AT202" s="1">
        <v>757.17</v>
      </c>
      <c r="AU202" s="1">
        <v>819.12</v>
      </c>
      <c r="AV202" s="1">
        <v>814.18</v>
      </c>
      <c r="AW202" s="1">
        <v>1355.92</v>
      </c>
      <c r="AX202" s="1">
        <v>4568</v>
      </c>
      <c r="AY202" s="1">
        <v>4425</v>
      </c>
      <c r="AZ202" s="1">
        <v>4459</v>
      </c>
      <c r="BA202" s="1">
        <v>4432</v>
      </c>
      <c r="BB202" s="1">
        <v>64.8</v>
      </c>
      <c r="BC202" s="1"/>
      <c r="BD202" s="1">
        <v>0</v>
      </c>
      <c r="BE202" s="1">
        <v>0</v>
      </c>
      <c r="BF202" s="1">
        <v>0</v>
      </c>
      <c r="BG202" s="1">
        <v>646.45000000000005</v>
      </c>
      <c r="BH202" s="1">
        <v>5643</v>
      </c>
      <c r="BI202" s="1">
        <v>5438</v>
      </c>
      <c r="BJ202" s="1">
        <v>4020</v>
      </c>
      <c r="BK202" s="1">
        <v>3991</v>
      </c>
      <c r="BL202" s="1">
        <v>94.36</v>
      </c>
      <c r="BM202" s="1">
        <v>1024</v>
      </c>
      <c r="BN202" s="1">
        <v>20373</v>
      </c>
      <c r="BO202" s="1">
        <v>19737</v>
      </c>
      <c r="BP202" s="1">
        <v>0</v>
      </c>
      <c r="BQ202" s="1">
        <v>782.38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>
        <v>487</v>
      </c>
      <c r="CE202" s="1">
        <v>487</v>
      </c>
      <c r="CF202" s="1">
        <v>109</v>
      </c>
      <c r="CG202" s="1">
        <v>109</v>
      </c>
      <c r="CH202" s="1">
        <v>109</v>
      </c>
      <c r="CI202" s="1">
        <v>109</v>
      </c>
      <c r="CJ202" s="1">
        <v>0.9</v>
      </c>
      <c r="CK202" s="1">
        <v>0.9</v>
      </c>
      <c r="CL202" s="1">
        <v>21</v>
      </c>
      <c r="CM202" s="1">
        <v>21</v>
      </c>
      <c r="CN202" s="1">
        <v>21</v>
      </c>
      <c r="CO202" s="1">
        <v>109</v>
      </c>
      <c r="CP202" s="1">
        <v>108</v>
      </c>
      <c r="CQ202" s="1">
        <v>109</v>
      </c>
      <c r="CR202" s="1">
        <v>109</v>
      </c>
      <c r="CS202" s="1">
        <v>0</v>
      </c>
      <c r="CT202" s="1">
        <v>0</v>
      </c>
      <c r="CU202" s="1">
        <v>0</v>
      </c>
      <c r="CV202" s="1"/>
      <c r="CW202" s="1">
        <v>0</v>
      </c>
      <c r="CX202" s="1">
        <v>487</v>
      </c>
      <c r="CY202" s="1">
        <v>487</v>
      </c>
      <c r="CZ202" s="1">
        <v>0</v>
      </c>
      <c r="DA202" s="1">
        <v>1332445.8600000001</v>
      </c>
      <c r="DB202" s="1">
        <v>1323607.1399999999</v>
      </c>
      <c r="DC202" s="1">
        <v>8838.7199999999993</v>
      </c>
      <c r="DD202" s="1">
        <v>227974.13</v>
      </c>
      <c r="DE202" s="1">
        <v>1560419.99</v>
      </c>
      <c r="DF202" s="1">
        <v>1411548.22</v>
      </c>
      <c r="DG202" s="1">
        <v>0</v>
      </c>
      <c r="DH202" s="1">
        <v>479117.14</v>
      </c>
      <c r="DI202" s="1">
        <v>474965.79</v>
      </c>
      <c r="DJ202" s="1">
        <v>353267</v>
      </c>
      <c r="DK202" s="1">
        <v>16208.26</v>
      </c>
      <c r="DL202" s="1">
        <v>245037.99</v>
      </c>
      <c r="DM202" s="1">
        <v>94179.28</v>
      </c>
      <c r="DN202" s="1">
        <v>874532.68</v>
      </c>
      <c r="DO202" s="1">
        <v>0</v>
      </c>
      <c r="DP202" s="1">
        <v>997600.15</v>
      </c>
      <c r="DQ202" s="1">
        <v>0</v>
      </c>
      <c r="DR202" s="1">
        <v>4463.33</v>
      </c>
      <c r="DS202" s="1">
        <v>0</v>
      </c>
      <c r="DT202" s="1">
        <v>0</v>
      </c>
      <c r="DU202" s="1">
        <v>118604.14</v>
      </c>
      <c r="DV202" s="1">
        <v>0</v>
      </c>
      <c r="DW202" s="1">
        <v>0</v>
      </c>
      <c r="DX202" s="1">
        <v>0</v>
      </c>
      <c r="DY202" s="1">
        <v>21</v>
      </c>
      <c r="DZ202" s="1">
        <v>21</v>
      </c>
      <c r="EA202" s="1">
        <v>165840.15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/>
      <c r="EK202" s="1">
        <v>0</v>
      </c>
      <c r="EL202" s="1">
        <v>0</v>
      </c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>
        <v>1.06</v>
      </c>
      <c r="FD202" s="1">
        <v>241.6</v>
      </c>
      <c r="FE202" s="1">
        <v>1.19</v>
      </c>
      <c r="FF202" s="1">
        <v>1.6</v>
      </c>
      <c r="FG202" s="1">
        <v>1.63</v>
      </c>
      <c r="FH202" s="1">
        <v>0.42</v>
      </c>
      <c r="FI202" s="1">
        <v>44.85</v>
      </c>
      <c r="FJ202" s="1">
        <v>16822.240000000002</v>
      </c>
      <c r="FK202" s="1">
        <v>89.08</v>
      </c>
      <c r="FL202" s="1">
        <v>59.81</v>
      </c>
      <c r="FM202" s="1">
        <v>99.67</v>
      </c>
      <c r="FN202" s="1">
        <v>133.57</v>
      </c>
      <c r="FO202" s="1">
        <v>35.69</v>
      </c>
      <c r="FP202" s="1">
        <v>14.1</v>
      </c>
      <c r="FQ202" s="1">
        <v>2.56</v>
      </c>
      <c r="FR202" s="1">
        <v>100</v>
      </c>
      <c r="FS202" s="1">
        <v>13.6</v>
      </c>
      <c r="FT202" s="1">
        <v>27</v>
      </c>
      <c r="FU202" s="1">
        <v>187.91</v>
      </c>
      <c r="FV202" s="1">
        <v>11</v>
      </c>
      <c r="FW202" s="1">
        <v>8.26</v>
      </c>
      <c r="FX202" s="1">
        <v>106.4</v>
      </c>
      <c r="FY202" s="1">
        <v>100</v>
      </c>
      <c r="FZ202" s="1">
        <v>3.57</v>
      </c>
      <c r="GA202" s="1">
        <v>22.8</v>
      </c>
      <c r="GB202" s="1">
        <v>1.05</v>
      </c>
      <c r="GC202" s="1">
        <v>172.37</v>
      </c>
      <c r="GD202" s="1">
        <v>64.31</v>
      </c>
      <c r="GE202" s="1">
        <v>9.5399999999999991</v>
      </c>
      <c r="GF202" s="1">
        <v>65.63</v>
      </c>
      <c r="GG202" s="1">
        <v>26.51</v>
      </c>
      <c r="GH202" s="1">
        <v>33.58</v>
      </c>
      <c r="GI202" s="1">
        <v>0</v>
      </c>
      <c r="GJ202" s="1">
        <v>12.45</v>
      </c>
      <c r="GK202" s="1">
        <v>40.39</v>
      </c>
      <c r="GL202" s="1">
        <v>51.16</v>
      </c>
      <c r="GM202" s="1">
        <v>28.02</v>
      </c>
      <c r="GN202" s="1">
        <v>1.85</v>
      </c>
      <c r="GO202" s="1">
        <v>18.96</v>
      </c>
      <c r="GP202" s="1">
        <v>84.82</v>
      </c>
      <c r="GQ202" s="1">
        <v>0.56999999999999995</v>
      </c>
      <c r="GR202" s="1">
        <v>14.61</v>
      </c>
      <c r="GS202" s="1">
        <v>90.57</v>
      </c>
      <c r="GT202" s="1">
        <v>92.44</v>
      </c>
      <c r="GU202" s="1">
        <v>4.49</v>
      </c>
      <c r="GV202" s="1">
        <v>2.56</v>
      </c>
      <c r="GW202" s="1">
        <v>3.57</v>
      </c>
      <c r="GX202" s="1">
        <v>4.3899999999999997</v>
      </c>
      <c r="GY202" s="1">
        <v>35.299999999999997</v>
      </c>
      <c r="GZ202" s="1">
        <v>19.940000000000001</v>
      </c>
      <c r="HA202" s="1">
        <v>261.88</v>
      </c>
      <c r="HB202" s="1">
        <v>64.7</v>
      </c>
      <c r="HC202" s="1">
        <v>13.7</v>
      </c>
      <c r="HD202" s="1">
        <v>129</v>
      </c>
      <c r="HE202" s="1">
        <v>100</v>
      </c>
      <c r="HF202" s="1">
        <v>2.64</v>
      </c>
      <c r="HG202" s="1">
        <v>0</v>
      </c>
      <c r="HH202" s="1">
        <v>0.57999999999999996</v>
      </c>
      <c r="HI202" s="1">
        <v>0</v>
      </c>
      <c r="HJ202" s="1">
        <v>0.31</v>
      </c>
      <c r="HK202" s="1"/>
      <c r="HL202" s="1"/>
      <c r="HM202" s="1"/>
      <c r="HN202" s="1"/>
      <c r="HO202" s="1"/>
      <c r="HP202" s="1"/>
      <c r="HQ202" s="1"/>
      <c r="HR202" s="1"/>
      <c r="HS202" s="1"/>
      <c r="HT202" s="1">
        <v>142.13</v>
      </c>
      <c r="HU202" s="1">
        <v>179.88</v>
      </c>
    </row>
    <row r="203" spans="1:229" x14ac:dyDescent="0.3">
      <c r="A203" s="1">
        <v>510350</v>
      </c>
      <c r="B203" s="1" t="s">
        <v>295</v>
      </c>
      <c r="C203" s="1" t="s">
        <v>230</v>
      </c>
      <c r="D203">
        <v>2006</v>
      </c>
      <c r="E203" s="1">
        <v>51035011</v>
      </c>
      <c r="F203" s="1" t="s">
        <v>298</v>
      </c>
      <c r="G203" s="1" t="s">
        <v>299</v>
      </c>
      <c r="H203" s="1" t="s">
        <v>233</v>
      </c>
      <c r="I203" s="1" t="s">
        <v>234</v>
      </c>
      <c r="J203" s="1" t="s">
        <v>235</v>
      </c>
      <c r="K203" s="1">
        <v>1</v>
      </c>
      <c r="L203" s="1">
        <v>1</v>
      </c>
      <c r="M203" s="1">
        <v>15785</v>
      </c>
      <c r="N203" s="1">
        <v>15785</v>
      </c>
      <c r="O203" s="1">
        <v>20486</v>
      </c>
      <c r="P203" s="1">
        <v>20486</v>
      </c>
      <c r="Q203" s="1"/>
      <c r="R203" s="1"/>
      <c r="S203" s="1"/>
      <c r="T203" s="1">
        <v>1</v>
      </c>
      <c r="U203" s="1">
        <v>1</v>
      </c>
      <c r="V203" s="1">
        <v>1</v>
      </c>
      <c r="W203" s="1">
        <v>1</v>
      </c>
      <c r="X203" s="1">
        <v>0</v>
      </c>
      <c r="Y203" s="1"/>
      <c r="Z203" s="1"/>
      <c r="AA203" s="1"/>
      <c r="AC203" s="1"/>
      <c r="AD203" s="1"/>
      <c r="AE203" s="1"/>
      <c r="AF203" s="1"/>
      <c r="AG203" s="1"/>
      <c r="AH203" s="1">
        <v>20761</v>
      </c>
      <c r="AI203" s="1">
        <v>20608</v>
      </c>
      <c r="AJ203" s="1">
        <v>4591</v>
      </c>
      <c r="AK203" s="1">
        <v>4578</v>
      </c>
      <c r="AL203" s="1">
        <v>4891</v>
      </c>
      <c r="AM203" s="1">
        <v>4863</v>
      </c>
      <c r="AN203" s="1">
        <v>4138</v>
      </c>
      <c r="AO203" s="1">
        <v>4115</v>
      </c>
      <c r="AP203" s="1">
        <v>61.4</v>
      </c>
      <c r="AQ203" s="1">
        <v>61.4</v>
      </c>
      <c r="AR203" s="1">
        <v>1517.9</v>
      </c>
      <c r="AS203" s="1">
        <v>1453.1</v>
      </c>
      <c r="AT203" s="1">
        <v>725</v>
      </c>
      <c r="AU203" s="1">
        <v>765</v>
      </c>
      <c r="AV203" s="1">
        <v>855.9</v>
      </c>
      <c r="AW203" s="1">
        <v>1453.1</v>
      </c>
      <c r="AX203" s="1">
        <v>4425</v>
      </c>
      <c r="AY203" s="1">
        <v>4401</v>
      </c>
      <c r="AZ203" s="1">
        <v>4432</v>
      </c>
      <c r="BA203" s="1">
        <v>4404</v>
      </c>
      <c r="BB203" s="1">
        <v>64.8</v>
      </c>
      <c r="BC203" s="1"/>
      <c r="BD203" s="1">
        <v>0</v>
      </c>
      <c r="BE203" s="1">
        <v>0</v>
      </c>
      <c r="BF203" s="1">
        <v>0</v>
      </c>
      <c r="BG203" s="1">
        <v>614.9</v>
      </c>
      <c r="BH203" s="1">
        <v>5438</v>
      </c>
      <c r="BI203" s="1">
        <v>5281</v>
      </c>
      <c r="BJ203" s="1">
        <v>3991</v>
      </c>
      <c r="BK203" s="1">
        <v>3971</v>
      </c>
      <c r="BL203" s="1">
        <v>97.2</v>
      </c>
      <c r="BM203" s="1">
        <v>1024</v>
      </c>
      <c r="BN203" s="1">
        <v>19737</v>
      </c>
      <c r="BO203" s="1">
        <v>19584</v>
      </c>
      <c r="BP203" s="1">
        <v>0</v>
      </c>
      <c r="BQ203" s="1">
        <v>834.2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>
        <v>487</v>
      </c>
      <c r="CE203" s="1">
        <v>487</v>
      </c>
      <c r="CF203" s="1">
        <v>109</v>
      </c>
      <c r="CG203" s="1">
        <v>109</v>
      </c>
      <c r="CH203" s="1">
        <v>109</v>
      </c>
      <c r="CI203" s="1">
        <v>109</v>
      </c>
      <c r="CJ203" s="1">
        <v>0.9</v>
      </c>
      <c r="CK203" s="1">
        <v>0.9</v>
      </c>
      <c r="CL203" s="1">
        <v>21</v>
      </c>
      <c r="CM203" s="1">
        <v>21</v>
      </c>
      <c r="CN203" s="1">
        <v>21</v>
      </c>
      <c r="CO203" s="1">
        <v>108</v>
      </c>
      <c r="CP203" s="1">
        <v>108</v>
      </c>
      <c r="CQ203" s="1">
        <v>109</v>
      </c>
      <c r="CR203" s="1">
        <v>109</v>
      </c>
      <c r="CS203" s="1"/>
      <c r="CT203" s="1"/>
      <c r="CU203" s="1"/>
      <c r="CV203" s="1"/>
      <c r="CW203" s="1">
        <v>0</v>
      </c>
      <c r="CX203" s="1">
        <v>487</v>
      </c>
      <c r="CY203" s="1">
        <v>487</v>
      </c>
      <c r="CZ203" s="1">
        <v>0</v>
      </c>
      <c r="DA203" s="1">
        <v>1321628.99</v>
      </c>
      <c r="DB203" s="1">
        <v>1310873.77</v>
      </c>
      <c r="DC203" s="1">
        <v>10755.22</v>
      </c>
      <c r="DD203" s="1">
        <v>107953.33</v>
      </c>
      <c r="DE203" s="1">
        <v>1429582.32</v>
      </c>
      <c r="DF203" s="1">
        <v>1370203.37</v>
      </c>
      <c r="DG203" s="1">
        <v>0</v>
      </c>
      <c r="DH203" s="1">
        <v>474965.79</v>
      </c>
      <c r="DI203" s="1">
        <v>412795.59</v>
      </c>
      <c r="DJ203" s="1">
        <v>349047</v>
      </c>
      <c r="DK203" s="1">
        <v>45112.43</v>
      </c>
      <c r="DL203" s="1">
        <v>230745.37</v>
      </c>
      <c r="DM203" s="1">
        <v>110186.91</v>
      </c>
      <c r="DN203" s="1">
        <v>837708.07</v>
      </c>
      <c r="DO203" s="1">
        <v>0</v>
      </c>
      <c r="DP203" s="1">
        <v>934209.25</v>
      </c>
      <c r="DQ203" s="1">
        <v>0</v>
      </c>
      <c r="DR203" s="1">
        <v>1619.45</v>
      </c>
      <c r="DS203" s="1">
        <v>0</v>
      </c>
      <c r="DT203" s="1">
        <v>0</v>
      </c>
      <c r="DU203" s="1">
        <v>94881.73</v>
      </c>
      <c r="DV203" s="1">
        <v>21516</v>
      </c>
      <c r="DW203" s="1">
        <v>0</v>
      </c>
      <c r="DX203" s="1">
        <v>0</v>
      </c>
      <c r="DY203" s="1">
        <v>21</v>
      </c>
      <c r="DZ203" s="1">
        <v>21</v>
      </c>
      <c r="EA203" s="1">
        <v>102616.36</v>
      </c>
      <c r="EB203" s="1">
        <v>0</v>
      </c>
      <c r="EC203" s="1">
        <v>21516</v>
      </c>
      <c r="ED203" s="1">
        <v>0</v>
      </c>
      <c r="EE203" s="1">
        <v>0</v>
      </c>
      <c r="EF203" s="1">
        <v>21516</v>
      </c>
      <c r="EG203" s="1">
        <v>108122.76</v>
      </c>
      <c r="EH203" s="1">
        <v>0</v>
      </c>
      <c r="EI203" s="1">
        <v>0</v>
      </c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>
        <v>1.06</v>
      </c>
      <c r="FD203" s="1">
        <v>237.42</v>
      </c>
      <c r="FE203" s="1">
        <v>1.06</v>
      </c>
      <c r="FF203" s="1">
        <v>1.5</v>
      </c>
      <c r="FG203" s="1">
        <v>1.53</v>
      </c>
      <c r="FH203" s="1">
        <v>0.51</v>
      </c>
      <c r="FI203" s="1">
        <v>49.15</v>
      </c>
      <c r="FJ203" s="1">
        <v>16621.29</v>
      </c>
      <c r="FK203" s="1">
        <v>90</v>
      </c>
      <c r="FL203" s="1">
        <v>51.03</v>
      </c>
      <c r="FM203" s="1">
        <v>95.73</v>
      </c>
      <c r="FN203" s="1">
        <v>141.47</v>
      </c>
      <c r="FO203" s="1">
        <v>39.75</v>
      </c>
      <c r="FP203" s="1">
        <v>13.7</v>
      </c>
      <c r="FQ203" s="1">
        <v>2.74</v>
      </c>
      <c r="FR203" s="1">
        <v>100</v>
      </c>
      <c r="FS203" s="1">
        <v>14.6</v>
      </c>
      <c r="FT203" s="1">
        <v>28</v>
      </c>
      <c r="FU203" s="1">
        <v>178.07</v>
      </c>
      <c r="FV203" s="1">
        <v>11.5</v>
      </c>
      <c r="FW203" s="1">
        <v>8.25</v>
      </c>
      <c r="FX203" s="1">
        <v>101.3</v>
      </c>
      <c r="FY203" s="1">
        <v>100</v>
      </c>
      <c r="FZ203" s="1">
        <v>3.08</v>
      </c>
      <c r="GA203" s="1">
        <v>25.9</v>
      </c>
      <c r="GB203" s="1">
        <v>0.95</v>
      </c>
      <c r="GC203" s="1">
        <v>168.01</v>
      </c>
      <c r="GD203" s="1">
        <v>60.24</v>
      </c>
      <c r="GE203" s="1">
        <v>4.1500000000000004</v>
      </c>
      <c r="GF203" s="1">
        <v>63.38</v>
      </c>
      <c r="GG203" s="1">
        <v>26.41</v>
      </c>
      <c r="GH203" s="1">
        <v>34.74</v>
      </c>
      <c r="GI203" s="1">
        <v>8.18</v>
      </c>
      <c r="GJ203" s="1">
        <v>7.76</v>
      </c>
      <c r="GK203" s="1">
        <v>41.66</v>
      </c>
      <c r="GL203" s="1">
        <v>54.82</v>
      </c>
      <c r="GM203" s="1">
        <v>27.54</v>
      </c>
      <c r="GN203" s="1">
        <v>5.38</v>
      </c>
      <c r="GO203" s="1">
        <v>12.24</v>
      </c>
      <c r="GP203" s="1">
        <v>91.69</v>
      </c>
      <c r="GQ203" s="1">
        <v>0.75</v>
      </c>
      <c r="GR203" s="1">
        <v>7.55</v>
      </c>
      <c r="GS203" s="1">
        <v>90.48</v>
      </c>
      <c r="GT203" s="1">
        <v>94.77</v>
      </c>
      <c r="GU203" s="1">
        <v>4.58</v>
      </c>
      <c r="GV203" s="1">
        <v>2.74</v>
      </c>
      <c r="GW203" s="1">
        <v>3.08</v>
      </c>
      <c r="GX203" s="1">
        <v>4.47</v>
      </c>
      <c r="GY203" s="1">
        <v>46.15</v>
      </c>
      <c r="GZ203" s="1">
        <v>29.25</v>
      </c>
      <c r="HA203" s="1">
        <v>391.85</v>
      </c>
      <c r="HB203" s="1">
        <v>53.84</v>
      </c>
      <c r="HC203" s="1">
        <v>13.1</v>
      </c>
      <c r="HD203" s="1">
        <v>129</v>
      </c>
      <c r="HE203" s="1">
        <v>100</v>
      </c>
      <c r="HF203" s="1">
        <v>2.37</v>
      </c>
      <c r="HG203" s="1">
        <v>0</v>
      </c>
      <c r="HH203" s="1">
        <v>0.54</v>
      </c>
      <c r="HI203" s="1">
        <v>0</v>
      </c>
      <c r="HJ203" s="1">
        <v>0.27</v>
      </c>
      <c r="HK203" s="1"/>
      <c r="HL203" s="1"/>
      <c r="HM203" s="1"/>
      <c r="HN203" s="1"/>
      <c r="HO203" s="1"/>
      <c r="HP203" s="1"/>
      <c r="HQ203" s="1"/>
      <c r="HR203" s="1"/>
      <c r="HS203" s="1"/>
      <c r="HT203" s="1">
        <v>131.66</v>
      </c>
      <c r="HU203" s="1">
        <v>169.87</v>
      </c>
    </row>
    <row r="204" spans="1:229" x14ac:dyDescent="0.3">
      <c r="A204" s="1">
        <v>510350</v>
      </c>
      <c r="B204" s="1" t="s">
        <v>295</v>
      </c>
      <c r="C204" s="1" t="s">
        <v>230</v>
      </c>
      <c r="D204">
        <v>2005</v>
      </c>
      <c r="E204" s="1">
        <v>51035011</v>
      </c>
      <c r="F204" s="1" t="s">
        <v>298</v>
      </c>
      <c r="G204" s="1" t="s">
        <v>299</v>
      </c>
      <c r="H204" s="1" t="s">
        <v>233</v>
      </c>
      <c r="I204" s="1" t="s">
        <v>234</v>
      </c>
      <c r="J204" s="1" t="s">
        <v>239</v>
      </c>
      <c r="K204" s="1">
        <v>1</v>
      </c>
      <c r="L204" s="1">
        <v>1</v>
      </c>
      <c r="M204" s="1">
        <v>15561</v>
      </c>
      <c r="N204" s="1">
        <v>15561</v>
      </c>
      <c r="O204" s="1">
        <v>20196</v>
      </c>
      <c r="P204" s="1">
        <v>20196</v>
      </c>
      <c r="Q204" s="1"/>
      <c r="R204" s="1"/>
      <c r="S204" s="1"/>
      <c r="T204" s="1">
        <v>1</v>
      </c>
      <c r="U204" s="1">
        <v>1</v>
      </c>
      <c r="V204" s="1">
        <v>1</v>
      </c>
      <c r="W204" s="1">
        <v>1</v>
      </c>
      <c r="X204" s="1">
        <v>0</v>
      </c>
      <c r="Y204" s="1"/>
      <c r="Z204" s="1"/>
      <c r="AA204" s="1"/>
      <c r="AC204" s="1"/>
      <c r="AD204" s="1"/>
      <c r="AE204" s="1"/>
      <c r="AF204" s="1"/>
      <c r="AG204" s="1"/>
      <c r="AH204" s="1">
        <v>20608</v>
      </c>
      <c r="AI204" s="1">
        <v>19688</v>
      </c>
      <c r="AJ204" s="1">
        <v>4578</v>
      </c>
      <c r="AK204" s="1">
        <v>4479</v>
      </c>
      <c r="AL204" s="1">
        <v>4863</v>
      </c>
      <c r="AM204" s="1">
        <v>4750</v>
      </c>
      <c r="AN204" s="1">
        <v>4115</v>
      </c>
      <c r="AO204" s="1">
        <v>4083</v>
      </c>
      <c r="AP204" s="1">
        <v>61.4</v>
      </c>
      <c r="AQ204" s="1">
        <v>61.4</v>
      </c>
      <c r="AR204" s="1">
        <v>1640.1</v>
      </c>
      <c r="AS204" s="1">
        <v>1575.3</v>
      </c>
      <c r="AT204" s="1">
        <v>801.8</v>
      </c>
      <c r="AU204" s="1">
        <v>908</v>
      </c>
      <c r="AV204" s="1">
        <v>871</v>
      </c>
      <c r="AW204" s="1">
        <v>1537</v>
      </c>
      <c r="AX204" s="1">
        <v>4401</v>
      </c>
      <c r="AY204" s="1">
        <v>4327</v>
      </c>
      <c r="AZ204" s="1">
        <v>4404</v>
      </c>
      <c r="BA204" s="1">
        <v>4349</v>
      </c>
      <c r="BB204" s="1">
        <v>64.8</v>
      </c>
      <c r="BC204" s="1"/>
      <c r="BD204" s="1">
        <v>0</v>
      </c>
      <c r="BE204" s="1">
        <v>0</v>
      </c>
      <c r="BF204" s="1">
        <v>0</v>
      </c>
      <c r="BG204" s="1">
        <v>677.6</v>
      </c>
      <c r="BH204" s="1">
        <v>5281</v>
      </c>
      <c r="BI204" s="1">
        <v>5293</v>
      </c>
      <c r="BJ204" s="1">
        <v>3971</v>
      </c>
      <c r="BK204" s="1">
        <v>3950</v>
      </c>
      <c r="BL204" s="1">
        <v>96.4</v>
      </c>
      <c r="BM204" s="1">
        <v>1024</v>
      </c>
      <c r="BN204" s="1">
        <v>19584</v>
      </c>
      <c r="BO204" s="1">
        <v>18664</v>
      </c>
      <c r="BP204" s="1">
        <v>0</v>
      </c>
      <c r="BQ204" s="1">
        <v>815.3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>
        <v>487</v>
      </c>
      <c r="CE204" s="1">
        <v>487</v>
      </c>
      <c r="CF204" s="1">
        <v>109</v>
      </c>
      <c r="CG204" s="1">
        <v>108</v>
      </c>
      <c r="CH204" s="1">
        <v>109</v>
      </c>
      <c r="CI204" s="1">
        <v>108</v>
      </c>
      <c r="CJ204" s="1">
        <v>0.9</v>
      </c>
      <c r="CK204" s="1">
        <v>0.9</v>
      </c>
      <c r="CL204" s="1">
        <v>21</v>
      </c>
      <c r="CM204" s="1">
        <v>21</v>
      </c>
      <c r="CN204" s="1">
        <v>21</v>
      </c>
      <c r="CO204" s="1">
        <v>108</v>
      </c>
      <c r="CP204" s="1">
        <v>107</v>
      </c>
      <c r="CQ204" s="1">
        <v>109</v>
      </c>
      <c r="CR204" s="1">
        <v>120</v>
      </c>
      <c r="CS204" s="1"/>
      <c r="CT204" s="1"/>
      <c r="CU204" s="1"/>
      <c r="CV204" s="1"/>
      <c r="CW204" s="1">
        <v>0</v>
      </c>
      <c r="CX204" s="1">
        <v>487</v>
      </c>
      <c r="CY204" s="1">
        <v>487</v>
      </c>
      <c r="CZ204" s="1">
        <v>0</v>
      </c>
      <c r="DA204" s="1">
        <v>1316215.8799999999</v>
      </c>
      <c r="DB204" s="1">
        <v>1306494.3799999999</v>
      </c>
      <c r="DC204" s="1">
        <v>9721.5</v>
      </c>
      <c r="DD204" s="1">
        <v>73946.48</v>
      </c>
      <c r="DE204" s="1">
        <v>1390162.36</v>
      </c>
      <c r="DF204" s="1">
        <v>1294124.72</v>
      </c>
      <c r="DG204" s="1">
        <v>0</v>
      </c>
      <c r="DH204" s="1">
        <v>412795.59</v>
      </c>
      <c r="DI204" s="1">
        <v>369546.54</v>
      </c>
      <c r="DJ204" s="1">
        <v>243537.3</v>
      </c>
      <c r="DK204" s="1">
        <v>24272.959999999999</v>
      </c>
      <c r="DL204" s="1">
        <v>237258.8</v>
      </c>
      <c r="DM204" s="1">
        <v>37785.089999999997</v>
      </c>
      <c r="DN204" s="1">
        <v>718206.53</v>
      </c>
      <c r="DO204" s="1">
        <v>0</v>
      </c>
      <c r="DP204" s="1">
        <v>784875.22</v>
      </c>
      <c r="DQ204" s="1">
        <v>0</v>
      </c>
      <c r="DR204" s="1">
        <v>4474</v>
      </c>
      <c r="DS204" s="1">
        <v>0</v>
      </c>
      <c r="DT204" s="1">
        <v>62194.69</v>
      </c>
      <c r="DU204" s="1">
        <v>62194.69</v>
      </c>
      <c r="DV204" s="1">
        <v>13960</v>
      </c>
      <c r="DW204" s="1">
        <v>0</v>
      </c>
      <c r="DX204" s="1">
        <v>0</v>
      </c>
      <c r="DY204" s="1">
        <v>21</v>
      </c>
      <c r="DZ204" s="1">
        <v>21</v>
      </c>
      <c r="EA204" s="1">
        <v>113157.69</v>
      </c>
      <c r="EB204" s="1">
        <v>0</v>
      </c>
      <c r="EC204" s="1">
        <v>13960</v>
      </c>
      <c r="ED204" s="1">
        <v>0</v>
      </c>
      <c r="EE204" s="1">
        <v>0</v>
      </c>
      <c r="EF204" s="1">
        <v>13960</v>
      </c>
      <c r="EG204" s="1">
        <v>0</v>
      </c>
      <c r="EH204" s="1">
        <v>0</v>
      </c>
      <c r="EI204" s="1">
        <v>0</v>
      </c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>
        <v>1.06</v>
      </c>
      <c r="FD204" s="1">
        <v>234.04</v>
      </c>
      <c r="FE204" s="1">
        <v>0.87</v>
      </c>
      <c r="FF204" s="1">
        <v>1.47</v>
      </c>
      <c r="FG204" s="1">
        <v>1.49</v>
      </c>
      <c r="FH204" s="1">
        <v>0.46</v>
      </c>
      <c r="FI204" s="1">
        <v>35.840000000000003</v>
      </c>
      <c r="FJ204" s="1">
        <v>11597.01</v>
      </c>
      <c r="FK204" s="1">
        <v>90.51</v>
      </c>
      <c r="FL204" s="1">
        <v>51.94</v>
      </c>
      <c r="FM204" s="1">
        <v>93.71</v>
      </c>
      <c r="FN204" s="1">
        <v>167.69</v>
      </c>
      <c r="FO204" s="1">
        <v>43.57</v>
      </c>
      <c r="FP204" s="1">
        <v>15.3</v>
      </c>
      <c r="FQ204" s="1">
        <v>2.31</v>
      </c>
      <c r="FR204" s="1">
        <v>100</v>
      </c>
      <c r="FS204" s="1">
        <v>15.1</v>
      </c>
      <c r="FT204" s="1">
        <v>24</v>
      </c>
      <c r="FU204" s="1">
        <v>202.61</v>
      </c>
      <c r="FV204" s="1">
        <v>11.6</v>
      </c>
      <c r="FW204" s="1">
        <v>7.86</v>
      </c>
      <c r="FX204" s="1">
        <v>123.5</v>
      </c>
      <c r="FY204" s="1">
        <v>100</v>
      </c>
      <c r="FZ204" s="1">
        <v>3.12</v>
      </c>
      <c r="GA204" s="1">
        <v>28.4</v>
      </c>
      <c r="GB204" s="1">
        <v>0.8</v>
      </c>
      <c r="GC204" s="1">
        <v>146.12</v>
      </c>
      <c r="GD204" s="1">
        <v>56.42</v>
      </c>
      <c r="GE204" s="1">
        <v>6.9</v>
      </c>
      <c r="GF204" s="1">
        <v>54.56</v>
      </c>
      <c r="GG204" s="1">
        <v>18.5</v>
      </c>
      <c r="GH204" s="1">
        <v>21.37</v>
      </c>
      <c r="GI204" s="1">
        <v>0</v>
      </c>
      <c r="GJ204" s="1">
        <v>8.59</v>
      </c>
      <c r="GK204" s="1">
        <v>33.9</v>
      </c>
      <c r="GL204" s="1">
        <v>39.17</v>
      </c>
      <c r="GM204" s="1">
        <v>33.03</v>
      </c>
      <c r="GN204" s="1">
        <v>3.37</v>
      </c>
      <c r="GO204" s="1">
        <v>15.75</v>
      </c>
      <c r="GP204" s="1">
        <v>93.98</v>
      </c>
      <c r="GQ204" s="1">
        <v>0.69</v>
      </c>
      <c r="GR204" s="1">
        <v>5.31</v>
      </c>
      <c r="GS204" s="1">
        <v>90.79</v>
      </c>
      <c r="GT204" s="1">
        <v>88.3</v>
      </c>
      <c r="GU204" s="1">
        <v>4.63</v>
      </c>
      <c r="GV204" s="1">
        <v>2.31</v>
      </c>
      <c r="GW204" s="1">
        <v>3.12</v>
      </c>
      <c r="GX204" s="1">
        <v>4.5199999999999996</v>
      </c>
      <c r="GY204" s="1">
        <v>41.18</v>
      </c>
      <c r="GZ204" s="1">
        <v>28.36</v>
      </c>
      <c r="HA204" s="1">
        <v>384.59</v>
      </c>
      <c r="HB204" s="1">
        <v>58.81</v>
      </c>
      <c r="HC204" s="1">
        <v>15.7</v>
      </c>
      <c r="HD204" s="1">
        <v>113</v>
      </c>
      <c r="HE204" s="1">
        <v>100</v>
      </c>
      <c r="HF204" s="1">
        <v>2.41</v>
      </c>
      <c r="HG204" s="1">
        <v>0</v>
      </c>
      <c r="HH204" s="1">
        <v>0.49</v>
      </c>
      <c r="HI204" s="1">
        <v>0</v>
      </c>
      <c r="HJ204" s="1">
        <v>0.28999999999999998</v>
      </c>
      <c r="HK204" s="1"/>
      <c r="HL204" s="1"/>
      <c r="HM204" s="1"/>
      <c r="HN204" s="1"/>
      <c r="HO204" s="1"/>
      <c r="HP204" s="1"/>
      <c r="HQ204" s="1"/>
      <c r="HR204" s="1"/>
      <c r="HS204" s="1"/>
      <c r="HT204" s="1">
        <v>165.82</v>
      </c>
      <c r="HU204" s="1">
        <v>191.15</v>
      </c>
    </row>
    <row r="205" spans="1:229" x14ac:dyDescent="0.3">
      <c r="A205" s="1">
        <v>510350</v>
      </c>
      <c r="B205" s="1" t="s">
        <v>295</v>
      </c>
      <c r="C205" s="1" t="s">
        <v>230</v>
      </c>
      <c r="D205">
        <v>2004</v>
      </c>
      <c r="E205" s="1">
        <v>51035011</v>
      </c>
      <c r="F205" s="1" t="s">
        <v>298</v>
      </c>
      <c r="G205" s="1" t="s">
        <v>299</v>
      </c>
      <c r="H205" s="1" t="s">
        <v>233</v>
      </c>
      <c r="I205" s="1" t="s">
        <v>234</v>
      </c>
      <c r="J205" s="1" t="s">
        <v>239</v>
      </c>
      <c r="K205" s="1">
        <v>1</v>
      </c>
      <c r="L205" s="1">
        <v>1</v>
      </c>
      <c r="M205" s="1">
        <v>15335</v>
      </c>
      <c r="N205" s="1">
        <v>15335</v>
      </c>
      <c r="O205" s="1">
        <v>19903</v>
      </c>
      <c r="P205" s="1">
        <v>19903</v>
      </c>
      <c r="Q205" s="1"/>
      <c r="R205" s="1"/>
      <c r="S205" s="1"/>
      <c r="T205" s="1">
        <v>1</v>
      </c>
      <c r="U205" s="1">
        <v>1</v>
      </c>
      <c r="V205" s="1">
        <v>1</v>
      </c>
      <c r="W205" s="1">
        <v>0</v>
      </c>
      <c r="X205" s="1">
        <v>0</v>
      </c>
      <c r="Y205" s="1"/>
      <c r="Z205" s="1"/>
      <c r="AA205" s="1"/>
      <c r="AC205" s="1"/>
      <c r="AD205" s="1"/>
      <c r="AE205" s="1"/>
      <c r="AF205" s="1"/>
      <c r="AG205" s="1"/>
      <c r="AH205" s="1">
        <v>19688</v>
      </c>
      <c r="AI205" s="1">
        <v>18099</v>
      </c>
      <c r="AJ205" s="1">
        <v>4479</v>
      </c>
      <c r="AK205" s="1">
        <v>4090</v>
      </c>
      <c r="AL205" s="1">
        <v>4750</v>
      </c>
      <c r="AM205" s="1">
        <v>4372</v>
      </c>
      <c r="AN205" s="1">
        <v>4083</v>
      </c>
      <c r="AO205" s="1">
        <v>3943</v>
      </c>
      <c r="AP205" s="1">
        <v>61.4</v>
      </c>
      <c r="AQ205" s="1">
        <v>61.4</v>
      </c>
      <c r="AR205" s="1">
        <v>1438.8</v>
      </c>
      <c r="AS205" s="1">
        <v>1279.8</v>
      </c>
      <c r="AT205" s="1">
        <v>805</v>
      </c>
      <c r="AU205" s="1">
        <v>898</v>
      </c>
      <c r="AV205" s="1">
        <v>895</v>
      </c>
      <c r="AW205" s="1">
        <v>1373.8</v>
      </c>
      <c r="AX205" s="1">
        <v>4327</v>
      </c>
      <c r="AY205" s="1">
        <v>3977</v>
      </c>
      <c r="AZ205" s="1">
        <v>4349</v>
      </c>
      <c r="BA205" s="1">
        <v>4221</v>
      </c>
      <c r="BB205" s="1">
        <v>65</v>
      </c>
      <c r="BC205" s="1"/>
      <c r="BD205" s="1">
        <v>0</v>
      </c>
      <c r="BE205" s="1">
        <v>0</v>
      </c>
      <c r="BF205" s="1">
        <v>0</v>
      </c>
      <c r="BG205" s="1">
        <v>682</v>
      </c>
      <c r="BH205" s="1">
        <v>5293</v>
      </c>
      <c r="BI205" s="1">
        <v>4848</v>
      </c>
      <c r="BJ205" s="1">
        <v>3950</v>
      </c>
      <c r="BK205" s="1">
        <v>3851</v>
      </c>
      <c r="BL205" s="1">
        <v>95</v>
      </c>
      <c r="BM205" s="1">
        <v>0</v>
      </c>
      <c r="BN205" s="1">
        <v>18664</v>
      </c>
      <c r="BO205" s="1">
        <v>18099</v>
      </c>
      <c r="BP205" s="1">
        <v>0</v>
      </c>
      <c r="BQ205" s="1">
        <v>858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>
        <v>487</v>
      </c>
      <c r="CE205" s="1">
        <v>503</v>
      </c>
      <c r="CF205" s="1">
        <v>108</v>
      </c>
      <c r="CG205" s="1">
        <v>108</v>
      </c>
      <c r="CH205" s="1">
        <v>108</v>
      </c>
      <c r="CI205" s="1">
        <v>108</v>
      </c>
      <c r="CJ205" s="1">
        <v>0.9</v>
      </c>
      <c r="CK205" s="1">
        <v>0.9</v>
      </c>
      <c r="CL205" s="1">
        <v>25.9</v>
      </c>
      <c r="CM205" s="1">
        <v>25.9</v>
      </c>
      <c r="CN205" s="1">
        <v>21.1</v>
      </c>
      <c r="CO205" s="1">
        <v>107</v>
      </c>
      <c r="CP205" s="1">
        <v>107</v>
      </c>
      <c r="CQ205" s="1">
        <v>120</v>
      </c>
      <c r="CR205" s="1">
        <v>120</v>
      </c>
      <c r="CS205" s="1"/>
      <c r="CT205" s="1"/>
      <c r="CU205" s="1"/>
      <c r="CV205" s="1"/>
      <c r="CW205" s="1">
        <v>0</v>
      </c>
      <c r="CX205" s="1">
        <v>487</v>
      </c>
      <c r="CY205" s="1">
        <v>503</v>
      </c>
      <c r="CZ205" s="1">
        <v>0</v>
      </c>
      <c r="DA205" s="1">
        <v>1026033.6</v>
      </c>
      <c r="DB205" s="1">
        <v>1018252.5</v>
      </c>
      <c r="DC205" s="1">
        <v>7781.1</v>
      </c>
      <c r="DD205" s="1">
        <v>66356.289999999994</v>
      </c>
      <c r="DE205" s="1">
        <v>1092389.8999999999</v>
      </c>
      <c r="DF205" s="1">
        <v>1055179.77</v>
      </c>
      <c r="DG205" s="1">
        <v>0</v>
      </c>
      <c r="DH205" s="1">
        <v>369546.54</v>
      </c>
      <c r="DI205" s="1">
        <v>294791.5</v>
      </c>
      <c r="DJ205" s="1">
        <v>246304</v>
      </c>
      <c r="DK205" s="1">
        <v>15894</v>
      </c>
      <c r="DL205" s="1">
        <v>213602</v>
      </c>
      <c r="DM205" s="1">
        <v>266740</v>
      </c>
      <c r="DN205" s="1">
        <v>793412</v>
      </c>
      <c r="DO205" s="1">
        <v>0</v>
      </c>
      <c r="DP205" s="1">
        <v>860413</v>
      </c>
      <c r="DQ205" s="1">
        <v>0</v>
      </c>
      <c r="DR205" s="1">
        <v>4102</v>
      </c>
      <c r="DS205" s="1">
        <v>0</v>
      </c>
      <c r="DT205" s="1">
        <v>50872</v>
      </c>
      <c r="DU205" s="1">
        <v>62899</v>
      </c>
      <c r="DV205" s="1">
        <v>0</v>
      </c>
      <c r="DW205" s="1">
        <v>193879.26</v>
      </c>
      <c r="DX205" s="1">
        <v>0</v>
      </c>
      <c r="DY205" s="1">
        <v>21</v>
      </c>
      <c r="DZ205" s="1">
        <v>21</v>
      </c>
      <c r="EA205" s="1">
        <v>0</v>
      </c>
      <c r="EB205" s="1">
        <v>0</v>
      </c>
      <c r="EC205" s="1">
        <v>0</v>
      </c>
      <c r="ED205" s="1">
        <v>0</v>
      </c>
      <c r="EE205" s="1">
        <v>193879.26</v>
      </c>
      <c r="EF205" s="1">
        <v>193879.26</v>
      </c>
      <c r="EG205" s="1">
        <v>0</v>
      </c>
      <c r="EH205" s="1">
        <v>0</v>
      </c>
      <c r="EI205" s="1">
        <v>0</v>
      </c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>
        <v>1.06</v>
      </c>
      <c r="FD205" s="1">
        <v>222.33</v>
      </c>
      <c r="FE205" s="1">
        <v>0.93</v>
      </c>
      <c r="FF205" s="1">
        <v>1.1200000000000001</v>
      </c>
      <c r="FG205" s="1">
        <v>1.1299999999999999</v>
      </c>
      <c r="FH205" s="1">
        <v>0.36</v>
      </c>
      <c r="FI205" s="1">
        <v>59.62</v>
      </c>
      <c r="FJ205" s="1">
        <v>11728.76</v>
      </c>
      <c r="FK205" s="1">
        <v>93.66</v>
      </c>
      <c r="FL205" s="1">
        <v>59.9</v>
      </c>
      <c r="FM205" s="1">
        <v>95.48</v>
      </c>
      <c r="FN205" s="1">
        <v>119.24</v>
      </c>
      <c r="FO205" s="1">
        <v>33.39</v>
      </c>
      <c r="FP205" s="1">
        <v>15.7</v>
      </c>
      <c r="FQ205" s="1">
        <v>2.88</v>
      </c>
      <c r="FR205" s="1">
        <v>100</v>
      </c>
      <c r="FS205" s="1">
        <v>16.399999999999999</v>
      </c>
      <c r="FT205" s="1">
        <v>44</v>
      </c>
      <c r="FU205" s="1">
        <v>106.73</v>
      </c>
      <c r="FV205" s="1">
        <v>12.1</v>
      </c>
      <c r="FW205" s="1">
        <v>7.5</v>
      </c>
      <c r="FX205" s="1">
        <v>130.19999999999999</v>
      </c>
      <c r="FY205" s="1">
        <v>100</v>
      </c>
      <c r="FZ205" s="1">
        <v>3.17</v>
      </c>
      <c r="GA205" s="1">
        <v>26.3</v>
      </c>
      <c r="GB205" s="1">
        <v>0.86</v>
      </c>
      <c r="GC205" s="1">
        <v>169.93</v>
      </c>
      <c r="GD205" s="1">
        <v>66.599999999999994</v>
      </c>
      <c r="GE205" s="1">
        <v>3.4</v>
      </c>
      <c r="GF205" s="1">
        <v>77.319999999999993</v>
      </c>
      <c r="GG205" s="1">
        <v>24</v>
      </c>
      <c r="GH205" s="1">
        <v>50</v>
      </c>
      <c r="GI205" s="1">
        <v>0</v>
      </c>
      <c r="GJ205" s="1">
        <v>0</v>
      </c>
      <c r="GK205" s="1">
        <v>31.04</v>
      </c>
      <c r="GL205" s="1">
        <v>64.66</v>
      </c>
      <c r="GM205" s="1">
        <v>26.92</v>
      </c>
      <c r="GN205" s="1">
        <v>2</v>
      </c>
      <c r="GO205" s="1">
        <v>0</v>
      </c>
      <c r="GP205" s="1">
        <v>93.21</v>
      </c>
      <c r="GQ205" s="1">
        <v>0.71</v>
      </c>
      <c r="GR205" s="1">
        <v>6.07</v>
      </c>
      <c r="GS205" s="1">
        <v>91.03</v>
      </c>
      <c r="GT205" s="1">
        <v>89.64</v>
      </c>
      <c r="GU205" s="1">
        <v>4.9000000000000004</v>
      </c>
      <c r="GV205" s="1">
        <v>2.88</v>
      </c>
      <c r="GW205" s="1">
        <v>3.17</v>
      </c>
      <c r="GX205" s="1">
        <v>4.78</v>
      </c>
      <c r="GY205" s="1">
        <v>33.17</v>
      </c>
      <c r="GZ205" s="1">
        <v>19.89</v>
      </c>
      <c r="HA205" s="1">
        <v>285.06</v>
      </c>
      <c r="HB205" s="1">
        <v>66.819999999999993</v>
      </c>
      <c r="HC205" s="1">
        <v>16.399999999999999</v>
      </c>
      <c r="HD205" s="1">
        <v>130</v>
      </c>
      <c r="HE205" s="1">
        <v>98.91</v>
      </c>
      <c r="HF205" s="1">
        <v>2.44</v>
      </c>
      <c r="HG205" s="1">
        <v>0</v>
      </c>
      <c r="HH205" s="1">
        <v>0.59</v>
      </c>
      <c r="HI205" s="1">
        <v>0</v>
      </c>
      <c r="HJ205" s="1">
        <v>0.24</v>
      </c>
      <c r="HK205" s="1"/>
      <c r="HL205" s="1"/>
      <c r="HM205" s="1"/>
      <c r="HN205" s="1"/>
      <c r="HO205" s="1"/>
      <c r="HP205" s="1"/>
      <c r="HQ205" s="1"/>
      <c r="HR205" s="1"/>
      <c r="HS205" s="1"/>
      <c r="HT205" s="1">
        <v>123.22</v>
      </c>
      <c r="HU205" s="1">
        <v>100.41</v>
      </c>
    </row>
    <row r="206" spans="1:229" x14ac:dyDescent="0.3">
      <c r="A206" s="1">
        <v>510350</v>
      </c>
      <c r="B206" s="1" t="s">
        <v>295</v>
      </c>
      <c r="C206" s="1" t="s">
        <v>230</v>
      </c>
      <c r="D206">
        <v>2003</v>
      </c>
      <c r="E206" s="1">
        <v>51035011</v>
      </c>
      <c r="F206" s="1" t="s">
        <v>298</v>
      </c>
      <c r="G206" s="1" t="s">
        <v>299</v>
      </c>
      <c r="H206" s="1" t="s">
        <v>233</v>
      </c>
      <c r="I206" s="1" t="s">
        <v>234</v>
      </c>
      <c r="J206" s="1" t="s">
        <v>239</v>
      </c>
      <c r="K206" s="1">
        <v>1</v>
      </c>
      <c r="L206" s="1">
        <v>1</v>
      </c>
      <c r="M206" s="1">
        <v>14928</v>
      </c>
      <c r="N206" s="1">
        <v>14928</v>
      </c>
      <c r="O206" s="1">
        <v>19374</v>
      </c>
      <c r="P206" s="1">
        <v>19374</v>
      </c>
      <c r="Q206" s="1"/>
      <c r="R206" s="1"/>
      <c r="S206" s="1"/>
      <c r="T206" s="1">
        <v>1</v>
      </c>
      <c r="U206" s="1">
        <v>1</v>
      </c>
      <c r="V206" s="1">
        <v>1</v>
      </c>
      <c r="W206" s="1">
        <v>0</v>
      </c>
      <c r="X206" s="1">
        <v>0</v>
      </c>
      <c r="Y206" s="1"/>
      <c r="Z206" s="1"/>
      <c r="AA206" s="1"/>
      <c r="AC206" s="1"/>
      <c r="AD206" s="1"/>
      <c r="AE206" s="1"/>
      <c r="AF206" s="1"/>
      <c r="AG206" s="1"/>
      <c r="AH206" s="1">
        <v>18099</v>
      </c>
      <c r="AI206" s="1">
        <v>17104</v>
      </c>
      <c r="AJ206" s="1">
        <v>4090</v>
      </c>
      <c r="AK206" s="1">
        <v>3900</v>
      </c>
      <c r="AL206" s="1">
        <v>4372</v>
      </c>
      <c r="AM206" s="1">
        <v>4171</v>
      </c>
      <c r="AN206" s="1">
        <v>3943</v>
      </c>
      <c r="AO206" s="1">
        <v>3735</v>
      </c>
      <c r="AP206" s="1">
        <v>61.4</v>
      </c>
      <c r="AQ206" s="1">
        <v>60.3</v>
      </c>
      <c r="AR206" s="1">
        <v>1365.12</v>
      </c>
      <c r="AS206" s="1">
        <v>1221.8399999999999</v>
      </c>
      <c r="AT206" s="1">
        <v>776.8</v>
      </c>
      <c r="AU206" s="1">
        <v>776.8</v>
      </c>
      <c r="AV206" s="1">
        <v>806.8</v>
      </c>
      <c r="AW206" s="1">
        <v>1221.8399999999999</v>
      </c>
      <c r="AX206" s="1">
        <v>3977</v>
      </c>
      <c r="AY206" s="1">
        <v>3801</v>
      </c>
      <c r="AZ206" s="1">
        <v>4221</v>
      </c>
      <c r="BA206" s="1">
        <v>4002</v>
      </c>
      <c r="BB206" s="1">
        <v>0</v>
      </c>
      <c r="BC206" s="1"/>
      <c r="BD206" s="1">
        <v>0</v>
      </c>
      <c r="BE206" s="1">
        <v>0</v>
      </c>
      <c r="BF206" s="1">
        <v>0</v>
      </c>
      <c r="BG206" s="1">
        <v>657.9</v>
      </c>
      <c r="BH206" s="1">
        <v>4848</v>
      </c>
      <c r="BI206" s="1">
        <v>4730</v>
      </c>
      <c r="BJ206" s="1">
        <v>3851</v>
      </c>
      <c r="BK206" s="1">
        <v>3662</v>
      </c>
      <c r="BL206" s="1">
        <v>143.28</v>
      </c>
      <c r="BM206" s="1">
        <v>0</v>
      </c>
      <c r="BN206" s="1">
        <v>18099</v>
      </c>
      <c r="BO206" s="1">
        <v>17104</v>
      </c>
      <c r="BP206" s="1">
        <v>0</v>
      </c>
      <c r="BQ206" s="1">
        <v>813.5</v>
      </c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>
        <v>503</v>
      </c>
      <c r="CE206" s="1">
        <v>374</v>
      </c>
      <c r="CF206" s="1">
        <v>108</v>
      </c>
      <c r="CG206" s="1">
        <v>107</v>
      </c>
      <c r="CH206" s="1">
        <v>108</v>
      </c>
      <c r="CI206" s="1">
        <v>107</v>
      </c>
      <c r="CJ206" s="1">
        <v>0.9</v>
      </c>
      <c r="CK206" s="1">
        <v>0.9</v>
      </c>
      <c r="CL206" s="1">
        <v>25.9</v>
      </c>
      <c r="CM206" s="1">
        <v>25.9</v>
      </c>
      <c r="CN206" s="1">
        <v>21.1</v>
      </c>
      <c r="CO206" s="1">
        <v>107</v>
      </c>
      <c r="CP206" s="1">
        <v>105</v>
      </c>
      <c r="CQ206" s="1">
        <v>120</v>
      </c>
      <c r="CR206" s="1">
        <v>107</v>
      </c>
      <c r="CS206" s="1"/>
      <c r="CT206" s="1"/>
      <c r="CU206" s="1"/>
      <c r="CV206" s="1"/>
      <c r="CW206" s="1">
        <v>0</v>
      </c>
      <c r="CX206" s="1">
        <v>503</v>
      </c>
      <c r="CY206" s="1">
        <v>374</v>
      </c>
      <c r="CZ206" s="1">
        <v>0</v>
      </c>
      <c r="DA206" s="1">
        <v>1030519.53</v>
      </c>
      <c r="DB206" s="1">
        <v>1020744.13</v>
      </c>
      <c r="DC206" s="1">
        <v>9775.4</v>
      </c>
      <c r="DD206" s="1">
        <v>62656.36</v>
      </c>
      <c r="DE206" s="1">
        <v>1093175.8999999999</v>
      </c>
      <c r="DF206" s="1">
        <v>962267.31</v>
      </c>
      <c r="DG206" s="1">
        <v>0</v>
      </c>
      <c r="DH206" s="1">
        <v>294791.5</v>
      </c>
      <c r="DI206" s="1">
        <v>246539.82</v>
      </c>
      <c r="DJ206" s="1">
        <v>203977</v>
      </c>
      <c r="DK206" s="1">
        <v>24827</v>
      </c>
      <c r="DL206" s="1">
        <v>165768</v>
      </c>
      <c r="DM206" s="1">
        <v>64420</v>
      </c>
      <c r="DN206" s="1">
        <v>703880</v>
      </c>
      <c r="DO206" s="1">
        <v>0</v>
      </c>
      <c r="DP206" s="1">
        <v>791902</v>
      </c>
      <c r="DQ206" s="1">
        <v>0</v>
      </c>
      <c r="DR206" s="1">
        <v>4067</v>
      </c>
      <c r="DS206" s="1">
        <v>0</v>
      </c>
      <c r="DT206" s="1">
        <v>72695</v>
      </c>
      <c r="DU206" s="1">
        <v>83955</v>
      </c>
      <c r="DV206" s="1">
        <v>60409</v>
      </c>
      <c r="DW206" s="1">
        <v>971754</v>
      </c>
      <c r="DX206" s="1">
        <v>0</v>
      </c>
      <c r="DY206" s="1">
        <v>21</v>
      </c>
      <c r="DZ206" s="1">
        <v>20</v>
      </c>
      <c r="EA206" s="1">
        <v>172193</v>
      </c>
      <c r="EB206" s="1">
        <v>0</v>
      </c>
      <c r="EC206" s="1">
        <v>60409</v>
      </c>
      <c r="ED206" s="1">
        <v>0</v>
      </c>
      <c r="EE206" s="1">
        <v>971754</v>
      </c>
      <c r="EF206" s="1">
        <v>1032163</v>
      </c>
      <c r="EG206" s="1">
        <v>0</v>
      </c>
      <c r="EH206" s="1">
        <v>0</v>
      </c>
      <c r="EI206" s="1">
        <v>0</v>
      </c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>
        <v>1.06</v>
      </c>
      <c r="FD206" s="1">
        <v>213.6</v>
      </c>
      <c r="FE206" s="1">
        <v>0.95</v>
      </c>
      <c r="FF206" s="1">
        <v>1.24</v>
      </c>
      <c r="FG206" s="1">
        <v>1.26</v>
      </c>
      <c r="FH206" s="1">
        <v>0.46</v>
      </c>
      <c r="FI206" s="1">
        <v>33.89</v>
      </c>
      <c r="FJ206" s="1">
        <v>9950.09</v>
      </c>
      <c r="FK206" s="1">
        <v>96.09</v>
      </c>
      <c r="FL206" s="1">
        <v>63.57</v>
      </c>
      <c r="FM206" s="1">
        <v>89.5</v>
      </c>
      <c r="FN206" s="1">
        <v>130.13</v>
      </c>
      <c r="FO206" s="1">
        <v>33.96</v>
      </c>
      <c r="FP206" s="1">
        <v>15.7</v>
      </c>
      <c r="FQ206" s="1">
        <v>3.33</v>
      </c>
      <c r="FR206" s="1">
        <v>100</v>
      </c>
      <c r="FS206" s="1">
        <v>15.7</v>
      </c>
      <c r="FT206" s="1">
        <v>27</v>
      </c>
      <c r="FU206" s="1">
        <v>162.33000000000001</v>
      </c>
      <c r="FV206" s="1">
        <v>12.7</v>
      </c>
      <c r="FW206" s="1">
        <v>7.92</v>
      </c>
      <c r="FX206" s="1">
        <v>120.9</v>
      </c>
      <c r="FY206" s="1">
        <v>100</v>
      </c>
      <c r="FZ206" s="1">
        <v>3.36</v>
      </c>
      <c r="GA206" s="1">
        <v>26.6</v>
      </c>
      <c r="GB206" s="1">
        <v>0.85</v>
      </c>
      <c r="GC206" s="1">
        <v>160.72999999999999</v>
      </c>
      <c r="GD206" s="1">
        <v>66.03</v>
      </c>
      <c r="GE206" s="1">
        <v>11.97</v>
      </c>
      <c r="GF206" s="1">
        <v>68.3</v>
      </c>
      <c r="GG206" s="1">
        <v>19.79</v>
      </c>
      <c r="GH206" s="1">
        <v>26.04</v>
      </c>
      <c r="GI206" s="1">
        <v>0</v>
      </c>
      <c r="GJ206" s="1">
        <v>16.7</v>
      </c>
      <c r="GK206" s="1">
        <v>28.97</v>
      </c>
      <c r="GL206" s="1">
        <v>38.130000000000003</v>
      </c>
      <c r="GM206" s="1">
        <v>23.55</v>
      </c>
      <c r="GN206" s="1">
        <v>3.52</v>
      </c>
      <c r="GO206" s="1">
        <v>24.46</v>
      </c>
      <c r="GP206" s="1">
        <v>93.37</v>
      </c>
      <c r="GQ206" s="1">
        <v>0.89</v>
      </c>
      <c r="GR206" s="1">
        <v>5.73</v>
      </c>
      <c r="GS206" s="1">
        <v>91.04</v>
      </c>
      <c r="GT206" s="1">
        <v>100</v>
      </c>
      <c r="GU206" s="1">
        <v>5.13</v>
      </c>
      <c r="GV206" s="1">
        <v>3.33</v>
      </c>
      <c r="GW206" s="1">
        <v>3.36</v>
      </c>
      <c r="GX206" s="1">
        <v>4.99</v>
      </c>
      <c r="GY206" s="1">
        <v>36.42</v>
      </c>
      <c r="GZ206" s="1">
        <v>20.03</v>
      </c>
      <c r="HA206" s="1">
        <v>305.2</v>
      </c>
      <c r="HB206" s="1">
        <v>63.57</v>
      </c>
      <c r="HC206" s="1">
        <v>15.2</v>
      </c>
      <c r="HD206" s="1">
        <v>103</v>
      </c>
      <c r="HE206" s="1">
        <v>93.41</v>
      </c>
      <c r="HF206" s="1">
        <v>2.59</v>
      </c>
      <c r="HG206" s="1">
        <v>0</v>
      </c>
      <c r="HH206" s="1">
        <v>0.59</v>
      </c>
      <c r="HI206" s="1">
        <v>0</v>
      </c>
      <c r="HJ206" s="1">
        <v>0.2</v>
      </c>
      <c r="HK206" s="1"/>
      <c r="HL206" s="1"/>
      <c r="HM206" s="1"/>
      <c r="HN206" s="1"/>
      <c r="HO206" s="1"/>
      <c r="HP206" s="1"/>
      <c r="HQ206" s="1"/>
      <c r="HR206" s="1"/>
      <c r="HS206" s="1"/>
      <c r="HT206" s="1">
        <v>122.14</v>
      </c>
      <c r="HU206" s="1">
        <v>152.08000000000001</v>
      </c>
    </row>
    <row r="207" spans="1:229" x14ac:dyDescent="0.3">
      <c r="A207" s="1">
        <v>510350</v>
      </c>
      <c r="B207" s="1" t="s">
        <v>295</v>
      </c>
      <c r="C207" s="1" t="s">
        <v>230</v>
      </c>
      <c r="D207">
        <v>2002</v>
      </c>
      <c r="E207" s="1">
        <v>51035011</v>
      </c>
      <c r="F207" s="1" t="s">
        <v>298</v>
      </c>
      <c r="G207" s="1" t="s">
        <v>299</v>
      </c>
      <c r="H207" s="1" t="s">
        <v>233</v>
      </c>
      <c r="I207" s="1" t="s">
        <v>234</v>
      </c>
      <c r="J207" s="1" t="s">
        <v>239</v>
      </c>
      <c r="K207" s="1">
        <v>1</v>
      </c>
      <c r="L207" s="1">
        <v>1</v>
      </c>
      <c r="M207" s="1">
        <v>18580</v>
      </c>
      <c r="N207" s="1">
        <v>18580</v>
      </c>
      <c r="O207" s="1">
        <v>19123</v>
      </c>
      <c r="P207" s="1">
        <v>19123</v>
      </c>
      <c r="Q207" s="1"/>
      <c r="R207" s="1"/>
      <c r="S207" s="1"/>
      <c r="T207" s="1">
        <v>1</v>
      </c>
      <c r="U207" s="1">
        <v>1</v>
      </c>
      <c r="V207" s="1">
        <v>1</v>
      </c>
      <c r="W207" s="1">
        <v>0</v>
      </c>
      <c r="X207" s="1">
        <v>0</v>
      </c>
      <c r="Y207" s="1"/>
      <c r="Z207" s="1"/>
      <c r="AA207" s="1"/>
      <c r="AC207" s="1"/>
      <c r="AD207" s="1"/>
      <c r="AE207" s="1"/>
      <c r="AF207" s="1"/>
      <c r="AG207" s="1"/>
      <c r="AH207" s="1">
        <v>17104</v>
      </c>
      <c r="AI207" s="1">
        <v>12210</v>
      </c>
      <c r="AJ207" s="1">
        <v>3900</v>
      </c>
      <c r="AK207" s="1">
        <v>3613</v>
      </c>
      <c r="AL207" s="1">
        <v>4171</v>
      </c>
      <c r="AM207" s="1">
        <v>3879</v>
      </c>
      <c r="AN207" s="1">
        <v>3735</v>
      </c>
      <c r="AO207" s="1">
        <v>3213</v>
      </c>
      <c r="AP207" s="1">
        <v>60.3</v>
      </c>
      <c r="AQ207" s="1">
        <v>60</v>
      </c>
      <c r="AR207" s="1">
        <v>1339</v>
      </c>
      <c r="AS207" s="1">
        <v>1339</v>
      </c>
      <c r="AT207" s="1">
        <v>786</v>
      </c>
      <c r="AU207" s="1">
        <v>786</v>
      </c>
      <c r="AV207" s="1">
        <v>814</v>
      </c>
      <c r="AW207" s="1">
        <v>1339</v>
      </c>
      <c r="AX207" s="1">
        <v>3801</v>
      </c>
      <c r="AY207" s="1">
        <v>3529</v>
      </c>
      <c r="AZ207" s="1">
        <v>4002</v>
      </c>
      <c r="BA207" s="1">
        <v>3467</v>
      </c>
      <c r="BB207" s="1">
        <v>0</v>
      </c>
      <c r="BC207" s="1"/>
      <c r="BD207" s="1">
        <v>0</v>
      </c>
      <c r="BE207" s="1">
        <v>0</v>
      </c>
      <c r="BF207" s="1">
        <v>0</v>
      </c>
      <c r="BG207" s="1">
        <v>667</v>
      </c>
      <c r="BH207" s="1">
        <v>4730</v>
      </c>
      <c r="BI207" s="1">
        <v>4377</v>
      </c>
      <c r="BJ207" s="1">
        <v>3662</v>
      </c>
      <c r="BK207" s="1">
        <v>3154</v>
      </c>
      <c r="BL207" s="1">
        <v>145</v>
      </c>
      <c r="BM207" s="1">
        <v>0</v>
      </c>
      <c r="BN207" s="1">
        <v>17104</v>
      </c>
      <c r="BO207" s="1">
        <v>12210</v>
      </c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>
        <v>374</v>
      </c>
      <c r="CE207" s="1">
        <v>374</v>
      </c>
      <c r="CF207" s="1">
        <v>107</v>
      </c>
      <c r="CG207" s="1">
        <v>108</v>
      </c>
      <c r="CH207" s="1">
        <v>107</v>
      </c>
      <c r="CI207" s="1">
        <v>109</v>
      </c>
      <c r="CJ207" s="1">
        <v>0.9</v>
      </c>
      <c r="CK207" s="1">
        <v>1.29</v>
      </c>
      <c r="CL207" s="1">
        <v>21.6</v>
      </c>
      <c r="CM207" s="1">
        <v>21.6</v>
      </c>
      <c r="CN207" s="1">
        <v>18.600000000000001</v>
      </c>
      <c r="CO207" s="1">
        <v>105</v>
      </c>
      <c r="CP207" s="1">
        <v>107</v>
      </c>
      <c r="CQ207" s="1">
        <v>107</v>
      </c>
      <c r="CR207" s="1">
        <v>110</v>
      </c>
      <c r="CS207" s="1"/>
      <c r="CT207" s="1"/>
      <c r="CU207" s="1"/>
      <c r="CV207" s="1"/>
      <c r="CW207" s="1">
        <v>0</v>
      </c>
      <c r="CX207" s="1">
        <v>374</v>
      </c>
      <c r="CY207" s="1">
        <v>374</v>
      </c>
      <c r="CZ207" s="1"/>
      <c r="DA207" s="1">
        <v>666412.38</v>
      </c>
      <c r="DB207" s="1">
        <v>655362.46</v>
      </c>
      <c r="DC207" s="1">
        <v>11049.92</v>
      </c>
      <c r="DD207" s="1">
        <v>35087.19</v>
      </c>
      <c r="DE207" s="1">
        <v>701499.57</v>
      </c>
      <c r="DF207" s="1">
        <v>701499.57</v>
      </c>
      <c r="DG207" s="1">
        <v>0</v>
      </c>
      <c r="DH207" s="1">
        <v>246539.82</v>
      </c>
      <c r="DI207" s="1">
        <v>94168.46</v>
      </c>
      <c r="DJ207" s="1">
        <v>144789</v>
      </c>
      <c r="DK207" s="1">
        <v>22897</v>
      </c>
      <c r="DL207" s="1">
        <v>117185</v>
      </c>
      <c r="DM207" s="1">
        <v>43469</v>
      </c>
      <c r="DN207" s="1">
        <v>543331</v>
      </c>
      <c r="DO207" s="1">
        <v>0</v>
      </c>
      <c r="DP207" s="1">
        <v>571320</v>
      </c>
      <c r="DQ207" s="1">
        <v>0</v>
      </c>
      <c r="DR207" s="1">
        <v>27989</v>
      </c>
      <c r="DS207" s="1">
        <v>0</v>
      </c>
      <c r="DT207" s="1">
        <v>50508</v>
      </c>
      <c r="DU207" s="1">
        <v>0</v>
      </c>
      <c r="DV207" s="1">
        <v>49700</v>
      </c>
      <c r="DW207" s="1">
        <v>0</v>
      </c>
      <c r="DX207" s="1">
        <v>8500</v>
      </c>
      <c r="DY207" s="1">
        <v>20</v>
      </c>
      <c r="DZ207" s="1">
        <v>15</v>
      </c>
      <c r="EA207" s="1">
        <v>164483</v>
      </c>
      <c r="EB207" s="1">
        <v>0</v>
      </c>
      <c r="EC207" s="1">
        <v>58200</v>
      </c>
      <c r="ED207" s="1">
        <v>0</v>
      </c>
      <c r="EE207" s="1">
        <v>0</v>
      </c>
      <c r="EF207" s="1">
        <v>58200</v>
      </c>
      <c r="EG207" s="1">
        <v>0</v>
      </c>
      <c r="EH207" s="1">
        <v>0</v>
      </c>
      <c r="EI207" s="1">
        <v>0</v>
      </c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>
        <v>1.07</v>
      </c>
      <c r="FD207" s="1">
        <v>236.17</v>
      </c>
      <c r="FE207" s="1">
        <v>0.68</v>
      </c>
      <c r="FF207" s="1">
        <v>0.8</v>
      </c>
      <c r="FG207" s="1">
        <v>0.8</v>
      </c>
      <c r="FH207" s="1">
        <v>0.59</v>
      </c>
      <c r="FI207" s="1">
        <v>32.950000000000003</v>
      </c>
      <c r="FJ207" s="1">
        <v>8273.65</v>
      </c>
      <c r="FK207" s="1">
        <v>92.47</v>
      </c>
      <c r="FL207" s="1">
        <v>65.819999999999993</v>
      </c>
      <c r="FM207" s="1">
        <v>100</v>
      </c>
      <c r="FN207" s="1">
        <v>116.64</v>
      </c>
      <c r="FO207" s="1">
        <v>31.82</v>
      </c>
      <c r="FP207" s="1">
        <v>17.5</v>
      </c>
      <c r="FQ207" s="1">
        <v>2.74</v>
      </c>
      <c r="FR207" s="1">
        <v>100</v>
      </c>
      <c r="FS207" s="1">
        <v>16.899999999999999</v>
      </c>
      <c r="FT207" s="1">
        <v>23</v>
      </c>
      <c r="FU207" s="1">
        <v>181.63</v>
      </c>
      <c r="FV207" s="1">
        <v>13.2</v>
      </c>
      <c r="FW207" s="1">
        <v>10.130000000000001</v>
      </c>
      <c r="FX207" s="1">
        <v>146.9</v>
      </c>
      <c r="FY207" s="1">
        <v>92.1</v>
      </c>
      <c r="FZ207" s="1">
        <v>2.0099999999999998</v>
      </c>
      <c r="GA207" s="1">
        <v>27.7</v>
      </c>
      <c r="GB207" s="1">
        <v>0.65</v>
      </c>
      <c r="GC207" s="1">
        <v>131.46</v>
      </c>
      <c r="GD207" s="1">
        <v>68.17</v>
      </c>
      <c r="GE207" s="1">
        <v>0</v>
      </c>
      <c r="GF207" s="1">
        <v>81.53</v>
      </c>
      <c r="GG207" s="1">
        <v>21.72</v>
      </c>
      <c r="GH207" s="1">
        <v>28.24</v>
      </c>
      <c r="GI207" s="1">
        <v>0</v>
      </c>
      <c r="GJ207" s="1">
        <v>24.68</v>
      </c>
      <c r="GK207" s="1">
        <v>26.64</v>
      </c>
      <c r="GL207" s="1">
        <v>34.64</v>
      </c>
      <c r="GM207" s="1">
        <v>21.56</v>
      </c>
      <c r="GN207" s="1">
        <v>4.21</v>
      </c>
      <c r="GO207" s="1">
        <v>30.27</v>
      </c>
      <c r="GP207" s="1">
        <v>93.42</v>
      </c>
      <c r="GQ207" s="1">
        <v>1.57</v>
      </c>
      <c r="GR207" s="1">
        <v>5</v>
      </c>
      <c r="GS207" s="1">
        <v>91.05</v>
      </c>
      <c r="GT207" s="1">
        <v>100</v>
      </c>
      <c r="GU207" s="1">
        <v>4.6500000000000004</v>
      </c>
      <c r="GV207" s="1">
        <v>2.74</v>
      </c>
      <c r="GW207" s="1">
        <v>2.0099999999999998</v>
      </c>
      <c r="GX207" s="1">
        <v>4.5199999999999996</v>
      </c>
      <c r="GY207" s="1">
        <v>34.17</v>
      </c>
      <c r="GZ207" s="1">
        <v>18.579999999999998</v>
      </c>
      <c r="HA207" s="1">
        <v>297.56</v>
      </c>
      <c r="HB207" s="1">
        <v>65.819999999999993</v>
      </c>
      <c r="HC207" s="1">
        <v>16.3</v>
      </c>
      <c r="HD207" s="1">
        <v>133</v>
      </c>
      <c r="HE207" s="1">
        <v>89.44</v>
      </c>
      <c r="HF207" s="1">
        <v>1.95</v>
      </c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</row>
    <row r="208" spans="1:229" x14ac:dyDescent="0.3">
      <c r="A208" s="1">
        <v>510350</v>
      </c>
      <c r="B208" s="1" t="s">
        <v>295</v>
      </c>
      <c r="C208" s="1" t="s">
        <v>230</v>
      </c>
      <c r="D208">
        <v>2001</v>
      </c>
      <c r="E208" s="1">
        <v>51035011</v>
      </c>
      <c r="F208" s="1" t="s">
        <v>298</v>
      </c>
      <c r="G208" s="1" t="s">
        <v>299</v>
      </c>
      <c r="H208" s="1" t="s">
        <v>233</v>
      </c>
      <c r="I208" s="1" t="s">
        <v>234</v>
      </c>
      <c r="J208" s="1" t="s">
        <v>239</v>
      </c>
      <c r="K208" s="1">
        <v>1</v>
      </c>
      <c r="L208" s="1">
        <v>1</v>
      </c>
      <c r="M208" s="1">
        <v>18580</v>
      </c>
      <c r="N208" s="1">
        <v>18580</v>
      </c>
      <c r="O208" s="1">
        <v>18867</v>
      </c>
      <c r="P208" s="1">
        <v>18867</v>
      </c>
      <c r="Q208" s="1"/>
      <c r="R208" s="1"/>
      <c r="S208" s="1"/>
      <c r="T208" s="1">
        <v>1</v>
      </c>
      <c r="U208" s="1">
        <v>1</v>
      </c>
      <c r="V208" s="1">
        <v>1</v>
      </c>
      <c r="W208" s="1">
        <v>0</v>
      </c>
      <c r="X208" s="1">
        <v>0</v>
      </c>
      <c r="Y208" s="1"/>
      <c r="Z208" s="1"/>
      <c r="AA208" s="1"/>
      <c r="AC208" s="1"/>
      <c r="AD208" s="1"/>
      <c r="AE208" s="1"/>
      <c r="AF208" s="1"/>
      <c r="AG208" s="1"/>
      <c r="AH208" s="1">
        <v>12210</v>
      </c>
      <c r="AI208" s="1"/>
      <c r="AJ208" s="1">
        <v>3613</v>
      </c>
      <c r="AK208" s="1"/>
      <c r="AL208" s="1">
        <v>3879</v>
      </c>
      <c r="AM208" s="1"/>
      <c r="AN208" s="1">
        <v>3213</v>
      </c>
      <c r="AO208" s="1"/>
      <c r="AP208" s="1">
        <v>60</v>
      </c>
      <c r="AQ208" s="1"/>
      <c r="AR208" s="1">
        <v>1432</v>
      </c>
      <c r="AS208" s="1">
        <v>718</v>
      </c>
      <c r="AT208" s="1">
        <v>652</v>
      </c>
      <c r="AU208" s="1">
        <v>652</v>
      </c>
      <c r="AV208" s="1">
        <v>718</v>
      </c>
      <c r="AW208" s="1">
        <v>0</v>
      </c>
      <c r="AX208" s="1">
        <v>3529</v>
      </c>
      <c r="AY208" s="1"/>
      <c r="AZ208" s="1">
        <v>3467</v>
      </c>
      <c r="BA208" s="1"/>
      <c r="BB208" s="1">
        <v>0</v>
      </c>
      <c r="BC208" s="1"/>
      <c r="BD208" s="1">
        <v>0</v>
      </c>
      <c r="BE208" s="1">
        <v>0</v>
      </c>
      <c r="BF208" s="1">
        <v>0</v>
      </c>
      <c r="BG208" s="1">
        <v>544</v>
      </c>
      <c r="BH208" s="1">
        <v>4377</v>
      </c>
      <c r="BI208" s="1"/>
      <c r="BJ208" s="1">
        <v>3154</v>
      </c>
      <c r="BK208" s="1"/>
      <c r="BL208" s="1"/>
      <c r="BM208" s="1"/>
      <c r="BN208" s="1">
        <v>12210</v>
      </c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>
        <v>374</v>
      </c>
      <c r="CE208" s="1"/>
      <c r="CF208" s="1">
        <v>108</v>
      </c>
      <c r="CG208" s="1"/>
      <c r="CH208" s="1">
        <v>109</v>
      </c>
      <c r="CI208" s="1"/>
      <c r="CJ208" s="1">
        <v>1.29</v>
      </c>
      <c r="CK208" s="1"/>
      <c r="CL208" s="1">
        <v>26</v>
      </c>
      <c r="CM208" s="1">
        <v>26</v>
      </c>
      <c r="CN208" s="1">
        <v>20</v>
      </c>
      <c r="CO208" s="1">
        <v>107</v>
      </c>
      <c r="CP208" s="1"/>
      <c r="CQ208" s="1">
        <v>110</v>
      </c>
      <c r="CR208" s="1"/>
      <c r="CS208" s="1"/>
      <c r="CT208" s="1"/>
      <c r="CU208" s="1"/>
      <c r="CV208" s="1"/>
      <c r="CW208" s="1"/>
      <c r="CX208" s="1">
        <v>374</v>
      </c>
      <c r="CY208" s="1"/>
      <c r="CZ208" s="1"/>
      <c r="DA208" s="1">
        <v>706764.41</v>
      </c>
      <c r="DB208" s="1">
        <v>694324.58</v>
      </c>
      <c r="DC208" s="1">
        <v>12439.83</v>
      </c>
      <c r="DD208" s="1">
        <v>24679.97</v>
      </c>
      <c r="DE208" s="1">
        <v>731444.38</v>
      </c>
      <c r="DF208" s="1">
        <v>517680</v>
      </c>
      <c r="DG208" s="1">
        <v>0</v>
      </c>
      <c r="DH208" s="1">
        <v>94168.46</v>
      </c>
      <c r="DI208" s="1"/>
      <c r="DJ208" s="1">
        <v>106357.9</v>
      </c>
      <c r="DK208" s="1">
        <v>20436.099999999999</v>
      </c>
      <c r="DL208" s="1">
        <v>158323.07999999999</v>
      </c>
      <c r="DM208" s="1">
        <v>43831.78</v>
      </c>
      <c r="DN208" s="1"/>
      <c r="DO208" s="1">
        <v>0</v>
      </c>
      <c r="DP208" s="1"/>
      <c r="DQ208" s="1">
        <v>0</v>
      </c>
      <c r="DR208" s="1">
        <v>4417.59</v>
      </c>
      <c r="DS208" s="1">
        <v>0</v>
      </c>
      <c r="DT208" s="1">
        <v>0</v>
      </c>
      <c r="DU208" s="1">
        <v>25645.69</v>
      </c>
      <c r="DV208" s="1">
        <v>0</v>
      </c>
      <c r="DW208" s="1">
        <v>0</v>
      </c>
      <c r="DX208" s="1">
        <v>0</v>
      </c>
      <c r="DY208" s="1">
        <v>15</v>
      </c>
      <c r="DZ208" s="1"/>
      <c r="EA208" s="1"/>
      <c r="EB208" s="1"/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>
        <v>0.95</v>
      </c>
      <c r="FG208" s="1">
        <v>0.96</v>
      </c>
      <c r="FH208" s="1">
        <v>0.62</v>
      </c>
      <c r="FI208" s="1"/>
      <c r="FJ208" s="1"/>
      <c r="FK208" s="1"/>
      <c r="FL208" s="1">
        <v>45.53</v>
      </c>
      <c r="FM208" s="1">
        <v>0</v>
      </c>
      <c r="FN208" s="1"/>
      <c r="FO208" s="1">
        <v>49.86</v>
      </c>
      <c r="FP208" s="1"/>
      <c r="FQ208" s="1">
        <v>3.98</v>
      </c>
      <c r="FR208" s="1">
        <v>100</v>
      </c>
      <c r="FS208" s="1"/>
      <c r="FT208" s="1"/>
      <c r="FU208" s="1"/>
      <c r="FV208" s="1"/>
      <c r="FW208" s="1"/>
      <c r="FX208" s="1">
        <v>146.30000000000001</v>
      </c>
      <c r="FY208" s="1">
        <v>65.7</v>
      </c>
      <c r="FZ208" s="1">
        <v>2.0099999999999998</v>
      </c>
      <c r="GA208" s="1"/>
      <c r="GB208" s="1"/>
      <c r="GC208" s="1"/>
      <c r="GD208" s="1">
        <v>50.13</v>
      </c>
      <c r="GE208" s="1">
        <v>29.22</v>
      </c>
      <c r="GF208" s="1"/>
      <c r="GG208" s="1">
        <v>15.04</v>
      </c>
      <c r="GH208" s="1">
        <v>21.25</v>
      </c>
      <c r="GI208" s="1">
        <v>0</v>
      </c>
      <c r="GJ208" s="1"/>
      <c r="GK208" s="1"/>
      <c r="GL208" s="1"/>
      <c r="GM208" s="1"/>
      <c r="GN208" s="1"/>
      <c r="GO208" s="1"/>
      <c r="GP208" s="1">
        <v>94.92</v>
      </c>
      <c r="GQ208" s="1">
        <v>1.7</v>
      </c>
      <c r="GR208" s="1">
        <v>3.37</v>
      </c>
      <c r="GS208" s="1"/>
      <c r="GT208" s="1">
        <v>100</v>
      </c>
      <c r="GU208" s="1"/>
      <c r="GV208" s="1">
        <v>3.98</v>
      </c>
      <c r="GW208" s="1">
        <v>2.0099999999999998</v>
      </c>
      <c r="GX208" s="1"/>
      <c r="GY208" s="1">
        <v>54.46</v>
      </c>
      <c r="GZ208" s="1"/>
      <c r="HA208" s="1"/>
      <c r="HB208" s="1">
        <v>45.53</v>
      </c>
      <c r="HC208" s="1"/>
      <c r="HD208" s="1">
        <v>48</v>
      </c>
      <c r="HE208" s="1">
        <v>64.709999999999994</v>
      </c>
      <c r="HF208" s="1">
        <v>1.98</v>
      </c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</row>
    <row r="209" spans="1:229" x14ac:dyDescent="0.3">
      <c r="A209" s="1">
        <v>510360</v>
      </c>
      <c r="B209" s="1" t="s">
        <v>300</v>
      </c>
      <c r="C209" s="1" t="s">
        <v>230</v>
      </c>
      <c r="D209">
        <v>2022</v>
      </c>
      <c r="E209" s="1">
        <v>51036011</v>
      </c>
      <c r="F209" s="1" t="s">
        <v>301</v>
      </c>
      <c r="G209" s="1" t="s">
        <v>302</v>
      </c>
      <c r="H209" s="1" t="s">
        <v>233</v>
      </c>
      <c r="I209" s="1" t="s">
        <v>234</v>
      </c>
      <c r="J209" s="1" t="s">
        <v>235</v>
      </c>
      <c r="K209" s="1">
        <v>1</v>
      </c>
      <c r="L209" s="1">
        <v>1</v>
      </c>
      <c r="M209" s="1"/>
      <c r="N209" s="1"/>
      <c r="O209" s="1">
        <v>7872</v>
      </c>
      <c r="P209" s="1">
        <v>7872</v>
      </c>
      <c r="Q209" s="1"/>
      <c r="R209" s="1"/>
      <c r="S209" s="1"/>
      <c r="T209" s="1">
        <v>1</v>
      </c>
      <c r="U209" s="1">
        <v>1</v>
      </c>
      <c r="V209" s="1">
        <v>1</v>
      </c>
      <c r="W209" s="1">
        <v>1</v>
      </c>
      <c r="X209" s="1">
        <v>1</v>
      </c>
      <c r="Y209" s="1"/>
      <c r="Z209" s="1"/>
      <c r="AA209" s="1"/>
      <c r="AC209" s="1"/>
      <c r="AD209" s="1"/>
      <c r="AE209" s="1"/>
      <c r="AF209" s="1"/>
      <c r="AG209" s="1"/>
      <c r="AH209" s="1">
        <v>6834</v>
      </c>
      <c r="AI209" s="1"/>
      <c r="AJ209" s="1">
        <v>3200</v>
      </c>
      <c r="AK209" s="1"/>
      <c r="AL209" s="1">
        <v>3200</v>
      </c>
      <c r="AM209" s="1"/>
      <c r="AN209" s="1">
        <v>3200</v>
      </c>
      <c r="AO209" s="1"/>
      <c r="AP209" s="1">
        <v>59.94</v>
      </c>
      <c r="AQ209" s="1"/>
      <c r="AR209" s="1">
        <v>680</v>
      </c>
      <c r="AS209" s="1">
        <v>680</v>
      </c>
      <c r="AT209" s="1">
        <v>480</v>
      </c>
      <c r="AU209" s="1">
        <v>480</v>
      </c>
      <c r="AV209" s="1">
        <v>480</v>
      </c>
      <c r="AW209" s="1">
        <v>480</v>
      </c>
      <c r="AX209" s="1">
        <v>3200</v>
      </c>
      <c r="AY209" s="1"/>
      <c r="AZ209" s="1">
        <v>3200</v>
      </c>
      <c r="BA209" s="1"/>
      <c r="BB209" s="1">
        <v>0</v>
      </c>
      <c r="BC209" s="1"/>
      <c r="BD209" s="1">
        <v>0</v>
      </c>
      <c r="BE209" s="1">
        <v>0</v>
      </c>
      <c r="BF209" s="1">
        <v>0</v>
      </c>
      <c r="BG209" s="1">
        <v>480</v>
      </c>
      <c r="BH209" s="1">
        <v>3500</v>
      </c>
      <c r="BI209" s="1"/>
      <c r="BJ209" s="1">
        <v>3200</v>
      </c>
      <c r="BK209" s="1"/>
      <c r="BL209" s="1">
        <v>0</v>
      </c>
      <c r="BM209" s="1"/>
      <c r="BN209" s="1"/>
      <c r="BO209" s="1"/>
      <c r="BP209" s="1">
        <v>0</v>
      </c>
      <c r="BQ209" s="1">
        <v>54.36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>
        <v>272</v>
      </c>
      <c r="CE209" s="1"/>
      <c r="CF209" s="1">
        <v>68</v>
      </c>
      <c r="CG209" s="1"/>
      <c r="CH209" s="1">
        <v>68</v>
      </c>
      <c r="CI209" s="1"/>
      <c r="CJ209" s="1">
        <v>1.36</v>
      </c>
      <c r="CK209" s="1"/>
      <c r="CL209" s="1">
        <v>20.399999999999999</v>
      </c>
      <c r="CM209" s="1">
        <v>20.399999999999999</v>
      </c>
      <c r="CN209" s="1">
        <v>0</v>
      </c>
      <c r="CO209" s="1">
        <v>68</v>
      </c>
      <c r="CP209" s="1"/>
      <c r="CQ209" s="1">
        <v>68</v>
      </c>
      <c r="CR209" s="1"/>
      <c r="CS209" s="1">
        <v>0</v>
      </c>
      <c r="CT209" s="1">
        <v>0</v>
      </c>
      <c r="CU209" s="1">
        <v>0</v>
      </c>
      <c r="CV209" s="1">
        <v>0</v>
      </c>
      <c r="CW209" s="1"/>
      <c r="CX209" s="1"/>
      <c r="CY209" s="1"/>
      <c r="CZ209" s="1">
        <v>50</v>
      </c>
      <c r="DA209" s="1">
        <v>1392000</v>
      </c>
      <c r="DB209" s="1">
        <v>1392000</v>
      </c>
      <c r="DC209" s="1">
        <v>0</v>
      </c>
      <c r="DD209" s="1">
        <v>0</v>
      </c>
      <c r="DE209" s="1">
        <v>1392000</v>
      </c>
      <c r="DF209" s="1">
        <v>1392000</v>
      </c>
      <c r="DG209" s="1">
        <v>0</v>
      </c>
      <c r="DH209" s="1">
        <v>0</v>
      </c>
      <c r="DI209" s="1"/>
      <c r="DJ209" s="1">
        <v>360000</v>
      </c>
      <c r="DK209" s="1">
        <v>24000</v>
      </c>
      <c r="DL209" s="1">
        <v>468000</v>
      </c>
      <c r="DM209" s="1">
        <v>75000</v>
      </c>
      <c r="DN209" s="1">
        <v>927000</v>
      </c>
      <c r="DO209" s="1">
        <v>0</v>
      </c>
      <c r="DP209" s="1">
        <v>927000</v>
      </c>
      <c r="DQ209" s="1"/>
      <c r="DR209" s="1">
        <v>0</v>
      </c>
      <c r="DS209" s="1">
        <v>0</v>
      </c>
      <c r="DT209" s="1">
        <v>0</v>
      </c>
      <c r="DU209" s="1">
        <v>0</v>
      </c>
      <c r="DV209" s="1"/>
      <c r="DW209" s="1"/>
      <c r="DX209" s="1"/>
      <c r="DY209" s="1">
        <v>15</v>
      </c>
      <c r="DZ209" s="1"/>
      <c r="EA209" s="1">
        <v>0</v>
      </c>
      <c r="EB209" s="1">
        <v>0</v>
      </c>
      <c r="EC209" s="1"/>
      <c r="ED209" s="1"/>
      <c r="EE209" s="1"/>
      <c r="EF209" s="1"/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150000</v>
      </c>
      <c r="EO209" s="1">
        <v>0</v>
      </c>
      <c r="EP209" s="1">
        <v>0</v>
      </c>
      <c r="EQ209" s="1">
        <v>150000</v>
      </c>
      <c r="ER209" s="1">
        <v>0</v>
      </c>
      <c r="ES209" s="1">
        <v>0</v>
      </c>
      <c r="ET209" s="1">
        <v>150000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1</v>
      </c>
      <c r="FD209" s="1">
        <v>217.87</v>
      </c>
      <c r="FE209" s="1">
        <v>1.93</v>
      </c>
      <c r="FF209" s="1">
        <v>2.9</v>
      </c>
      <c r="FG209" s="1">
        <v>2.9</v>
      </c>
      <c r="FH209" s="1"/>
      <c r="FI209" s="1">
        <v>46.93</v>
      </c>
      <c r="FJ209" s="1">
        <v>24000</v>
      </c>
      <c r="FK209" s="1">
        <v>100</v>
      </c>
      <c r="FL209" s="1">
        <v>70.59</v>
      </c>
      <c r="FM209" s="1">
        <v>70.59</v>
      </c>
      <c r="FN209" s="1">
        <v>150.16</v>
      </c>
      <c r="FO209" s="1">
        <v>29.41</v>
      </c>
      <c r="FP209" s="1">
        <v>12.5</v>
      </c>
      <c r="FQ209" s="1">
        <v>4.25</v>
      </c>
      <c r="FR209" s="1">
        <v>100</v>
      </c>
      <c r="FS209" s="1">
        <v>12.5</v>
      </c>
      <c r="FT209" s="1">
        <v>18.13</v>
      </c>
      <c r="FU209" s="1">
        <v>180.3</v>
      </c>
      <c r="FV209" s="1">
        <v>17.13</v>
      </c>
      <c r="FW209" s="1">
        <v>20</v>
      </c>
      <c r="FX209" s="1">
        <v>192.43</v>
      </c>
      <c r="FY209" s="1"/>
      <c r="FZ209" s="1"/>
      <c r="GA209" s="1">
        <v>17.71</v>
      </c>
      <c r="GB209" s="1">
        <v>1.93</v>
      </c>
      <c r="GC209" s="1">
        <v>283.66000000000003</v>
      </c>
      <c r="GD209" s="1">
        <v>70.59</v>
      </c>
      <c r="GE209" s="1">
        <v>0</v>
      </c>
      <c r="GF209" s="1">
        <v>66.59</v>
      </c>
      <c r="GG209" s="1">
        <v>25.86</v>
      </c>
      <c r="GH209" s="1">
        <v>31.25</v>
      </c>
      <c r="GI209" s="1">
        <v>0</v>
      </c>
      <c r="GJ209" s="1">
        <v>0</v>
      </c>
      <c r="GK209" s="1">
        <v>38.83</v>
      </c>
      <c r="GL209" s="1">
        <v>46.93</v>
      </c>
      <c r="GM209" s="1">
        <v>50.49</v>
      </c>
      <c r="GN209" s="1">
        <v>2.59</v>
      </c>
      <c r="GO209" s="1">
        <v>0</v>
      </c>
      <c r="GP209" s="1">
        <v>100</v>
      </c>
      <c r="GQ209" s="1">
        <v>0</v>
      </c>
      <c r="GR209" s="1">
        <v>0</v>
      </c>
      <c r="GS209" s="1">
        <v>100</v>
      </c>
      <c r="GT209" s="1">
        <v>100</v>
      </c>
      <c r="GU209" s="1">
        <v>4.6900000000000004</v>
      </c>
      <c r="GV209" s="1">
        <v>4.25</v>
      </c>
      <c r="GW209" s="1"/>
      <c r="GX209" s="1">
        <v>4.59</v>
      </c>
      <c r="GY209" s="1">
        <v>29.41</v>
      </c>
      <c r="GZ209" s="1">
        <v>9.14</v>
      </c>
      <c r="HA209" s="1">
        <v>171.23</v>
      </c>
      <c r="HB209" s="1">
        <v>70.59</v>
      </c>
      <c r="HC209" s="1">
        <v>12.5</v>
      </c>
      <c r="HD209" s="1">
        <v>0</v>
      </c>
      <c r="HE209" s="1">
        <v>86.81</v>
      </c>
      <c r="HF209" s="1">
        <v>3.46</v>
      </c>
      <c r="HG209" s="1">
        <v>0</v>
      </c>
      <c r="HH209" s="1">
        <v>0.08</v>
      </c>
      <c r="HI209" s="1">
        <v>2.4500000000000002</v>
      </c>
      <c r="HJ209" s="1">
        <v>4.4800000000000004</v>
      </c>
      <c r="HK209" s="1"/>
      <c r="HL209" s="1"/>
      <c r="HM209" s="1"/>
      <c r="HN209" s="1"/>
      <c r="HO209" s="1"/>
      <c r="HP209" s="1"/>
      <c r="HQ209" s="1"/>
      <c r="HR209" s="1"/>
      <c r="HS209" s="1"/>
      <c r="HT209" s="1">
        <v>150.16</v>
      </c>
      <c r="HU209" s="1">
        <v>180.3</v>
      </c>
    </row>
    <row r="210" spans="1:229" x14ac:dyDescent="0.3">
      <c r="A210" s="1">
        <v>510360</v>
      </c>
      <c r="B210" s="1" t="s">
        <v>300</v>
      </c>
      <c r="C210" s="1" t="s">
        <v>230</v>
      </c>
      <c r="D210">
        <v>2020</v>
      </c>
      <c r="E210" s="1">
        <v>51036011</v>
      </c>
      <c r="F210" s="1" t="s">
        <v>301</v>
      </c>
      <c r="G210" s="1" t="s">
        <v>302</v>
      </c>
      <c r="H210" s="1" t="s">
        <v>233</v>
      </c>
      <c r="I210" s="1" t="s">
        <v>234</v>
      </c>
      <c r="J210" s="1" t="s">
        <v>235</v>
      </c>
      <c r="K210" s="1">
        <v>1</v>
      </c>
      <c r="L210" s="1">
        <v>1</v>
      </c>
      <c r="M210" s="1">
        <v>6548</v>
      </c>
      <c r="N210" s="1">
        <v>6548</v>
      </c>
      <c r="O210" s="1">
        <v>8159</v>
      </c>
      <c r="P210" s="1">
        <v>8159</v>
      </c>
      <c r="Q210" s="1"/>
      <c r="R210" s="1"/>
      <c r="S210" s="1"/>
      <c r="T210" s="1">
        <v>1</v>
      </c>
      <c r="U210" s="1">
        <v>1</v>
      </c>
      <c r="V210" s="1">
        <v>1</v>
      </c>
      <c r="W210" s="1">
        <v>3</v>
      </c>
      <c r="X210" s="1">
        <v>0</v>
      </c>
      <c r="Y210" s="1"/>
      <c r="Z210" s="1"/>
      <c r="AA210" s="1"/>
      <c r="AC210" s="1"/>
      <c r="AD210" s="1"/>
      <c r="AE210" s="1"/>
      <c r="AF210" s="1"/>
      <c r="AG210" s="1"/>
      <c r="AH210" s="1">
        <v>7977</v>
      </c>
      <c r="AI210" s="1">
        <v>7977</v>
      </c>
      <c r="AJ210" s="1">
        <v>3145</v>
      </c>
      <c r="AK210" s="1">
        <v>3083</v>
      </c>
      <c r="AL210" s="1">
        <v>3145</v>
      </c>
      <c r="AM210" s="1">
        <v>3083</v>
      </c>
      <c r="AN210" s="1">
        <v>2115</v>
      </c>
      <c r="AO210" s="1">
        <v>2076</v>
      </c>
      <c r="AP210" s="1">
        <v>65</v>
      </c>
      <c r="AQ210" s="1">
        <v>65</v>
      </c>
      <c r="AR210" s="1">
        <v>1196</v>
      </c>
      <c r="AS210" s="1">
        <v>680</v>
      </c>
      <c r="AT210" s="1">
        <v>456</v>
      </c>
      <c r="AU210" s="1">
        <v>486</v>
      </c>
      <c r="AV210" s="1">
        <v>607</v>
      </c>
      <c r="AW210" s="1">
        <v>0</v>
      </c>
      <c r="AX210" s="1">
        <v>3145</v>
      </c>
      <c r="AY210" s="1">
        <v>3083</v>
      </c>
      <c r="AZ210" s="1">
        <v>2115</v>
      </c>
      <c r="BA210" s="1">
        <v>2076</v>
      </c>
      <c r="BB210" s="1">
        <v>0</v>
      </c>
      <c r="BC210" s="1"/>
      <c r="BD210" s="1">
        <v>0</v>
      </c>
      <c r="BE210" s="1">
        <v>0</v>
      </c>
      <c r="BF210" s="1">
        <v>0</v>
      </c>
      <c r="BG210" s="1">
        <v>0</v>
      </c>
      <c r="BH210" s="1">
        <v>3719</v>
      </c>
      <c r="BI210" s="1">
        <v>3599</v>
      </c>
      <c r="BJ210" s="1"/>
      <c r="BK210" s="1"/>
      <c r="BL210" s="1">
        <v>0</v>
      </c>
      <c r="BM210" s="1"/>
      <c r="BN210" s="1">
        <v>6032</v>
      </c>
      <c r="BO210" s="1">
        <v>5900</v>
      </c>
      <c r="BP210" s="1">
        <v>0</v>
      </c>
      <c r="BQ210" s="1">
        <v>519</v>
      </c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>
        <v>184</v>
      </c>
      <c r="CE210" s="1">
        <v>184</v>
      </c>
      <c r="CF210" s="1">
        <v>63</v>
      </c>
      <c r="CG210" s="1">
        <v>63</v>
      </c>
      <c r="CH210" s="1">
        <v>115</v>
      </c>
      <c r="CI210" s="1">
        <v>115</v>
      </c>
      <c r="CJ210" s="1">
        <v>1</v>
      </c>
      <c r="CK210" s="1">
        <v>1</v>
      </c>
      <c r="CL210" s="1">
        <v>8</v>
      </c>
      <c r="CM210" s="1">
        <v>8</v>
      </c>
      <c r="CN210" s="1">
        <v>0</v>
      </c>
      <c r="CO210" s="1">
        <v>115</v>
      </c>
      <c r="CP210" s="1">
        <v>115</v>
      </c>
      <c r="CQ210" s="1">
        <v>115</v>
      </c>
      <c r="CR210" s="1">
        <v>115</v>
      </c>
      <c r="CS210" s="1">
        <v>0</v>
      </c>
      <c r="CT210" s="1">
        <v>0</v>
      </c>
      <c r="CU210" s="1">
        <v>0</v>
      </c>
      <c r="CV210" s="1">
        <v>0</v>
      </c>
      <c r="CW210" s="1"/>
      <c r="CX210" s="1">
        <v>184</v>
      </c>
      <c r="CY210" s="1">
        <v>184</v>
      </c>
      <c r="CZ210" s="1">
        <v>1</v>
      </c>
      <c r="DA210" s="1">
        <v>1057380.53</v>
      </c>
      <c r="DB210" s="1">
        <v>1057380.53</v>
      </c>
      <c r="DC210" s="1">
        <v>0</v>
      </c>
      <c r="DD210" s="1">
        <v>0</v>
      </c>
      <c r="DE210" s="1">
        <v>1057380.53</v>
      </c>
      <c r="DF210" s="1">
        <v>1057380.53</v>
      </c>
      <c r="DG210" s="1">
        <v>0</v>
      </c>
      <c r="DH210" s="1">
        <v>1057380.53</v>
      </c>
      <c r="DI210" s="1">
        <v>55316.26</v>
      </c>
      <c r="DJ210" s="1">
        <v>246186.73</v>
      </c>
      <c r="DK210" s="1">
        <v>16350</v>
      </c>
      <c r="DL210" s="1">
        <v>474532.26</v>
      </c>
      <c r="DM210" s="1">
        <v>32916</v>
      </c>
      <c r="DN210" s="1">
        <v>769984.99</v>
      </c>
      <c r="DO210" s="1">
        <v>0</v>
      </c>
      <c r="DP210" s="1">
        <v>769984.99</v>
      </c>
      <c r="DQ210" s="1"/>
      <c r="DR210" s="1">
        <v>0</v>
      </c>
      <c r="DS210" s="1">
        <v>0</v>
      </c>
      <c r="DT210" s="1">
        <v>0</v>
      </c>
      <c r="DU210" s="1">
        <v>0</v>
      </c>
      <c r="DV210" s="1"/>
      <c r="DW210" s="1"/>
      <c r="DX210" s="1"/>
      <c r="DY210" s="1">
        <v>11</v>
      </c>
      <c r="DZ210" s="1">
        <v>10</v>
      </c>
      <c r="EA210" s="1">
        <v>0</v>
      </c>
      <c r="EB210" s="1">
        <v>0</v>
      </c>
      <c r="EC210" s="1"/>
      <c r="ED210" s="1"/>
      <c r="EE210" s="1"/>
      <c r="EF210" s="1"/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19000</v>
      </c>
      <c r="ER210" s="1"/>
      <c r="ES210" s="1"/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1</v>
      </c>
      <c r="FD210" s="1">
        <v>307.52</v>
      </c>
      <c r="FE210" s="1">
        <v>1.27</v>
      </c>
      <c r="FF210" s="1">
        <v>1.74</v>
      </c>
      <c r="FG210" s="1">
        <v>1.74</v>
      </c>
      <c r="FH210" s="1"/>
      <c r="FI210" s="1">
        <v>36.25</v>
      </c>
      <c r="FJ210" s="1">
        <v>23446.36</v>
      </c>
      <c r="FK210" s="1">
        <v>67.290000000000006</v>
      </c>
      <c r="FL210" s="1">
        <v>38.130000000000003</v>
      </c>
      <c r="FM210" s="1">
        <v>0</v>
      </c>
      <c r="FN210" s="1">
        <v>137.32</v>
      </c>
      <c r="FO210" s="1">
        <v>49.25</v>
      </c>
      <c r="FP210" s="1">
        <v>18.13</v>
      </c>
      <c r="FQ210" s="1">
        <v>1.65</v>
      </c>
      <c r="FR210" s="1">
        <v>100</v>
      </c>
      <c r="FS210" s="1">
        <v>16.239999999999998</v>
      </c>
      <c r="FT210" s="1">
        <v>11.9</v>
      </c>
      <c r="FU210" s="1">
        <v>271.26</v>
      </c>
      <c r="FV210" s="1">
        <v>17.760000000000002</v>
      </c>
      <c r="FW210" s="1">
        <v>8.6999999999999993</v>
      </c>
      <c r="FX210" s="1">
        <v>166.92</v>
      </c>
      <c r="FY210" s="1">
        <v>92.12</v>
      </c>
      <c r="FZ210" s="1">
        <v>2.81</v>
      </c>
      <c r="GA210" s="1">
        <v>32.01</v>
      </c>
      <c r="GB210" s="1">
        <v>1.27</v>
      </c>
      <c r="GC210" s="1">
        <v>238.46</v>
      </c>
      <c r="GD210" s="1">
        <v>50.75</v>
      </c>
      <c r="GE210" s="1">
        <v>0</v>
      </c>
      <c r="GF210" s="1">
        <v>72.819999999999993</v>
      </c>
      <c r="GG210" s="1">
        <v>23.28</v>
      </c>
      <c r="GH210" s="1">
        <v>26.4</v>
      </c>
      <c r="GI210" s="1">
        <v>0</v>
      </c>
      <c r="GJ210" s="1">
        <v>0</v>
      </c>
      <c r="GK210" s="1">
        <v>31.97</v>
      </c>
      <c r="GL210" s="1">
        <v>36.25</v>
      </c>
      <c r="GM210" s="1">
        <v>61.63</v>
      </c>
      <c r="GN210" s="1">
        <v>2.12</v>
      </c>
      <c r="GO210" s="1">
        <v>0</v>
      </c>
      <c r="GP210" s="1">
        <v>100</v>
      </c>
      <c r="GQ210" s="1">
        <v>0</v>
      </c>
      <c r="GR210" s="1">
        <v>0</v>
      </c>
      <c r="GS210" s="1">
        <v>100</v>
      </c>
      <c r="GT210" s="1">
        <v>93.83</v>
      </c>
      <c r="GU210" s="1">
        <v>3.37</v>
      </c>
      <c r="GV210" s="1">
        <v>1.65</v>
      </c>
      <c r="GW210" s="1">
        <v>2.81</v>
      </c>
      <c r="GX210" s="1">
        <v>3.31</v>
      </c>
      <c r="GY210" s="1">
        <v>59.36</v>
      </c>
      <c r="GZ210" s="1">
        <v>29.93</v>
      </c>
      <c r="HA210" s="1">
        <v>624.66</v>
      </c>
      <c r="HB210" s="1">
        <v>40.64</v>
      </c>
      <c r="HC210" s="1">
        <v>13.01</v>
      </c>
      <c r="HD210" s="1">
        <v>360</v>
      </c>
      <c r="HE210" s="1">
        <v>97.77</v>
      </c>
      <c r="HF210" s="1">
        <v>2.2599999999999998</v>
      </c>
      <c r="HG210" s="1">
        <v>0</v>
      </c>
      <c r="HH210" s="1">
        <v>0.43</v>
      </c>
      <c r="HI210" s="1">
        <v>0.12</v>
      </c>
      <c r="HJ210" s="1">
        <v>0.91</v>
      </c>
      <c r="HK210" s="1"/>
      <c r="HL210" s="1"/>
      <c r="HM210" s="1"/>
      <c r="HN210" s="1"/>
      <c r="HO210" s="1"/>
      <c r="HP210" s="1"/>
      <c r="HQ210" s="1"/>
      <c r="HR210" s="1"/>
      <c r="HS210" s="1"/>
      <c r="HT210" s="1">
        <v>137.32</v>
      </c>
      <c r="HU210" s="1">
        <v>266.89</v>
      </c>
    </row>
    <row r="211" spans="1:229" x14ac:dyDescent="0.3">
      <c r="A211" s="1">
        <v>510360</v>
      </c>
      <c r="B211" s="1" t="s">
        <v>300</v>
      </c>
      <c r="C211" s="1" t="s">
        <v>230</v>
      </c>
      <c r="D211">
        <v>2019</v>
      </c>
      <c r="E211" s="1">
        <v>51036011</v>
      </c>
      <c r="F211" s="1" t="s">
        <v>301</v>
      </c>
      <c r="G211" s="1" t="s">
        <v>302</v>
      </c>
      <c r="H211" s="1" t="s">
        <v>233</v>
      </c>
      <c r="I211" s="1" t="s">
        <v>234</v>
      </c>
      <c r="J211" s="1" t="s">
        <v>235</v>
      </c>
      <c r="K211" s="1">
        <v>1</v>
      </c>
      <c r="L211" s="1">
        <v>1</v>
      </c>
      <c r="M211" s="1">
        <v>6564</v>
      </c>
      <c r="N211" s="1">
        <v>6564</v>
      </c>
      <c r="O211" s="1">
        <v>8178</v>
      </c>
      <c r="P211" s="1">
        <v>8178</v>
      </c>
      <c r="Q211" s="1"/>
      <c r="R211" s="1"/>
      <c r="S211" s="1"/>
      <c r="T211" s="1">
        <v>1</v>
      </c>
      <c r="U211" s="1">
        <v>1</v>
      </c>
      <c r="V211" s="1">
        <v>1</v>
      </c>
      <c r="W211" s="1">
        <v>3</v>
      </c>
      <c r="X211" s="1">
        <v>0</v>
      </c>
      <c r="Y211" s="1"/>
      <c r="Z211" s="1"/>
      <c r="AA211" s="1"/>
      <c r="AC211" s="1"/>
      <c r="AD211" s="1"/>
      <c r="AE211" s="1"/>
      <c r="AF211" s="1"/>
      <c r="AG211" s="1"/>
      <c r="AH211" s="1">
        <v>7977</v>
      </c>
      <c r="AI211" s="1">
        <v>7977</v>
      </c>
      <c r="AJ211" s="1">
        <v>3083</v>
      </c>
      <c r="AK211" s="1">
        <v>3012</v>
      </c>
      <c r="AL211" s="1">
        <v>3083</v>
      </c>
      <c r="AM211" s="1">
        <v>3012</v>
      </c>
      <c r="AN211" s="1">
        <v>2076</v>
      </c>
      <c r="AO211" s="1">
        <v>2076</v>
      </c>
      <c r="AP211" s="1">
        <v>65</v>
      </c>
      <c r="AQ211" s="1">
        <v>65</v>
      </c>
      <c r="AR211" s="1">
        <v>1096</v>
      </c>
      <c r="AS211" s="1">
        <v>0</v>
      </c>
      <c r="AT211" s="1">
        <v>456</v>
      </c>
      <c r="AU211" s="1">
        <v>486</v>
      </c>
      <c r="AV211" s="1">
        <v>675</v>
      </c>
      <c r="AW211" s="1">
        <v>0</v>
      </c>
      <c r="AX211" s="1">
        <v>3083</v>
      </c>
      <c r="AY211" s="1">
        <v>3012</v>
      </c>
      <c r="AZ211" s="1">
        <v>2076</v>
      </c>
      <c r="BA211" s="1">
        <v>2076</v>
      </c>
      <c r="BB211" s="1">
        <v>0</v>
      </c>
      <c r="BC211" s="1"/>
      <c r="BD211" s="1">
        <v>0</v>
      </c>
      <c r="BE211" s="1">
        <v>0</v>
      </c>
      <c r="BF211" s="1">
        <v>0</v>
      </c>
      <c r="BG211" s="1">
        <v>0</v>
      </c>
      <c r="BH211" s="1">
        <v>3599</v>
      </c>
      <c r="BI211" s="1">
        <v>3513</v>
      </c>
      <c r="BJ211" s="1"/>
      <c r="BK211" s="1"/>
      <c r="BL211" s="1">
        <v>0</v>
      </c>
      <c r="BM211" s="1"/>
      <c r="BN211" s="1">
        <v>5900</v>
      </c>
      <c r="BO211" s="1">
        <v>5900</v>
      </c>
      <c r="BP211" s="1">
        <v>0</v>
      </c>
      <c r="BQ211" s="1">
        <v>665</v>
      </c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>
        <v>184</v>
      </c>
      <c r="CE211" s="1">
        <v>184</v>
      </c>
      <c r="CF211" s="1">
        <v>63</v>
      </c>
      <c r="CG211" s="1">
        <v>63</v>
      </c>
      <c r="CH211" s="1">
        <v>115</v>
      </c>
      <c r="CI211" s="1">
        <v>115</v>
      </c>
      <c r="CJ211" s="1">
        <v>1</v>
      </c>
      <c r="CK211" s="1">
        <v>1</v>
      </c>
      <c r="CL211" s="1">
        <v>8</v>
      </c>
      <c r="CM211" s="1">
        <v>8</v>
      </c>
      <c r="CN211" s="1">
        <v>0</v>
      </c>
      <c r="CO211" s="1">
        <v>115</v>
      </c>
      <c r="CP211" s="1">
        <v>115</v>
      </c>
      <c r="CQ211" s="1">
        <v>115</v>
      </c>
      <c r="CR211" s="1">
        <v>115</v>
      </c>
      <c r="CS211" s="1">
        <v>0</v>
      </c>
      <c r="CT211" s="1">
        <v>0</v>
      </c>
      <c r="CU211" s="1">
        <v>0</v>
      </c>
      <c r="CV211" s="1">
        <v>0</v>
      </c>
      <c r="CW211" s="1"/>
      <c r="CX211" s="1">
        <v>184</v>
      </c>
      <c r="CY211" s="1">
        <v>184</v>
      </c>
      <c r="CZ211" s="1">
        <v>1</v>
      </c>
      <c r="DA211" s="1">
        <v>992219</v>
      </c>
      <c r="DB211" s="1">
        <v>992219</v>
      </c>
      <c r="DC211" s="1">
        <v>0</v>
      </c>
      <c r="DD211" s="1">
        <v>0</v>
      </c>
      <c r="DE211" s="1">
        <v>992219</v>
      </c>
      <c r="DF211" s="1">
        <v>992219</v>
      </c>
      <c r="DG211" s="1">
        <v>0</v>
      </c>
      <c r="DH211" s="1">
        <v>55316.26</v>
      </c>
      <c r="DI211" s="1">
        <v>28144.560000000001</v>
      </c>
      <c r="DJ211" s="1">
        <v>231186.73</v>
      </c>
      <c r="DK211" s="1">
        <v>9610.5</v>
      </c>
      <c r="DL211" s="1">
        <v>445659.99</v>
      </c>
      <c r="DM211" s="1">
        <v>63545.2</v>
      </c>
      <c r="DN211" s="1">
        <v>750002.42</v>
      </c>
      <c r="DO211" s="1">
        <v>0</v>
      </c>
      <c r="DP211" s="1">
        <v>750002.42</v>
      </c>
      <c r="DQ211" s="1"/>
      <c r="DR211" s="1">
        <v>0</v>
      </c>
      <c r="DS211" s="1">
        <v>0</v>
      </c>
      <c r="DT211" s="1">
        <v>0</v>
      </c>
      <c r="DU211" s="1">
        <v>0</v>
      </c>
      <c r="DV211" s="1"/>
      <c r="DW211" s="1"/>
      <c r="DX211" s="1"/>
      <c r="DY211" s="1">
        <v>10</v>
      </c>
      <c r="DZ211" s="1">
        <v>11</v>
      </c>
      <c r="EA211" s="1">
        <v>0</v>
      </c>
      <c r="EB211" s="1">
        <v>0</v>
      </c>
      <c r="EC211" s="1"/>
      <c r="ED211" s="1"/>
      <c r="EE211" s="1"/>
      <c r="EF211" s="1"/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8000</v>
      </c>
      <c r="EP211" s="1">
        <v>0</v>
      </c>
      <c r="EQ211" s="1">
        <v>55000</v>
      </c>
      <c r="ER211" s="1"/>
      <c r="ES211" s="1"/>
      <c r="ET211" s="1">
        <v>8000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1</v>
      </c>
      <c r="FD211" s="1">
        <v>301.19</v>
      </c>
      <c r="FE211" s="1">
        <v>1.1100000000000001</v>
      </c>
      <c r="FF211" s="1">
        <v>1.47</v>
      </c>
      <c r="FG211" s="1">
        <v>1.47</v>
      </c>
      <c r="FH211" s="1"/>
      <c r="FI211" s="1">
        <v>39.299999999999997</v>
      </c>
      <c r="FJ211" s="1">
        <v>22017.78</v>
      </c>
      <c r="FK211" s="1">
        <v>68.12</v>
      </c>
      <c r="FL211" s="1">
        <v>41.61</v>
      </c>
      <c r="FM211" s="1">
        <v>0</v>
      </c>
      <c r="FN211" s="1">
        <v>132.30000000000001</v>
      </c>
      <c r="FO211" s="1">
        <v>38.409999999999997</v>
      </c>
      <c r="FP211" s="1">
        <v>18.3</v>
      </c>
      <c r="FQ211" s="1">
        <v>1.65</v>
      </c>
      <c r="FR211" s="1">
        <v>100</v>
      </c>
      <c r="FS211" s="1">
        <v>18.46</v>
      </c>
      <c r="FT211" s="1">
        <v>13.39</v>
      </c>
      <c r="FU211" s="1">
        <v>236.25</v>
      </c>
      <c r="FV211" s="1">
        <v>18.28</v>
      </c>
      <c r="FW211" s="1">
        <v>8.6999999999999993</v>
      </c>
      <c r="FX211" s="1">
        <v>166.92</v>
      </c>
      <c r="FY211" s="1">
        <v>89.88</v>
      </c>
      <c r="FZ211" s="1">
        <v>2.8</v>
      </c>
      <c r="GA211" s="1">
        <v>29.97</v>
      </c>
      <c r="GB211" s="1">
        <v>1.1100000000000001</v>
      </c>
      <c r="GC211" s="1">
        <v>237.15</v>
      </c>
      <c r="GD211" s="1">
        <v>61.59</v>
      </c>
      <c r="GE211" s="1">
        <v>0</v>
      </c>
      <c r="GF211" s="1">
        <v>75.59</v>
      </c>
      <c r="GG211" s="1">
        <v>23.3</v>
      </c>
      <c r="GH211" s="1">
        <v>29.7</v>
      </c>
      <c r="GI211" s="1">
        <v>0</v>
      </c>
      <c r="GJ211" s="1">
        <v>0</v>
      </c>
      <c r="GK211" s="1">
        <v>30.82</v>
      </c>
      <c r="GL211" s="1">
        <v>39.299999999999997</v>
      </c>
      <c r="GM211" s="1">
        <v>59.42</v>
      </c>
      <c r="GN211" s="1">
        <v>1.28</v>
      </c>
      <c r="GO211" s="1">
        <v>0</v>
      </c>
      <c r="GP211" s="1">
        <v>100</v>
      </c>
      <c r="GQ211" s="1">
        <v>0</v>
      </c>
      <c r="GR211" s="1">
        <v>0</v>
      </c>
      <c r="GS211" s="1">
        <v>100</v>
      </c>
      <c r="GT211" s="1">
        <v>93.83</v>
      </c>
      <c r="GU211" s="1">
        <v>3.45</v>
      </c>
      <c r="GV211" s="1">
        <v>1.65</v>
      </c>
      <c r="GW211" s="1">
        <v>2.8</v>
      </c>
      <c r="GX211" s="1">
        <v>3.38</v>
      </c>
      <c r="GY211" s="1">
        <v>55.66</v>
      </c>
      <c r="GZ211" s="1">
        <v>25.71</v>
      </c>
      <c r="HA211" s="1">
        <v>548.39</v>
      </c>
      <c r="HB211" s="1">
        <v>44.34</v>
      </c>
      <c r="HC211" s="1">
        <v>13.29</v>
      </c>
      <c r="HD211" s="1">
        <v>20.07</v>
      </c>
      <c r="HE211" s="1">
        <v>97.54</v>
      </c>
      <c r="HF211" s="1">
        <v>2.25</v>
      </c>
      <c r="HG211" s="1">
        <v>0</v>
      </c>
      <c r="HH211" s="1">
        <v>0.61</v>
      </c>
      <c r="HI211" s="1">
        <v>0.12</v>
      </c>
      <c r="HJ211" s="1">
        <v>0.67</v>
      </c>
      <c r="HK211" s="1"/>
      <c r="HL211" s="1"/>
      <c r="HM211" s="1"/>
      <c r="HN211" s="1"/>
      <c r="HO211" s="1"/>
      <c r="HP211" s="1"/>
      <c r="HQ211" s="1"/>
      <c r="HR211" s="1"/>
      <c r="HS211" s="1"/>
      <c r="HT211" s="1">
        <v>132.30000000000001</v>
      </c>
      <c r="HU211" s="1">
        <v>232.37</v>
      </c>
    </row>
    <row r="212" spans="1:229" x14ac:dyDescent="0.3">
      <c r="A212" s="1">
        <v>510360</v>
      </c>
      <c r="B212" s="1" t="s">
        <v>300</v>
      </c>
      <c r="C212" s="1" t="s">
        <v>230</v>
      </c>
      <c r="D212">
        <v>2018</v>
      </c>
      <c r="E212" s="1">
        <v>51036011</v>
      </c>
      <c r="F212" s="1" t="s">
        <v>301</v>
      </c>
      <c r="G212" s="1" t="s">
        <v>302</v>
      </c>
      <c r="H212" s="1" t="s">
        <v>233</v>
      </c>
      <c r="I212" s="1" t="s">
        <v>234</v>
      </c>
      <c r="J212" s="1" t="s">
        <v>235</v>
      </c>
      <c r="K212" s="1">
        <v>1</v>
      </c>
      <c r="L212" s="1">
        <v>1</v>
      </c>
      <c r="M212" s="1">
        <v>6580</v>
      </c>
      <c r="N212" s="1">
        <v>6580</v>
      </c>
      <c r="O212" s="1">
        <v>8199</v>
      </c>
      <c r="P212" s="1">
        <v>8199</v>
      </c>
      <c r="Q212" s="1"/>
      <c r="R212" s="1"/>
      <c r="S212" s="1"/>
      <c r="T212" s="1">
        <v>1</v>
      </c>
      <c r="U212" s="1">
        <v>1</v>
      </c>
      <c r="V212" s="1">
        <v>1</v>
      </c>
      <c r="W212" s="1">
        <v>3</v>
      </c>
      <c r="X212" s="1">
        <v>0</v>
      </c>
      <c r="Y212" s="1"/>
      <c r="Z212" s="1"/>
      <c r="AA212" s="1"/>
      <c r="AC212" s="1"/>
      <c r="AD212" s="1"/>
      <c r="AE212" s="1"/>
      <c r="AF212" s="1"/>
      <c r="AG212" s="1"/>
      <c r="AH212" s="1">
        <v>7977</v>
      </c>
      <c r="AI212" s="1">
        <v>7977</v>
      </c>
      <c r="AJ212" s="1">
        <v>3012</v>
      </c>
      <c r="AK212" s="1">
        <v>2996</v>
      </c>
      <c r="AL212" s="1">
        <v>3012</v>
      </c>
      <c r="AM212" s="1">
        <v>2999</v>
      </c>
      <c r="AN212" s="1">
        <v>2076</v>
      </c>
      <c r="AO212" s="1">
        <v>2076</v>
      </c>
      <c r="AP212" s="1">
        <v>65</v>
      </c>
      <c r="AQ212" s="1">
        <v>63</v>
      </c>
      <c r="AR212" s="1">
        <v>1096</v>
      </c>
      <c r="AS212" s="1">
        <v>0</v>
      </c>
      <c r="AT212" s="1">
        <v>456</v>
      </c>
      <c r="AU212" s="1">
        <v>486</v>
      </c>
      <c r="AV212" s="1">
        <v>675</v>
      </c>
      <c r="AW212" s="1">
        <v>0</v>
      </c>
      <c r="AX212" s="1">
        <v>3012</v>
      </c>
      <c r="AY212" s="1">
        <v>2999</v>
      </c>
      <c r="AZ212" s="1">
        <v>2076</v>
      </c>
      <c r="BA212" s="1">
        <v>2076</v>
      </c>
      <c r="BB212" s="1">
        <v>1096</v>
      </c>
      <c r="BC212" s="1"/>
      <c r="BD212" s="1">
        <v>0</v>
      </c>
      <c r="BE212" s="1">
        <v>0</v>
      </c>
      <c r="BF212" s="1">
        <v>0</v>
      </c>
      <c r="BG212" s="1"/>
      <c r="BH212" s="1">
        <v>3513</v>
      </c>
      <c r="BI212" s="1">
        <v>3445</v>
      </c>
      <c r="BJ212" s="1"/>
      <c r="BK212" s="1"/>
      <c r="BL212" s="1">
        <v>0</v>
      </c>
      <c r="BM212" s="1"/>
      <c r="BN212" s="1">
        <v>5900</v>
      </c>
      <c r="BO212" s="1">
        <v>5900</v>
      </c>
      <c r="BP212" s="1">
        <v>0</v>
      </c>
      <c r="BQ212" s="1">
        <v>653</v>
      </c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>
        <v>184</v>
      </c>
      <c r="CE212" s="1">
        <v>184</v>
      </c>
      <c r="CF212" s="1">
        <v>63</v>
      </c>
      <c r="CG212" s="1">
        <v>63</v>
      </c>
      <c r="CH212" s="1">
        <v>115</v>
      </c>
      <c r="CI212" s="1">
        <v>115</v>
      </c>
      <c r="CJ212" s="1">
        <v>1</v>
      </c>
      <c r="CK212" s="1">
        <v>1</v>
      </c>
      <c r="CL212" s="1">
        <v>8</v>
      </c>
      <c r="CM212" s="1">
        <v>8</v>
      </c>
      <c r="CN212" s="1">
        <v>0</v>
      </c>
      <c r="CO212" s="1">
        <v>115</v>
      </c>
      <c r="CP212" s="1">
        <v>115</v>
      </c>
      <c r="CQ212" s="1">
        <v>115</v>
      </c>
      <c r="CR212" s="1">
        <v>115</v>
      </c>
      <c r="CS212" s="1">
        <v>0</v>
      </c>
      <c r="CT212" s="1">
        <v>0</v>
      </c>
      <c r="CU212" s="1">
        <v>0</v>
      </c>
      <c r="CV212" s="1">
        <v>0</v>
      </c>
      <c r="CW212" s="1"/>
      <c r="CX212" s="1">
        <v>184</v>
      </c>
      <c r="CY212" s="1">
        <v>184</v>
      </c>
      <c r="CZ212" s="1">
        <v>1</v>
      </c>
      <c r="DA212" s="1">
        <v>980314.79</v>
      </c>
      <c r="DB212" s="1">
        <v>980314.79</v>
      </c>
      <c r="DC212" s="1">
        <v>0</v>
      </c>
      <c r="DD212" s="1">
        <v>0</v>
      </c>
      <c r="DE212" s="1">
        <v>980314.79</v>
      </c>
      <c r="DF212" s="1">
        <v>980314.79</v>
      </c>
      <c r="DG212" s="1">
        <v>0</v>
      </c>
      <c r="DH212" s="1">
        <v>28144.560000000001</v>
      </c>
      <c r="DI212" s="1">
        <v>47133.69</v>
      </c>
      <c r="DJ212" s="1">
        <v>188456</v>
      </c>
      <c r="DK212" s="1">
        <v>9610.5</v>
      </c>
      <c r="DL212" s="1">
        <v>443648.98</v>
      </c>
      <c r="DM212" s="1">
        <v>56450</v>
      </c>
      <c r="DN212" s="1">
        <v>698165.48</v>
      </c>
      <c r="DO212" s="1">
        <v>0</v>
      </c>
      <c r="DP212" s="1">
        <v>698165.48</v>
      </c>
      <c r="DQ212" s="1"/>
      <c r="DR212" s="1"/>
      <c r="DS212" s="1">
        <v>0</v>
      </c>
      <c r="DT212" s="1">
        <v>0</v>
      </c>
      <c r="DU212" s="1">
        <v>0</v>
      </c>
      <c r="DV212" s="1"/>
      <c r="DW212" s="1"/>
      <c r="DX212" s="1"/>
      <c r="DY212" s="1">
        <v>11</v>
      </c>
      <c r="DZ212" s="1">
        <v>12</v>
      </c>
      <c r="EA212" s="1">
        <v>0</v>
      </c>
      <c r="EB212" s="1"/>
      <c r="EC212" s="1"/>
      <c r="ED212" s="1"/>
      <c r="EE212" s="1"/>
      <c r="EF212" s="1"/>
      <c r="EG212" s="1">
        <v>31700.82</v>
      </c>
      <c r="EH212" s="1">
        <v>0</v>
      </c>
      <c r="EI212" s="1">
        <v>0</v>
      </c>
      <c r="EJ212" s="1">
        <v>31700.82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/>
      <c r="ER212" s="1"/>
      <c r="ES212" s="1"/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1</v>
      </c>
      <c r="FD212" s="1">
        <v>271.35000000000002</v>
      </c>
      <c r="FE212" s="1">
        <v>1.03</v>
      </c>
      <c r="FF212" s="1">
        <v>1.45</v>
      </c>
      <c r="FG212" s="1">
        <v>1.45</v>
      </c>
      <c r="FH212" s="1"/>
      <c r="FI212" s="1">
        <v>35.08</v>
      </c>
      <c r="FJ212" s="1">
        <v>16387.48</v>
      </c>
      <c r="FK212" s="1">
        <v>69.11</v>
      </c>
      <c r="FL212" s="1">
        <v>41.61</v>
      </c>
      <c r="FM212" s="1">
        <v>0</v>
      </c>
      <c r="FN212" s="1">
        <v>140.41</v>
      </c>
      <c r="FO212" s="1">
        <v>38.409999999999997</v>
      </c>
      <c r="FP212" s="1">
        <v>18.3</v>
      </c>
      <c r="FQ212" s="1">
        <v>1.65</v>
      </c>
      <c r="FR212" s="1">
        <v>100</v>
      </c>
      <c r="FS212" s="1">
        <v>18.72</v>
      </c>
      <c r="FT212" s="1">
        <v>14.94</v>
      </c>
      <c r="FU212" s="1">
        <v>208.8</v>
      </c>
      <c r="FV212" s="1">
        <v>18.399999999999999</v>
      </c>
      <c r="FW212" s="1">
        <v>8.6999999999999993</v>
      </c>
      <c r="FX212" s="1">
        <v>166.92</v>
      </c>
      <c r="FY212" s="1">
        <v>89.67</v>
      </c>
      <c r="FZ212" s="1">
        <v>2.8</v>
      </c>
      <c r="GA212" s="1">
        <v>30.39</v>
      </c>
      <c r="GB212" s="1">
        <v>1.03</v>
      </c>
      <c r="GC212" s="1">
        <v>223.74</v>
      </c>
      <c r="GD212" s="1">
        <v>61.59</v>
      </c>
      <c r="GE212" s="1">
        <v>0</v>
      </c>
      <c r="GF212" s="1">
        <v>71.22</v>
      </c>
      <c r="GG212" s="1">
        <v>19.22</v>
      </c>
      <c r="GH212" s="1">
        <v>24.98</v>
      </c>
      <c r="GI212" s="1">
        <v>3.23</v>
      </c>
      <c r="GJ212" s="1">
        <v>0</v>
      </c>
      <c r="GK212" s="1">
        <v>26.99</v>
      </c>
      <c r="GL212" s="1">
        <v>35.08</v>
      </c>
      <c r="GM212" s="1">
        <v>63.54</v>
      </c>
      <c r="GN212" s="1">
        <v>1.38</v>
      </c>
      <c r="GO212" s="1">
        <v>0</v>
      </c>
      <c r="GP212" s="1">
        <v>100</v>
      </c>
      <c r="GQ212" s="1">
        <v>0</v>
      </c>
      <c r="GR212" s="1">
        <v>0</v>
      </c>
      <c r="GS212" s="1">
        <v>100</v>
      </c>
      <c r="GT212" s="1">
        <v>93.83</v>
      </c>
      <c r="GU212" s="1">
        <v>3.83</v>
      </c>
      <c r="GV212" s="1">
        <v>1.65</v>
      </c>
      <c r="GW212" s="1">
        <v>2.8</v>
      </c>
      <c r="GX212" s="1">
        <v>3.75</v>
      </c>
      <c r="GY212" s="1">
        <v>55.66</v>
      </c>
      <c r="GZ212" s="1">
        <v>26.11</v>
      </c>
      <c r="HA212" s="1">
        <v>556.34</v>
      </c>
      <c r="HB212" s="1">
        <v>44.34</v>
      </c>
      <c r="HC212" s="1">
        <v>13.48</v>
      </c>
      <c r="HD212" s="1">
        <v>10.34</v>
      </c>
      <c r="HE212" s="1">
        <v>97.29</v>
      </c>
      <c r="HF212" s="1">
        <v>2.2400000000000002</v>
      </c>
      <c r="HG212" s="1">
        <v>0</v>
      </c>
      <c r="HH212" s="1">
        <v>0.6</v>
      </c>
      <c r="HI212" s="1">
        <v>0.12</v>
      </c>
      <c r="HJ212" s="1">
        <v>0.68</v>
      </c>
      <c r="HK212" s="1"/>
      <c r="HL212" s="1"/>
      <c r="HM212" s="1"/>
      <c r="HN212" s="1"/>
      <c r="HO212" s="1"/>
      <c r="HP212" s="1"/>
      <c r="HQ212" s="1"/>
      <c r="HR212" s="1"/>
      <c r="HS212" s="1"/>
      <c r="HT212" s="1">
        <v>134.31</v>
      </c>
      <c r="HU212" s="1">
        <v>205.22</v>
      </c>
    </row>
    <row r="213" spans="1:229" x14ac:dyDescent="0.3">
      <c r="A213" s="1">
        <v>510360</v>
      </c>
      <c r="B213" s="1" t="s">
        <v>300</v>
      </c>
      <c r="C213" s="1" t="s">
        <v>230</v>
      </c>
      <c r="D213">
        <v>2017</v>
      </c>
      <c r="E213" s="1">
        <v>51036011</v>
      </c>
      <c r="F213" s="1" t="s">
        <v>301</v>
      </c>
      <c r="G213" s="1" t="s">
        <v>302</v>
      </c>
      <c r="H213" s="1" t="s">
        <v>233</v>
      </c>
      <c r="I213" s="1" t="s">
        <v>234</v>
      </c>
      <c r="J213" s="1" t="s">
        <v>235</v>
      </c>
      <c r="K213" s="1">
        <v>1</v>
      </c>
      <c r="L213" s="1">
        <v>1</v>
      </c>
      <c r="M213" s="1">
        <v>6402</v>
      </c>
      <c r="N213" s="1">
        <v>6402</v>
      </c>
      <c r="O213" s="1">
        <v>7977</v>
      </c>
      <c r="P213" s="1">
        <v>7977</v>
      </c>
      <c r="Q213" s="1"/>
      <c r="R213" s="1"/>
      <c r="S213" s="1"/>
      <c r="T213" s="1">
        <v>1</v>
      </c>
      <c r="U213" s="1">
        <v>1</v>
      </c>
      <c r="V213" s="1">
        <v>1</v>
      </c>
      <c r="W213" s="1">
        <v>3</v>
      </c>
      <c r="X213" s="1">
        <v>0</v>
      </c>
      <c r="Y213" s="1"/>
      <c r="Z213" s="1"/>
      <c r="AA213" s="1"/>
      <c r="AC213" s="1"/>
      <c r="AD213" s="1"/>
      <c r="AE213" s="1"/>
      <c r="AF213" s="1"/>
      <c r="AG213" s="1"/>
      <c r="AH213" s="1">
        <v>7977</v>
      </c>
      <c r="AI213" s="1">
        <v>8009</v>
      </c>
      <c r="AJ213" s="1">
        <v>2996</v>
      </c>
      <c r="AK213" s="1">
        <v>2985</v>
      </c>
      <c r="AL213" s="1">
        <v>2999</v>
      </c>
      <c r="AM213" s="1">
        <v>2999</v>
      </c>
      <c r="AN213" s="1">
        <v>2076</v>
      </c>
      <c r="AO213" s="1">
        <v>2076</v>
      </c>
      <c r="AP213" s="1">
        <v>63</v>
      </c>
      <c r="AQ213" s="1">
        <v>63</v>
      </c>
      <c r="AR213" s="1">
        <v>1066</v>
      </c>
      <c r="AS213" s="1">
        <v>0</v>
      </c>
      <c r="AT213" s="1">
        <v>456</v>
      </c>
      <c r="AU213" s="1">
        <v>456</v>
      </c>
      <c r="AV213" s="1">
        <v>645</v>
      </c>
      <c r="AW213" s="1">
        <v>0</v>
      </c>
      <c r="AX213" s="1">
        <v>2999</v>
      </c>
      <c r="AY213" s="1">
        <v>2999</v>
      </c>
      <c r="AZ213" s="1">
        <v>2076</v>
      </c>
      <c r="BA213" s="1">
        <v>2076</v>
      </c>
      <c r="BB213" s="1">
        <v>1066</v>
      </c>
      <c r="BC213" s="1"/>
      <c r="BD213" s="1">
        <v>0</v>
      </c>
      <c r="BE213" s="1">
        <v>0</v>
      </c>
      <c r="BF213" s="1">
        <v>0</v>
      </c>
      <c r="BG213" s="1"/>
      <c r="BH213" s="1">
        <v>3445</v>
      </c>
      <c r="BI213" s="1">
        <v>3401</v>
      </c>
      <c r="BJ213" s="1"/>
      <c r="BK213" s="1"/>
      <c r="BL213" s="1">
        <v>0</v>
      </c>
      <c r="BM213" s="1"/>
      <c r="BN213" s="1">
        <v>5900</v>
      </c>
      <c r="BO213" s="1">
        <v>6414</v>
      </c>
      <c r="BP213" s="1">
        <v>0</v>
      </c>
      <c r="BQ213" s="1">
        <v>555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>
        <v>184</v>
      </c>
      <c r="CE213" s="1">
        <v>184</v>
      </c>
      <c r="CF213" s="1">
        <v>63</v>
      </c>
      <c r="CG213" s="1">
        <v>63</v>
      </c>
      <c r="CH213" s="1">
        <v>115</v>
      </c>
      <c r="CI213" s="1">
        <v>115</v>
      </c>
      <c r="CJ213" s="1">
        <v>1</v>
      </c>
      <c r="CK213" s="1">
        <v>1</v>
      </c>
      <c r="CL213" s="1">
        <v>8</v>
      </c>
      <c r="CM213" s="1">
        <v>8</v>
      </c>
      <c r="CN213" s="1">
        <v>0</v>
      </c>
      <c r="CO213" s="1">
        <v>115</v>
      </c>
      <c r="CP213" s="1">
        <v>115</v>
      </c>
      <c r="CQ213" s="1">
        <v>115</v>
      </c>
      <c r="CR213" s="1">
        <v>115</v>
      </c>
      <c r="CS213" s="1">
        <v>0</v>
      </c>
      <c r="CT213" s="1">
        <v>0</v>
      </c>
      <c r="CU213" s="1">
        <v>0</v>
      </c>
      <c r="CV213" s="1">
        <v>0</v>
      </c>
      <c r="CW213" s="1"/>
      <c r="CX213" s="1">
        <v>184</v>
      </c>
      <c r="CY213" s="1">
        <v>184</v>
      </c>
      <c r="CZ213" s="1">
        <v>1</v>
      </c>
      <c r="DA213" s="1">
        <v>951997.9</v>
      </c>
      <c r="DB213" s="1">
        <v>951997.9</v>
      </c>
      <c r="DC213" s="1">
        <v>0</v>
      </c>
      <c r="DD213" s="1">
        <v>0</v>
      </c>
      <c r="DE213" s="1">
        <v>951997.9</v>
      </c>
      <c r="DF213" s="1">
        <v>951997.9</v>
      </c>
      <c r="DG213" s="1">
        <v>0</v>
      </c>
      <c r="DH213" s="1">
        <v>47133.69</v>
      </c>
      <c r="DI213" s="1">
        <v>15492.85</v>
      </c>
      <c r="DJ213" s="1">
        <v>239593.87</v>
      </c>
      <c r="DK213" s="1">
        <v>12392.5</v>
      </c>
      <c r="DL213" s="1">
        <v>344827.22</v>
      </c>
      <c r="DM213" s="1">
        <v>87483.25</v>
      </c>
      <c r="DN213" s="1">
        <v>684296.84</v>
      </c>
      <c r="DO213" s="1">
        <v>0</v>
      </c>
      <c r="DP213" s="1">
        <v>684296.84</v>
      </c>
      <c r="DQ213" s="1"/>
      <c r="DR213" s="1"/>
      <c r="DS213" s="1">
        <v>0</v>
      </c>
      <c r="DT213" s="1">
        <v>0</v>
      </c>
      <c r="DU213" s="1">
        <v>0</v>
      </c>
      <c r="DV213" s="1"/>
      <c r="DW213" s="1"/>
      <c r="DX213" s="1"/>
      <c r="DY213" s="1">
        <v>12</v>
      </c>
      <c r="DZ213" s="1">
        <v>15</v>
      </c>
      <c r="EA213" s="1">
        <v>0</v>
      </c>
      <c r="EB213" s="1"/>
      <c r="EC213" s="1"/>
      <c r="ED213" s="1"/>
      <c r="EE213" s="1"/>
      <c r="EF213" s="1"/>
      <c r="EG213" s="1">
        <v>36296.35</v>
      </c>
      <c r="EH213" s="1">
        <v>0</v>
      </c>
      <c r="EI213" s="1">
        <v>0</v>
      </c>
      <c r="EJ213" s="1">
        <v>36296.35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1</v>
      </c>
      <c r="FD213" s="1">
        <v>230.67</v>
      </c>
      <c r="FE213" s="1">
        <v>1.06</v>
      </c>
      <c r="FF213" s="1">
        <v>1.48</v>
      </c>
      <c r="FG213" s="1">
        <v>1.48</v>
      </c>
      <c r="FH213" s="1"/>
      <c r="FI213" s="1">
        <v>47.8</v>
      </c>
      <c r="FJ213" s="1">
        <v>17747.689999999999</v>
      </c>
      <c r="FK213" s="1">
        <v>69.42</v>
      </c>
      <c r="FL213" s="1">
        <v>42.78</v>
      </c>
      <c r="FM213" s="1">
        <v>0</v>
      </c>
      <c r="FN213" s="1">
        <v>139.12</v>
      </c>
      <c r="FO213" s="1">
        <v>39.49</v>
      </c>
      <c r="FP213" s="1">
        <v>18.3</v>
      </c>
      <c r="FQ213" s="1">
        <v>1.75</v>
      </c>
      <c r="FR213" s="1">
        <v>100</v>
      </c>
      <c r="FS213" s="1">
        <v>17.920000000000002</v>
      </c>
      <c r="FT213" s="1">
        <v>18.43</v>
      </c>
      <c r="FU213" s="1">
        <v>168.97</v>
      </c>
      <c r="FV213" s="1">
        <v>18.399999999999999</v>
      </c>
      <c r="FW213" s="1">
        <v>8.6999999999999993</v>
      </c>
      <c r="FX213" s="1">
        <v>156.30000000000001</v>
      </c>
      <c r="FY213" s="1">
        <v>92.16</v>
      </c>
      <c r="FZ213" s="1">
        <v>2.87</v>
      </c>
      <c r="GA213" s="1">
        <v>29.62</v>
      </c>
      <c r="GB213" s="1">
        <v>1.06</v>
      </c>
      <c r="GC213" s="1">
        <v>219.75</v>
      </c>
      <c r="GD213" s="1">
        <v>60.51</v>
      </c>
      <c r="GE213" s="1">
        <v>0</v>
      </c>
      <c r="GF213" s="1">
        <v>71.88</v>
      </c>
      <c r="GG213" s="1">
        <v>25.17</v>
      </c>
      <c r="GH213" s="1">
        <v>34.36</v>
      </c>
      <c r="GI213" s="1">
        <v>3.81</v>
      </c>
      <c r="GJ213" s="1">
        <v>0</v>
      </c>
      <c r="GK213" s="1">
        <v>35.01</v>
      </c>
      <c r="GL213" s="1">
        <v>47.8</v>
      </c>
      <c r="GM213" s="1">
        <v>50.39</v>
      </c>
      <c r="GN213" s="1">
        <v>1.81</v>
      </c>
      <c r="GO213" s="1">
        <v>0</v>
      </c>
      <c r="GP213" s="1">
        <v>100</v>
      </c>
      <c r="GQ213" s="1">
        <v>0</v>
      </c>
      <c r="GR213" s="1">
        <v>0</v>
      </c>
      <c r="GS213" s="1">
        <v>100</v>
      </c>
      <c r="GT213" s="1">
        <v>100</v>
      </c>
      <c r="GU213" s="1">
        <v>4.51</v>
      </c>
      <c r="GV213" s="1">
        <v>1.75</v>
      </c>
      <c r="GW213" s="1">
        <v>2.87</v>
      </c>
      <c r="GX213" s="1">
        <v>4.42</v>
      </c>
      <c r="GY213" s="1">
        <v>57.22</v>
      </c>
      <c r="GZ213" s="1">
        <v>26.53</v>
      </c>
      <c r="HA213" s="1">
        <v>558.85</v>
      </c>
      <c r="HB213" s="1">
        <v>42.78</v>
      </c>
      <c r="HC213" s="1">
        <v>12.67</v>
      </c>
      <c r="HD213" s="1">
        <v>17.82</v>
      </c>
      <c r="HE213" s="1">
        <v>100</v>
      </c>
      <c r="HF213" s="1">
        <v>2.31</v>
      </c>
      <c r="HG213" s="1">
        <v>0</v>
      </c>
      <c r="HH213" s="1">
        <v>0.52</v>
      </c>
      <c r="HI213" s="1">
        <v>0.12</v>
      </c>
      <c r="HJ213" s="1">
        <v>0.62</v>
      </c>
      <c r="HK213" s="1"/>
      <c r="HL213" s="1"/>
      <c r="HM213" s="1"/>
      <c r="HN213" s="1"/>
      <c r="HO213" s="1"/>
      <c r="HP213" s="1"/>
      <c r="HQ213" s="1"/>
      <c r="HR213" s="1"/>
      <c r="HS213" s="1"/>
      <c r="HT213" s="1">
        <v>132.11000000000001</v>
      </c>
      <c r="HU213" s="1">
        <v>165.69</v>
      </c>
    </row>
    <row r="214" spans="1:229" x14ac:dyDescent="0.3">
      <c r="A214" s="1">
        <v>510360</v>
      </c>
      <c r="B214" s="1" t="s">
        <v>300</v>
      </c>
      <c r="C214" s="1" t="s">
        <v>230</v>
      </c>
      <c r="D214">
        <v>2016</v>
      </c>
      <c r="E214" s="1">
        <v>51036011</v>
      </c>
      <c r="F214" s="1" t="s">
        <v>301</v>
      </c>
      <c r="G214" s="1" t="s">
        <v>302</v>
      </c>
      <c r="H214" s="1" t="s">
        <v>233</v>
      </c>
      <c r="I214" s="1" t="s">
        <v>234</v>
      </c>
      <c r="J214" s="1" t="s">
        <v>235</v>
      </c>
      <c r="K214" s="1">
        <v>1</v>
      </c>
      <c r="L214" s="1">
        <v>1</v>
      </c>
      <c r="M214" s="1">
        <v>6428</v>
      </c>
      <c r="N214" s="1">
        <v>6428</v>
      </c>
      <c r="O214" s="1">
        <v>8009</v>
      </c>
      <c r="P214" s="1">
        <v>8009</v>
      </c>
      <c r="Q214" s="1"/>
      <c r="R214" s="1"/>
      <c r="S214" s="1"/>
      <c r="T214" s="1">
        <v>1</v>
      </c>
      <c r="U214" s="1">
        <v>1</v>
      </c>
      <c r="V214" s="1">
        <v>1</v>
      </c>
      <c r="W214" s="1">
        <v>3</v>
      </c>
      <c r="X214" s="1">
        <v>0</v>
      </c>
      <c r="Y214" s="1"/>
      <c r="Z214" s="1"/>
      <c r="AA214" s="1"/>
      <c r="AC214" s="1"/>
      <c r="AD214" s="1"/>
      <c r="AE214" s="1"/>
      <c r="AF214" s="1"/>
      <c r="AG214" s="1"/>
      <c r="AH214" s="1">
        <v>8009</v>
      </c>
      <c r="AI214" s="1">
        <v>6959</v>
      </c>
      <c r="AJ214" s="1">
        <v>2985</v>
      </c>
      <c r="AK214" s="1">
        <v>2901</v>
      </c>
      <c r="AL214" s="1">
        <v>2999</v>
      </c>
      <c r="AM214" s="1">
        <v>2901</v>
      </c>
      <c r="AN214" s="1">
        <v>2076</v>
      </c>
      <c r="AO214" s="1">
        <v>2055</v>
      </c>
      <c r="AP214" s="1">
        <v>63</v>
      </c>
      <c r="AQ214" s="1">
        <v>63</v>
      </c>
      <c r="AR214" s="1">
        <v>1066</v>
      </c>
      <c r="AS214" s="1">
        <v>0</v>
      </c>
      <c r="AT214" s="1">
        <v>456</v>
      </c>
      <c r="AU214" s="1">
        <v>456</v>
      </c>
      <c r="AV214" s="1">
        <v>610</v>
      </c>
      <c r="AW214" s="1">
        <v>0</v>
      </c>
      <c r="AX214" s="1">
        <v>2999</v>
      </c>
      <c r="AY214" s="1">
        <v>2901</v>
      </c>
      <c r="AZ214" s="1">
        <v>2076</v>
      </c>
      <c r="BA214" s="1">
        <v>2055</v>
      </c>
      <c r="BB214" s="1">
        <v>1066</v>
      </c>
      <c r="BC214" s="1"/>
      <c r="BD214" s="1">
        <v>0</v>
      </c>
      <c r="BE214" s="1">
        <v>0</v>
      </c>
      <c r="BF214" s="1">
        <v>0</v>
      </c>
      <c r="BG214" s="1"/>
      <c r="BH214" s="1">
        <v>3401</v>
      </c>
      <c r="BI214" s="1">
        <v>3374</v>
      </c>
      <c r="BJ214" s="1"/>
      <c r="BK214" s="1"/>
      <c r="BL214" s="1">
        <v>0</v>
      </c>
      <c r="BM214" s="1"/>
      <c r="BN214" s="1">
        <v>6414</v>
      </c>
      <c r="BO214" s="1">
        <v>6414</v>
      </c>
      <c r="BP214" s="1">
        <v>0</v>
      </c>
      <c r="BQ214" s="1">
        <v>555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>
        <v>184</v>
      </c>
      <c r="CE214" s="1">
        <v>184</v>
      </c>
      <c r="CF214" s="1">
        <v>63</v>
      </c>
      <c r="CG214" s="1">
        <v>63</v>
      </c>
      <c r="CH214" s="1">
        <v>115</v>
      </c>
      <c r="CI214" s="1">
        <v>115</v>
      </c>
      <c r="CJ214" s="1">
        <v>1</v>
      </c>
      <c r="CK214" s="1">
        <v>1</v>
      </c>
      <c r="CL214" s="1">
        <v>8</v>
      </c>
      <c r="CM214" s="1">
        <v>8</v>
      </c>
      <c r="CN214" s="1">
        <v>0</v>
      </c>
      <c r="CO214" s="1">
        <v>115</v>
      </c>
      <c r="CP214" s="1">
        <v>115</v>
      </c>
      <c r="CQ214" s="1">
        <v>115</v>
      </c>
      <c r="CR214" s="1">
        <v>115</v>
      </c>
      <c r="CS214" s="1">
        <v>0</v>
      </c>
      <c r="CT214" s="1">
        <v>0</v>
      </c>
      <c r="CU214" s="1">
        <v>0</v>
      </c>
      <c r="CV214" s="1">
        <v>0</v>
      </c>
      <c r="CW214" s="1"/>
      <c r="CX214" s="1">
        <v>184</v>
      </c>
      <c r="CY214" s="1">
        <v>184</v>
      </c>
      <c r="CZ214" s="1">
        <v>1</v>
      </c>
      <c r="DA214" s="1">
        <v>785405.28</v>
      </c>
      <c r="DB214" s="1">
        <v>785405.28</v>
      </c>
      <c r="DC214" s="1">
        <v>0</v>
      </c>
      <c r="DD214" s="1">
        <v>0</v>
      </c>
      <c r="DE214" s="1">
        <v>785405.28</v>
      </c>
      <c r="DF214" s="1">
        <v>785405.28</v>
      </c>
      <c r="DG214" s="1">
        <v>0</v>
      </c>
      <c r="DH214" s="1">
        <v>15492.85</v>
      </c>
      <c r="DI214" s="1">
        <v>94752.06</v>
      </c>
      <c r="DJ214" s="1">
        <v>270559.88</v>
      </c>
      <c r="DK214" s="1">
        <v>16368</v>
      </c>
      <c r="DL214" s="1">
        <v>340945.4</v>
      </c>
      <c r="DM214" s="1">
        <v>84768</v>
      </c>
      <c r="DN214" s="1">
        <v>715617.29</v>
      </c>
      <c r="DO214" s="1">
        <v>0</v>
      </c>
      <c r="DP214" s="1">
        <v>715617.29</v>
      </c>
      <c r="DQ214" s="1"/>
      <c r="DR214" s="1">
        <v>0</v>
      </c>
      <c r="DS214" s="1">
        <v>0</v>
      </c>
      <c r="DT214" s="1">
        <v>0</v>
      </c>
      <c r="DU214" s="1">
        <v>0</v>
      </c>
      <c r="DV214" s="1"/>
      <c r="DW214" s="1"/>
      <c r="DX214" s="1"/>
      <c r="DY214" s="1">
        <v>15</v>
      </c>
      <c r="DZ214" s="1">
        <v>15</v>
      </c>
      <c r="EA214" s="1">
        <v>2976.01</v>
      </c>
      <c r="EB214" s="1">
        <v>0</v>
      </c>
      <c r="EC214" s="1"/>
      <c r="ED214" s="1"/>
      <c r="EE214" s="1"/>
      <c r="EF214" s="1"/>
      <c r="EG214" s="1">
        <v>29171.919999999998</v>
      </c>
      <c r="EH214" s="1">
        <v>0</v>
      </c>
      <c r="EI214" s="1">
        <v>0</v>
      </c>
      <c r="EJ214" s="1">
        <v>29171.919999999998</v>
      </c>
      <c r="EK214" s="1">
        <v>0</v>
      </c>
      <c r="EL214" s="1">
        <v>0</v>
      </c>
      <c r="EM214" s="1">
        <v>0</v>
      </c>
      <c r="EN214" s="1">
        <v>10000</v>
      </c>
      <c r="EO214" s="1">
        <v>0</v>
      </c>
      <c r="EP214" s="1">
        <v>0</v>
      </c>
      <c r="EQ214" s="1">
        <v>10000</v>
      </c>
      <c r="ER214" s="1">
        <v>0</v>
      </c>
      <c r="ES214" s="1">
        <v>0</v>
      </c>
      <c r="ET214" s="1">
        <v>10000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1</v>
      </c>
      <c r="FD214" s="1">
        <v>204.33</v>
      </c>
      <c r="FE214" s="1">
        <v>1.17</v>
      </c>
      <c r="FF214" s="1">
        <v>1.29</v>
      </c>
      <c r="FG214" s="1">
        <v>1.29</v>
      </c>
      <c r="FH214" s="1"/>
      <c r="FI214" s="1">
        <v>49.65</v>
      </c>
      <c r="FJ214" s="1">
        <v>18037.330000000002</v>
      </c>
      <c r="FK214" s="1">
        <v>70.180000000000007</v>
      </c>
      <c r="FL214" s="1">
        <v>42.78</v>
      </c>
      <c r="FM214" s="1">
        <v>0</v>
      </c>
      <c r="FN214" s="1">
        <v>109.75</v>
      </c>
      <c r="FO214" s="1">
        <v>42.78</v>
      </c>
      <c r="FP214" s="1">
        <v>18.399999999999999</v>
      </c>
      <c r="FQ214" s="1">
        <v>1.75</v>
      </c>
      <c r="FR214" s="1">
        <v>100</v>
      </c>
      <c r="FS214" s="1">
        <v>17.23</v>
      </c>
      <c r="FT214" s="1">
        <v>19.7</v>
      </c>
      <c r="FU214" s="1">
        <v>155.59</v>
      </c>
      <c r="FV214" s="1">
        <v>18.600000000000001</v>
      </c>
      <c r="FW214" s="1">
        <v>8.6999999999999993</v>
      </c>
      <c r="FX214" s="1">
        <v>166.93</v>
      </c>
      <c r="FY214" s="1">
        <v>99.78</v>
      </c>
      <c r="FZ214" s="1">
        <v>2.86</v>
      </c>
      <c r="GA214" s="1">
        <v>30.11</v>
      </c>
      <c r="GB214" s="1">
        <v>1.17</v>
      </c>
      <c r="GC214" s="1">
        <v>233.48</v>
      </c>
      <c r="GD214" s="1">
        <v>57.22</v>
      </c>
      <c r="GE214" s="1">
        <v>0</v>
      </c>
      <c r="GF214" s="1">
        <v>91.11</v>
      </c>
      <c r="GG214" s="1">
        <v>34.450000000000003</v>
      </c>
      <c r="GH214" s="1">
        <v>45.24</v>
      </c>
      <c r="GI214" s="1">
        <v>3.71</v>
      </c>
      <c r="GJ214" s="1">
        <v>0.38</v>
      </c>
      <c r="GK214" s="1">
        <v>37.81</v>
      </c>
      <c r="GL214" s="1">
        <v>49.65</v>
      </c>
      <c r="GM214" s="1">
        <v>47.64</v>
      </c>
      <c r="GN214" s="1">
        <v>2.29</v>
      </c>
      <c r="GO214" s="1">
        <v>0.42</v>
      </c>
      <c r="GP214" s="1">
        <v>100</v>
      </c>
      <c r="GQ214" s="1">
        <v>0</v>
      </c>
      <c r="GR214" s="1">
        <v>0</v>
      </c>
      <c r="GS214" s="1">
        <v>100</v>
      </c>
      <c r="GT214" s="1">
        <v>100</v>
      </c>
      <c r="GU214" s="1">
        <v>5.0999999999999996</v>
      </c>
      <c r="GV214" s="1">
        <v>1.75</v>
      </c>
      <c r="GW214" s="1">
        <v>2.86</v>
      </c>
      <c r="GX214" s="1">
        <v>4.99</v>
      </c>
      <c r="GY214" s="1">
        <v>57.22</v>
      </c>
      <c r="GZ214" s="1">
        <v>26.53</v>
      </c>
      <c r="HA214" s="1">
        <v>567.87</v>
      </c>
      <c r="HB214" s="1">
        <v>42.78</v>
      </c>
      <c r="HC214" s="1">
        <v>12.88</v>
      </c>
      <c r="HD214" s="1">
        <v>7.1</v>
      </c>
      <c r="HE214" s="1">
        <v>100</v>
      </c>
      <c r="HF214" s="1">
        <v>2.2999999999999998</v>
      </c>
      <c r="HG214" s="1">
        <v>0</v>
      </c>
      <c r="HH214" s="1">
        <v>0.52</v>
      </c>
      <c r="HI214" s="1">
        <v>0.12</v>
      </c>
      <c r="HJ214" s="1">
        <v>0.61</v>
      </c>
      <c r="HK214" s="1"/>
      <c r="HL214" s="1"/>
      <c r="HM214" s="1"/>
      <c r="HN214" s="1"/>
      <c r="HO214" s="1"/>
      <c r="HP214" s="1"/>
      <c r="HQ214" s="1"/>
      <c r="HR214" s="1"/>
      <c r="HS214" s="1"/>
      <c r="HT214" s="1">
        <v>105.45</v>
      </c>
      <c r="HU214" s="1">
        <v>152.59</v>
      </c>
    </row>
    <row r="215" spans="1:229" x14ac:dyDescent="0.3">
      <c r="A215" s="1">
        <v>510360</v>
      </c>
      <c r="B215" s="1" t="s">
        <v>300</v>
      </c>
      <c r="C215" s="1" t="s">
        <v>230</v>
      </c>
      <c r="D215">
        <v>2015</v>
      </c>
      <c r="E215" s="1">
        <v>51036011</v>
      </c>
      <c r="F215" s="1" t="s">
        <v>301</v>
      </c>
      <c r="G215" s="1" t="s">
        <v>302</v>
      </c>
      <c r="H215" s="1" t="s">
        <v>233</v>
      </c>
      <c r="I215" s="1" t="s">
        <v>234</v>
      </c>
      <c r="J215" s="1" t="s">
        <v>235</v>
      </c>
      <c r="K215" s="1">
        <v>1</v>
      </c>
      <c r="L215" s="1">
        <v>1</v>
      </c>
      <c r="M215" s="1">
        <v>6446</v>
      </c>
      <c r="N215" s="1">
        <v>6446</v>
      </c>
      <c r="O215" s="1">
        <v>8032</v>
      </c>
      <c r="P215" s="1">
        <v>8032</v>
      </c>
      <c r="Q215" s="1"/>
      <c r="R215" s="1"/>
      <c r="S215" s="1"/>
      <c r="T215" s="1">
        <v>1</v>
      </c>
      <c r="U215" s="1">
        <v>1</v>
      </c>
      <c r="V215" s="1">
        <v>1</v>
      </c>
      <c r="W215" s="1">
        <v>3</v>
      </c>
      <c r="X215" s="1">
        <v>0</v>
      </c>
      <c r="Y215" s="1"/>
      <c r="Z215" s="1"/>
      <c r="AA215" s="1"/>
      <c r="AC215" s="1"/>
      <c r="AD215" s="1"/>
      <c r="AE215" s="1"/>
      <c r="AF215" s="1"/>
      <c r="AG215" s="1"/>
      <c r="AH215" s="1">
        <v>6959</v>
      </c>
      <c r="AI215" s="1">
        <v>6858</v>
      </c>
      <c r="AJ215" s="1">
        <v>2901</v>
      </c>
      <c r="AK215" s="1">
        <v>2845</v>
      </c>
      <c r="AL215" s="1">
        <v>2901</v>
      </c>
      <c r="AM215" s="1">
        <v>2845</v>
      </c>
      <c r="AN215" s="1">
        <v>2055</v>
      </c>
      <c r="AO215" s="1">
        <v>2027</v>
      </c>
      <c r="AP215" s="1">
        <v>63</v>
      </c>
      <c r="AQ215" s="1">
        <v>62</v>
      </c>
      <c r="AR215" s="1">
        <v>890</v>
      </c>
      <c r="AS215" s="1">
        <v>0</v>
      </c>
      <c r="AT215" s="1">
        <v>456</v>
      </c>
      <c r="AU215" s="1">
        <v>456</v>
      </c>
      <c r="AV215" s="1">
        <v>610</v>
      </c>
      <c r="AW215" s="1">
        <v>0</v>
      </c>
      <c r="AX215" s="1">
        <v>2901</v>
      </c>
      <c r="AY215" s="1">
        <v>2845</v>
      </c>
      <c r="AZ215" s="1">
        <v>2055</v>
      </c>
      <c r="BA215" s="1">
        <v>2027</v>
      </c>
      <c r="BB215" s="1">
        <v>890</v>
      </c>
      <c r="BC215" s="1"/>
      <c r="BD215" s="1">
        <v>0</v>
      </c>
      <c r="BE215" s="1">
        <v>0</v>
      </c>
      <c r="BF215" s="1">
        <v>0</v>
      </c>
      <c r="BG215" s="1"/>
      <c r="BH215" s="1">
        <v>3374</v>
      </c>
      <c r="BI215" s="1">
        <v>3329</v>
      </c>
      <c r="BJ215" s="1"/>
      <c r="BK215" s="1"/>
      <c r="BL215" s="1"/>
      <c r="BM215" s="1"/>
      <c r="BN215" s="1">
        <v>6414</v>
      </c>
      <c r="BO215" s="1">
        <v>6414</v>
      </c>
      <c r="BP215" s="1">
        <v>0</v>
      </c>
      <c r="BQ215" s="1">
        <v>515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>
        <v>184</v>
      </c>
      <c r="CE215" s="1">
        <v>184</v>
      </c>
      <c r="CF215" s="1">
        <v>63</v>
      </c>
      <c r="CG215" s="1">
        <v>63</v>
      </c>
      <c r="CH215" s="1">
        <v>115</v>
      </c>
      <c r="CI215" s="1">
        <v>115</v>
      </c>
      <c r="CJ215" s="1">
        <v>1</v>
      </c>
      <c r="CK215" s="1">
        <v>1</v>
      </c>
      <c r="CL215" s="1">
        <v>8</v>
      </c>
      <c r="CM215" s="1">
        <v>8</v>
      </c>
      <c r="CN215" s="1">
        <v>0</v>
      </c>
      <c r="CO215" s="1">
        <v>115</v>
      </c>
      <c r="CP215" s="1">
        <v>115</v>
      </c>
      <c r="CQ215" s="1">
        <v>115</v>
      </c>
      <c r="CR215" s="1">
        <v>115</v>
      </c>
      <c r="CS215" s="1">
        <v>0</v>
      </c>
      <c r="CT215" s="1">
        <v>0</v>
      </c>
      <c r="CU215" s="1">
        <v>0</v>
      </c>
      <c r="CV215" s="1">
        <v>0</v>
      </c>
      <c r="CW215" s="1"/>
      <c r="CX215" s="1">
        <v>184</v>
      </c>
      <c r="CY215" s="1">
        <v>184</v>
      </c>
      <c r="CZ215" s="1">
        <v>0</v>
      </c>
      <c r="DA215" s="1">
        <v>746118.29</v>
      </c>
      <c r="DB215" s="1">
        <v>746118.29</v>
      </c>
      <c r="DC215" s="1">
        <v>0</v>
      </c>
      <c r="DD215" s="1">
        <v>0</v>
      </c>
      <c r="DE215" s="1">
        <v>746118.29</v>
      </c>
      <c r="DF215" s="1">
        <v>746118.29</v>
      </c>
      <c r="DG215" s="1">
        <v>0</v>
      </c>
      <c r="DH215" s="1">
        <v>94752.06</v>
      </c>
      <c r="DI215" s="1">
        <v>94403.01</v>
      </c>
      <c r="DJ215" s="1">
        <v>213115.51999999999</v>
      </c>
      <c r="DK215" s="1">
        <v>14275</v>
      </c>
      <c r="DL215" s="1">
        <v>316722.14</v>
      </c>
      <c r="DM215" s="1">
        <v>64363.88</v>
      </c>
      <c r="DN215" s="1">
        <v>828830.38</v>
      </c>
      <c r="DO215" s="1">
        <v>0</v>
      </c>
      <c r="DP215" s="1">
        <v>828830.38</v>
      </c>
      <c r="DQ215" s="1"/>
      <c r="DR215" s="1">
        <v>0</v>
      </c>
      <c r="DS215" s="1">
        <v>0</v>
      </c>
      <c r="DT215" s="1">
        <v>0</v>
      </c>
      <c r="DU215" s="1">
        <v>0</v>
      </c>
      <c r="DV215" s="1"/>
      <c r="DW215" s="1"/>
      <c r="DX215" s="1"/>
      <c r="DY215" s="1">
        <v>15</v>
      </c>
      <c r="DZ215" s="1">
        <v>10</v>
      </c>
      <c r="EA215" s="1">
        <v>220353.84</v>
      </c>
      <c r="EB215" s="1">
        <v>0</v>
      </c>
      <c r="EC215" s="1"/>
      <c r="ED215" s="1"/>
      <c r="EE215" s="1"/>
      <c r="EF215" s="1"/>
      <c r="EG215" s="1">
        <v>24537.360000000001</v>
      </c>
      <c r="EH215" s="1">
        <v>0</v>
      </c>
      <c r="EI215" s="1">
        <v>0</v>
      </c>
      <c r="EJ215" s="1">
        <v>24537.360000000001</v>
      </c>
      <c r="EK215" s="1">
        <v>0</v>
      </c>
      <c r="EL215" s="1">
        <v>0</v>
      </c>
      <c r="EM215" s="1">
        <v>0</v>
      </c>
      <c r="EN215" s="1">
        <v>49712.56</v>
      </c>
      <c r="EO215" s="1">
        <v>4600</v>
      </c>
      <c r="EP215" s="1">
        <v>0</v>
      </c>
      <c r="EQ215" s="1">
        <v>54312.56</v>
      </c>
      <c r="ER215" s="1">
        <v>0</v>
      </c>
      <c r="ES215" s="1">
        <v>0</v>
      </c>
      <c r="ET215" s="1">
        <v>54312.56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1</v>
      </c>
      <c r="FD215" s="1">
        <v>239.04</v>
      </c>
      <c r="FE215" s="1">
        <v>1.36</v>
      </c>
      <c r="FF215" s="1">
        <v>1.22</v>
      </c>
      <c r="FG215" s="1">
        <v>1.22</v>
      </c>
      <c r="FH215" s="1"/>
      <c r="FI215" s="1">
        <v>33.479999999999997</v>
      </c>
      <c r="FJ215" s="1">
        <v>17049.240000000002</v>
      </c>
      <c r="FK215" s="1">
        <v>71.040000000000006</v>
      </c>
      <c r="FL215" s="1">
        <v>51.24</v>
      </c>
      <c r="FM215" s="1">
        <v>0</v>
      </c>
      <c r="FN215" s="1">
        <v>90.02</v>
      </c>
      <c r="FO215" s="1">
        <v>31.46</v>
      </c>
      <c r="FP215" s="1">
        <v>18.62</v>
      </c>
      <c r="FQ215" s="1">
        <v>1.75</v>
      </c>
      <c r="FR215" s="1">
        <v>100</v>
      </c>
      <c r="FS215" s="1">
        <v>17.690000000000001</v>
      </c>
      <c r="FT215" s="1">
        <v>16.28</v>
      </c>
      <c r="FU215" s="1">
        <v>183.59</v>
      </c>
      <c r="FV215" s="1">
        <v>18.649999999999999</v>
      </c>
      <c r="FW215" s="1">
        <v>8.6999999999999993</v>
      </c>
      <c r="FX215" s="1">
        <v>180.84</v>
      </c>
      <c r="FY215" s="1">
        <v>99.5</v>
      </c>
      <c r="FZ215" s="1">
        <v>2.85</v>
      </c>
      <c r="GA215" s="1">
        <v>25.82</v>
      </c>
      <c r="GB215" s="1">
        <v>1.36</v>
      </c>
      <c r="GC215" s="1">
        <v>277.39</v>
      </c>
      <c r="GD215" s="1">
        <v>68.540000000000006</v>
      </c>
      <c r="GE215" s="1">
        <v>0</v>
      </c>
      <c r="GF215" s="1">
        <v>111.09</v>
      </c>
      <c r="GG215" s="1">
        <v>28.56</v>
      </c>
      <c r="GH215" s="1">
        <v>37.19</v>
      </c>
      <c r="GI215" s="1">
        <v>3.29</v>
      </c>
      <c r="GJ215" s="1">
        <v>29.53</v>
      </c>
      <c r="GK215" s="1">
        <v>25.71</v>
      </c>
      <c r="GL215" s="1">
        <v>33.479999999999997</v>
      </c>
      <c r="GM215" s="1">
        <v>38.21</v>
      </c>
      <c r="GN215" s="1">
        <v>1.72</v>
      </c>
      <c r="GO215" s="1">
        <v>26.59</v>
      </c>
      <c r="GP215" s="1">
        <v>100</v>
      </c>
      <c r="GQ215" s="1">
        <v>0</v>
      </c>
      <c r="GR215" s="1">
        <v>0</v>
      </c>
      <c r="GS215" s="1">
        <v>100</v>
      </c>
      <c r="GT215" s="1">
        <v>100</v>
      </c>
      <c r="GU215" s="1">
        <v>4.3499999999999996</v>
      </c>
      <c r="GV215" s="1">
        <v>1.75</v>
      </c>
      <c r="GW215" s="1">
        <v>2.85</v>
      </c>
      <c r="GX215" s="1">
        <v>4.26</v>
      </c>
      <c r="GY215" s="1">
        <v>48.76</v>
      </c>
      <c r="GZ215" s="1">
        <v>19.02</v>
      </c>
      <c r="HA215" s="1">
        <v>413.87</v>
      </c>
      <c r="HB215" s="1">
        <v>51.24</v>
      </c>
      <c r="HC215" s="1">
        <v>13.23</v>
      </c>
      <c r="HD215" s="1">
        <v>45.72</v>
      </c>
      <c r="HE215" s="1">
        <v>86.64</v>
      </c>
      <c r="HF215" s="1">
        <v>2.29</v>
      </c>
      <c r="HG215" s="1">
        <v>0</v>
      </c>
      <c r="HH215" s="1">
        <v>0.57999999999999996</v>
      </c>
      <c r="HI215" s="1">
        <v>0</v>
      </c>
      <c r="HJ215" s="1">
        <v>0.61</v>
      </c>
      <c r="HK215" s="1"/>
      <c r="HL215" s="1"/>
      <c r="HM215" s="1"/>
      <c r="HN215" s="1"/>
      <c r="HO215" s="1"/>
      <c r="HP215" s="1"/>
      <c r="HQ215" s="1"/>
      <c r="HR215" s="1"/>
      <c r="HS215" s="1"/>
      <c r="HT215" s="1">
        <v>87.43</v>
      </c>
      <c r="HU215" s="1">
        <v>180.4</v>
      </c>
    </row>
    <row r="216" spans="1:229" x14ac:dyDescent="0.3">
      <c r="A216" s="1">
        <v>510360</v>
      </c>
      <c r="B216" s="1" t="s">
        <v>300</v>
      </c>
      <c r="C216" s="1" t="s">
        <v>230</v>
      </c>
      <c r="D216">
        <v>2014</v>
      </c>
      <c r="E216" s="1">
        <v>51036011</v>
      </c>
      <c r="F216" s="1" t="s">
        <v>301</v>
      </c>
      <c r="G216" s="1" t="s">
        <v>302</v>
      </c>
      <c r="H216" s="1" t="s">
        <v>233</v>
      </c>
      <c r="I216" s="1" t="s">
        <v>234</v>
      </c>
      <c r="J216" s="1" t="s">
        <v>235</v>
      </c>
      <c r="K216" s="1">
        <v>1</v>
      </c>
      <c r="L216" s="1">
        <v>1</v>
      </c>
      <c r="M216" s="1">
        <v>6474</v>
      </c>
      <c r="N216" s="1">
        <v>6474</v>
      </c>
      <c r="O216" s="1">
        <v>8066</v>
      </c>
      <c r="P216" s="1">
        <v>8066</v>
      </c>
      <c r="Q216" s="1"/>
      <c r="R216" s="1"/>
      <c r="S216" s="1"/>
      <c r="T216" s="1">
        <v>1</v>
      </c>
      <c r="U216" s="1">
        <v>1</v>
      </c>
      <c r="V216" s="1">
        <v>1</v>
      </c>
      <c r="W216" s="1">
        <v>3</v>
      </c>
      <c r="X216" s="1">
        <v>0</v>
      </c>
      <c r="Y216" s="1"/>
      <c r="Z216" s="1"/>
      <c r="AA216" s="1"/>
      <c r="AC216" s="1"/>
      <c r="AD216" s="1"/>
      <c r="AE216" s="1"/>
      <c r="AF216" s="1"/>
      <c r="AG216" s="1"/>
      <c r="AH216" s="1">
        <v>6858</v>
      </c>
      <c r="AI216" s="1">
        <v>6858</v>
      </c>
      <c r="AJ216" s="1">
        <v>2845</v>
      </c>
      <c r="AK216" s="1">
        <v>2761</v>
      </c>
      <c r="AL216" s="1">
        <v>2845</v>
      </c>
      <c r="AM216" s="1">
        <v>2768</v>
      </c>
      <c r="AN216" s="1">
        <v>2027</v>
      </c>
      <c r="AO216" s="1">
        <v>2027</v>
      </c>
      <c r="AP216" s="1">
        <v>62</v>
      </c>
      <c r="AQ216" s="1">
        <v>62</v>
      </c>
      <c r="AR216" s="1">
        <v>945</v>
      </c>
      <c r="AS216" s="1">
        <v>0</v>
      </c>
      <c r="AT216" s="1">
        <v>485</v>
      </c>
      <c r="AU216" s="1">
        <v>485</v>
      </c>
      <c r="AV216" s="1">
        <v>650</v>
      </c>
      <c r="AW216" s="1">
        <v>0</v>
      </c>
      <c r="AX216" s="1">
        <v>2845</v>
      </c>
      <c r="AY216" s="1"/>
      <c r="AZ216" s="1">
        <v>2027</v>
      </c>
      <c r="BA216" s="1">
        <v>2027</v>
      </c>
      <c r="BB216" s="1">
        <v>945</v>
      </c>
      <c r="BC216" s="1"/>
      <c r="BD216" s="1">
        <v>0</v>
      </c>
      <c r="BE216" s="1">
        <v>0</v>
      </c>
      <c r="BF216" s="1">
        <v>0</v>
      </c>
      <c r="BG216" s="1"/>
      <c r="BH216" s="1">
        <v>3329</v>
      </c>
      <c r="BI216" s="1">
        <v>3284</v>
      </c>
      <c r="BJ216" s="1"/>
      <c r="BK216" s="1"/>
      <c r="BL216" s="1"/>
      <c r="BM216" s="1"/>
      <c r="BN216" s="1">
        <v>6414</v>
      </c>
      <c r="BO216" s="1">
        <v>6414</v>
      </c>
      <c r="BP216" s="1">
        <v>0</v>
      </c>
      <c r="BQ216" s="1">
        <v>505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>
        <v>184</v>
      </c>
      <c r="CE216" s="1">
        <v>184</v>
      </c>
      <c r="CF216" s="1">
        <v>63</v>
      </c>
      <c r="CG216" s="1">
        <v>63</v>
      </c>
      <c r="CH216" s="1">
        <v>115</v>
      </c>
      <c r="CI216" s="1"/>
      <c r="CJ216" s="1">
        <v>1</v>
      </c>
      <c r="CK216" s="1">
        <v>1</v>
      </c>
      <c r="CL216" s="1">
        <v>8</v>
      </c>
      <c r="CM216" s="1">
        <v>8</v>
      </c>
      <c r="CN216" s="1">
        <v>0</v>
      </c>
      <c r="CO216" s="1">
        <v>115</v>
      </c>
      <c r="CP216" s="1"/>
      <c r="CQ216" s="1">
        <v>115</v>
      </c>
      <c r="CR216" s="1">
        <v>115</v>
      </c>
      <c r="CS216" s="1">
        <v>0</v>
      </c>
      <c r="CT216" s="1">
        <v>0</v>
      </c>
      <c r="CU216" s="1">
        <v>0</v>
      </c>
      <c r="CV216" s="1">
        <v>0</v>
      </c>
      <c r="CW216" s="1"/>
      <c r="CX216" s="1">
        <v>184</v>
      </c>
      <c r="CY216" s="1">
        <v>184</v>
      </c>
      <c r="CZ216" s="1">
        <v>0</v>
      </c>
      <c r="DA216" s="1">
        <v>847787.5</v>
      </c>
      <c r="DB216" s="1">
        <v>847787.5</v>
      </c>
      <c r="DC216" s="1">
        <v>0</v>
      </c>
      <c r="DD216" s="1">
        <v>0</v>
      </c>
      <c r="DE216" s="1">
        <v>847787.5</v>
      </c>
      <c r="DF216" s="1">
        <v>847787</v>
      </c>
      <c r="DG216" s="1">
        <v>0</v>
      </c>
      <c r="DH216" s="1">
        <v>94403.01</v>
      </c>
      <c r="DI216" s="1">
        <v>21914.37</v>
      </c>
      <c r="DJ216" s="1">
        <v>160315.51999999999</v>
      </c>
      <c r="DK216" s="1">
        <v>9366</v>
      </c>
      <c r="DL216" s="1">
        <v>226201.68</v>
      </c>
      <c r="DM216" s="1">
        <v>86465.35</v>
      </c>
      <c r="DN216" s="1">
        <v>684214.73</v>
      </c>
      <c r="DO216" s="1">
        <v>0</v>
      </c>
      <c r="DP216" s="1">
        <v>684214.73</v>
      </c>
      <c r="DQ216" s="1"/>
      <c r="DR216" s="1">
        <v>0</v>
      </c>
      <c r="DS216" s="1">
        <v>0</v>
      </c>
      <c r="DT216" s="1">
        <v>0</v>
      </c>
      <c r="DU216" s="1">
        <v>0</v>
      </c>
      <c r="DV216" s="1"/>
      <c r="DW216" s="1"/>
      <c r="DX216" s="1"/>
      <c r="DY216" s="1">
        <v>10</v>
      </c>
      <c r="DZ216" s="1">
        <v>12</v>
      </c>
      <c r="EA216" s="1">
        <v>201866.18</v>
      </c>
      <c r="EB216" s="1">
        <v>0</v>
      </c>
      <c r="EC216" s="1"/>
      <c r="ED216" s="1"/>
      <c r="EE216" s="1"/>
      <c r="EF216" s="1"/>
      <c r="EG216" s="1">
        <v>25006.33</v>
      </c>
      <c r="EH216" s="1">
        <v>0</v>
      </c>
      <c r="EI216" s="1">
        <v>0</v>
      </c>
      <c r="EJ216" s="1">
        <v>25006.33</v>
      </c>
      <c r="EK216" s="1">
        <v>0</v>
      </c>
      <c r="EL216" s="1">
        <v>0</v>
      </c>
      <c r="EM216" s="1">
        <v>0</v>
      </c>
      <c r="EN216" s="1">
        <v>50433.86</v>
      </c>
      <c r="EO216" s="1">
        <v>7900</v>
      </c>
      <c r="EP216" s="1">
        <v>0</v>
      </c>
      <c r="EQ216" s="1">
        <v>58333.86</v>
      </c>
      <c r="ER216" s="1">
        <v>0</v>
      </c>
      <c r="ES216" s="1">
        <v>0</v>
      </c>
      <c r="ET216" s="1">
        <v>58333.86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1</v>
      </c>
      <c r="FD216" s="1">
        <v>265.58999999999997</v>
      </c>
      <c r="FE216" s="1">
        <v>1.05</v>
      </c>
      <c r="FF216" s="1">
        <v>1.3</v>
      </c>
      <c r="FG216" s="1">
        <v>1.3</v>
      </c>
      <c r="FH216" s="1"/>
      <c r="FI216" s="1">
        <v>36.07</v>
      </c>
      <c r="FJ216" s="1">
        <v>14574.14</v>
      </c>
      <c r="FK216" s="1">
        <v>72.319999999999993</v>
      </c>
      <c r="FL216" s="1">
        <v>51.32</v>
      </c>
      <c r="FM216" s="1">
        <v>0</v>
      </c>
      <c r="FN216" s="1">
        <v>123.91</v>
      </c>
      <c r="FO216" s="1">
        <v>31.22</v>
      </c>
      <c r="FP216" s="1">
        <v>19.940000000000001</v>
      </c>
      <c r="FQ216" s="1">
        <v>1.65</v>
      </c>
      <c r="FR216" s="1">
        <v>100</v>
      </c>
      <c r="FS216" s="1">
        <v>19.3</v>
      </c>
      <c r="FT216" s="1">
        <v>16.93</v>
      </c>
      <c r="FU216" s="1">
        <v>172.54</v>
      </c>
      <c r="FV216" s="1">
        <v>18.75</v>
      </c>
      <c r="FW216" s="1">
        <v>8.6999999999999993</v>
      </c>
      <c r="FX216" s="1">
        <v>193.75</v>
      </c>
      <c r="FY216" s="1">
        <v>99.07</v>
      </c>
      <c r="FZ216" s="1">
        <v>2.84</v>
      </c>
      <c r="GA216" s="1">
        <v>28.06</v>
      </c>
      <c r="GB216" s="1">
        <v>1.05</v>
      </c>
      <c r="GC216" s="1">
        <v>234.2</v>
      </c>
      <c r="GD216" s="1">
        <v>68.78</v>
      </c>
      <c r="GE216" s="1">
        <v>0</v>
      </c>
      <c r="GF216" s="1">
        <v>80.709999999999994</v>
      </c>
      <c r="GG216" s="1">
        <v>18.91</v>
      </c>
      <c r="GH216" s="1">
        <v>29.11</v>
      </c>
      <c r="GI216" s="1">
        <v>2.95</v>
      </c>
      <c r="GJ216" s="1">
        <v>23.81</v>
      </c>
      <c r="GK216" s="1">
        <v>23.43</v>
      </c>
      <c r="GL216" s="1">
        <v>36.07</v>
      </c>
      <c r="GM216" s="1">
        <v>33.06</v>
      </c>
      <c r="GN216" s="1">
        <v>1.37</v>
      </c>
      <c r="GO216" s="1">
        <v>29.5</v>
      </c>
      <c r="GP216" s="1">
        <v>100</v>
      </c>
      <c r="GQ216" s="1">
        <v>0</v>
      </c>
      <c r="GR216" s="1">
        <v>0</v>
      </c>
      <c r="GS216" s="1">
        <v>100</v>
      </c>
      <c r="GT216" s="1">
        <v>100</v>
      </c>
      <c r="GU216" s="1">
        <v>3.92</v>
      </c>
      <c r="GV216" s="1">
        <v>1.65</v>
      </c>
      <c r="GW216" s="1">
        <v>2.84</v>
      </c>
      <c r="GX216" s="1">
        <v>3.84</v>
      </c>
      <c r="GY216" s="1">
        <v>48.68</v>
      </c>
      <c r="GZ216" s="1">
        <v>20.329999999999998</v>
      </c>
      <c r="HA216" s="1">
        <v>449.62</v>
      </c>
      <c r="HB216" s="1">
        <v>51.32</v>
      </c>
      <c r="HC216" s="1">
        <v>14.4</v>
      </c>
      <c r="HD216" s="1">
        <v>40.090000000000003</v>
      </c>
      <c r="HE216" s="1">
        <v>85.02</v>
      </c>
      <c r="HF216" s="1">
        <v>2.2799999999999998</v>
      </c>
      <c r="HG216" s="1">
        <v>0</v>
      </c>
      <c r="HH216" s="1">
        <v>0.53</v>
      </c>
      <c r="HI216" s="1">
        <v>0</v>
      </c>
      <c r="HJ216" s="1">
        <v>0.45</v>
      </c>
      <c r="HK216" s="1"/>
      <c r="HL216" s="1"/>
      <c r="HM216" s="1"/>
      <c r="HN216" s="1"/>
      <c r="HO216" s="1"/>
      <c r="HP216" s="1"/>
      <c r="HQ216" s="1"/>
      <c r="HR216" s="1"/>
      <c r="HS216" s="1"/>
      <c r="HT216" s="1">
        <v>119.54</v>
      </c>
      <c r="HU216" s="1">
        <v>169.26</v>
      </c>
    </row>
    <row r="217" spans="1:229" x14ac:dyDescent="0.3">
      <c r="A217" s="1">
        <v>510360</v>
      </c>
      <c r="B217" s="1" t="s">
        <v>300</v>
      </c>
      <c r="C217" s="1" t="s">
        <v>230</v>
      </c>
      <c r="D217">
        <v>2013</v>
      </c>
      <c r="E217" s="1">
        <v>51036011</v>
      </c>
      <c r="F217" s="1" t="s">
        <v>301</v>
      </c>
      <c r="G217" s="1" t="s">
        <v>302</v>
      </c>
      <c r="H217" s="1" t="s">
        <v>233</v>
      </c>
      <c r="I217" s="1" t="s">
        <v>234</v>
      </c>
      <c r="J217" s="1" t="s">
        <v>235</v>
      </c>
      <c r="K217" s="1">
        <v>1</v>
      </c>
      <c r="L217" s="1">
        <v>1</v>
      </c>
      <c r="M217" s="1">
        <v>6502</v>
      </c>
      <c r="N217" s="1">
        <v>6502</v>
      </c>
      <c r="O217" s="1">
        <v>8101</v>
      </c>
      <c r="P217" s="1">
        <v>8101</v>
      </c>
      <c r="Q217" s="1"/>
      <c r="R217" s="1"/>
      <c r="S217" s="1"/>
      <c r="T217" s="1">
        <v>1</v>
      </c>
      <c r="U217" s="1">
        <v>1</v>
      </c>
      <c r="V217" s="1">
        <v>1</v>
      </c>
      <c r="W217" s="1">
        <v>3</v>
      </c>
      <c r="X217" s="1">
        <v>0</v>
      </c>
      <c r="Y217" s="1"/>
      <c r="Z217" s="1"/>
      <c r="AA217" s="1"/>
      <c r="AC217" s="1"/>
      <c r="AD217" s="1"/>
      <c r="AE217" s="1"/>
      <c r="AF217" s="1"/>
      <c r="AG217" s="1"/>
      <c r="AH217" s="1">
        <v>6858</v>
      </c>
      <c r="AI217" s="1">
        <v>6858</v>
      </c>
      <c r="AJ217" s="1">
        <v>2761</v>
      </c>
      <c r="AK217" s="1">
        <v>2742</v>
      </c>
      <c r="AL217" s="1">
        <v>2768</v>
      </c>
      <c r="AM217" s="1">
        <v>2743</v>
      </c>
      <c r="AN217" s="1">
        <v>2027</v>
      </c>
      <c r="AO217" s="1">
        <v>2025</v>
      </c>
      <c r="AP217" s="1">
        <v>62</v>
      </c>
      <c r="AQ217" s="1">
        <v>62</v>
      </c>
      <c r="AR217" s="1">
        <v>945</v>
      </c>
      <c r="AS217" s="1">
        <v>0</v>
      </c>
      <c r="AT217" s="1">
        <v>485</v>
      </c>
      <c r="AU217" s="1">
        <v>485</v>
      </c>
      <c r="AV217" s="1">
        <v>650</v>
      </c>
      <c r="AW217" s="1">
        <v>0</v>
      </c>
      <c r="AX217" s="1"/>
      <c r="AY217" s="1"/>
      <c r="AZ217" s="1">
        <v>2027</v>
      </c>
      <c r="BA217" s="1">
        <v>2025</v>
      </c>
      <c r="BB217" s="1">
        <v>945</v>
      </c>
      <c r="BC217" s="1"/>
      <c r="BD217" s="1">
        <v>0</v>
      </c>
      <c r="BE217" s="1">
        <v>0</v>
      </c>
      <c r="BF217" s="1">
        <v>0</v>
      </c>
      <c r="BG217" s="1"/>
      <c r="BH217" s="1">
        <v>3284</v>
      </c>
      <c r="BI217" s="1">
        <v>3214</v>
      </c>
      <c r="BJ217" s="1"/>
      <c r="BK217" s="1"/>
      <c r="BL217" s="1"/>
      <c r="BM217" s="1"/>
      <c r="BN217" s="1">
        <v>6414</v>
      </c>
      <c r="BO217" s="1">
        <v>6414</v>
      </c>
      <c r="BP217" s="1">
        <v>0</v>
      </c>
      <c r="BQ217" s="1">
        <v>496</v>
      </c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>
        <v>184</v>
      </c>
      <c r="CE217" s="1">
        <v>184</v>
      </c>
      <c r="CF217" s="1">
        <v>63</v>
      </c>
      <c r="CG217" s="1">
        <v>63</v>
      </c>
      <c r="CH217" s="1"/>
      <c r="CI217" s="1"/>
      <c r="CJ217" s="1">
        <v>1</v>
      </c>
      <c r="CK217" s="1">
        <v>1</v>
      </c>
      <c r="CL217" s="1">
        <v>8</v>
      </c>
      <c r="CM217" s="1">
        <v>8</v>
      </c>
      <c r="CN217" s="1">
        <v>0</v>
      </c>
      <c r="CO217" s="1"/>
      <c r="CP217" s="1"/>
      <c r="CQ217" s="1">
        <v>115</v>
      </c>
      <c r="CR217" s="1">
        <v>115</v>
      </c>
      <c r="CS217" s="1">
        <v>0</v>
      </c>
      <c r="CT217" s="1">
        <v>0</v>
      </c>
      <c r="CU217" s="1">
        <v>0</v>
      </c>
      <c r="CV217" s="1">
        <v>0</v>
      </c>
      <c r="CW217" s="1"/>
      <c r="CX217" s="1">
        <v>184</v>
      </c>
      <c r="CY217" s="1">
        <v>184</v>
      </c>
      <c r="CZ217" s="1"/>
      <c r="DA217" s="1">
        <v>697112.13</v>
      </c>
      <c r="DB217" s="1">
        <v>697112.13</v>
      </c>
      <c r="DC217" s="1">
        <v>0</v>
      </c>
      <c r="DD217" s="1">
        <v>0</v>
      </c>
      <c r="DE217" s="1">
        <v>697112.13</v>
      </c>
      <c r="DF217" s="1">
        <v>697112.13</v>
      </c>
      <c r="DG217" s="1">
        <v>0</v>
      </c>
      <c r="DH217" s="1">
        <v>21914.37</v>
      </c>
      <c r="DI217" s="1">
        <v>28128.81</v>
      </c>
      <c r="DJ217" s="1">
        <v>127849</v>
      </c>
      <c r="DK217" s="1">
        <v>8422.4</v>
      </c>
      <c r="DL217" s="1">
        <v>225235.74</v>
      </c>
      <c r="DM217" s="1">
        <v>62179.23</v>
      </c>
      <c r="DN217" s="1">
        <v>423686.37</v>
      </c>
      <c r="DO217" s="1">
        <v>0</v>
      </c>
      <c r="DP217" s="1">
        <v>423686.37</v>
      </c>
      <c r="DQ217" s="1"/>
      <c r="DR217" s="1"/>
      <c r="DS217" s="1">
        <v>0</v>
      </c>
      <c r="DT217" s="1">
        <v>0</v>
      </c>
      <c r="DU217" s="1">
        <v>0</v>
      </c>
      <c r="DV217" s="1"/>
      <c r="DW217" s="1"/>
      <c r="DX217" s="1"/>
      <c r="DY217" s="1">
        <v>12</v>
      </c>
      <c r="DZ217" s="1">
        <v>9</v>
      </c>
      <c r="EA217" s="1">
        <v>0</v>
      </c>
      <c r="EB217" s="1"/>
      <c r="EC217" s="1"/>
      <c r="ED217" s="1"/>
      <c r="EE217" s="1"/>
      <c r="EF217" s="1"/>
      <c r="EG217" s="1">
        <v>24243.599999999999</v>
      </c>
      <c r="EH217" s="1">
        <v>0</v>
      </c>
      <c r="EI217" s="1">
        <v>0</v>
      </c>
      <c r="EJ217" s="1">
        <v>24243.599999999999</v>
      </c>
      <c r="EK217" s="1">
        <v>0</v>
      </c>
      <c r="EL217" s="1">
        <v>0</v>
      </c>
      <c r="EM217" s="1">
        <v>0</v>
      </c>
      <c r="EN217" s="1">
        <v>41410</v>
      </c>
      <c r="EO217" s="1">
        <v>0</v>
      </c>
      <c r="EP217" s="1">
        <v>0</v>
      </c>
      <c r="EQ217" s="1">
        <v>41410</v>
      </c>
      <c r="ER217" s="1">
        <v>0</v>
      </c>
      <c r="ES217" s="1">
        <v>0</v>
      </c>
      <c r="ET217" s="1">
        <v>41410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1</v>
      </c>
      <c r="FD217" s="1"/>
      <c r="FE217" s="1">
        <v>0.65</v>
      </c>
      <c r="FF217" s="1">
        <v>1.07</v>
      </c>
      <c r="FG217" s="1">
        <v>1.07</v>
      </c>
      <c r="FH217" s="1"/>
      <c r="FI217" s="1">
        <v>44.85</v>
      </c>
      <c r="FJ217" s="1">
        <v>12176.1</v>
      </c>
      <c r="FK217" s="1">
        <v>73.63</v>
      </c>
      <c r="FL217" s="1">
        <v>51.32</v>
      </c>
      <c r="FM217" s="1">
        <v>0</v>
      </c>
      <c r="FN217" s="1">
        <v>164.53</v>
      </c>
      <c r="FO217" s="1">
        <v>31.22</v>
      </c>
      <c r="FP217" s="1">
        <v>19.95</v>
      </c>
      <c r="FQ217" s="1">
        <v>1.65</v>
      </c>
      <c r="FR217" s="1">
        <v>100</v>
      </c>
      <c r="FS217" s="1">
        <v>19.66</v>
      </c>
      <c r="FT217" s="1">
        <v>15.61</v>
      </c>
      <c r="FU217" s="1"/>
      <c r="FV217" s="1">
        <v>19.079999999999998</v>
      </c>
      <c r="FW217" s="1">
        <v>8.6999999999999993</v>
      </c>
      <c r="FX217" s="1">
        <v>193.75</v>
      </c>
      <c r="FY217" s="1">
        <v>98.65</v>
      </c>
      <c r="FZ217" s="1">
        <v>2.83</v>
      </c>
      <c r="GA217" s="1">
        <v>28.58</v>
      </c>
      <c r="GB217" s="1">
        <v>0.65</v>
      </c>
      <c r="GC217" s="1"/>
      <c r="GD217" s="1">
        <v>68.78</v>
      </c>
      <c r="GE217" s="1">
        <v>0</v>
      </c>
      <c r="GF217" s="1">
        <v>60.78</v>
      </c>
      <c r="GG217" s="1">
        <v>18.34</v>
      </c>
      <c r="GH217" s="1">
        <v>27.26</v>
      </c>
      <c r="GI217" s="1">
        <v>3.48</v>
      </c>
      <c r="GJ217" s="1">
        <v>0</v>
      </c>
      <c r="GK217" s="1">
        <v>30.18</v>
      </c>
      <c r="GL217" s="1">
        <v>44.85</v>
      </c>
      <c r="GM217" s="1">
        <v>53.16</v>
      </c>
      <c r="GN217" s="1">
        <v>1.99</v>
      </c>
      <c r="GO217" s="1">
        <v>0</v>
      </c>
      <c r="GP217" s="1">
        <v>100</v>
      </c>
      <c r="GQ217" s="1">
        <v>0</v>
      </c>
      <c r="GR217" s="1">
        <v>0</v>
      </c>
      <c r="GS217" s="1"/>
      <c r="GT217" s="1">
        <v>100</v>
      </c>
      <c r="GU217" s="1">
        <v>3.82</v>
      </c>
      <c r="GV217" s="1">
        <v>1.65</v>
      </c>
      <c r="GW217" s="1">
        <v>2.83</v>
      </c>
      <c r="GX217" s="1">
        <v>3.73</v>
      </c>
      <c r="GY217" s="1">
        <v>48.68</v>
      </c>
      <c r="GZ217" s="1">
        <v>20.329999999999998</v>
      </c>
      <c r="HA217" s="1">
        <v>458.03</v>
      </c>
      <c r="HB217" s="1">
        <v>51.32</v>
      </c>
      <c r="HC217" s="1">
        <v>14.67</v>
      </c>
      <c r="HD217" s="1">
        <v>11.32</v>
      </c>
      <c r="HE217" s="1">
        <v>84.66</v>
      </c>
      <c r="HF217" s="1">
        <v>2.27</v>
      </c>
      <c r="HG217" s="1">
        <v>0</v>
      </c>
      <c r="HH217" s="1">
        <v>0.52</v>
      </c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>
        <v>155.63</v>
      </c>
      <c r="HU217" s="1">
        <v>180.34</v>
      </c>
    </row>
    <row r="218" spans="1:229" x14ac:dyDescent="0.3">
      <c r="A218" s="1">
        <v>510360</v>
      </c>
      <c r="B218" s="1" t="s">
        <v>300</v>
      </c>
      <c r="C218" s="1" t="s">
        <v>230</v>
      </c>
      <c r="D218">
        <v>2012</v>
      </c>
      <c r="E218" s="1">
        <v>51036011</v>
      </c>
      <c r="F218" s="1" t="s">
        <v>301</v>
      </c>
      <c r="G218" s="1" t="s">
        <v>302</v>
      </c>
      <c r="H218" s="1" t="s">
        <v>233</v>
      </c>
      <c r="I218" s="1" t="s">
        <v>234</v>
      </c>
      <c r="J218" s="1" t="s">
        <v>235</v>
      </c>
      <c r="K218" s="1">
        <v>1</v>
      </c>
      <c r="L218" s="1">
        <v>1</v>
      </c>
      <c r="M218" s="1">
        <v>6528</v>
      </c>
      <c r="N218" s="1">
        <v>6528</v>
      </c>
      <c r="O218" s="1">
        <v>8134</v>
      </c>
      <c r="P218" s="1">
        <v>8134</v>
      </c>
      <c r="Q218" s="1"/>
      <c r="R218" s="1"/>
      <c r="S218" s="1"/>
      <c r="T218" s="1">
        <v>1</v>
      </c>
      <c r="U218" s="1">
        <v>1</v>
      </c>
      <c r="V218" s="1">
        <v>1</v>
      </c>
      <c r="W218" s="1">
        <v>3</v>
      </c>
      <c r="X218" s="1">
        <v>0</v>
      </c>
      <c r="Y218" s="1"/>
      <c r="Z218" s="1"/>
      <c r="AA218" s="1"/>
      <c r="AC218" s="1"/>
      <c r="AD218" s="1"/>
      <c r="AE218" s="1"/>
      <c r="AF218" s="1"/>
      <c r="AG218" s="1"/>
      <c r="AH218" s="1">
        <v>6858</v>
      </c>
      <c r="AI218" s="1">
        <v>6872</v>
      </c>
      <c r="AJ218" s="1">
        <v>2742</v>
      </c>
      <c r="AK218" s="1">
        <v>2721</v>
      </c>
      <c r="AL218" s="1">
        <v>2743</v>
      </c>
      <c r="AM218" s="1">
        <v>2722</v>
      </c>
      <c r="AN218" s="1">
        <v>2025</v>
      </c>
      <c r="AO218" s="1">
        <v>2075</v>
      </c>
      <c r="AP218" s="1">
        <v>62</v>
      </c>
      <c r="AQ218" s="1">
        <v>62</v>
      </c>
      <c r="AR218" s="1">
        <v>957</v>
      </c>
      <c r="AS218" s="1">
        <v>0</v>
      </c>
      <c r="AT218" s="1">
        <v>479</v>
      </c>
      <c r="AU218" s="1">
        <v>479.03</v>
      </c>
      <c r="AV218" s="1">
        <v>549</v>
      </c>
      <c r="AW218" s="1">
        <v>0</v>
      </c>
      <c r="AX218" s="1"/>
      <c r="AY218" s="1"/>
      <c r="AZ218" s="1">
        <v>2025</v>
      </c>
      <c r="BA218" s="1">
        <v>2075</v>
      </c>
      <c r="BB218" s="1">
        <v>957</v>
      </c>
      <c r="BC218" s="1"/>
      <c r="BD218" s="1">
        <v>0</v>
      </c>
      <c r="BE218" s="1">
        <v>0</v>
      </c>
      <c r="BF218" s="1">
        <v>0</v>
      </c>
      <c r="BG218" s="1"/>
      <c r="BH218" s="1">
        <v>3214</v>
      </c>
      <c r="BI218" s="1">
        <v>3147</v>
      </c>
      <c r="BJ218" s="1"/>
      <c r="BK218" s="1"/>
      <c r="BL218" s="1"/>
      <c r="BM218" s="1"/>
      <c r="BN218" s="1">
        <v>6414</v>
      </c>
      <c r="BO218" s="1">
        <v>6427</v>
      </c>
      <c r="BP218" s="1">
        <v>0</v>
      </c>
      <c r="BQ218" s="1">
        <v>486</v>
      </c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>
        <v>184</v>
      </c>
      <c r="CE218" s="1">
        <v>184</v>
      </c>
      <c r="CF218" s="1">
        <v>63</v>
      </c>
      <c r="CG218" s="1">
        <v>63</v>
      </c>
      <c r="CH218" s="1"/>
      <c r="CI218" s="1">
        <v>63</v>
      </c>
      <c r="CJ218" s="1">
        <v>1</v>
      </c>
      <c r="CK218" s="1">
        <v>1</v>
      </c>
      <c r="CL218" s="1">
        <v>8</v>
      </c>
      <c r="CM218" s="1">
        <v>8</v>
      </c>
      <c r="CN218" s="1">
        <v>0</v>
      </c>
      <c r="CO218" s="1"/>
      <c r="CP218" s="1">
        <v>63</v>
      </c>
      <c r="CQ218" s="1">
        <v>115</v>
      </c>
      <c r="CR218" s="1">
        <v>115</v>
      </c>
      <c r="CS218" s="1">
        <v>0</v>
      </c>
      <c r="CT218" s="1">
        <v>0</v>
      </c>
      <c r="CU218" s="1">
        <v>0</v>
      </c>
      <c r="CV218" s="1">
        <v>0</v>
      </c>
      <c r="CW218" s="1"/>
      <c r="CX218" s="1">
        <v>184</v>
      </c>
      <c r="CY218" s="1">
        <v>184</v>
      </c>
      <c r="CZ218" s="1">
        <v>1</v>
      </c>
      <c r="DA218" s="1">
        <v>567535.53</v>
      </c>
      <c r="DB218" s="1">
        <v>567535.53</v>
      </c>
      <c r="DC218" s="1">
        <v>0</v>
      </c>
      <c r="DD218" s="1">
        <v>29719.59</v>
      </c>
      <c r="DE218" s="1">
        <v>597255.12</v>
      </c>
      <c r="DF218" s="1">
        <v>597255.12</v>
      </c>
      <c r="DG218" s="1">
        <v>0</v>
      </c>
      <c r="DH218" s="1">
        <v>28128.81</v>
      </c>
      <c r="DI218" s="1">
        <v>18961.62</v>
      </c>
      <c r="DJ218" s="1">
        <v>86886.07</v>
      </c>
      <c r="DK218" s="1">
        <v>11571.9</v>
      </c>
      <c r="DL218" s="1">
        <v>238581.67</v>
      </c>
      <c r="DM218" s="1">
        <v>67603.08</v>
      </c>
      <c r="DN218" s="1">
        <v>448193.57</v>
      </c>
      <c r="DO218" s="1">
        <v>0</v>
      </c>
      <c r="DP218" s="1">
        <v>448193.57</v>
      </c>
      <c r="DQ218" s="1"/>
      <c r="DR218" s="1"/>
      <c r="DS218" s="1">
        <v>0</v>
      </c>
      <c r="DT218" s="1">
        <v>0</v>
      </c>
      <c r="DU218" s="1">
        <v>0</v>
      </c>
      <c r="DV218" s="1"/>
      <c r="DW218" s="1"/>
      <c r="DX218" s="1"/>
      <c r="DY218" s="1">
        <v>9</v>
      </c>
      <c r="DZ218" s="1">
        <v>9</v>
      </c>
      <c r="EA218" s="1">
        <v>43550.85</v>
      </c>
      <c r="EB218" s="1"/>
      <c r="EC218" s="1"/>
      <c r="ED218" s="1"/>
      <c r="EE218" s="1"/>
      <c r="EF218" s="1"/>
      <c r="EG218" s="1">
        <v>24767.19</v>
      </c>
      <c r="EH218" s="1">
        <v>0</v>
      </c>
      <c r="EI218" s="1">
        <v>0</v>
      </c>
      <c r="EJ218" s="1">
        <v>24767.19</v>
      </c>
      <c r="EK218" s="1">
        <v>0</v>
      </c>
      <c r="EL218" s="1">
        <v>0</v>
      </c>
      <c r="EM218" s="1">
        <v>0</v>
      </c>
      <c r="EN218" s="1">
        <v>5214.99</v>
      </c>
      <c r="EO218" s="1">
        <v>0</v>
      </c>
      <c r="EP218" s="1">
        <v>0</v>
      </c>
      <c r="EQ218" s="1">
        <v>5214.99</v>
      </c>
      <c r="ER218" s="1"/>
      <c r="ES218" s="1"/>
      <c r="ET218" s="1">
        <v>5214.99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1</v>
      </c>
      <c r="FD218" s="1">
        <v>310.61</v>
      </c>
      <c r="FE218" s="1">
        <v>0.82</v>
      </c>
      <c r="FF218" s="1">
        <v>1.03</v>
      </c>
      <c r="FG218" s="1">
        <v>1.03</v>
      </c>
      <c r="FH218" s="1"/>
      <c r="FI218" s="1">
        <v>34.47</v>
      </c>
      <c r="FJ218" s="1">
        <v>9654.01</v>
      </c>
      <c r="FK218" s="1">
        <v>75.05</v>
      </c>
      <c r="FL218" s="1">
        <v>50.05</v>
      </c>
      <c r="FM218" s="1">
        <v>0</v>
      </c>
      <c r="FN218" s="1">
        <v>126.63</v>
      </c>
      <c r="FO218" s="1">
        <v>42.63</v>
      </c>
      <c r="FP218" s="1">
        <v>19.5</v>
      </c>
      <c r="FQ218" s="1">
        <v>1.67</v>
      </c>
      <c r="FR218" s="1">
        <v>100</v>
      </c>
      <c r="FS218" s="1">
        <v>16.7</v>
      </c>
      <c r="FT218" s="1">
        <v>16</v>
      </c>
      <c r="FU218" s="1">
        <v>174.69</v>
      </c>
      <c r="FV218" s="1">
        <v>19.5</v>
      </c>
      <c r="FW218" s="1">
        <v>8.6999999999999993</v>
      </c>
      <c r="FX218" s="1">
        <v>191.2</v>
      </c>
      <c r="FY218" s="1">
        <v>98.3</v>
      </c>
      <c r="FZ218" s="1">
        <v>2.82</v>
      </c>
      <c r="GA218" s="1">
        <v>29.2</v>
      </c>
      <c r="GB218" s="1">
        <v>0.82</v>
      </c>
      <c r="GC218" s="1">
        <v>160.33000000000001</v>
      </c>
      <c r="GD218" s="1">
        <v>57.37</v>
      </c>
      <c r="GE218" s="1">
        <v>0</v>
      </c>
      <c r="GF218" s="1">
        <v>78.97</v>
      </c>
      <c r="GG218" s="1">
        <v>15.31</v>
      </c>
      <c r="GH218" s="1">
        <v>27.22</v>
      </c>
      <c r="GI218" s="1">
        <v>4.3600000000000003</v>
      </c>
      <c r="GJ218" s="1">
        <v>7.67</v>
      </c>
      <c r="GK218" s="1">
        <v>19.39</v>
      </c>
      <c r="GL218" s="1">
        <v>34.47</v>
      </c>
      <c r="GM218" s="1">
        <v>53.23</v>
      </c>
      <c r="GN218" s="1">
        <v>2.58</v>
      </c>
      <c r="GO218" s="1">
        <v>9.7200000000000006</v>
      </c>
      <c r="GP218" s="1">
        <v>95.02</v>
      </c>
      <c r="GQ218" s="1">
        <v>0</v>
      </c>
      <c r="GR218" s="1">
        <v>4.9800000000000004</v>
      </c>
      <c r="GS218" s="1"/>
      <c r="GT218" s="1">
        <v>99.99</v>
      </c>
      <c r="GU218" s="1">
        <v>3.29</v>
      </c>
      <c r="GV218" s="1">
        <v>1.67</v>
      </c>
      <c r="GW218" s="1">
        <v>2.82</v>
      </c>
      <c r="GX218" s="1">
        <v>3.22</v>
      </c>
      <c r="GY218" s="1">
        <v>49.94</v>
      </c>
      <c r="GZ218" s="1">
        <v>21.12</v>
      </c>
      <c r="HA218" s="1">
        <v>479.41</v>
      </c>
      <c r="HB218" s="1">
        <v>50.06</v>
      </c>
      <c r="HC218" s="1">
        <v>14.6</v>
      </c>
      <c r="HD218" s="1">
        <v>18</v>
      </c>
      <c r="HE218" s="1">
        <v>84.31</v>
      </c>
      <c r="HF218" s="1">
        <v>2.2599999999999998</v>
      </c>
      <c r="HG218" s="1">
        <v>0</v>
      </c>
      <c r="HH218" s="1">
        <v>0.51</v>
      </c>
      <c r="HI218" s="1">
        <v>0.12</v>
      </c>
      <c r="HJ218" s="1">
        <v>0.49</v>
      </c>
      <c r="HK218" s="1"/>
      <c r="HL218" s="1"/>
      <c r="HM218" s="1"/>
      <c r="HN218" s="1"/>
      <c r="HO218" s="1"/>
      <c r="HP218" s="1"/>
      <c r="HQ218" s="1"/>
      <c r="HR218" s="1"/>
      <c r="HS218" s="1"/>
      <c r="HT218" s="1">
        <v>126.28</v>
      </c>
      <c r="HU218" s="1">
        <v>174.63</v>
      </c>
    </row>
    <row r="219" spans="1:229" x14ac:dyDescent="0.3">
      <c r="A219" s="1">
        <v>510360</v>
      </c>
      <c r="B219" s="1" t="s">
        <v>300</v>
      </c>
      <c r="C219" s="1" t="s">
        <v>230</v>
      </c>
      <c r="D219">
        <v>2011</v>
      </c>
      <c r="E219" s="1">
        <v>51036011</v>
      </c>
      <c r="F219" s="1" t="s">
        <v>301</v>
      </c>
      <c r="G219" s="1" t="s">
        <v>302</v>
      </c>
      <c r="H219" s="1" t="s">
        <v>233</v>
      </c>
      <c r="I219" s="1" t="s">
        <v>234</v>
      </c>
      <c r="J219" s="1" t="s">
        <v>235</v>
      </c>
      <c r="K219" s="1">
        <v>1</v>
      </c>
      <c r="L219" s="1">
        <v>1</v>
      </c>
      <c r="M219" s="1">
        <v>6544</v>
      </c>
      <c r="N219" s="1">
        <v>6544</v>
      </c>
      <c r="O219" s="1">
        <v>8153</v>
      </c>
      <c r="P219" s="1">
        <v>8153</v>
      </c>
      <c r="Q219" s="1"/>
      <c r="R219" s="1"/>
      <c r="S219" s="1"/>
      <c r="T219" s="1">
        <v>1</v>
      </c>
      <c r="U219" s="1">
        <v>1</v>
      </c>
      <c r="V219" s="1">
        <v>1</v>
      </c>
      <c r="W219" s="1">
        <v>3</v>
      </c>
      <c r="X219" s="1">
        <v>0</v>
      </c>
      <c r="Y219" s="1"/>
      <c r="Z219" s="1"/>
      <c r="AA219" s="1"/>
      <c r="AC219" s="1"/>
      <c r="AD219" s="1"/>
      <c r="AE219" s="1"/>
      <c r="AF219" s="1"/>
      <c r="AG219" s="1"/>
      <c r="AH219" s="1">
        <v>6872</v>
      </c>
      <c r="AI219" s="1">
        <v>7056</v>
      </c>
      <c r="AJ219" s="1">
        <v>2721</v>
      </c>
      <c r="AK219" s="1">
        <v>2680</v>
      </c>
      <c r="AL219" s="1">
        <v>2722</v>
      </c>
      <c r="AM219" s="1">
        <v>2681</v>
      </c>
      <c r="AN219" s="1">
        <v>2075</v>
      </c>
      <c r="AO219" s="1">
        <v>2090</v>
      </c>
      <c r="AP219" s="1">
        <v>62</v>
      </c>
      <c r="AQ219" s="1">
        <v>60</v>
      </c>
      <c r="AR219" s="1">
        <v>1026</v>
      </c>
      <c r="AS219" s="1">
        <v>0</v>
      </c>
      <c r="AT219" s="1">
        <v>471</v>
      </c>
      <c r="AU219" s="1">
        <v>626</v>
      </c>
      <c r="AV219" s="1">
        <v>553</v>
      </c>
      <c r="AW219" s="1">
        <v>0</v>
      </c>
      <c r="AX219" s="1"/>
      <c r="AY219" s="1">
        <v>2562</v>
      </c>
      <c r="AZ219" s="1">
        <v>2075</v>
      </c>
      <c r="BA219" s="1">
        <v>2090</v>
      </c>
      <c r="BB219" s="1">
        <v>1005</v>
      </c>
      <c r="BC219" s="1"/>
      <c r="BD219" s="1">
        <v>0</v>
      </c>
      <c r="BE219" s="1">
        <v>0</v>
      </c>
      <c r="BF219" s="1">
        <v>0</v>
      </c>
      <c r="BG219" s="1">
        <v>289</v>
      </c>
      <c r="BH219" s="1">
        <v>3147</v>
      </c>
      <c r="BI219" s="1">
        <v>3120</v>
      </c>
      <c r="BJ219" s="1"/>
      <c r="BK219" s="1">
        <v>1996</v>
      </c>
      <c r="BL219" s="1"/>
      <c r="BM219" s="1">
        <v>498</v>
      </c>
      <c r="BN219" s="1">
        <v>6427</v>
      </c>
      <c r="BO219" s="1">
        <v>6558</v>
      </c>
      <c r="BP219" s="1">
        <v>0</v>
      </c>
      <c r="BQ219" s="1">
        <v>497</v>
      </c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>
        <v>184</v>
      </c>
      <c r="CE219" s="1">
        <v>207</v>
      </c>
      <c r="CF219" s="1">
        <v>63</v>
      </c>
      <c r="CG219" s="1">
        <v>63</v>
      </c>
      <c r="CH219" s="1">
        <v>63</v>
      </c>
      <c r="CI219" s="1">
        <v>63</v>
      </c>
      <c r="CJ219" s="1">
        <v>1</v>
      </c>
      <c r="CK219" s="1">
        <v>1</v>
      </c>
      <c r="CL219" s="1">
        <v>8</v>
      </c>
      <c r="CM219" s="1">
        <v>8</v>
      </c>
      <c r="CN219" s="1">
        <v>0</v>
      </c>
      <c r="CO219" s="1">
        <v>63</v>
      </c>
      <c r="CP219" s="1">
        <v>63</v>
      </c>
      <c r="CQ219" s="1">
        <v>115</v>
      </c>
      <c r="CR219" s="1">
        <v>115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184</v>
      </c>
      <c r="CY219" s="1">
        <v>207</v>
      </c>
      <c r="CZ219" s="1">
        <v>1</v>
      </c>
      <c r="DA219" s="1">
        <v>558774.1</v>
      </c>
      <c r="DB219" s="1">
        <v>558774.1</v>
      </c>
      <c r="DC219" s="1">
        <v>0</v>
      </c>
      <c r="DD219" s="1">
        <v>25018.26</v>
      </c>
      <c r="DE219" s="1">
        <v>583792.36</v>
      </c>
      <c r="DF219" s="1">
        <v>583792.36</v>
      </c>
      <c r="DG219" s="1">
        <v>0</v>
      </c>
      <c r="DH219" s="1">
        <v>18961.62</v>
      </c>
      <c r="DI219" s="1">
        <v>144164.37</v>
      </c>
      <c r="DJ219" s="1">
        <v>84844.66</v>
      </c>
      <c r="DK219" s="1">
        <v>12800.4</v>
      </c>
      <c r="DL219" s="1">
        <v>250655.89</v>
      </c>
      <c r="DM219" s="1">
        <v>57630.71</v>
      </c>
      <c r="DN219" s="1">
        <v>462407.2</v>
      </c>
      <c r="DO219" s="1">
        <v>0</v>
      </c>
      <c r="DP219" s="1">
        <v>462407.2</v>
      </c>
      <c r="DQ219" s="1"/>
      <c r="DR219" s="1"/>
      <c r="DS219" s="1">
        <v>0</v>
      </c>
      <c r="DT219" s="1">
        <v>0</v>
      </c>
      <c r="DU219" s="1">
        <v>0</v>
      </c>
      <c r="DV219" s="1"/>
      <c r="DW219" s="1"/>
      <c r="DX219" s="1"/>
      <c r="DY219" s="1">
        <v>9</v>
      </c>
      <c r="DZ219" s="1">
        <v>9</v>
      </c>
      <c r="EA219" s="1">
        <v>56475.54</v>
      </c>
      <c r="EB219" s="1"/>
      <c r="EC219" s="1"/>
      <c r="ED219" s="1"/>
      <c r="EE219" s="1"/>
      <c r="EF219" s="1"/>
      <c r="EG219" s="1">
        <v>25226.43</v>
      </c>
      <c r="EH219" s="1">
        <v>0</v>
      </c>
      <c r="EI219" s="1">
        <v>0</v>
      </c>
      <c r="EJ219" s="1">
        <v>25226.43</v>
      </c>
      <c r="EK219" s="1">
        <v>0</v>
      </c>
      <c r="EL219" s="1">
        <v>0</v>
      </c>
      <c r="EM219" s="1">
        <v>0</v>
      </c>
      <c r="EN219" s="1">
        <v>4262</v>
      </c>
      <c r="EO219" s="1">
        <v>0</v>
      </c>
      <c r="EP219" s="1">
        <v>0</v>
      </c>
      <c r="EQ219" s="1">
        <v>4262</v>
      </c>
      <c r="ER219" s="1">
        <v>0</v>
      </c>
      <c r="ES219" s="1">
        <v>0</v>
      </c>
      <c r="ET219" s="1">
        <v>4262</v>
      </c>
      <c r="EU219" s="1"/>
      <c r="EV219" s="1"/>
      <c r="EW219" s="1"/>
      <c r="EX219" s="1"/>
      <c r="EY219" s="1"/>
      <c r="EZ219" s="1"/>
      <c r="FA219" s="1"/>
      <c r="FB219" s="1"/>
      <c r="FC219" s="1">
        <v>1</v>
      </c>
      <c r="FD219" s="1">
        <v>307.17</v>
      </c>
      <c r="FE219" s="1">
        <v>0.84</v>
      </c>
      <c r="FF219" s="1">
        <v>1.01</v>
      </c>
      <c r="FG219" s="1">
        <v>1.01</v>
      </c>
      <c r="FH219" s="1"/>
      <c r="FI219" s="1">
        <v>30.81</v>
      </c>
      <c r="FJ219" s="1">
        <v>9427.18</v>
      </c>
      <c r="FK219" s="1">
        <v>77.12</v>
      </c>
      <c r="FL219" s="1">
        <v>45.91</v>
      </c>
      <c r="FM219" s="1">
        <v>0</v>
      </c>
      <c r="FN219" s="1">
        <v>120.84</v>
      </c>
      <c r="FO219" s="1">
        <v>46.1</v>
      </c>
      <c r="FP219" s="1">
        <v>18.8</v>
      </c>
      <c r="FQ219" s="1">
        <v>1.28</v>
      </c>
      <c r="FR219" s="1">
        <v>100</v>
      </c>
      <c r="FS219" s="1">
        <v>17.100000000000001</v>
      </c>
      <c r="FT219" s="1">
        <v>15</v>
      </c>
      <c r="FU219" s="1">
        <v>182.92</v>
      </c>
      <c r="FV219" s="1">
        <v>19.5</v>
      </c>
      <c r="FW219" s="1">
        <v>8.6999999999999993</v>
      </c>
      <c r="FX219" s="1">
        <v>246.3</v>
      </c>
      <c r="FY219" s="1">
        <v>98.2</v>
      </c>
      <c r="FZ219" s="1">
        <v>2.81</v>
      </c>
      <c r="GA219" s="1">
        <v>31.6</v>
      </c>
      <c r="GB219" s="1">
        <v>0.84</v>
      </c>
      <c r="GC219" s="1">
        <v>167.27</v>
      </c>
      <c r="GD219" s="1">
        <v>53.9</v>
      </c>
      <c r="GE219" s="1">
        <v>0</v>
      </c>
      <c r="GF219" s="1">
        <v>82.75</v>
      </c>
      <c r="GG219" s="1">
        <v>15.18</v>
      </c>
      <c r="GH219" s="1">
        <v>25.5</v>
      </c>
      <c r="GI219" s="1">
        <v>4.51</v>
      </c>
      <c r="GJ219" s="1">
        <v>10.11</v>
      </c>
      <c r="GK219" s="1">
        <v>18.350000000000001</v>
      </c>
      <c r="GL219" s="1">
        <v>30.81</v>
      </c>
      <c r="GM219" s="1">
        <v>54.21</v>
      </c>
      <c r="GN219" s="1">
        <v>2.77</v>
      </c>
      <c r="GO219" s="1">
        <v>12.21</v>
      </c>
      <c r="GP219" s="1">
        <v>95.71</v>
      </c>
      <c r="GQ219" s="1">
        <v>0</v>
      </c>
      <c r="GR219" s="1">
        <v>4.29</v>
      </c>
      <c r="GS219" s="1">
        <v>94.84</v>
      </c>
      <c r="GT219" s="1">
        <v>75.239999999999995</v>
      </c>
      <c r="GU219" s="1">
        <v>3.33</v>
      </c>
      <c r="GV219" s="1">
        <v>1.28</v>
      </c>
      <c r="GW219" s="1">
        <v>2.81</v>
      </c>
      <c r="GX219" s="1">
        <v>3.26</v>
      </c>
      <c r="GY219" s="1">
        <v>38.99</v>
      </c>
      <c r="GZ219" s="1">
        <v>17.97</v>
      </c>
      <c r="HA219" s="1">
        <v>405.81</v>
      </c>
      <c r="HB219" s="1">
        <v>61.01</v>
      </c>
      <c r="HC219" s="1">
        <v>19.3</v>
      </c>
      <c r="HD219" s="1">
        <v>12</v>
      </c>
      <c r="HE219" s="1">
        <v>84.29</v>
      </c>
      <c r="HF219" s="1">
        <v>2.2599999999999998</v>
      </c>
      <c r="HG219" s="1">
        <v>0</v>
      </c>
      <c r="HH219" s="1">
        <v>0.48</v>
      </c>
      <c r="HI219" s="1">
        <v>0.12</v>
      </c>
      <c r="HJ219" s="1">
        <v>0.5</v>
      </c>
      <c r="HK219" s="1"/>
      <c r="HL219" s="1"/>
      <c r="HM219" s="1"/>
      <c r="HN219" s="1"/>
      <c r="HO219" s="1"/>
      <c r="HP219" s="1"/>
      <c r="HQ219" s="1"/>
      <c r="HR219" s="1"/>
      <c r="HS219" s="1"/>
      <c r="HT219" s="1">
        <v>119.72</v>
      </c>
      <c r="HU219" s="1">
        <v>182.85</v>
      </c>
    </row>
    <row r="220" spans="1:229" x14ac:dyDescent="0.3">
      <c r="A220" s="1">
        <v>510360</v>
      </c>
      <c r="B220" s="1" t="s">
        <v>300</v>
      </c>
      <c r="C220" s="1" t="s">
        <v>230</v>
      </c>
      <c r="D220">
        <v>2010</v>
      </c>
      <c r="E220" s="1">
        <v>51036011</v>
      </c>
      <c r="F220" s="1" t="s">
        <v>301</v>
      </c>
      <c r="G220" s="1" t="s">
        <v>302</v>
      </c>
      <c r="H220" s="1" t="s">
        <v>233</v>
      </c>
      <c r="I220" s="1" t="s">
        <v>234</v>
      </c>
      <c r="J220" s="1" t="s">
        <v>235</v>
      </c>
      <c r="K220" s="1">
        <v>1</v>
      </c>
      <c r="L220" s="1">
        <v>1</v>
      </c>
      <c r="M220" s="1">
        <v>6558</v>
      </c>
      <c r="N220" s="1">
        <v>6558</v>
      </c>
      <c r="O220" s="1">
        <v>8171</v>
      </c>
      <c r="P220" s="1">
        <v>8171</v>
      </c>
      <c r="Q220" s="1"/>
      <c r="R220" s="1"/>
      <c r="S220" s="1"/>
      <c r="T220" s="1">
        <v>1</v>
      </c>
      <c r="U220" s="1">
        <v>1</v>
      </c>
      <c r="V220" s="1">
        <v>1</v>
      </c>
      <c r="W220" s="1">
        <v>3</v>
      </c>
      <c r="X220" s="1">
        <v>0</v>
      </c>
      <c r="Y220" s="1"/>
      <c r="Z220" s="1"/>
      <c r="AA220" s="1"/>
      <c r="AC220" s="1"/>
      <c r="AD220" s="1"/>
      <c r="AE220" s="1"/>
      <c r="AF220" s="1"/>
      <c r="AG220" s="1"/>
      <c r="AH220" s="1">
        <v>7056</v>
      </c>
      <c r="AI220" s="1">
        <v>8098</v>
      </c>
      <c r="AJ220" s="1">
        <v>2680</v>
      </c>
      <c r="AK220" s="1">
        <v>2621</v>
      </c>
      <c r="AL220" s="1">
        <v>2681</v>
      </c>
      <c r="AM220" s="1">
        <v>2621</v>
      </c>
      <c r="AN220" s="1">
        <v>2090</v>
      </c>
      <c r="AO220" s="1">
        <v>2240</v>
      </c>
      <c r="AP220" s="1">
        <v>60</v>
      </c>
      <c r="AQ220" s="1">
        <v>60</v>
      </c>
      <c r="AR220" s="1">
        <v>696</v>
      </c>
      <c r="AS220" s="1">
        <v>0</v>
      </c>
      <c r="AT220" s="1">
        <v>379</v>
      </c>
      <c r="AU220" s="1">
        <v>563</v>
      </c>
      <c r="AV220" s="1">
        <v>563</v>
      </c>
      <c r="AW220" s="1"/>
      <c r="AX220" s="1">
        <v>2562</v>
      </c>
      <c r="AY220" s="1">
        <v>2505</v>
      </c>
      <c r="AZ220" s="1">
        <v>2090</v>
      </c>
      <c r="BA220" s="1">
        <v>2240</v>
      </c>
      <c r="BB220" s="1">
        <v>696</v>
      </c>
      <c r="BC220" s="1"/>
      <c r="BD220" s="1">
        <v>0</v>
      </c>
      <c r="BE220" s="1">
        <v>0</v>
      </c>
      <c r="BF220" s="1">
        <v>0</v>
      </c>
      <c r="BG220" s="1">
        <v>348</v>
      </c>
      <c r="BH220" s="1">
        <v>3120</v>
      </c>
      <c r="BI220" s="1">
        <v>3083</v>
      </c>
      <c r="BJ220" s="1">
        <v>1996</v>
      </c>
      <c r="BK220" s="1">
        <v>2141</v>
      </c>
      <c r="BL220" s="1"/>
      <c r="BM220" s="1">
        <v>448</v>
      </c>
      <c r="BN220" s="1">
        <v>6558</v>
      </c>
      <c r="BO220" s="1">
        <v>7650</v>
      </c>
      <c r="BP220" s="1"/>
      <c r="BQ220" s="1">
        <v>505</v>
      </c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>
        <v>207</v>
      </c>
      <c r="CE220" s="1">
        <v>124</v>
      </c>
      <c r="CF220" s="1">
        <v>63</v>
      </c>
      <c r="CG220" s="1">
        <v>40</v>
      </c>
      <c r="CH220" s="1">
        <v>63</v>
      </c>
      <c r="CI220" s="1">
        <v>40</v>
      </c>
      <c r="CJ220" s="1">
        <v>1</v>
      </c>
      <c r="CK220" s="1">
        <v>1</v>
      </c>
      <c r="CL220" s="1">
        <v>8</v>
      </c>
      <c r="CM220" s="1">
        <v>8</v>
      </c>
      <c r="CN220" s="1">
        <v>0</v>
      </c>
      <c r="CO220" s="1">
        <v>63</v>
      </c>
      <c r="CP220" s="1">
        <v>40</v>
      </c>
      <c r="CQ220" s="1">
        <v>115</v>
      </c>
      <c r="CR220" s="1">
        <v>111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207</v>
      </c>
      <c r="CY220" s="1">
        <v>124</v>
      </c>
      <c r="CZ220" s="1">
        <v>1</v>
      </c>
      <c r="DA220" s="1">
        <v>527852.19999999995</v>
      </c>
      <c r="DB220" s="1">
        <v>527852.19999999995</v>
      </c>
      <c r="DC220" s="1">
        <v>0</v>
      </c>
      <c r="DD220" s="1">
        <v>29429.32</v>
      </c>
      <c r="DE220" s="1">
        <v>557281.52</v>
      </c>
      <c r="DF220" s="1">
        <v>557281.52</v>
      </c>
      <c r="DG220" s="1">
        <v>0</v>
      </c>
      <c r="DH220" s="1">
        <v>144164.37</v>
      </c>
      <c r="DI220" s="1">
        <v>79093</v>
      </c>
      <c r="DJ220" s="1">
        <v>120939.37</v>
      </c>
      <c r="DK220" s="1">
        <v>12113.65</v>
      </c>
      <c r="DL220" s="1">
        <v>231832.71</v>
      </c>
      <c r="DM220" s="1">
        <v>52539.12</v>
      </c>
      <c r="DN220" s="1">
        <v>496773.32</v>
      </c>
      <c r="DO220" s="1">
        <v>0</v>
      </c>
      <c r="DP220" s="1">
        <v>496773.32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13265.8</v>
      </c>
      <c r="DW220" s="1">
        <v>0</v>
      </c>
      <c r="DX220" s="1">
        <v>0</v>
      </c>
      <c r="DY220" s="1">
        <v>9</v>
      </c>
      <c r="DZ220" s="1">
        <v>10</v>
      </c>
      <c r="EA220" s="1">
        <v>79348.47</v>
      </c>
      <c r="EB220" s="1">
        <v>0</v>
      </c>
      <c r="EC220" s="1">
        <v>13265.8</v>
      </c>
      <c r="ED220" s="1">
        <v>0</v>
      </c>
      <c r="EE220" s="1">
        <v>0</v>
      </c>
      <c r="EF220" s="1">
        <v>13265.8</v>
      </c>
      <c r="EG220" s="1">
        <v>22702.22</v>
      </c>
      <c r="EH220" s="1">
        <v>0</v>
      </c>
      <c r="EI220" s="1">
        <v>0</v>
      </c>
      <c r="EJ220" s="1">
        <v>22702.22</v>
      </c>
      <c r="EK220" s="1">
        <v>0</v>
      </c>
      <c r="EL220" s="1">
        <v>0</v>
      </c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>
        <v>1</v>
      </c>
      <c r="FD220" s="1">
        <v>284.47000000000003</v>
      </c>
      <c r="FE220" s="1">
        <v>0.88</v>
      </c>
      <c r="FF220" s="1">
        <v>0.94</v>
      </c>
      <c r="FG220" s="1">
        <v>0.94</v>
      </c>
      <c r="FH220" s="1"/>
      <c r="FI220" s="1">
        <v>34.92</v>
      </c>
      <c r="FJ220" s="1">
        <v>12730.46</v>
      </c>
      <c r="FK220" s="1">
        <v>81.680000000000007</v>
      </c>
      <c r="FL220" s="1">
        <v>54.45</v>
      </c>
      <c r="FM220" s="1"/>
      <c r="FN220" s="1">
        <v>106.26</v>
      </c>
      <c r="FO220" s="1">
        <v>19.11</v>
      </c>
      <c r="FP220" s="1">
        <v>14.5</v>
      </c>
      <c r="FQ220" s="1">
        <v>1.42</v>
      </c>
      <c r="FR220" s="1">
        <v>100</v>
      </c>
      <c r="FS220" s="1">
        <v>17.600000000000001</v>
      </c>
      <c r="FT220" s="1">
        <v>14</v>
      </c>
      <c r="FU220" s="1">
        <v>198.32</v>
      </c>
      <c r="FV220" s="1">
        <v>19.3</v>
      </c>
      <c r="FW220" s="1">
        <v>8.85</v>
      </c>
      <c r="FX220" s="1">
        <v>203.5</v>
      </c>
      <c r="FY220" s="1">
        <v>100</v>
      </c>
      <c r="FZ220" s="1">
        <v>3.16</v>
      </c>
      <c r="GA220" s="1">
        <v>21.8</v>
      </c>
      <c r="GB220" s="1">
        <v>0.88</v>
      </c>
      <c r="GC220" s="1">
        <v>183.82</v>
      </c>
      <c r="GD220" s="1">
        <v>80.89</v>
      </c>
      <c r="GE220" s="1">
        <v>0</v>
      </c>
      <c r="GF220" s="1">
        <v>94.11</v>
      </c>
      <c r="GG220" s="1">
        <v>22.91</v>
      </c>
      <c r="GH220" s="1">
        <v>32.86</v>
      </c>
      <c r="GI220" s="1">
        <v>4.3</v>
      </c>
      <c r="GJ220" s="1">
        <v>15.03</v>
      </c>
      <c r="GK220" s="1">
        <v>24.34</v>
      </c>
      <c r="GL220" s="1">
        <v>34.92</v>
      </c>
      <c r="GM220" s="1">
        <v>46.67</v>
      </c>
      <c r="GN220" s="1">
        <v>2.44</v>
      </c>
      <c r="GO220" s="1">
        <v>15.97</v>
      </c>
      <c r="GP220" s="1">
        <v>94.72</v>
      </c>
      <c r="GQ220" s="1">
        <v>0</v>
      </c>
      <c r="GR220" s="1">
        <v>5.28</v>
      </c>
      <c r="GS220" s="1">
        <v>95.57</v>
      </c>
      <c r="GT220" s="1">
        <v>67.319999999999993</v>
      </c>
      <c r="GU220" s="1">
        <v>3.58</v>
      </c>
      <c r="GV220" s="1">
        <v>1.42</v>
      </c>
      <c r="GW220" s="1">
        <v>3.16</v>
      </c>
      <c r="GX220" s="1">
        <v>3.52</v>
      </c>
      <c r="GY220" s="1">
        <v>19.11</v>
      </c>
      <c r="GZ220" s="1">
        <v>6.07</v>
      </c>
      <c r="HA220" s="1">
        <v>137.47999999999999</v>
      </c>
      <c r="HB220" s="1">
        <v>80.89</v>
      </c>
      <c r="HC220" s="1">
        <v>17.600000000000001</v>
      </c>
      <c r="HD220" s="1">
        <v>98</v>
      </c>
      <c r="HE220" s="1">
        <v>86.35</v>
      </c>
      <c r="HF220" s="1">
        <v>2.5299999999999998</v>
      </c>
      <c r="HG220" s="1"/>
      <c r="HH220" s="1">
        <v>0.73</v>
      </c>
      <c r="HI220" s="1">
        <v>0.12</v>
      </c>
      <c r="HJ220" s="1">
        <v>0.46</v>
      </c>
      <c r="HK220" s="1"/>
      <c r="HL220" s="1"/>
      <c r="HM220" s="1"/>
      <c r="HN220" s="1"/>
      <c r="HO220" s="1"/>
      <c r="HP220" s="1"/>
      <c r="HQ220" s="1"/>
      <c r="HR220" s="1"/>
      <c r="HS220" s="1"/>
      <c r="HT220" s="1">
        <v>107.28</v>
      </c>
      <c r="HU220" s="1">
        <v>198.28</v>
      </c>
    </row>
    <row r="221" spans="1:229" x14ac:dyDescent="0.3">
      <c r="A221" s="1">
        <v>510360</v>
      </c>
      <c r="B221" s="1" t="s">
        <v>300</v>
      </c>
      <c r="C221" s="1" t="s">
        <v>230</v>
      </c>
      <c r="D221">
        <v>2009</v>
      </c>
      <c r="E221" s="1">
        <v>51036011</v>
      </c>
      <c r="F221" s="1" t="s">
        <v>301</v>
      </c>
      <c r="G221" s="1" t="s">
        <v>302</v>
      </c>
      <c r="H221" s="1" t="s">
        <v>233</v>
      </c>
      <c r="I221" s="1" t="s">
        <v>234</v>
      </c>
      <c r="J221" s="1" t="s">
        <v>235</v>
      </c>
      <c r="K221" s="1">
        <v>1</v>
      </c>
      <c r="L221" s="1">
        <v>1</v>
      </c>
      <c r="M221" s="1">
        <v>6875</v>
      </c>
      <c r="N221" s="1">
        <v>6875</v>
      </c>
      <c r="O221" s="1">
        <v>8498</v>
      </c>
      <c r="P221" s="1">
        <v>8498</v>
      </c>
      <c r="Q221" s="1"/>
      <c r="R221" s="1"/>
      <c r="S221" s="1"/>
      <c r="T221" s="1">
        <v>1</v>
      </c>
      <c r="U221" s="1">
        <v>1</v>
      </c>
      <c r="V221" s="1">
        <v>1</v>
      </c>
      <c r="W221" s="1">
        <v>3</v>
      </c>
      <c r="X221" s="1">
        <v>0</v>
      </c>
      <c r="Y221" s="1"/>
      <c r="Z221" s="1"/>
      <c r="AA221" s="1"/>
      <c r="AC221" s="1"/>
      <c r="AD221" s="1"/>
      <c r="AE221" s="1"/>
      <c r="AF221" s="1"/>
      <c r="AG221" s="1"/>
      <c r="AH221" s="1">
        <v>8098</v>
      </c>
      <c r="AI221" s="1">
        <v>7931</v>
      </c>
      <c r="AJ221" s="1">
        <v>2621</v>
      </c>
      <c r="AK221" s="1">
        <v>2552</v>
      </c>
      <c r="AL221" s="1">
        <v>2621</v>
      </c>
      <c r="AM221" s="1">
        <v>2552</v>
      </c>
      <c r="AN221" s="1">
        <v>2240</v>
      </c>
      <c r="AO221" s="1">
        <v>2231</v>
      </c>
      <c r="AP221" s="1">
        <v>60</v>
      </c>
      <c r="AQ221" s="1">
        <v>46.38</v>
      </c>
      <c r="AR221" s="1">
        <v>968</v>
      </c>
      <c r="AS221" s="1"/>
      <c r="AT221" s="1">
        <v>414</v>
      </c>
      <c r="AU221" s="1">
        <v>474</v>
      </c>
      <c r="AV221" s="1">
        <v>474</v>
      </c>
      <c r="AW221" s="1"/>
      <c r="AX221" s="1">
        <v>2505</v>
      </c>
      <c r="AY221" s="1">
        <v>2436</v>
      </c>
      <c r="AZ221" s="1">
        <v>2240</v>
      </c>
      <c r="BA221" s="1">
        <v>2231</v>
      </c>
      <c r="BB221" s="1">
        <v>881</v>
      </c>
      <c r="BC221" s="1"/>
      <c r="BD221" s="1">
        <v>0</v>
      </c>
      <c r="BE221" s="1">
        <v>0</v>
      </c>
      <c r="BF221" s="1">
        <v>0</v>
      </c>
      <c r="BG221" s="1">
        <v>377</v>
      </c>
      <c r="BH221" s="1">
        <v>3083</v>
      </c>
      <c r="BI221" s="1">
        <v>2901</v>
      </c>
      <c r="BJ221" s="1">
        <v>2141</v>
      </c>
      <c r="BK221" s="1">
        <v>2131</v>
      </c>
      <c r="BL221" s="1"/>
      <c r="BM221" s="1">
        <v>404</v>
      </c>
      <c r="BN221" s="1">
        <v>7650</v>
      </c>
      <c r="BO221" s="1">
        <v>7527</v>
      </c>
      <c r="BP221" s="1"/>
      <c r="BQ221" s="1">
        <v>437</v>
      </c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>
        <v>124</v>
      </c>
      <c r="CE221" s="1">
        <v>124</v>
      </c>
      <c r="CF221" s="1">
        <v>40</v>
      </c>
      <c r="CG221" s="1">
        <v>40</v>
      </c>
      <c r="CH221" s="1">
        <v>40</v>
      </c>
      <c r="CI221" s="1">
        <v>40</v>
      </c>
      <c r="CJ221" s="1">
        <v>1</v>
      </c>
      <c r="CK221" s="1">
        <v>1</v>
      </c>
      <c r="CL221" s="1">
        <v>5</v>
      </c>
      <c r="CM221" s="1">
        <v>5</v>
      </c>
      <c r="CN221" s="1"/>
      <c r="CO221" s="1">
        <v>40</v>
      </c>
      <c r="CP221" s="1">
        <v>40</v>
      </c>
      <c r="CQ221" s="1">
        <v>111</v>
      </c>
      <c r="CR221" s="1">
        <v>111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124</v>
      </c>
      <c r="CY221" s="1">
        <v>124</v>
      </c>
      <c r="CZ221" s="1">
        <v>1</v>
      </c>
      <c r="DA221" s="1"/>
      <c r="DB221" s="1">
        <v>503680</v>
      </c>
      <c r="DC221" s="1"/>
      <c r="DD221" s="1"/>
      <c r="DE221" s="1">
        <v>520063</v>
      </c>
      <c r="DF221" s="1">
        <v>520063</v>
      </c>
      <c r="DG221" s="1"/>
      <c r="DH221" s="1">
        <v>79093</v>
      </c>
      <c r="DI221" s="1">
        <v>61451.07</v>
      </c>
      <c r="DJ221" s="1">
        <v>124536</v>
      </c>
      <c r="DK221" s="1">
        <v>12868</v>
      </c>
      <c r="DL221" s="1">
        <v>198814</v>
      </c>
      <c r="DM221" s="1">
        <v>87896</v>
      </c>
      <c r="DN221" s="1">
        <v>443894</v>
      </c>
      <c r="DO221" s="1"/>
      <c r="DP221" s="1">
        <v>443894</v>
      </c>
      <c r="DQ221" s="1">
        <v>0</v>
      </c>
      <c r="DR221" s="1"/>
      <c r="DS221" s="1"/>
      <c r="DT221" s="1"/>
      <c r="DU221" s="1"/>
      <c r="DV221" s="1">
        <v>16998</v>
      </c>
      <c r="DW221" s="1">
        <v>40000</v>
      </c>
      <c r="DX221" s="1">
        <v>11651</v>
      </c>
      <c r="DY221" s="1">
        <v>10</v>
      </c>
      <c r="DZ221" s="1">
        <v>9</v>
      </c>
      <c r="EA221" s="1"/>
      <c r="EB221" s="1"/>
      <c r="EC221" s="1">
        <v>68649</v>
      </c>
      <c r="ED221" s="1">
        <v>0</v>
      </c>
      <c r="EE221" s="1">
        <v>0</v>
      </c>
      <c r="EF221" s="1">
        <v>68649</v>
      </c>
      <c r="EG221" s="1">
        <v>53162</v>
      </c>
      <c r="EH221" s="1"/>
      <c r="EI221" s="1"/>
      <c r="EJ221" s="1"/>
      <c r="EK221" s="1">
        <v>0</v>
      </c>
      <c r="EL221" s="1">
        <v>0</v>
      </c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>
        <v>1</v>
      </c>
      <c r="FD221" s="1">
        <v>266.10000000000002</v>
      </c>
      <c r="FE221" s="1"/>
      <c r="FF221" s="1"/>
      <c r="FG221" s="1">
        <v>1.06</v>
      </c>
      <c r="FH221" s="1"/>
      <c r="FI221" s="1">
        <v>47.86</v>
      </c>
      <c r="FJ221" s="1">
        <v>12453.6</v>
      </c>
      <c r="FK221" s="1">
        <v>85.46</v>
      </c>
      <c r="FL221" s="1">
        <v>42.77</v>
      </c>
      <c r="FM221" s="1"/>
      <c r="FN221" s="1"/>
      <c r="FO221" s="1">
        <v>51.03</v>
      </c>
      <c r="FP221" s="1">
        <v>15.4</v>
      </c>
      <c r="FQ221" s="1">
        <v>1.05</v>
      </c>
      <c r="FR221" s="1">
        <v>100</v>
      </c>
      <c r="FS221" s="1">
        <v>15</v>
      </c>
      <c r="FT221" s="1">
        <v>17</v>
      </c>
      <c r="FU221" s="1">
        <v>156</v>
      </c>
      <c r="FV221" s="1">
        <v>19.399999999999999</v>
      </c>
      <c r="FW221" s="1">
        <v>9.01</v>
      </c>
      <c r="FX221" s="1">
        <v>160.30000000000001</v>
      </c>
      <c r="FY221" s="1">
        <v>100</v>
      </c>
      <c r="FZ221" s="1">
        <v>1.8</v>
      </c>
      <c r="GA221" s="1">
        <v>30.7</v>
      </c>
      <c r="GB221" s="1"/>
      <c r="GC221" s="1">
        <v>166.81</v>
      </c>
      <c r="GD221" s="1">
        <v>48.97</v>
      </c>
      <c r="GE221" s="1">
        <v>0</v>
      </c>
      <c r="GF221" s="1"/>
      <c r="GG221" s="1"/>
      <c r="GH221" s="1"/>
      <c r="GI221" s="1"/>
      <c r="GJ221" s="1"/>
      <c r="GK221" s="1">
        <v>28.06</v>
      </c>
      <c r="GL221" s="1">
        <v>47.86</v>
      </c>
      <c r="GM221" s="1">
        <v>44.79</v>
      </c>
      <c r="GN221" s="1">
        <v>2.9</v>
      </c>
      <c r="GO221" s="1"/>
      <c r="GP221" s="1"/>
      <c r="GQ221" s="1"/>
      <c r="GR221" s="1"/>
      <c r="GS221" s="1">
        <v>95.57</v>
      </c>
      <c r="GT221" s="1">
        <v>87.34</v>
      </c>
      <c r="GU221" s="1">
        <v>3.82</v>
      </c>
      <c r="GV221" s="1">
        <v>1.05</v>
      </c>
      <c r="GW221" s="1">
        <v>1.8</v>
      </c>
      <c r="GX221" s="1">
        <v>3.76</v>
      </c>
      <c r="GY221" s="1">
        <v>51.03</v>
      </c>
      <c r="GZ221" s="1">
        <v>22.56</v>
      </c>
      <c r="HA221" s="1">
        <v>516.38</v>
      </c>
      <c r="HB221" s="1">
        <v>48.97</v>
      </c>
      <c r="HC221" s="1">
        <v>15</v>
      </c>
      <c r="HD221" s="1"/>
      <c r="HE221" s="1">
        <v>95.29</v>
      </c>
      <c r="HF221" s="1">
        <v>1.46</v>
      </c>
      <c r="HG221" s="1"/>
      <c r="HH221" s="1">
        <v>0.45</v>
      </c>
      <c r="HI221" s="1">
        <v>0.2</v>
      </c>
      <c r="HJ221" s="1">
        <v>0.45</v>
      </c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>
        <v>156</v>
      </c>
    </row>
    <row r="222" spans="1:229" x14ac:dyDescent="0.3">
      <c r="A222" s="1">
        <v>510360</v>
      </c>
      <c r="B222" s="1" t="s">
        <v>300</v>
      </c>
      <c r="C222" s="1" t="s">
        <v>230</v>
      </c>
      <c r="D222">
        <v>2008</v>
      </c>
      <c r="E222" s="1">
        <v>51036011</v>
      </c>
      <c r="F222" s="1" t="s">
        <v>301</v>
      </c>
      <c r="G222" s="1" t="s">
        <v>302</v>
      </c>
      <c r="H222" s="1" t="s">
        <v>233</v>
      </c>
      <c r="I222" s="1" t="s">
        <v>234</v>
      </c>
      <c r="J222" s="1" t="s">
        <v>235</v>
      </c>
      <c r="K222" s="1">
        <v>1</v>
      </c>
      <c r="L222" s="1">
        <v>1</v>
      </c>
      <c r="M222" s="1">
        <v>6874</v>
      </c>
      <c r="N222" s="1">
        <v>6874</v>
      </c>
      <c r="O222" s="1">
        <v>8497</v>
      </c>
      <c r="P222" s="1">
        <v>8497</v>
      </c>
      <c r="Q222" s="1"/>
      <c r="R222" s="1"/>
      <c r="S222" s="1"/>
      <c r="T222" s="1">
        <v>1</v>
      </c>
      <c r="U222" s="1">
        <v>1</v>
      </c>
      <c r="V222" s="1">
        <v>1</v>
      </c>
      <c r="W222" s="1">
        <v>2</v>
      </c>
      <c r="X222" s="1">
        <v>0</v>
      </c>
      <c r="Y222" s="1"/>
      <c r="Z222" s="1"/>
      <c r="AA222" s="1"/>
      <c r="AC222" s="1"/>
      <c r="AD222" s="1"/>
      <c r="AE222" s="1"/>
      <c r="AF222" s="1"/>
      <c r="AG222" s="1"/>
      <c r="AH222" s="1">
        <v>7931</v>
      </c>
      <c r="AI222" s="1">
        <v>8115</v>
      </c>
      <c r="AJ222" s="1">
        <v>2552</v>
      </c>
      <c r="AK222" s="1">
        <v>2497</v>
      </c>
      <c r="AL222" s="1">
        <v>2552</v>
      </c>
      <c r="AM222" s="1">
        <v>2497</v>
      </c>
      <c r="AN222" s="1">
        <v>2231</v>
      </c>
      <c r="AO222" s="1">
        <v>2165</v>
      </c>
      <c r="AP222" s="1">
        <v>46.38</v>
      </c>
      <c r="AQ222" s="1">
        <v>46.38</v>
      </c>
      <c r="AR222" s="1">
        <v>822.03</v>
      </c>
      <c r="AS222" s="1">
        <v>0</v>
      </c>
      <c r="AT222" s="1">
        <v>422.54</v>
      </c>
      <c r="AU222" s="1">
        <v>500.21</v>
      </c>
      <c r="AV222" s="1">
        <v>500.21</v>
      </c>
      <c r="AW222" s="1">
        <v>0</v>
      </c>
      <c r="AX222" s="1">
        <v>2436</v>
      </c>
      <c r="AY222" s="1">
        <v>2394</v>
      </c>
      <c r="AZ222" s="1">
        <v>2231</v>
      </c>
      <c r="BA222" s="1">
        <v>2165</v>
      </c>
      <c r="BB222" s="1">
        <v>822.03</v>
      </c>
      <c r="BC222" s="1"/>
      <c r="BD222" s="1">
        <v>0</v>
      </c>
      <c r="BE222" s="1">
        <v>0</v>
      </c>
      <c r="BF222" s="1">
        <v>0</v>
      </c>
      <c r="BG222" s="1">
        <v>385.45</v>
      </c>
      <c r="BH222" s="1">
        <v>2901</v>
      </c>
      <c r="BI222" s="1">
        <v>2872</v>
      </c>
      <c r="BJ222" s="1">
        <v>2131</v>
      </c>
      <c r="BK222" s="1">
        <v>2074</v>
      </c>
      <c r="BL222" s="1">
        <v>0</v>
      </c>
      <c r="BM222" s="1">
        <v>426</v>
      </c>
      <c r="BN222" s="1">
        <v>7527</v>
      </c>
      <c r="BO222" s="1">
        <v>7689</v>
      </c>
      <c r="BP222" s="1">
        <v>0</v>
      </c>
      <c r="BQ222" s="1">
        <v>433.33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>
        <v>124</v>
      </c>
      <c r="CE222" s="1">
        <v>130</v>
      </c>
      <c r="CF222" s="1">
        <v>40</v>
      </c>
      <c r="CG222" s="1">
        <v>40</v>
      </c>
      <c r="CH222" s="1">
        <v>40</v>
      </c>
      <c r="CI222" s="1">
        <v>40</v>
      </c>
      <c r="CJ222" s="1">
        <v>1</v>
      </c>
      <c r="CK222" s="1">
        <v>1.4</v>
      </c>
      <c r="CL222" s="1">
        <v>5.4</v>
      </c>
      <c r="CM222" s="1">
        <v>5.4</v>
      </c>
      <c r="CN222" s="1">
        <v>0</v>
      </c>
      <c r="CO222" s="1">
        <v>40</v>
      </c>
      <c r="CP222" s="1">
        <v>40</v>
      </c>
      <c r="CQ222" s="1">
        <v>111</v>
      </c>
      <c r="CR222" s="1">
        <v>111</v>
      </c>
      <c r="CS222" s="1">
        <v>0</v>
      </c>
      <c r="CT222" s="1">
        <v>0</v>
      </c>
      <c r="CU222" s="1">
        <v>0</v>
      </c>
      <c r="CV222" s="1"/>
      <c r="CW222" s="1">
        <v>0</v>
      </c>
      <c r="CX222" s="1">
        <v>124</v>
      </c>
      <c r="CY222" s="1">
        <v>130</v>
      </c>
      <c r="CZ222" s="1">
        <v>0.51</v>
      </c>
      <c r="DA222" s="1">
        <v>456989.17</v>
      </c>
      <c r="DB222" s="1">
        <v>456989.17</v>
      </c>
      <c r="DC222" s="1">
        <v>0</v>
      </c>
      <c r="DD222" s="1">
        <v>13131.47</v>
      </c>
      <c r="DE222" s="1">
        <v>470120.64</v>
      </c>
      <c r="DF222" s="1">
        <v>470120.64</v>
      </c>
      <c r="DG222" s="1">
        <v>0</v>
      </c>
      <c r="DH222" s="1">
        <v>61451.07</v>
      </c>
      <c r="DI222" s="1">
        <v>79156.62</v>
      </c>
      <c r="DJ222" s="1">
        <v>101721.3</v>
      </c>
      <c r="DK222" s="1">
        <v>10506.55</v>
      </c>
      <c r="DL222" s="1">
        <v>158859.04</v>
      </c>
      <c r="DM222" s="1">
        <v>22708.51</v>
      </c>
      <c r="DN222" s="1">
        <v>356145.36</v>
      </c>
      <c r="DO222" s="1">
        <v>0</v>
      </c>
      <c r="DP222" s="1">
        <v>356145.36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9</v>
      </c>
      <c r="DZ222" s="1">
        <v>10</v>
      </c>
      <c r="EA222" s="1">
        <v>62349.96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13652.98</v>
      </c>
      <c r="EH222" s="1">
        <v>0</v>
      </c>
      <c r="EI222" s="1">
        <v>0</v>
      </c>
      <c r="EJ222" s="1">
        <v>13652.98</v>
      </c>
      <c r="EK222" s="1">
        <v>0</v>
      </c>
      <c r="EL222" s="1">
        <v>0</v>
      </c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>
        <v>1</v>
      </c>
      <c r="FD222" s="1">
        <v>269.95</v>
      </c>
      <c r="FE222" s="1">
        <v>0.71</v>
      </c>
      <c r="FF222" s="1">
        <v>0.91</v>
      </c>
      <c r="FG222" s="1">
        <v>0.91</v>
      </c>
      <c r="FH222" s="1"/>
      <c r="FI222" s="1">
        <v>34.94</v>
      </c>
      <c r="FJ222" s="1">
        <v>10707.5</v>
      </c>
      <c r="FK222" s="1">
        <v>87.07</v>
      </c>
      <c r="FL222" s="1">
        <v>51.4</v>
      </c>
      <c r="FM222" s="1">
        <v>0</v>
      </c>
      <c r="FN222" s="1">
        <v>128.32</v>
      </c>
      <c r="FO222" s="1">
        <v>39.15</v>
      </c>
      <c r="FP222" s="1">
        <v>16</v>
      </c>
      <c r="FQ222" s="1">
        <v>1.08</v>
      </c>
      <c r="FR222" s="1">
        <v>100</v>
      </c>
      <c r="FS222" s="1">
        <v>16.5</v>
      </c>
      <c r="FT222" s="1">
        <v>12</v>
      </c>
      <c r="FU222" s="1">
        <v>220.68</v>
      </c>
      <c r="FV222" s="1">
        <v>16</v>
      </c>
      <c r="FW222" s="1">
        <v>12.61</v>
      </c>
      <c r="FX222" s="1">
        <v>170.8</v>
      </c>
      <c r="FY222" s="1">
        <v>100</v>
      </c>
      <c r="FZ222" s="1">
        <v>1.8</v>
      </c>
      <c r="GA222" s="1">
        <v>27.1</v>
      </c>
      <c r="GB222" s="1">
        <v>0.71</v>
      </c>
      <c r="GC222" s="1">
        <v>138.88</v>
      </c>
      <c r="GD222" s="1">
        <v>60.85</v>
      </c>
      <c r="GE222" s="1">
        <v>0</v>
      </c>
      <c r="GF222" s="1">
        <v>77.930000000000007</v>
      </c>
      <c r="GG222" s="1">
        <v>22.26</v>
      </c>
      <c r="GH222" s="1">
        <v>27.23</v>
      </c>
      <c r="GI222" s="1">
        <v>2.99</v>
      </c>
      <c r="GJ222" s="1">
        <v>13.64</v>
      </c>
      <c r="GK222" s="1">
        <v>28.56</v>
      </c>
      <c r="GL222" s="1">
        <v>34.94</v>
      </c>
      <c r="GM222" s="1">
        <v>44.61</v>
      </c>
      <c r="GN222" s="1">
        <v>2.95</v>
      </c>
      <c r="GO222" s="1">
        <v>17.510000000000002</v>
      </c>
      <c r="GP222" s="1">
        <v>97.21</v>
      </c>
      <c r="GQ222" s="1">
        <v>0</v>
      </c>
      <c r="GR222" s="1">
        <v>2.79</v>
      </c>
      <c r="GS222" s="1">
        <v>95.66</v>
      </c>
      <c r="GT222" s="1">
        <v>84.47</v>
      </c>
      <c r="GU222" s="1">
        <v>3.76</v>
      </c>
      <c r="GV222" s="1">
        <v>1.08</v>
      </c>
      <c r="GW222" s="1">
        <v>1.8</v>
      </c>
      <c r="GX222" s="1">
        <v>3.7</v>
      </c>
      <c r="GY222" s="1">
        <v>39.15</v>
      </c>
      <c r="GZ222" s="1">
        <v>19.010000000000002</v>
      </c>
      <c r="HA222" s="1">
        <v>349.26</v>
      </c>
      <c r="HB222" s="1">
        <v>60.85</v>
      </c>
      <c r="HC222" s="1">
        <v>16.5</v>
      </c>
      <c r="HD222" s="1">
        <v>48</v>
      </c>
      <c r="HE222" s="1">
        <v>93.34</v>
      </c>
      <c r="HF222" s="1">
        <v>1.46</v>
      </c>
      <c r="HG222" s="1">
        <v>0</v>
      </c>
      <c r="HH222" s="1">
        <v>0.53</v>
      </c>
      <c r="HI222" s="1">
        <v>0.09</v>
      </c>
      <c r="HJ222" s="1">
        <v>0.37</v>
      </c>
      <c r="HK222" s="1"/>
      <c r="HL222" s="1"/>
      <c r="HM222" s="1"/>
      <c r="HN222" s="1"/>
      <c r="HO222" s="1"/>
      <c r="HP222" s="1"/>
      <c r="HQ222" s="1"/>
      <c r="HR222" s="1"/>
      <c r="HS222" s="1"/>
      <c r="HT222" s="1">
        <v>127.13</v>
      </c>
      <c r="HU222" s="1">
        <v>220.68</v>
      </c>
    </row>
    <row r="223" spans="1:229" x14ac:dyDescent="0.3">
      <c r="A223" s="1">
        <v>510360</v>
      </c>
      <c r="B223" s="1" t="s">
        <v>300</v>
      </c>
      <c r="C223" s="1" t="s">
        <v>230</v>
      </c>
      <c r="D223">
        <v>2007</v>
      </c>
      <c r="E223" s="1">
        <v>51036011</v>
      </c>
      <c r="F223" s="1" t="s">
        <v>301</v>
      </c>
      <c r="G223" s="1" t="s">
        <v>302</v>
      </c>
      <c r="H223" s="1" t="s">
        <v>233</v>
      </c>
      <c r="I223" s="1" t="s">
        <v>234</v>
      </c>
      <c r="J223" s="1" t="s">
        <v>235</v>
      </c>
      <c r="K223" s="1">
        <v>1</v>
      </c>
      <c r="L223" s="1">
        <v>1</v>
      </c>
      <c r="M223" s="1">
        <v>6683</v>
      </c>
      <c r="N223" s="1">
        <v>6683</v>
      </c>
      <c r="O223" s="1">
        <v>8261</v>
      </c>
      <c r="P223" s="1">
        <v>8261</v>
      </c>
      <c r="Q223" s="1"/>
      <c r="R223" s="1"/>
      <c r="S223" s="1"/>
      <c r="T223" s="1">
        <v>1</v>
      </c>
      <c r="U223" s="1">
        <v>1</v>
      </c>
      <c r="V223" s="1">
        <v>1</v>
      </c>
      <c r="W223" s="1">
        <v>2</v>
      </c>
      <c r="X223" s="1">
        <v>0</v>
      </c>
      <c r="Y223" s="1"/>
      <c r="Z223" s="1"/>
      <c r="AA223" s="1"/>
      <c r="AC223" s="1"/>
      <c r="AD223" s="1"/>
      <c r="AE223" s="1"/>
      <c r="AF223" s="1"/>
      <c r="AG223" s="1"/>
      <c r="AH223" s="1">
        <v>8115</v>
      </c>
      <c r="AI223" s="1">
        <v>8092</v>
      </c>
      <c r="AJ223" s="1">
        <v>2497</v>
      </c>
      <c r="AK223" s="1">
        <v>2451</v>
      </c>
      <c r="AL223" s="1">
        <v>2497</v>
      </c>
      <c r="AM223" s="1">
        <v>2468</v>
      </c>
      <c r="AN223" s="1">
        <v>2165</v>
      </c>
      <c r="AO223" s="1">
        <v>2170</v>
      </c>
      <c r="AP223" s="1">
        <v>46.38</v>
      </c>
      <c r="AQ223" s="1">
        <v>43.7</v>
      </c>
      <c r="AR223" s="1">
        <v>848.04</v>
      </c>
      <c r="AS223" s="1">
        <v>0</v>
      </c>
      <c r="AT223" s="1">
        <v>460.01</v>
      </c>
      <c r="AU223" s="1">
        <v>525.48</v>
      </c>
      <c r="AV223" s="1">
        <v>525.48</v>
      </c>
      <c r="AW223" s="1"/>
      <c r="AX223" s="1">
        <v>2394</v>
      </c>
      <c r="AY223" s="1">
        <v>2361</v>
      </c>
      <c r="AZ223" s="1">
        <v>2165</v>
      </c>
      <c r="BA223" s="1">
        <v>2187</v>
      </c>
      <c r="BB223" s="1">
        <v>848.04</v>
      </c>
      <c r="BC223" s="1"/>
      <c r="BD223" s="1">
        <v>0</v>
      </c>
      <c r="BE223" s="1">
        <v>0</v>
      </c>
      <c r="BF223" s="1">
        <v>0</v>
      </c>
      <c r="BG223" s="1">
        <v>441.44</v>
      </c>
      <c r="BH223" s="1">
        <v>2872</v>
      </c>
      <c r="BI223" s="1">
        <v>2833</v>
      </c>
      <c r="BJ223" s="1">
        <v>2074</v>
      </c>
      <c r="BK223" s="1">
        <v>2087</v>
      </c>
      <c r="BL223" s="1">
        <v>0</v>
      </c>
      <c r="BM223" s="1">
        <v>419</v>
      </c>
      <c r="BN223" s="1">
        <v>7689</v>
      </c>
      <c r="BO223" s="1">
        <v>7673</v>
      </c>
      <c r="BP223" s="1">
        <v>0</v>
      </c>
      <c r="BQ223" s="1">
        <v>421.53</v>
      </c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>
        <v>130</v>
      </c>
      <c r="CE223" s="1">
        <v>130</v>
      </c>
      <c r="CF223" s="1">
        <v>40</v>
      </c>
      <c r="CG223" s="1">
        <v>40</v>
      </c>
      <c r="CH223" s="1">
        <v>40</v>
      </c>
      <c r="CI223" s="1">
        <v>40</v>
      </c>
      <c r="CJ223" s="1">
        <v>1.4</v>
      </c>
      <c r="CK223" s="1">
        <v>1.4</v>
      </c>
      <c r="CL223" s="1">
        <v>5.4</v>
      </c>
      <c r="CM223" s="1">
        <v>5.4</v>
      </c>
      <c r="CN223" s="1">
        <v>0</v>
      </c>
      <c r="CO223" s="1">
        <v>40</v>
      </c>
      <c r="CP223" s="1">
        <v>40</v>
      </c>
      <c r="CQ223" s="1">
        <v>111</v>
      </c>
      <c r="CR223" s="1">
        <v>111</v>
      </c>
      <c r="CS223" s="1">
        <v>0</v>
      </c>
      <c r="CT223" s="1">
        <v>0</v>
      </c>
      <c r="CU223" s="1">
        <v>0</v>
      </c>
      <c r="CV223" s="1"/>
      <c r="CW223" s="1">
        <v>0</v>
      </c>
      <c r="CX223" s="1">
        <v>130</v>
      </c>
      <c r="CY223" s="1">
        <v>130</v>
      </c>
      <c r="CZ223" s="1">
        <v>0.36</v>
      </c>
      <c r="DA223" s="1">
        <v>442597.96</v>
      </c>
      <c r="DB223" s="1">
        <v>442597.96</v>
      </c>
      <c r="DC223" s="1">
        <v>0</v>
      </c>
      <c r="DD223" s="1">
        <v>15788.93</v>
      </c>
      <c r="DE223" s="1">
        <v>458386.89</v>
      </c>
      <c r="DF223" s="1">
        <v>458386.89</v>
      </c>
      <c r="DG223" s="1">
        <v>0</v>
      </c>
      <c r="DH223" s="1">
        <v>79156.62</v>
      </c>
      <c r="DI223" s="1">
        <v>85349.77</v>
      </c>
      <c r="DJ223" s="1">
        <v>75449.13</v>
      </c>
      <c r="DK223" s="1">
        <v>12575.75</v>
      </c>
      <c r="DL223" s="1">
        <v>157689.10999999999</v>
      </c>
      <c r="DM223" s="1">
        <v>24616.04</v>
      </c>
      <c r="DN223" s="1">
        <v>362714.73</v>
      </c>
      <c r="DO223" s="1">
        <v>0</v>
      </c>
      <c r="DP223" s="1">
        <v>362714.73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17870</v>
      </c>
      <c r="DW223" s="1">
        <v>0</v>
      </c>
      <c r="DX223" s="1">
        <v>0</v>
      </c>
      <c r="DY223" s="1">
        <v>10</v>
      </c>
      <c r="DZ223" s="1">
        <v>8</v>
      </c>
      <c r="EA223" s="1">
        <v>92384.7</v>
      </c>
      <c r="EB223" s="1">
        <v>0</v>
      </c>
      <c r="EC223" s="1">
        <v>17870</v>
      </c>
      <c r="ED223" s="1">
        <v>0</v>
      </c>
      <c r="EE223" s="1">
        <v>0</v>
      </c>
      <c r="EF223" s="1">
        <v>17870</v>
      </c>
      <c r="EG223" s="1">
        <v>12111.54</v>
      </c>
      <c r="EH223" s="1">
        <v>0</v>
      </c>
      <c r="EI223" s="1">
        <v>0</v>
      </c>
      <c r="EJ223" s="1"/>
      <c r="EK223" s="1">
        <v>0</v>
      </c>
      <c r="EL223" s="1">
        <v>0</v>
      </c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>
        <v>1</v>
      </c>
      <c r="FD223" s="1">
        <v>280.27999999999997</v>
      </c>
      <c r="FE223" s="1">
        <v>0.69</v>
      </c>
      <c r="FF223" s="1">
        <v>0.84</v>
      </c>
      <c r="FG223" s="1">
        <v>0.84</v>
      </c>
      <c r="FH223" s="1"/>
      <c r="FI223" s="1">
        <v>27.59</v>
      </c>
      <c r="FJ223" s="1">
        <v>8383.24</v>
      </c>
      <c r="FK223" s="1">
        <v>87.61</v>
      </c>
      <c r="FL223" s="1">
        <v>54.24</v>
      </c>
      <c r="FM223" s="1">
        <v>0</v>
      </c>
      <c r="FN223" s="1">
        <v>122.02</v>
      </c>
      <c r="FO223" s="1">
        <v>38.04</v>
      </c>
      <c r="FP223" s="1">
        <v>17.600000000000001</v>
      </c>
      <c r="FQ223" s="1">
        <v>1.03</v>
      </c>
      <c r="FR223" s="1">
        <v>100</v>
      </c>
      <c r="FS223" s="1">
        <v>17.600000000000001</v>
      </c>
      <c r="FT223" s="1">
        <v>12</v>
      </c>
      <c r="FU223" s="1">
        <v>210.21</v>
      </c>
      <c r="FV223" s="1">
        <v>15.7</v>
      </c>
      <c r="FW223" s="1">
        <v>12.61</v>
      </c>
      <c r="FX223" s="1">
        <v>177.6</v>
      </c>
      <c r="FY223" s="1">
        <v>100</v>
      </c>
      <c r="FZ223" s="1">
        <v>1.95</v>
      </c>
      <c r="GA223" s="1">
        <v>28.4</v>
      </c>
      <c r="GB223" s="1">
        <v>0.69</v>
      </c>
      <c r="GC223" s="1">
        <v>143.79</v>
      </c>
      <c r="GD223" s="1">
        <v>61.96</v>
      </c>
      <c r="GE223" s="1">
        <v>0</v>
      </c>
      <c r="GF223" s="1">
        <v>81.95</v>
      </c>
      <c r="GG223" s="1">
        <v>17.05</v>
      </c>
      <c r="GH223" s="1">
        <v>22.61</v>
      </c>
      <c r="GI223" s="1">
        <v>2.74</v>
      </c>
      <c r="GJ223" s="1">
        <v>20.87</v>
      </c>
      <c r="GK223" s="1">
        <v>20.8</v>
      </c>
      <c r="GL223" s="1">
        <v>27.59</v>
      </c>
      <c r="GM223" s="1">
        <v>43.47</v>
      </c>
      <c r="GN223" s="1">
        <v>3.47</v>
      </c>
      <c r="GO223" s="1">
        <v>25.47</v>
      </c>
      <c r="GP223" s="1">
        <v>96.56</v>
      </c>
      <c r="GQ223" s="1">
        <v>0</v>
      </c>
      <c r="GR223" s="1">
        <v>3.44</v>
      </c>
      <c r="GS223" s="1">
        <v>95.77</v>
      </c>
      <c r="GT223" s="1">
        <v>87.54</v>
      </c>
      <c r="GU223" s="1">
        <v>3.64</v>
      </c>
      <c r="GV223" s="1">
        <v>1.03</v>
      </c>
      <c r="GW223" s="1">
        <v>1.95</v>
      </c>
      <c r="GX223" s="1">
        <v>3.58</v>
      </c>
      <c r="GY223" s="1">
        <v>38.04</v>
      </c>
      <c r="GZ223" s="1">
        <v>19.62</v>
      </c>
      <c r="HA223" s="1">
        <v>357.21</v>
      </c>
      <c r="HB223" s="1">
        <v>61.96</v>
      </c>
      <c r="HC223" s="1">
        <v>17.600000000000001</v>
      </c>
      <c r="HD223" s="1">
        <v>64</v>
      </c>
      <c r="HE223" s="1">
        <v>98.23</v>
      </c>
      <c r="HF223" s="1">
        <v>1.57</v>
      </c>
      <c r="HG223" s="1">
        <v>0</v>
      </c>
      <c r="HH223" s="1">
        <v>0.5</v>
      </c>
      <c r="HI223" s="1">
        <v>7.0000000000000007E-2</v>
      </c>
      <c r="HJ223" s="1">
        <v>0.37</v>
      </c>
      <c r="HK223" s="1"/>
      <c r="HL223" s="1"/>
      <c r="HM223" s="1"/>
      <c r="HN223" s="1"/>
      <c r="HO223" s="1"/>
      <c r="HP223" s="1"/>
      <c r="HQ223" s="1"/>
      <c r="HR223" s="1"/>
      <c r="HS223" s="1"/>
      <c r="HT223" s="1">
        <v>122.29</v>
      </c>
      <c r="HU223" s="1">
        <v>210.62</v>
      </c>
    </row>
    <row r="224" spans="1:229" x14ac:dyDescent="0.3">
      <c r="A224" s="1">
        <v>510360</v>
      </c>
      <c r="B224" s="1" t="s">
        <v>300</v>
      </c>
      <c r="C224" s="1" t="s">
        <v>230</v>
      </c>
      <c r="D224">
        <v>2006</v>
      </c>
      <c r="E224" s="1">
        <v>51036011</v>
      </c>
      <c r="F224" s="1" t="s">
        <v>301</v>
      </c>
      <c r="G224" s="1" t="s">
        <v>302</v>
      </c>
      <c r="H224" s="1" t="s">
        <v>233</v>
      </c>
      <c r="I224" s="1" t="s">
        <v>234</v>
      </c>
      <c r="J224" s="1" t="s">
        <v>235</v>
      </c>
      <c r="K224" s="1">
        <v>1</v>
      </c>
      <c r="L224" s="1">
        <v>1</v>
      </c>
      <c r="M224" s="1">
        <v>6210</v>
      </c>
      <c r="N224" s="1">
        <v>6210</v>
      </c>
      <c r="O224" s="1">
        <v>8165</v>
      </c>
      <c r="P224" s="1">
        <v>8165</v>
      </c>
      <c r="Q224" s="1"/>
      <c r="R224" s="1"/>
      <c r="S224" s="1"/>
      <c r="T224" s="1">
        <v>1</v>
      </c>
      <c r="U224" s="1">
        <v>1</v>
      </c>
      <c r="V224" s="1">
        <v>1</v>
      </c>
      <c r="W224" s="1">
        <v>2</v>
      </c>
      <c r="X224" s="1">
        <v>1</v>
      </c>
      <c r="Y224" s="1"/>
      <c r="Z224" s="1"/>
      <c r="AA224" s="1"/>
      <c r="AC224" s="1"/>
      <c r="AD224" s="1"/>
      <c r="AE224" s="1"/>
      <c r="AF224" s="1"/>
      <c r="AG224" s="1"/>
      <c r="AH224" s="1">
        <v>8092</v>
      </c>
      <c r="AI224" s="1">
        <v>7779</v>
      </c>
      <c r="AJ224" s="1">
        <v>2451</v>
      </c>
      <c r="AK224" s="1">
        <v>2344</v>
      </c>
      <c r="AL224" s="1">
        <v>2468</v>
      </c>
      <c r="AM224" s="1">
        <v>2361</v>
      </c>
      <c r="AN224" s="1">
        <v>2170</v>
      </c>
      <c r="AO224" s="1">
        <v>2138</v>
      </c>
      <c r="AP224" s="1">
        <v>43.7</v>
      </c>
      <c r="AQ224" s="1">
        <v>43.7</v>
      </c>
      <c r="AR224" s="1">
        <v>784.1</v>
      </c>
      <c r="AS224" s="1">
        <v>0</v>
      </c>
      <c r="AT224" s="1">
        <v>397.8</v>
      </c>
      <c r="AU224" s="1">
        <v>496.7</v>
      </c>
      <c r="AV224" s="1">
        <v>496.7</v>
      </c>
      <c r="AW224" s="1">
        <v>635.9</v>
      </c>
      <c r="AX224" s="1">
        <v>2361</v>
      </c>
      <c r="AY224" s="1">
        <v>2267</v>
      </c>
      <c r="AZ224" s="1">
        <v>2187</v>
      </c>
      <c r="BA224" s="1">
        <v>2155</v>
      </c>
      <c r="BB224" s="1">
        <v>784.1</v>
      </c>
      <c r="BC224" s="1"/>
      <c r="BD224" s="1">
        <v>0</v>
      </c>
      <c r="BE224" s="1">
        <v>0</v>
      </c>
      <c r="BF224" s="1">
        <v>0</v>
      </c>
      <c r="BG224" s="1">
        <v>371.8</v>
      </c>
      <c r="BH224" s="1">
        <v>2833</v>
      </c>
      <c r="BI224" s="1">
        <v>2706</v>
      </c>
      <c r="BJ224" s="1">
        <v>2087</v>
      </c>
      <c r="BK224" s="1">
        <v>2070</v>
      </c>
      <c r="BL224" s="1">
        <v>0</v>
      </c>
      <c r="BM224" s="1">
        <v>412</v>
      </c>
      <c r="BN224" s="1">
        <v>7673</v>
      </c>
      <c r="BO224" s="1">
        <v>7367</v>
      </c>
      <c r="BP224" s="1">
        <v>0</v>
      </c>
      <c r="BQ224" s="1">
        <v>387.6</v>
      </c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>
        <v>130</v>
      </c>
      <c r="CE224" s="1">
        <v>130</v>
      </c>
      <c r="CF224" s="1">
        <v>40</v>
      </c>
      <c r="CG224" s="1">
        <v>40</v>
      </c>
      <c r="CH224" s="1">
        <v>40</v>
      </c>
      <c r="CI224" s="1">
        <v>40</v>
      </c>
      <c r="CJ224" s="1">
        <v>1.4</v>
      </c>
      <c r="CK224" s="1">
        <v>1.4</v>
      </c>
      <c r="CL224" s="1">
        <v>5.4</v>
      </c>
      <c r="CM224" s="1">
        <v>5.4</v>
      </c>
      <c r="CN224" s="1">
        <v>0</v>
      </c>
      <c r="CO224" s="1">
        <v>40</v>
      </c>
      <c r="CP224" s="1">
        <v>40</v>
      </c>
      <c r="CQ224" s="1">
        <v>111</v>
      </c>
      <c r="CR224" s="1">
        <v>111</v>
      </c>
      <c r="CS224" s="1"/>
      <c r="CT224" s="1"/>
      <c r="CU224" s="1"/>
      <c r="CV224" s="1"/>
      <c r="CW224" s="1">
        <v>0</v>
      </c>
      <c r="CX224" s="1">
        <v>130</v>
      </c>
      <c r="CY224" s="1">
        <v>130</v>
      </c>
      <c r="CZ224" s="1">
        <v>0.4</v>
      </c>
      <c r="DA224" s="1">
        <v>447208.25</v>
      </c>
      <c r="DB224" s="1">
        <v>447208.25</v>
      </c>
      <c r="DC224" s="1">
        <v>0</v>
      </c>
      <c r="DD224" s="1">
        <v>5614.87</v>
      </c>
      <c r="DE224" s="1">
        <v>452823.12</v>
      </c>
      <c r="DF224" s="1">
        <v>439637.38</v>
      </c>
      <c r="DG224" s="1">
        <v>0</v>
      </c>
      <c r="DH224" s="1">
        <v>85349.77</v>
      </c>
      <c r="DI224" s="1">
        <v>62967.28</v>
      </c>
      <c r="DJ224" s="1">
        <v>87994.06</v>
      </c>
      <c r="DK224" s="1">
        <v>13917.2</v>
      </c>
      <c r="DL224" s="1">
        <v>130320.44</v>
      </c>
      <c r="DM224" s="1">
        <v>88366.13</v>
      </c>
      <c r="DN224" s="1">
        <v>320597.83</v>
      </c>
      <c r="DO224" s="1">
        <v>0</v>
      </c>
      <c r="DP224" s="1">
        <v>320597.83</v>
      </c>
      <c r="DQ224" s="1">
        <v>0</v>
      </c>
      <c r="DR224" s="1">
        <v>0</v>
      </c>
      <c r="DS224" s="1">
        <v>0</v>
      </c>
      <c r="DT224" s="1"/>
      <c r="DU224" s="1"/>
      <c r="DV224" s="1">
        <v>1616</v>
      </c>
      <c r="DW224" s="1">
        <v>0</v>
      </c>
      <c r="DX224" s="1">
        <v>29200</v>
      </c>
      <c r="DY224" s="1">
        <v>8</v>
      </c>
      <c r="DZ224" s="1">
        <v>8</v>
      </c>
      <c r="EA224" s="1"/>
      <c r="EB224" s="1"/>
      <c r="EC224" s="1">
        <v>30816</v>
      </c>
      <c r="ED224" s="1">
        <v>0</v>
      </c>
      <c r="EE224" s="1">
        <v>0</v>
      </c>
      <c r="EF224" s="1">
        <v>30816</v>
      </c>
      <c r="EG224" s="1">
        <v>11001.05</v>
      </c>
      <c r="EH224" s="1">
        <v>0</v>
      </c>
      <c r="EI224" s="1">
        <v>0</v>
      </c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>
        <v>1</v>
      </c>
      <c r="FD224" s="1">
        <v>306.81</v>
      </c>
      <c r="FE224" s="1">
        <v>0.64</v>
      </c>
      <c r="FF224" s="1">
        <v>0.9</v>
      </c>
      <c r="FG224" s="1">
        <v>0.9</v>
      </c>
      <c r="FH224" s="1"/>
      <c r="FI224" s="1">
        <v>55</v>
      </c>
      <c r="FJ224" s="1">
        <v>10999.26</v>
      </c>
      <c r="FK224" s="1">
        <v>89.84</v>
      </c>
      <c r="FL224" s="1">
        <v>50.73</v>
      </c>
      <c r="FM224" s="1">
        <v>81.09</v>
      </c>
      <c r="FN224" s="1">
        <v>139.49</v>
      </c>
      <c r="FO224" s="1">
        <v>36.65</v>
      </c>
      <c r="FP224" s="1">
        <v>15.3</v>
      </c>
      <c r="FQ224" s="1">
        <v>1.08</v>
      </c>
      <c r="FR224" s="1">
        <v>100</v>
      </c>
      <c r="FS224" s="1">
        <v>17.100000000000001</v>
      </c>
      <c r="FT224" s="1">
        <v>16</v>
      </c>
      <c r="FU224" s="1">
        <v>153.4</v>
      </c>
      <c r="FV224" s="1">
        <v>15.8</v>
      </c>
      <c r="FW224" s="1">
        <v>12.61</v>
      </c>
      <c r="FX224" s="1">
        <v>171.5</v>
      </c>
      <c r="FY224" s="1">
        <v>100</v>
      </c>
      <c r="FZ224" s="1">
        <v>2.09</v>
      </c>
      <c r="GA224" s="1">
        <v>27.1</v>
      </c>
      <c r="GB224" s="1">
        <v>0.64</v>
      </c>
      <c r="GC224" s="1">
        <v>130.61000000000001</v>
      </c>
      <c r="GD224" s="1">
        <v>63.34</v>
      </c>
      <c r="GE224" s="1">
        <v>2.91</v>
      </c>
      <c r="GF224" s="1">
        <v>71.680000000000007</v>
      </c>
      <c r="GG224" s="1">
        <v>19.670000000000002</v>
      </c>
      <c r="GH224" s="1">
        <v>39.43</v>
      </c>
      <c r="GI224" s="1">
        <v>2.4500000000000002</v>
      </c>
      <c r="GJ224" s="1">
        <v>0</v>
      </c>
      <c r="GK224" s="1">
        <v>27.44</v>
      </c>
      <c r="GL224" s="1">
        <v>55</v>
      </c>
      <c r="GM224" s="1">
        <v>40.64</v>
      </c>
      <c r="GN224" s="1">
        <v>4.34</v>
      </c>
      <c r="GO224" s="1">
        <v>0</v>
      </c>
      <c r="GP224" s="1">
        <v>98.76</v>
      </c>
      <c r="GQ224" s="1">
        <v>0</v>
      </c>
      <c r="GR224" s="1">
        <v>1.23</v>
      </c>
      <c r="GS224" s="1">
        <v>95.83</v>
      </c>
      <c r="GT224" s="1">
        <v>80.08</v>
      </c>
      <c r="GU224" s="1">
        <v>3.33</v>
      </c>
      <c r="GV224" s="1">
        <v>1.08</v>
      </c>
      <c r="GW224" s="1">
        <v>2.09</v>
      </c>
      <c r="GX224" s="1">
        <v>3.28</v>
      </c>
      <c r="GY224" s="1">
        <v>36.65</v>
      </c>
      <c r="GZ224" s="1">
        <v>18.010000000000002</v>
      </c>
      <c r="HA224" s="1">
        <v>328.42</v>
      </c>
      <c r="HB224" s="1">
        <v>63.34</v>
      </c>
      <c r="HC224" s="1">
        <v>17.100000000000001</v>
      </c>
      <c r="HD224" s="1">
        <v>69</v>
      </c>
      <c r="HE224" s="1">
        <v>99.1</v>
      </c>
      <c r="HF224" s="1">
        <v>1.59</v>
      </c>
      <c r="HG224" s="1">
        <v>0</v>
      </c>
      <c r="HH224" s="1">
        <v>0.49</v>
      </c>
      <c r="HI224" s="1">
        <v>7.0000000000000007E-2</v>
      </c>
      <c r="HJ224" s="1">
        <v>0.33</v>
      </c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>
        <v>152.02000000000001</v>
      </c>
    </row>
    <row r="225" spans="1:229" x14ac:dyDescent="0.3">
      <c r="A225" s="1">
        <v>510360</v>
      </c>
      <c r="B225" s="1" t="s">
        <v>300</v>
      </c>
      <c r="C225" s="1" t="s">
        <v>230</v>
      </c>
      <c r="D225">
        <v>2005</v>
      </c>
      <c r="E225" s="1">
        <v>51036011</v>
      </c>
      <c r="F225" s="1" t="s">
        <v>301</v>
      </c>
      <c r="G225" s="1" t="s">
        <v>302</v>
      </c>
      <c r="H225" s="1" t="s">
        <v>233</v>
      </c>
      <c r="I225" s="1" t="s">
        <v>234</v>
      </c>
      <c r="J225" s="1" t="s">
        <v>235</v>
      </c>
      <c r="K225" s="1">
        <v>1</v>
      </c>
      <c r="L225" s="1">
        <v>1</v>
      </c>
      <c r="M225" s="1">
        <v>6239</v>
      </c>
      <c r="N225" s="1">
        <v>6239</v>
      </c>
      <c r="O225" s="1">
        <v>8204</v>
      </c>
      <c r="P225" s="1">
        <v>8204</v>
      </c>
      <c r="Q225" s="1"/>
      <c r="R225" s="1"/>
      <c r="S225" s="1"/>
      <c r="T225" s="1">
        <v>1</v>
      </c>
      <c r="U225" s="1">
        <v>1</v>
      </c>
      <c r="V225" s="1">
        <v>1</v>
      </c>
      <c r="W225" s="1">
        <v>2</v>
      </c>
      <c r="X225" s="1">
        <v>0</v>
      </c>
      <c r="Y225" s="1"/>
      <c r="Z225" s="1"/>
      <c r="AA225" s="1"/>
      <c r="AC225" s="1"/>
      <c r="AD225" s="1"/>
      <c r="AE225" s="1"/>
      <c r="AF225" s="1"/>
      <c r="AG225" s="1"/>
      <c r="AH225" s="1">
        <v>7779</v>
      </c>
      <c r="AI225" s="1">
        <v>7801</v>
      </c>
      <c r="AJ225" s="1">
        <v>2344</v>
      </c>
      <c r="AK225" s="1">
        <v>2292</v>
      </c>
      <c r="AL225" s="1">
        <v>2361</v>
      </c>
      <c r="AM225" s="1">
        <v>2310</v>
      </c>
      <c r="AN225" s="1">
        <v>2138</v>
      </c>
      <c r="AO225" s="1">
        <v>2240</v>
      </c>
      <c r="AP225" s="1">
        <v>43.7</v>
      </c>
      <c r="AQ225" s="1">
        <v>43.4</v>
      </c>
      <c r="AR225" s="1">
        <v>720.41</v>
      </c>
      <c r="AS225" s="1">
        <v>0</v>
      </c>
      <c r="AT225" s="1">
        <v>475.65</v>
      </c>
      <c r="AU225" s="1">
        <v>493.91</v>
      </c>
      <c r="AV225" s="1">
        <v>493.91</v>
      </c>
      <c r="AW225" s="1"/>
      <c r="AX225" s="1">
        <v>2267</v>
      </c>
      <c r="AY225" s="1">
        <v>2209</v>
      </c>
      <c r="AZ225" s="1">
        <v>2155</v>
      </c>
      <c r="BA225" s="1">
        <v>2258</v>
      </c>
      <c r="BB225" s="1">
        <v>720.41</v>
      </c>
      <c r="BC225" s="1"/>
      <c r="BD225" s="1">
        <v>0</v>
      </c>
      <c r="BE225" s="1">
        <v>0</v>
      </c>
      <c r="BF225" s="1">
        <v>0</v>
      </c>
      <c r="BG225" s="1">
        <v>444.74</v>
      </c>
      <c r="BH225" s="1">
        <v>2706</v>
      </c>
      <c r="BI225" s="1">
        <v>2620</v>
      </c>
      <c r="BJ225" s="1">
        <v>2070</v>
      </c>
      <c r="BK225" s="1">
        <v>2160</v>
      </c>
      <c r="BL225" s="1">
        <v>0</v>
      </c>
      <c r="BM225" s="1">
        <v>378</v>
      </c>
      <c r="BN225" s="1">
        <v>7367</v>
      </c>
      <c r="BO225" s="1">
        <v>7423</v>
      </c>
      <c r="BP225" s="1">
        <v>0</v>
      </c>
      <c r="BQ225" s="1">
        <v>354.6</v>
      </c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>
        <v>130</v>
      </c>
      <c r="CE225" s="1">
        <v>360</v>
      </c>
      <c r="CF225" s="1">
        <v>40</v>
      </c>
      <c r="CG225" s="1">
        <v>40</v>
      </c>
      <c r="CH225" s="1">
        <v>40</v>
      </c>
      <c r="CI225" s="1">
        <v>40</v>
      </c>
      <c r="CJ225" s="1">
        <v>1.4</v>
      </c>
      <c r="CK225" s="1">
        <v>1.9</v>
      </c>
      <c r="CL225" s="1">
        <v>5.4</v>
      </c>
      <c r="CM225" s="1">
        <v>5.4</v>
      </c>
      <c r="CN225" s="1">
        <v>0</v>
      </c>
      <c r="CO225" s="1">
        <v>40</v>
      </c>
      <c r="CP225" s="1">
        <v>40</v>
      </c>
      <c r="CQ225" s="1">
        <v>111</v>
      </c>
      <c r="CR225" s="1">
        <v>111</v>
      </c>
      <c r="CS225" s="1"/>
      <c r="CT225" s="1"/>
      <c r="CU225" s="1"/>
      <c r="CV225" s="1"/>
      <c r="CW225" s="1">
        <v>0</v>
      </c>
      <c r="CX225" s="1">
        <v>130</v>
      </c>
      <c r="CY225" s="1">
        <v>360</v>
      </c>
      <c r="CZ225" s="1">
        <v>0.4</v>
      </c>
      <c r="DA225" s="1">
        <v>478038.16</v>
      </c>
      <c r="DB225" s="1">
        <v>478038.16</v>
      </c>
      <c r="DC225" s="1">
        <v>0</v>
      </c>
      <c r="DD225" s="1">
        <v>0</v>
      </c>
      <c r="DE225" s="1">
        <v>478038.16</v>
      </c>
      <c r="DF225" s="1">
        <v>497795.62</v>
      </c>
      <c r="DG225" s="1">
        <v>0</v>
      </c>
      <c r="DH225" s="1">
        <v>62967.28</v>
      </c>
      <c r="DI225" s="1">
        <v>7891.01</v>
      </c>
      <c r="DJ225" s="1">
        <v>89555.72</v>
      </c>
      <c r="DK225" s="1">
        <v>7460.8</v>
      </c>
      <c r="DL225" s="1">
        <v>116606.59</v>
      </c>
      <c r="DM225" s="1">
        <v>94660.79</v>
      </c>
      <c r="DN225" s="1">
        <v>308538.18</v>
      </c>
      <c r="DO225" s="1">
        <v>0</v>
      </c>
      <c r="DP225" s="1">
        <v>308538.18</v>
      </c>
      <c r="DQ225" s="1">
        <v>0</v>
      </c>
      <c r="DR225" s="1">
        <v>0</v>
      </c>
      <c r="DS225" s="1">
        <v>0</v>
      </c>
      <c r="DT225" s="1">
        <v>254.28</v>
      </c>
      <c r="DU225" s="1">
        <v>0</v>
      </c>
      <c r="DV225" s="1">
        <v>14234.62</v>
      </c>
      <c r="DW225" s="1">
        <v>0</v>
      </c>
      <c r="DX225" s="1">
        <v>16897.650000000001</v>
      </c>
      <c r="DY225" s="1">
        <v>8</v>
      </c>
      <c r="DZ225" s="1">
        <v>8</v>
      </c>
      <c r="EA225" s="1">
        <v>0</v>
      </c>
      <c r="EB225" s="1">
        <v>0</v>
      </c>
      <c r="EC225" s="1">
        <v>31132.27</v>
      </c>
      <c r="ED225" s="1">
        <v>0</v>
      </c>
      <c r="EE225" s="1">
        <v>0</v>
      </c>
      <c r="EF225" s="1">
        <v>31132.27</v>
      </c>
      <c r="EG225" s="1">
        <v>8737.27</v>
      </c>
      <c r="EH225" s="1">
        <v>0</v>
      </c>
      <c r="EI225" s="1">
        <v>0</v>
      </c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>
        <v>1</v>
      </c>
      <c r="FD225" s="1">
        <v>296.93</v>
      </c>
      <c r="FE225" s="1">
        <v>0.62</v>
      </c>
      <c r="FF225" s="1">
        <v>0.96</v>
      </c>
      <c r="FG225" s="1">
        <v>0.96</v>
      </c>
      <c r="FH225" s="1"/>
      <c r="FI225" s="1">
        <v>59.7</v>
      </c>
      <c r="FJ225" s="1">
        <v>11194.46</v>
      </c>
      <c r="FK225" s="1">
        <v>94.43</v>
      </c>
      <c r="FL225" s="1">
        <v>66.02</v>
      </c>
      <c r="FM225" s="1"/>
      <c r="FN225" s="1">
        <v>154.93</v>
      </c>
      <c r="FO225" s="1">
        <v>31.44</v>
      </c>
      <c r="FP225" s="1">
        <v>18</v>
      </c>
      <c r="FQ225" s="1">
        <v>1.0900000000000001</v>
      </c>
      <c r="FR225" s="1">
        <v>100</v>
      </c>
      <c r="FS225" s="1">
        <v>17.600000000000001</v>
      </c>
      <c r="FT225" s="1">
        <v>16</v>
      </c>
      <c r="FU225" s="1">
        <v>144.35</v>
      </c>
      <c r="FV225" s="1">
        <v>16.399999999999999</v>
      </c>
      <c r="FW225" s="1">
        <v>14.86</v>
      </c>
      <c r="FX225" s="1">
        <v>173.7</v>
      </c>
      <c r="FY225" s="1">
        <v>100</v>
      </c>
      <c r="FZ225" s="1">
        <v>2.08</v>
      </c>
      <c r="GA225" s="1">
        <v>25.7</v>
      </c>
      <c r="GB225" s="1">
        <v>0.62</v>
      </c>
      <c r="GC225" s="1">
        <v>129.88</v>
      </c>
      <c r="GD225" s="1">
        <v>68.55</v>
      </c>
      <c r="GE225" s="1">
        <v>-4.13</v>
      </c>
      <c r="GF225" s="1">
        <v>64.540000000000006</v>
      </c>
      <c r="GG225" s="1">
        <v>18.73</v>
      </c>
      <c r="GH225" s="1">
        <v>38.53</v>
      </c>
      <c r="GI225" s="1">
        <v>1.82</v>
      </c>
      <c r="GJ225" s="1">
        <v>0</v>
      </c>
      <c r="GK225" s="1">
        <v>29.02</v>
      </c>
      <c r="GL225" s="1">
        <v>59.7</v>
      </c>
      <c r="GM225" s="1">
        <v>37.79</v>
      </c>
      <c r="GN225" s="1">
        <v>2.41</v>
      </c>
      <c r="GO225" s="1">
        <v>0</v>
      </c>
      <c r="GP225" s="1">
        <v>100</v>
      </c>
      <c r="GQ225" s="1">
        <v>0</v>
      </c>
      <c r="GR225" s="1">
        <v>0</v>
      </c>
      <c r="GS225" s="1">
        <v>95.82</v>
      </c>
      <c r="GT225" s="1">
        <v>96.3</v>
      </c>
      <c r="GU225" s="1">
        <v>3.45</v>
      </c>
      <c r="GV225" s="1">
        <v>1.0900000000000001</v>
      </c>
      <c r="GW225" s="1">
        <v>2.08</v>
      </c>
      <c r="GX225" s="1">
        <v>3.39</v>
      </c>
      <c r="GY225" s="1">
        <v>31.44</v>
      </c>
      <c r="GZ225" s="1">
        <v>14.24</v>
      </c>
      <c r="HA225" s="1">
        <v>267.70999999999998</v>
      </c>
      <c r="HB225" s="1">
        <v>68.55</v>
      </c>
      <c r="HC225" s="1">
        <v>17.600000000000001</v>
      </c>
      <c r="HD225" s="1">
        <v>47</v>
      </c>
      <c r="HE225" s="1">
        <v>94.81</v>
      </c>
      <c r="HF225" s="1">
        <v>1.58</v>
      </c>
      <c r="HG225" s="1">
        <v>0</v>
      </c>
      <c r="HH225" s="1">
        <v>0.49</v>
      </c>
      <c r="HI225" s="1">
        <v>7.0000000000000007E-2</v>
      </c>
      <c r="HJ225" s="1">
        <v>0.32</v>
      </c>
      <c r="HK225" s="1"/>
      <c r="HL225" s="1"/>
      <c r="HM225" s="1"/>
      <c r="HN225" s="1"/>
      <c r="HO225" s="1"/>
      <c r="HP225" s="1"/>
      <c r="HQ225" s="1"/>
      <c r="HR225" s="1"/>
      <c r="HS225" s="1"/>
      <c r="HT225" s="1">
        <v>156.88999999999999</v>
      </c>
      <c r="HU225" s="1">
        <v>143.29</v>
      </c>
    </row>
    <row r="226" spans="1:229" x14ac:dyDescent="0.3">
      <c r="A226" s="1">
        <v>510360</v>
      </c>
      <c r="B226" s="1" t="s">
        <v>300</v>
      </c>
      <c r="C226" s="1" t="s">
        <v>230</v>
      </c>
      <c r="D226">
        <v>2004</v>
      </c>
      <c r="E226" s="1">
        <v>51036011</v>
      </c>
      <c r="F226" s="1" t="s">
        <v>301</v>
      </c>
      <c r="G226" s="1" t="s">
        <v>302</v>
      </c>
      <c r="H226" s="1" t="s">
        <v>233</v>
      </c>
      <c r="I226" s="1" t="s">
        <v>234</v>
      </c>
      <c r="J226" s="1" t="s">
        <v>235</v>
      </c>
      <c r="K226" s="1">
        <v>1</v>
      </c>
      <c r="L226" s="1">
        <v>1</v>
      </c>
      <c r="M226" s="1">
        <v>6269</v>
      </c>
      <c r="N226" s="1">
        <v>6269</v>
      </c>
      <c r="O226" s="1">
        <v>8243</v>
      </c>
      <c r="P226" s="1">
        <v>8243</v>
      </c>
      <c r="Q226" s="1"/>
      <c r="R226" s="1"/>
      <c r="S226" s="1"/>
      <c r="T226" s="1">
        <v>1</v>
      </c>
      <c r="U226" s="1">
        <v>1</v>
      </c>
      <c r="V226" s="1">
        <v>1</v>
      </c>
      <c r="W226" s="1">
        <v>1</v>
      </c>
      <c r="X226" s="1">
        <v>0</v>
      </c>
      <c r="Y226" s="1"/>
      <c r="Z226" s="1"/>
      <c r="AA226" s="1"/>
      <c r="AC226" s="1"/>
      <c r="AD226" s="1"/>
      <c r="AE226" s="1"/>
      <c r="AF226" s="1"/>
      <c r="AG226" s="1"/>
      <c r="AH226" s="1">
        <v>7801</v>
      </c>
      <c r="AI226" s="1">
        <v>7356</v>
      </c>
      <c r="AJ226" s="1">
        <v>2292</v>
      </c>
      <c r="AK226" s="1">
        <v>2253</v>
      </c>
      <c r="AL226" s="1">
        <v>2310</v>
      </c>
      <c r="AM226" s="1">
        <v>2273</v>
      </c>
      <c r="AN226" s="1">
        <v>2240</v>
      </c>
      <c r="AO226" s="1">
        <v>2202</v>
      </c>
      <c r="AP226" s="1">
        <v>43.4</v>
      </c>
      <c r="AQ226" s="1">
        <v>43.4</v>
      </c>
      <c r="AR226" s="1">
        <v>535.85</v>
      </c>
      <c r="AS226" s="1">
        <v>0</v>
      </c>
      <c r="AT226" s="1">
        <v>370.2</v>
      </c>
      <c r="AU226" s="1">
        <v>535.85</v>
      </c>
      <c r="AV226" s="1">
        <v>455.43</v>
      </c>
      <c r="AW226" s="1">
        <v>0</v>
      </c>
      <c r="AX226" s="1">
        <v>2209</v>
      </c>
      <c r="AY226" s="1">
        <v>2177</v>
      </c>
      <c r="AZ226" s="1">
        <v>2258</v>
      </c>
      <c r="BA226" s="1">
        <v>2222</v>
      </c>
      <c r="BB226" s="1">
        <v>535.85</v>
      </c>
      <c r="BC226" s="1"/>
      <c r="BD226" s="1">
        <v>0</v>
      </c>
      <c r="BE226" s="1">
        <v>0</v>
      </c>
      <c r="BF226" s="1">
        <v>0</v>
      </c>
      <c r="BG226" s="1">
        <v>345.75</v>
      </c>
      <c r="BH226" s="1">
        <v>2620</v>
      </c>
      <c r="BI226" s="1">
        <v>2461</v>
      </c>
      <c r="BJ226" s="1">
        <v>2160</v>
      </c>
      <c r="BK226" s="1">
        <v>2129</v>
      </c>
      <c r="BL226" s="1">
        <v>0</v>
      </c>
      <c r="BM226" s="1">
        <v>378</v>
      </c>
      <c r="BN226" s="1">
        <v>7423</v>
      </c>
      <c r="BO226" s="1">
        <v>6978</v>
      </c>
      <c r="BP226" s="1">
        <v>0</v>
      </c>
      <c r="BQ226" s="1">
        <v>360.3</v>
      </c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>
        <v>360</v>
      </c>
      <c r="CE226" s="1">
        <v>321</v>
      </c>
      <c r="CF226" s="1">
        <v>40</v>
      </c>
      <c r="CG226" s="1">
        <v>40</v>
      </c>
      <c r="CH226" s="1">
        <v>40</v>
      </c>
      <c r="CI226" s="1">
        <v>40</v>
      </c>
      <c r="CJ226" s="1">
        <v>1.9</v>
      </c>
      <c r="CK226" s="1">
        <v>1.9</v>
      </c>
      <c r="CL226" s="1">
        <v>7.5</v>
      </c>
      <c r="CM226" s="1">
        <v>7.5</v>
      </c>
      <c r="CN226" s="1">
        <v>0</v>
      </c>
      <c r="CO226" s="1">
        <v>40</v>
      </c>
      <c r="CP226" s="1">
        <v>40</v>
      </c>
      <c r="CQ226" s="1">
        <v>111</v>
      </c>
      <c r="CR226" s="1">
        <v>111</v>
      </c>
      <c r="CS226" s="1"/>
      <c r="CT226" s="1"/>
      <c r="CU226" s="1"/>
      <c r="CV226" s="1"/>
      <c r="CW226" s="1">
        <v>0</v>
      </c>
      <c r="CX226" s="1">
        <v>360</v>
      </c>
      <c r="CY226" s="1">
        <v>321</v>
      </c>
      <c r="CZ226" s="1">
        <v>0.4</v>
      </c>
      <c r="DA226" s="1">
        <v>408435.69</v>
      </c>
      <c r="DB226" s="1">
        <v>408435.69</v>
      </c>
      <c r="DC226" s="1">
        <v>0</v>
      </c>
      <c r="DD226" s="1">
        <v>7297.51</v>
      </c>
      <c r="DE226" s="1">
        <v>415733.2</v>
      </c>
      <c r="DF226" s="1">
        <v>415733.2</v>
      </c>
      <c r="DG226" s="1">
        <v>0</v>
      </c>
      <c r="DH226" s="1">
        <v>7891.01</v>
      </c>
      <c r="DI226" s="1">
        <v>35135.58</v>
      </c>
      <c r="DJ226" s="1">
        <v>67550.350000000006</v>
      </c>
      <c r="DK226" s="1">
        <v>3916</v>
      </c>
      <c r="DL226" s="1">
        <v>96381.38</v>
      </c>
      <c r="DM226" s="1">
        <v>67965.41</v>
      </c>
      <c r="DN226" s="1">
        <v>235813.14</v>
      </c>
      <c r="DO226" s="1">
        <v>0</v>
      </c>
      <c r="DP226" s="1">
        <v>278064.27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7950.95</v>
      </c>
      <c r="DW226" s="1">
        <v>14850</v>
      </c>
      <c r="DX226" s="1">
        <v>0</v>
      </c>
      <c r="DY226" s="1">
        <v>8</v>
      </c>
      <c r="DZ226" s="1">
        <v>8</v>
      </c>
      <c r="EA226" s="1">
        <v>0</v>
      </c>
      <c r="EB226" s="1">
        <v>42251.13</v>
      </c>
      <c r="EC226" s="1">
        <v>22800.95</v>
      </c>
      <c r="ED226" s="1">
        <v>0</v>
      </c>
      <c r="EE226" s="1">
        <v>0</v>
      </c>
      <c r="EF226" s="1">
        <v>22800.95</v>
      </c>
      <c r="EG226" s="1">
        <v>15756.98</v>
      </c>
      <c r="EH226" s="1">
        <v>0</v>
      </c>
      <c r="EI226" s="1">
        <v>0</v>
      </c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>
        <v>1</v>
      </c>
      <c r="FD226" s="1">
        <v>291.43</v>
      </c>
      <c r="FE226" s="1">
        <v>0.61</v>
      </c>
      <c r="FF226" s="1">
        <v>0.89</v>
      </c>
      <c r="FG226" s="1">
        <v>0.89</v>
      </c>
      <c r="FH226" s="1"/>
      <c r="FI226" s="1">
        <v>48.73</v>
      </c>
      <c r="FJ226" s="1">
        <v>8443.7900000000009</v>
      </c>
      <c r="FK226" s="1">
        <v>97.73</v>
      </c>
      <c r="FL226" s="1">
        <v>69.08</v>
      </c>
      <c r="FM226" s="1">
        <v>0</v>
      </c>
      <c r="FN226" s="1">
        <v>146.88</v>
      </c>
      <c r="FO226" s="1">
        <v>15</v>
      </c>
      <c r="FP226" s="1">
        <v>13.8</v>
      </c>
      <c r="FQ226" s="1">
        <v>1.39</v>
      </c>
      <c r="FR226" s="1">
        <v>100</v>
      </c>
      <c r="FS226" s="1">
        <v>16.600000000000001</v>
      </c>
      <c r="FT226" s="1">
        <v>16</v>
      </c>
      <c r="FU226" s="1">
        <v>145.27000000000001</v>
      </c>
      <c r="FV226" s="1">
        <v>17.100000000000001</v>
      </c>
      <c r="FW226" s="1">
        <v>17.11</v>
      </c>
      <c r="FX226" s="1">
        <v>193.7</v>
      </c>
      <c r="FY226" s="1">
        <v>100</v>
      </c>
      <c r="FZ226" s="1">
        <v>5.74</v>
      </c>
      <c r="GA226" s="1">
        <v>19.5</v>
      </c>
      <c r="GB226" s="1">
        <v>0.51</v>
      </c>
      <c r="GC226" s="1">
        <v>101.14</v>
      </c>
      <c r="GD226" s="1">
        <v>84.99</v>
      </c>
      <c r="GE226" s="1">
        <v>0</v>
      </c>
      <c r="GF226" s="1">
        <v>57.73</v>
      </c>
      <c r="GG226" s="1">
        <v>16.53</v>
      </c>
      <c r="GH226" s="1">
        <v>33.17</v>
      </c>
      <c r="GI226" s="1">
        <v>3.85</v>
      </c>
      <c r="GJ226" s="1">
        <v>0</v>
      </c>
      <c r="GK226" s="1">
        <v>28.64</v>
      </c>
      <c r="GL226" s="1">
        <v>57.46</v>
      </c>
      <c r="GM226" s="1">
        <v>40.869999999999997</v>
      </c>
      <c r="GN226" s="1">
        <v>1.66</v>
      </c>
      <c r="GO226" s="1">
        <v>0</v>
      </c>
      <c r="GP226" s="1">
        <v>98.24</v>
      </c>
      <c r="GQ226" s="1">
        <v>0</v>
      </c>
      <c r="GR226" s="1">
        <v>1.75</v>
      </c>
      <c r="GS226" s="1">
        <v>95.7</v>
      </c>
      <c r="GT226" s="1">
        <v>69.08</v>
      </c>
      <c r="GU226" s="1">
        <v>3.52</v>
      </c>
      <c r="GV226" s="1">
        <v>1.39</v>
      </c>
      <c r="GW226" s="1">
        <v>5.74</v>
      </c>
      <c r="GX226" s="1">
        <v>3.45</v>
      </c>
      <c r="GY226" s="1">
        <v>0</v>
      </c>
      <c r="GZ226" s="1">
        <v>0</v>
      </c>
      <c r="HA226" s="1">
        <v>0</v>
      </c>
      <c r="HB226" s="1">
        <v>100</v>
      </c>
      <c r="HC226" s="1">
        <v>19.5</v>
      </c>
      <c r="HD226" s="1">
        <v>7</v>
      </c>
      <c r="HE226" s="1">
        <v>94.63</v>
      </c>
      <c r="HF226" s="1">
        <v>4.3600000000000003</v>
      </c>
      <c r="HG226" s="1">
        <v>0</v>
      </c>
      <c r="HH226" s="1">
        <v>0.67</v>
      </c>
      <c r="HI226" s="1">
        <v>0.05</v>
      </c>
      <c r="HJ226" s="1">
        <v>0.26</v>
      </c>
      <c r="HK226" s="1"/>
      <c r="HL226" s="1"/>
      <c r="HM226" s="1"/>
      <c r="HN226" s="1"/>
      <c r="HO226" s="1"/>
      <c r="HP226" s="1"/>
      <c r="HQ226" s="1"/>
      <c r="HR226" s="1"/>
      <c r="HS226" s="1"/>
      <c r="HT226" s="1">
        <v>165.25</v>
      </c>
      <c r="HU226" s="1">
        <v>144.08000000000001</v>
      </c>
    </row>
    <row r="227" spans="1:229" x14ac:dyDescent="0.3">
      <c r="A227" s="1">
        <v>510360</v>
      </c>
      <c r="B227" s="1" t="s">
        <v>300</v>
      </c>
      <c r="C227" s="1" t="s">
        <v>230</v>
      </c>
      <c r="D227">
        <v>2003</v>
      </c>
      <c r="E227" s="1">
        <v>51036011</v>
      </c>
      <c r="F227" s="1" t="s">
        <v>301</v>
      </c>
      <c r="G227" s="1" t="s">
        <v>302</v>
      </c>
      <c r="H227" s="1" t="s">
        <v>233</v>
      </c>
      <c r="I227" s="1" t="s">
        <v>234</v>
      </c>
      <c r="J227" s="1" t="s">
        <v>235</v>
      </c>
      <c r="K227" s="1">
        <v>1</v>
      </c>
      <c r="L227" s="1">
        <v>1</v>
      </c>
      <c r="M227" s="1">
        <v>6322</v>
      </c>
      <c r="N227" s="1">
        <v>6322</v>
      </c>
      <c r="O227" s="1">
        <v>8313</v>
      </c>
      <c r="P227" s="1">
        <v>8313</v>
      </c>
      <c r="Q227" s="1"/>
      <c r="R227" s="1"/>
      <c r="S227" s="1"/>
      <c r="T227" s="1">
        <v>1</v>
      </c>
      <c r="U227" s="1">
        <v>1</v>
      </c>
      <c r="V227" s="1">
        <v>1</v>
      </c>
      <c r="W227" s="1">
        <v>1</v>
      </c>
      <c r="X227" s="1">
        <v>0</v>
      </c>
      <c r="Y227" s="1"/>
      <c r="Z227" s="1"/>
      <c r="AA227" s="1"/>
      <c r="AC227" s="1"/>
      <c r="AD227" s="1"/>
      <c r="AE227" s="1"/>
      <c r="AF227" s="1"/>
      <c r="AG227" s="1"/>
      <c r="AH227" s="1">
        <v>7356</v>
      </c>
      <c r="AI227" s="1">
        <v>6961</v>
      </c>
      <c r="AJ227" s="1">
        <v>2253</v>
      </c>
      <c r="AK227" s="1">
        <v>2120</v>
      </c>
      <c r="AL227" s="1">
        <v>2273</v>
      </c>
      <c r="AM227" s="1">
        <v>2142</v>
      </c>
      <c r="AN227" s="1">
        <v>2202</v>
      </c>
      <c r="AO227" s="1">
        <v>2048</v>
      </c>
      <c r="AP227" s="1">
        <v>43.4</v>
      </c>
      <c r="AQ227" s="1">
        <v>42.79</v>
      </c>
      <c r="AR227" s="1">
        <v>477.5</v>
      </c>
      <c r="AS227" s="1">
        <v>0</v>
      </c>
      <c r="AT227" s="1">
        <v>445</v>
      </c>
      <c r="AU227" s="1">
        <v>477.5</v>
      </c>
      <c r="AV227" s="1">
        <v>460.8</v>
      </c>
      <c r="AW227" s="1">
        <v>0</v>
      </c>
      <c r="AX227" s="1">
        <v>2177</v>
      </c>
      <c r="AY227" s="1">
        <v>2039</v>
      </c>
      <c r="AZ227" s="1">
        <v>2222</v>
      </c>
      <c r="BA227" s="1">
        <v>2068</v>
      </c>
      <c r="BB227" s="1">
        <v>477.5</v>
      </c>
      <c r="BC227" s="1"/>
      <c r="BD227" s="1">
        <v>0</v>
      </c>
      <c r="BE227" s="1">
        <v>0</v>
      </c>
      <c r="BF227" s="1">
        <v>0</v>
      </c>
      <c r="BG227" s="1">
        <v>432.8</v>
      </c>
      <c r="BH227" s="1">
        <v>2461</v>
      </c>
      <c r="BI227" s="1">
        <v>2402</v>
      </c>
      <c r="BJ227" s="1">
        <v>2129</v>
      </c>
      <c r="BK227" s="1">
        <v>1972</v>
      </c>
      <c r="BL227" s="1">
        <v>0</v>
      </c>
      <c r="BM227" s="1">
        <v>162</v>
      </c>
      <c r="BN227" s="1">
        <v>6978</v>
      </c>
      <c r="BO227" s="1">
        <v>6799</v>
      </c>
      <c r="BP227" s="1">
        <v>0</v>
      </c>
      <c r="BQ227" s="1">
        <v>481.94</v>
      </c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>
        <v>321</v>
      </c>
      <c r="CE227" s="1">
        <v>321</v>
      </c>
      <c r="CF227" s="1">
        <v>40</v>
      </c>
      <c r="CG227" s="1">
        <v>99</v>
      </c>
      <c r="CH227" s="1">
        <v>40</v>
      </c>
      <c r="CI227" s="1">
        <v>99</v>
      </c>
      <c r="CJ227" s="1">
        <v>1.9</v>
      </c>
      <c r="CK227" s="1">
        <v>1904</v>
      </c>
      <c r="CL227" s="1">
        <v>5.9</v>
      </c>
      <c r="CM227" s="1">
        <v>5.9</v>
      </c>
      <c r="CN227" s="1">
        <v>0</v>
      </c>
      <c r="CO227" s="1">
        <v>40</v>
      </c>
      <c r="CP227" s="1">
        <v>99</v>
      </c>
      <c r="CQ227" s="1">
        <v>111</v>
      </c>
      <c r="CR227" s="1">
        <v>99</v>
      </c>
      <c r="CS227" s="1"/>
      <c r="CT227" s="1"/>
      <c r="CU227" s="1"/>
      <c r="CV227" s="1"/>
      <c r="CW227" s="1">
        <v>0</v>
      </c>
      <c r="CX227" s="1">
        <v>321</v>
      </c>
      <c r="CY227" s="1">
        <v>321</v>
      </c>
      <c r="CZ227" s="1">
        <v>0.4</v>
      </c>
      <c r="DA227" s="1">
        <v>392576.03</v>
      </c>
      <c r="DB227" s="1">
        <v>392576.03</v>
      </c>
      <c r="DC227" s="1">
        <v>0</v>
      </c>
      <c r="DD227" s="1">
        <v>4874.96</v>
      </c>
      <c r="DE227" s="1">
        <v>397451</v>
      </c>
      <c r="DF227" s="1">
        <v>397451</v>
      </c>
      <c r="DG227" s="1">
        <v>0</v>
      </c>
      <c r="DH227" s="1">
        <v>35135.58</v>
      </c>
      <c r="DI227" s="1">
        <v>29299.29</v>
      </c>
      <c r="DJ227" s="1">
        <v>78963.960000000006</v>
      </c>
      <c r="DK227" s="1">
        <v>5501</v>
      </c>
      <c r="DL227" s="1">
        <v>69588.320000000007</v>
      </c>
      <c r="DM227" s="1">
        <v>80869.509999999995</v>
      </c>
      <c r="DN227" s="1">
        <v>236977.12</v>
      </c>
      <c r="DO227" s="1">
        <v>0</v>
      </c>
      <c r="DP227" s="1">
        <v>261625.63</v>
      </c>
      <c r="DQ227" s="1">
        <v>0</v>
      </c>
      <c r="DR227" s="1">
        <v>0</v>
      </c>
      <c r="DS227" s="1">
        <v>0</v>
      </c>
      <c r="DT227" s="1">
        <v>2054.33</v>
      </c>
      <c r="DU227" s="1">
        <v>5869.12</v>
      </c>
      <c r="DV227" s="1">
        <v>1890</v>
      </c>
      <c r="DW227" s="1">
        <v>0</v>
      </c>
      <c r="DX227" s="1">
        <v>17014.02</v>
      </c>
      <c r="DY227" s="1">
        <v>8</v>
      </c>
      <c r="DZ227" s="1">
        <v>0</v>
      </c>
      <c r="EA227" s="1">
        <v>0</v>
      </c>
      <c r="EB227" s="1">
        <v>18779.39</v>
      </c>
      <c r="EC227" s="1">
        <v>18904.02</v>
      </c>
      <c r="ED227" s="1">
        <v>0</v>
      </c>
      <c r="EE227" s="1">
        <v>0</v>
      </c>
      <c r="EF227" s="1">
        <v>18904.02</v>
      </c>
      <c r="EG227" s="1">
        <v>0</v>
      </c>
      <c r="EH227" s="1">
        <v>0</v>
      </c>
      <c r="EI227" s="1">
        <v>0</v>
      </c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>
        <v>1</v>
      </c>
      <c r="FD227" s="1">
        <v>569.25</v>
      </c>
      <c r="FE227" s="1">
        <v>0.56000000000000005</v>
      </c>
      <c r="FF227" s="1">
        <v>0.85</v>
      </c>
      <c r="FG227" s="1">
        <v>0.85</v>
      </c>
      <c r="FH227" s="1"/>
      <c r="FI227" s="1">
        <v>61.09</v>
      </c>
      <c r="FJ227" s="1">
        <v>19740.990000000002</v>
      </c>
      <c r="FK227" s="1">
        <v>97.18</v>
      </c>
      <c r="FL227" s="1">
        <v>93.19</v>
      </c>
      <c r="FM227" s="1">
        <v>0</v>
      </c>
      <c r="FN227" s="1">
        <v>150.05000000000001</v>
      </c>
      <c r="FO227" s="1">
        <v>3.49</v>
      </c>
      <c r="FP227" s="1">
        <v>17.3</v>
      </c>
      <c r="FQ227" s="1">
        <v>1.23</v>
      </c>
      <c r="FR227" s="1">
        <v>100</v>
      </c>
      <c r="FS227" s="1">
        <v>17.399999999999999</v>
      </c>
      <c r="FT227" s="1">
        <v>8</v>
      </c>
      <c r="FU227" s="1">
        <v>281.23</v>
      </c>
      <c r="FV227" s="1">
        <v>17.7</v>
      </c>
      <c r="FW227" s="1">
        <v>9075.7099999999991</v>
      </c>
      <c r="FX227" s="1">
        <v>182.8</v>
      </c>
      <c r="FY227" s="1">
        <v>100</v>
      </c>
      <c r="FZ227" s="1">
        <v>5.07</v>
      </c>
      <c r="GA227" s="1">
        <v>18</v>
      </c>
      <c r="GB227" s="1">
        <v>0.51</v>
      </c>
      <c r="GC227" s="1">
        <v>104.07</v>
      </c>
      <c r="GD227" s="1">
        <v>96.5</v>
      </c>
      <c r="GE227" s="1">
        <v>0</v>
      </c>
      <c r="GF227" s="1">
        <v>60.36</v>
      </c>
      <c r="GG227" s="1">
        <v>20.11</v>
      </c>
      <c r="GH227" s="1">
        <v>40.71</v>
      </c>
      <c r="GI227" s="1">
        <v>0</v>
      </c>
      <c r="GJ227" s="1">
        <v>0</v>
      </c>
      <c r="GK227" s="1">
        <v>33.32</v>
      </c>
      <c r="GL227" s="1">
        <v>67.44</v>
      </c>
      <c r="GM227" s="1">
        <v>29.36</v>
      </c>
      <c r="GN227" s="1">
        <v>2.3199999999999998</v>
      </c>
      <c r="GO227" s="1">
        <v>0</v>
      </c>
      <c r="GP227" s="1">
        <v>98.77</v>
      </c>
      <c r="GQ227" s="1">
        <v>0</v>
      </c>
      <c r="GR227" s="1">
        <v>1.22</v>
      </c>
      <c r="GS227" s="1">
        <v>95.49</v>
      </c>
      <c r="GT227" s="1">
        <v>93.19</v>
      </c>
      <c r="GU227" s="1">
        <v>1.82</v>
      </c>
      <c r="GV227" s="1">
        <v>1.23</v>
      </c>
      <c r="GW227" s="1">
        <v>5.07</v>
      </c>
      <c r="GX227" s="1">
        <v>1.77</v>
      </c>
      <c r="GY227" s="1">
        <v>0</v>
      </c>
      <c r="GZ227" s="1">
        <v>0</v>
      </c>
      <c r="HA227" s="1">
        <v>0</v>
      </c>
      <c r="HB227" s="1">
        <v>100</v>
      </c>
      <c r="HC227" s="1">
        <v>18</v>
      </c>
      <c r="HD227" s="1">
        <v>32</v>
      </c>
      <c r="HE227" s="1">
        <v>88.48</v>
      </c>
      <c r="HF227" s="1">
        <v>3.86</v>
      </c>
      <c r="HG227" s="1">
        <v>0</v>
      </c>
      <c r="HH227" s="1">
        <v>1</v>
      </c>
      <c r="HI227" s="1">
        <v>0.06</v>
      </c>
      <c r="HJ227" s="1">
        <v>0.14000000000000001</v>
      </c>
      <c r="HK227" s="1"/>
      <c r="HL227" s="1"/>
      <c r="HM227" s="1"/>
      <c r="HN227" s="1"/>
      <c r="HO227" s="1"/>
      <c r="HP227" s="1"/>
      <c r="HQ227" s="1"/>
      <c r="HR227" s="1"/>
      <c r="HS227" s="1"/>
      <c r="HT227" s="1">
        <v>163.66</v>
      </c>
      <c r="HU227" s="1">
        <v>278.63</v>
      </c>
    </row>
    <row r="228" spans="1:229" x14ac:dyDescent="0.3">
      <c r="A228" s="1">
        <v>510360</v>
      </c>
      <c r="B228" s="1" t="s">
        <v>300</v>
      </c>
      <c r="C228" s="1" t="s">
        <v>230</v>
      </c>
      <c r="D228">
        <v>2002</v>
      </c>
      <c r="E228" s="1">
        <v>51036011</v>
      </c>
      <c r="F228" s="1" t="s">
        <v>301</v>
      </c>
      <c r="G228" s="1" t="s">
        <v>302</v>
      </c>
      <c r="H228" s="1" t="s">
        <v>233</v>
      </c>
      <c r="I228" s="1" t="s">
        <v>234</v>
      </c>
      <c r="J228" s="1" t="s">
        <v>235</v>
      </c>
      <c r="K228" s="1">
        <v>1</v>
      </c>
      <c r="L228" s="1">
        <v>1</v>
      </c>
      <c r="M228" s="1">
        <v>6879</v>
      </c>
      <c r="N228" s="1">
        <v>6879</v>
      </c>
      <c r="O228" s="1">
        <v>8346</v>
      </c>
      <c r="P228" s="1">
        <v>8346</v>
      </c>
      <c r="Q228" s="1"/>
      <c r="R228" s="1"/>
      <c r="S228" s="1"/>
      <c r="T228" s="1">
        <v>1</v>
      </c>
      <c r="U228" s="1">
        <v>1</v>
      </c>
      <c r="V228" s="1">
        <v>1</v>
      </c>
      <c r="W228" s="1">
        <v>1</v>
      </c>
      <c r="X228" s="1">
        <v>0</v>
      </c>
      <c r="Y228" s="1"/>
      <c r="Z228" s="1"/>
      <c r="AA228" s="1"/>
      <c r="AC228" s="1"/>
      <c r="AD228" s="1"/>
      <c r="AE228" s="1"/>
      <c r="AF228" s="1"/>
      <c r="AG228" s="1"/>
      <c r="AH228" s="1">
        <v>6961</v>
      </c>
      <c r="AI228" s="1">
        <v>6953</v>
      </c>
      <c r="AJ228" s="1">
        <v>2120</v>
      </c>
      <c r="AK228" s="1">
        <v>2074</v>
      </c>
      <c r="AL228" s="1">
        <v>2142</v>
      </c>
      <c r="AM228" s="1">
        <v>2095</v>
      </c>
      <c r="AN228" s="1">
        <v>2048</v>
      </c>
      <c r="AO228" s="1">
        <v>2003</v>
      </c>
      <c r="AP228" s="1">
        <v>42.79</v>
      </c>
      <c r="AQ228" s="1">
        <v>39.54</v>
      </c>
      <c r="AR228" s="1">
        <v>450.49</v>
      </c>
      <c r="AS228" s="1">
        <v>0</v>
      </c>
      <c r="AT228" s="1">
        <v>436.57</v>
      </c>
      <c r="AU228" s="1">
        <v>450.49</v>
      </c>
      <c r="AV228" s="1">
        <v>445.08</v>
      </c>
      <c r="AW228" s="1">
        <v>0</v>
      </c>
      <c r="AX228" s="1">
        <v>2039</v>
      </c>
      <c r="AY228" s="1">
        <v>1995</v>
      </c>
      <c r="AZ228" s="1">
        <v>2068</v>
      </c>
      <c r="BA228" s="1">
        <v>2024</v>
      </c>
      <c r="BB228" s="1">
        <v>450.49</v>
      </c>
      <c r="BC228" s="1"/>
      <c r="BD228" s="1">
        <v>0</v>
      </c>
      <c r="BE228" s="1">
        <v>0</v>
      </c>
      <c r="BF228" s="1">
        <v>0</v>
      </c>
      <c r="BG228" s="1">
        <v>400.18</v>
      </c>
      <c r="BH228" s="1">
        <v>2402</v>
      </c>
      <c r="BI228" s="1">
        <v>2281</v>
      </c>
      <c r="BJ228" s="1">
        <v>1972</v>
      </c>
      <c r="BK228" s="1">
        <v>1932</v>
      </c>
      <c r="BL228" s="1">
        <v>0</v>
      </c>
      <c r="BM228" s="1">
        <v>143</v>
      </c>
      <c r="BN228" s="1">
        <v>6799</v>
      </c>
      <c r="BO228" s="1">
        <v>6810</v>
      </c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>
        <v>321</v>
      </c>
      <c r="CE228" s="1"/>
      <c r="CF228" s="1">
        <v>99</v>
      </c>
      <c r="CG228" s="1"/>
      <c r="CH228" s="1">
        <v>99</v>
      </c>
      <c r="CI228" s="1"/>
      <c r="CJ228" s="1">
        <v>1904</v>
      </c>
      <c r="CK228" s="1"/>
      <c r="CL228" s="1"/>
      <c r="CM228" s="1">
        <v>0</v>
      </c>
      <c r="CN228" s="1">
        <v>0</v>
      </c>
      <c r="CO228" s="1">
        <v>99</v>
      </c>
      <c r="CP228" s="1"/>
      <c r="CQ228" s="1">
        <v>99</v>
      </c>
      <c r="CR228" s="1"/>
      <c r="CS228" s="1"/>
      <c r="CT228" s="1"/>
      <c r="CU228" s="1"/>
      <c r="CV228" s="1"/>
      <c r="CW228" s="1"/>
      <c r="CX228" s="1">
        <v>321</v>
      </c>
      <c r="CY228" s="1"/>
      <c r="CZ228" s="1"/>
      <c r="DA228" s="1">
        <v>337302.56</v>
      </c>
      <c r="DB228" s="1">
        <v>337302.56</v>
      </c>
      <c r="DC228" s="1">
        <v>0</v>
      </c>
      <c r="DD228" s="1">
        <v>4856.1000000000004</v>
      </c>
      <c r="DE228" s="1">
        <v>342158.67</v>
      </c>
      <c r="DF228" s="1">
        <v>342158.67</v>
      </c>
      <c r="DG228" s="1">
        <v>0</v>
      </c>
      <c r="DH228" s="1">
        <v>29299.29</v>
      </c>
      <c r="DI228" s="1">
        <v>40621.49</v>
      </c>
      <c r="DJ228" s="1">
        <v>114073.01</v>
      </c>
      <c r="DK228" s="1">
        <v>4405.84</v>
      </c>
      <c r="DL228" s="1">
        <v>63188.77</v>
      </c>
      <c r="DM228" s="1">
        <v>85813.61</v>
      </c>
      <c r="DN228" s="1">
        <v>270514.62</v>
      </c>
      <c r="DO228" s="1">
        <v>0</v>
      </c>
      <c r="DP228" s="1">
        <v>276471.21999999997</v>
      </c>
      <c r="DQ228" s="1">
        <v>0</v>
      </c>
      <c r="DR228" s="1">
        <v>0</v>
      </c>
      <c r="DS228" s="1">
        <v>0</v>
      </c>
      <c r="DT228" s="1">
        <v>3033.39</v>
      </c>
      <c r="DU228" s="1">
        <v>1737.15</v>
      </c>
      <c r="DV228" s="1">
        <v>41123.269999999997</v>
      </c>
      <c r="DW228" s="1">
        <v>150000</v>
      </c>
      <c r="DX228" s="1">
        <v>5331</v>
      </c>
      <c r="DY228" s="1">
        <v>0</v>
      </c>
      <c r="DZ228" s="1"/>
      <c r="EA228" s="1">
        <v>0</v>
      </c>
      <c r="EB228" s="1">
        <v>4219.4399999999996</v>
      </c>
      <c r="EC228" s="1">
        <v>46454.27</v>
      </c>
      <c r="ED228" s="1">
        <v>0</v>
      </c>
      <c r="EE228" s="1">
        <v>150000</v>
      </c>
      <c r="EF228" s="1">
        <v>196454.27</v>
      </c>
      <c r="EG228" s="1">
        <v>4219.45</v>
      </c>
      <c r="EH228" s="1">
        <v>0</v>
      </c>
      <c r="EI228" s="1">
        <v>0</v>
      </c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>
        <v>1.01</v>
      </c>
      <c r="FD228" s="1"/>
      <c r="FE228" s="1">
        <v>0.62</v>
      </c>
      <c r="FF228" s="1">
        <v>0.75</v>
      </c>
      <c r="FG228" s="1">
        <v>0.75</v>
      </c>
      <c r="FH228" s="1"/>
      <c r="FI228" s="1">
        <v>72.290000000000006</v>
      </c>
      <c r="FJ228" s="1"/>
      <c r="FK228" s="1">
        <v>96.59</v>
      </c>
      <c r="FL228" s="1">
        <v>96.91</v>
      </c>
      <c r="FM228" s="1">
        <v>0</v>
      </c>
      <c r="FN228" s="1">
        <v>122</v>
      </c>
      <c r="FO228" s="1">
        <v>1.2</v>
      </c>
      <c r="FP228" s="1">
        <v>17.8</v>
      </c>
      <c r="FQ228" s="1"/>
      <c r="FR228" s="1"/>
      <c r="FS228" s="1">
        <v>17.5</v>
      </c>
      <c r="FT228" s="1">
        <v>0</v>
      </c>
      <c r="FU228" s="1"/>
      <c r="FV228" s="1">
        <v>17.600000000000001</v>
      </c>
      <c r="FW228" s="1">
        <v>19232.32</v>
      </c>
      <c r="FX228" s="1">
        <v>177.4</v>
      </c>
      <c r="FY228" s="1">
        <v>98.8</v>
      </c>
      <c r="FZ228" s="1">
        <v>4.66</v>
      </c>
      <c r="GA228" s="1">
        <v>17.7</v>
      </c>
      <c r="GB228" s="1">
        <v>0.6</v>
      </c>
      <c r="GC228" s="1">
        <v>121.99</v>
      </c>
      <c r="GD228" s="1">
        <v>98.79</v>
      </c>
      <c r="GE228" s="1">
        <v>0</v>
      </c>
      <c r="GF228" s="1">
        <v>80.19</v>
      </c>
      <c r="GG228" s="1">
        <v>33.81</v>
      </c>
      <c r="GH228" s="1">
        <v>59.26</v>
      </c>
      <c r="GI228" s="1">
        <v>1.25</v>
      </c>
      <c r="GJ228" s="1">
        <v>0</v>
      </c>
      <c r="GK228" s="1">
        <v>42.16</v>
      </c>
      <c r="GL228" s="1">
        <v>73.89</v>
      </c>
      <c r="GM228" s="1">
        <v>23.35</v>
      </c>
      <c r="GN228" s="1">
        <v>1.62</v>
      </c>
      <c r="GO228" s="1">
        <v>0</v>
      </c>
      <c r="GP228" s="1">
        <v>98.58</v>
      </c>
      <c r="GQ228" s="1">
        <v>0</v>
      </c>
      <c r="GR228" s="1">
        <v>1.41</v>
      </c>
      <c r="GS228" s="1">
        <v>95.2</v>
      </c>
      <c r="GT228" s="1">
        <v>96.91</v>
      </c>
      <c r="GU228" s="1">
        <v>0</v>
      </c>
      <c r="GV228" s="1">
        <v>0</v>
      </c>
      <c r="GW228" s="1">
        <v>4.66</v>
      </c>
      <c r="GX228" s="1">
        <v>0</v>
      </c>
      <c r="GY228" s="1">
        <v>0</v>
      </c>
      <c r="GZ228" s="1">
        <v>0</v>
      </c>
      <c r="HA228" s="1">
        <v>0</v>
      </c>
      <c r="HB228" s="1">
        <v>100</v>
      </c>
      <c r="HC228" s="1">
        <v>17.7</v>
      </c>
      <c r="HD228" s="1">
        <v>31</v>
      </c>
      <c r="HE228" s="1">
        <v>83.4</v>
      </c>
      <c r="HF228" s="1">
        <v>3.84</v>
      </c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</row>
    <row r="229" spans="1:229" x14ac:dyDescent="0.3">
      <c r="A229" s="1">
        <v>510410</v>
      </c>
      <c r="B229" s="1" t="s">
        <v>303</v>
      </c>
      <c r="C229" s="1" t="s">
        <v>230</v>
      </c>
      <c r="D229">
        <v>2022</v>
      </c>
      <c r="E229" s="1">
        <v>51041011</v>
      </c>
      <c r="F229" s="1" t="s">
        <v>304</v>
      </c>
      <c r="G229" s="1" t="s">
        <v>305</v>
      </c>
      <c r="H229" s="1" t="s">
        <v>233</v>
      </c>
      <c r="I229" s="1" t="s">
        <v>234</v>
      </c>
      <c r="J229" s="1" t="s">
        <v>239</v>
      </c>
      <c r="K229" s="1">
        <v>1</v>
      </c>
      <c r="L229" s="1">
        <v>1</v>
      </c>
      <c r="M229" s="1"/>
      <c r="N229" s="1"/>
      <c r="O229" s="1">
        <v>31024</v>
      </c>
      <c r="P229" s="1">
        <v>31024</v>
      </c>
      <c r="Q229" s="1">
        <v>1</v>
      </c>
      <c r="R229" s="1">
        <v>0</v>
      </c>
      <c r="S229" s="1">
        <v>0</v>
      </c>
      <c r="T229" s="1">
        <v>1</v>
      </c>
      <c r="U229" s="1">
        <v>1</v>
      </c>
      <c r="V229" s="1">
        <v>1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>
        <v>2031</v>
      </c>
      <c r="AC229" s="1">
        <v>2031</v>
      </c>
      <c r="AD229" s="1"/>
      <c r="AE229" s="1"/>
      <c r="AF229" s="1"/>
      <c r="AG229" s="1"/>
      <c r="AH229" s="1">
        <v>26893</v>
      </c>
      <c r="AI229" s="1">
        <v>27078</v>
      </c>
      <c r="AJ229" s="1">
        <v>9901</v>
      </c>
      <c r="AK229" s="1">
        <v>9379</v>
      </c>
      <c r="AL229" s="1">
        <v>9949</v>
      </c>
      <c r="AM229" s="1">
        <v>9427</v>
      </c>
      <c r="AN229" s="1">
        <v>9845</v>
      </c>
      <c r="AO229" s="1">
        <v>9251</v>
      </c>
      <c r="AP229" s="1">
        <v>174.06</v>
      </c>
      <c r="AQ229" s="1">
        <v>145.44999999999999</v>
      </c>
      <c r="AR229" s="1">
        <v>2186.77</v>
      </c>
      <c r="AS229" s="1">
        <v>2186.77</v>
      </c>
      <c r="AT229" s="1">
        <v>1385.04</v>
      </c>
      <c r="AU229" s="1">
        <v>1436</v>
      </c>
      <c r="AV229" s="1">
        <v>1690</v>
      </c>
      <c r="AW229" s="1">
        <v>2186.77</v>
      </c>
      <c r="AX229" s="1">
        <v>9353</v>
      </c>
      <c r="AY229" s="1">
        <v>8861</v>
      </c>
      <c r="AZ229" s="1">
        <v>9893</v>
      </c>
      <c r="BA229" s="1">
        <v>9299</v>
      </c>
      <c r="BB229" s="1">
        <v>0</v>
      </c>
      <c r="BC229" s="1"/>
      <c r="BD229" s="1">
        <v>0</v>
      </c>
      <c r="BE229" s="1">
        <v>0</v>
      </c>
      <c r="BF229" s="1">
        <v>0</v>
      </c>
      <c r="BG229" s="1">
        <v>1385.04</v>
      </c>
      <c r="BH229" s="1">
        <v>11217</v>
      </c>
      <c r="BI229" s="1">
        <v>10692</v>
      </c>
      <c r="BJ229" s="1">
        <v>9298</v>
      </c>
      <c r="BK229" s="1">
        <v>8739</v>
      </c>
      <c r="BL229" s="1">
        <v>4.58</v>
      </c>
      <c r="BM229" s="1"/>
      <c r="BN229" s="1"/>
      <c r="BO229" s="1">
        <v>27078</v>
      </c>
      <c r="BP229" s="1">
        <v>2186.77</v>
      </c>
      <c r="BQ229" s="1">
        <v>1756.59</v>
      </c>
      <c r="BR229" s="1">
        <v>1957</v>
      </c>
      <c r="BS229" s="1">
        <v>17106</v>
      </c>
      <c r="BT229" s="1">
        <v>7405</v>
      </c>
      <c r="BU229" s="1">
        <v>-527</v>
      </c>
      <c r="BV229" s="1">
        <v>2831</v>
      </c>
      <c r="BW229" s="1">
        <v>6869</v>
      </c>
      <c r="BX229" s="1">
        <v>12645</v>
      </c>
      <c r="BY229" s="1">
        <v>0</v>
      </c>
      <c r="BZ229" s="1">
        <v>399</v>
      </c>
      <c r="CA229" s="1">
        <v>57</v>
      </c>
      <c r="CB229" s="1">
        <v>841</v>
      </c>
      <c r="CC229" s="1">
        <v>1767</v>
      </c>
      <c r="CD229" s="1">
        <v>8889</v>
      </c>
      <c r="CE229" s="1">
        <v>8465</v>
      </c>
      <c r="CF229" s="1">
        <v>2915</v>
      </c>
      <c r="CG229" s="1">
        <v>2776</v>
      </c>
      <c r="CH229" s="1">
        <v>2958</v>
      </c>
      <c r="CI229" s="1">
        <v>2819</v>
      </c>
      <c r="CJ229" s="1">
        <v>69.989999999999995</v>
      </c>
      <c r="CK229" s="1">
        <v>69.989999999999995</v>
      </c>
      <c r="CL229" s="1">
        <v>341.62</v>
      </c>
      <c r="CM229" s="1">
        <v>341.62</v>
      </c>
      <c r="CN229" s="1">
        <v>332.55</v>
      </c>
      <c r="CO229" s="1">
        <v>2599</v>
      </c>
      <c r="CP229" s="1">
        <v>2475</v>
      </c>
      <c r="CQ229" s="1">
        <v>3126</v>
      </c>
      <c r="CR229" s="1">
        <v>2973</v>
      </c>
      <c r="CS229" s="1">
        <v>0</v>
      </c>
      <c r="CT229" s="1">
        <v>0</v>
      </c>
      <c r="CU229" s="1">
        <v>0</v>
      </c>
      <c r="CV229" s="1">
        <v>0</v>
      </c>
      <c r="CW229" s="1"/>
      <c r="CX229" s="1"/>
      <c r="CY229" s="1">
        <v>8465</v>
      </c>
      <c r="CZ229" s="1">
        <v>25.5</v>
      </c>
      <c r="DA229" s="1">
        <v>8200132.3600000003</v>
      </c>
      <c r="DB229" s="1">
        <v>6763892.3399999999</v>
      </c>
      <c r="DC229" s="1">
        <v>1436240.02</v>
      </c>
      <c r="DD229" s="1">
        <v>219141.69</v>
      </c>
      <c r="DE229" s="1">
        <v>8419274.0500000007</v>
      </c>
      <c r="DF229" s="1">
        <v>7963394.8700000001</v>
      </c>
      <c r="DG229" s="1">
        <v>0</v>
      </c>
      <c r="DH229" s="1">
        <v>1688133.64</v>
      </c>
      <c r="DI229" s="1">
        <v>1267852.1599999999</v>
      </c>
      <c r="DJ229" s="1">
        <v>2245001.48</v>
      </c>
      <c r="DK229" s="1">
        <v>203836.42</v>
      </c>
      <c r="DL229" s="1">
        <v>1345589.83</v>
      </c>
      <c r="DM229" s="1">
        <v>758079.17</v>
      </c>
      <c r="DN229" s="1">
        <v>6033085.1600000001</v>
      </c>
      <c r="DO229" s="1">
        <v>94609.1</v>
      </c>
      <c r="DP229" s="1">
        <v>9182937.6400000006</v>
      </c>
      <c r="DQ229" s="1">
        <v>0</v>
      </c>
      <c r="DR229" s="1">
        <v>1296977.8700000001</v>
      </c>
      <c r="DS229" s="1">
        <v>0</v>
      </c>
      <c r="DT229" s="1">
        <v>333075.53000000003</v>
      </c>
      <c r="DU229" s="1">
        <v>-17678.919999999998</v>
      </c>
      <c r="DV229" s="1">
        <v>1948029.12</v>
      </c>
      <c r="DW229" s="1">
        <v>2222705.86</v>
      </c>
      <c r="DX229" s="1">
        <v>833985.32</v>
      </c>
      <c r="DY229" s="1">
        <v>20</v>
      </c>
      <c r="DZ229" s="1">
        <v>19</v>
      </c>
      <c r="EA229" s="1">
        <v>1147502.73</v>
      </c>
      <c r="EB229" s="1">
        <v>1775944.43</v>
      </c>
      <c r="EC229" s="1">
        <v>0</v>
      </c>
      <c r="ED229" s="1">
        <v>5004720.3</v>
      </c>
      <c r="EE229" s="1">
        <v>0</v>
      </c>
      <c r="EF229" s="1">
        <v>5004720.3</v>
      </c>
      <c r="EG229" s="1">
        <v>0</v>
      </c>
      <c r="EH229" s="1">
        <v>94587</v>
      </c>
      <c r="EI229" s="1">
        <v>22.1</v>
      </c>
      <c r="EJ229" s="1">
        <v>94609.1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1</v>
      </c>
      <c r="FD229" s="1">
        <v>644.95000000000005</v>
      </c>
      <c r="FE229" s="1">
        <v>4.54</v>
      </c>
      <c r="FF229" s="1">
        <v>4.05</v>
      </c>
      <c r="FG229" s="1">
        <v>4</v>
      </c>
      <c r="FH229" s="1">
        <v>4.32</v>
      </c>
      <c r="FI229" s="1">
        <v>32.700000000000003</v>
      </c>
      <c r="FJ229" s="1">
        <v>115128.28</v>
      </c>
      <c r="FK229" s="1">
        <v>99.05</v>
      </c>
      <c r="FL229" s="1">
        <v>63.47</v>
      </c>
      <c r="FM229" s="1">
        <v>100</v>
      </c>
      <c r="FN229" s="1">
        <v>89.3</v>
      </c>
      <c r="FO229" s="1">
        <v>22.55</v>
      </c>
      <c r="FP229" s="1">
        <v>12.03</v>
      </c>
      <c r="FQ229" s="1">
        <v>23.79</v>
      </c>
      <c r="FR229" s="1">
        <v>100</v>
      </c>
      <c r="FS229" s="1">
        <v>14.54</v>
      </c>
      <c r="FT229" s="1">
        <v>26.08</v>
      </c>
      <c r="FU229" s="1">
        <v>482.14</v>
      </c>
      <c r="FV229" s="1">
        <v>14.58</v>
      </c>
      <c r="FW229" s="1">
        <v>22.95</v>
      </c>
      <c r="FX229" s="1">
        <v>145.79</v>
      </c>
      <c r="FY229" s="1"/>
      <c r="FZ229" s="1"/>
      <c r="GA229" s="1">
        <v>18.809999999999999</v>
      </c>
      <c r="GB229" s="1">
        <v>2.98</v>
      </c>
      <c r="GC229" s="1">
        <v>479.71</v>
      </c>
      <c r="GD229" s="1">
        <v>77.45</v>
      </c>
      <c r="GE229" s="1">
        <v>5.41</v>
      </c>
      <c r="GF229" s="1">
        <v>73.569999999999993</v>
      </c>
      <c r="GG229" s="1">
        <v>27.38</v>
      </c>
      <c r="GH229" s="1">
        <v>36.619999999999997</v>
      </c>
      <c r="GI229" s="1">
        <v>1.1499999999999999</v>
      </c>
      <c r="GJ229" s="1">
        <v>13.99</v>
      </c>
      <c r="GK229" s="1">
        <v>37.21</v>
      </c>
      <c r="GL229" s="1">
        <v>49.78</v>
      </c>
      <c r="GM229" s="1">
        <v>22.3</v>
      </c>
      <c r="GN229" s="1">
        <v>3.38</v>
      </c>
      <c r="GO229" s="1">
        <v>19.02</v>
      </c>
      <c r="GP229" s="1">
        <v>80.34</v>
      </c>
      <c r="GQ229" s="1">
        <v>17.059999999999999</v>
      </c>
      <c r="GR229" s="1">
        <v>2.6</v>
      </c>
      <c r="GS229" s="1">
        <v>94</v>
      </c>
      <c r="GT229" s="1">
        <v>96.45</v>
      </c>
      <c r="GU229" s="1">
        <v>2.02</v>
      </c>
      <c r="GV229" s="1">
        <v>23.79</v>
      </c>
      <c r="GW229" s="1"/>
      <c r="GX229" s="1">
        <v>1.56</v>
      </c>
      <c r="GY229" s="1">
        <v>34.19</v>
      </c>
      <c r="GZ229" s="1">
        <v>12.8</v>
      </c>
      <c r="HA229" s="1">
        <v>212.07</v>
      </c>
      <c r="HB229" s="1">
        <v>65.81</v>
      </c>
      <c r="HC229" s="1">
        <v>12.35</v>
      </c>
      <c r="HD229" s="1">
        <v>72.180000000000007</v>
      </c>
      <c r="HE229" s="1">
        <v>86.68</v>
      </c>
      <c r="HF229" s="1">
        <v>28.65</v>
      </c>
      <c r="HG229" s="1">
        <v>100</v>
      </c>
      <c r="HH229" s="1">
        <v>0.8</v>
      </c>
      <c r="HI229" s="1">
        <v>7.0000000000000007E-2</v>
      </c>
      <c r="HJ229" s="1">
        <v>0.76</v>
      </c>
      <c r="HK229" s="1">
        <v>0.69</v>
      </c>
      <c r="HL229" s="1">
        <v>0.2</v>
      </c>
      <c r="HM229" s="1">
        <v>0.6</v>
      </c>
      <c r="HN229" s="1">
        <v>3.16</v>
      </c>
      <c r="HO229" s="1">
        <v>-4.17</v>
      </c>
      <c r="HP229" s="1">
        <v>-7.13</v>
      </c>
      <c r="HQ229" s="1">
        <v>27.66</v>
      </c>
      <c r="HR229" s="1">
        <v>13.97</v>
      </c>
      <c r="HS229" s="1">
        <v>6.65</v>
      </c>
      <c r="HT229" s="1">
        <v>130.33000000000001</v>
      </c>
      <c r="HU229" s="1">
        <v>478.65</v>
      </c>
    </row>
    <row r="230" spans="1:229" x14ac:dyDescent="0.3">
      <c r="A230" s="1">
        <v>510410</v>
      </c>
      <c r="B230" s="1" t="s">
        <v>303</v>
      </c>
      <c r="C230" s="1" t="s">
        <v>230</v>
      </c>
      <c r="D230">
        <v>2021</v>
      </c>
      <c r="E230" s="1">
        <v>51041011</v>
      </c>
      <c r="F230" s="1" t="s">
        <v>304</v>
      </c>
      <c r="G230" s="1" t="s">
        <v>305</v>
      </c>
      <c r="H230" s="1" t="s">
        <v>233</v>
      </c>
      <c r="I230" s="1" t="s">
        <v>234</v>
      </c>
      <c r="J230" s="1" t="s">
        <v>239</v>
      </c>
      <c r="K230" s="1">
        <v>1</v>
      </c>
      <c r="L230" s="1">
        <v>1</v>
      </c>
      <c r="M230" s="1">
        <v>27078</v>
      </c>
      <c r="N230" s="1">
        <v>27078</v>
      </c>
      <c r="O230" s="1">
        <v>36439</v>
      </c>
      <c r="P230" s="1">
        <v>36439</v>
      </c>
      <c r="Q230" s="1">
        <v>1</v>
      </c>
      <c r="R230" s="1">
        <v>0</v>
      </c>
      <c r="S230" s="1">
        <v>0</v>
      </c>
      <c r="T230" s="1">
        <v>1</v>
      </c>
      <c r="U230" s="1">
        <v>1</v>
      </c>
      <c r="V230" s="1">
        <v>1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>
        <v>2031</v>
      </c>
      <c r="AC230" s="1">
        <v>2031</v>
      </c>
      <c r="AD230" s="1"/>
      <c r="AE230" s="1"/>
      <c r="AF230" s="1"/>
      <c r="AG230" s="1"/>
      <c r="AH230" s="1">
        <v>27078</v>
      </c>
      <c r="AI230" s="1">
        <v>26849</v>
      </c>
      <c r="AJ230" s="1">
        <v>9379</v>
      </c>
      <c r="AK230" s="1">
        <v>9119</v>
      </c>
      <c r="AL230" s="1">
        <v>9427</v>
      </c>
      <c r="AM230" s="1">
        <v>9167</v>
      </c>
      <c r="AN230" s="1">
        <v>9251</v>
      </c>
      <c r="AO230" s="1">
        <v>9119</v>
      </c>
      <c r="AP230" s="1">
        <v>145.44999999999999</v>
      </c>
      <c r="AQ230" s="1">
        <v>138.19999999999999</v>
      </c>
      <c r="AR230" s="1">
        <v>2177.96</v>
      </c>
      <c r="AS230" s="1">
        <v>2177.96</v>
      </c>
      <c r="AT230" s="1">
        <v>1303.3</v>
      </c>
      <c r="AU230" s="1">
        <v>1384.02</v>
      </c>
      <c r="AV230" s="1">
        <v>1552.88</v>
      </c>
      <c r="AW230" s="1">
        <v>2177.96</v>
      </c>
      <c r="AX230" s="1">
        <v>8861</v>
      </c>
      <c r="AY230" s="1">
        <v>8631</v>
      </c>
      <c r="AZ230" s="1">
        <v>9299</v>
      </c>
      <c r="BA230" s="1">
        <v>9167</v>
      </c>
      <c r="BB230" s="1">
        <v>0</v>
      </c>
      <c r="BC230" s="1"/>
      <c r="BD230" s="1">
        <v>0</v>
      </c>
      <c r="BE230" s="1">
        <v>0</v>
      </c>
      <c r="BF230" s="1">
        <v>0</v>
      </c>
      <c r="BG230" s="1">
        <v>1226.8399999999999</v>
      </c>
      <c r="BH230" s="1">
        <v>10692</v>
      </c>
      <c r="BI230" s="1">
        <v>10284</v>
      </c>
      <c r="BJ230" s="1">
        <v>8739</v>
      </c>
      <c r="BK230" s="1">
        <v>8631</v>
      </c>
      <c r="BL230" s="1">
        <v>0.04</v>
      </c>
      <c r="BM230" s="1"/>
      <c r="BN230" s="1">
        <v>27078</v>
      </c>
      <c r="BO230" s="1">
        <v>26849</v>
      </c>
      <c r="BP230" s="1">
        <v>2177.96</v>
      </c>
      <c r="BQ230" s="1">
        <v>1110.67</v>
      </c>
      <c r="BR230" s="1">
        <v>1501.36</v>
      </c>
      <c r="BS230" s="1">
        <v>13172.08</v>
      </c>
      <c r="BT230" s="1">
        <v>3770.94</v>
      </c>
      <c r="BU230" s="1">
        <v>91.51</v>
      </c>
      <c r="BV230" s="1">
        <v>1475.59</v>
      </c>
      <c r="BW230" s="1">
        <v>7925.56</v>
      </c>
      <c r="BX230" s="1">
        <v>8322.34</v>
      </c>
      <c r="BY230" s="1">
        <v>0</v>
      </c>
      <c r="BZ230" s="1">
        <v>435.96</v>
      </c>
      <c r="CA230" s="1">
        <v>43.41</v>
      </c>
      <c r="CB230" s="1">
        <v>1056.95</v>
      </c>
      <c r="CC230" s="1">
        <v>1401.4</v>
      </c>
      <c r="CD230" s="1">
        <v>8465</v>
      </c>
      <c r="CE230" s="1">
        <v>7555</v>
      </c>
      <c r="CF230" s="1">
        <v>2776</v>
      </c>
      <c r="CG230" s="1">
        <v>2484</v>
      </c>
      <c r="CH230" s="1">
        <v>2819</v>
      </c>
      <c r="CI230" s="1">
        <v>2527</v>
      </c>
      <c r="CJ230" s="1">
        <v>69.989999999999995</v>
      </c>
      <c r="CK230" s="1">
        <v>62.28</v>
      </c>
      <c r="CL230" s="1">
        <v>331.1</v>
      </c>
      <c r="CM230" s="1">
        <v>331.1</v>
      </c>
      <c r="CN230" s="1">
        <v>299.86</v>
      </c>
      <c r="CO230" s="1">
        <v>2475</v>
      </c>
      <c r="CP230" s="1">
        <v>2209</v>
      </c>
      <c r="CQ230" s="1">
        <v>2973</v>
      </c>
      <c r="CR230" s="1">
        <v>2639</v>
      </c>
      <c r="CS230" s="1">
        <v>0</v>
      </c>
      <c r="CT230" s="1">
        <v>0</v>
      </c>
      <c r="CU230" s="1">
        <v>0</v>
      </c>
      <c r="CV230" s="1">
        <v>0</v>
      </c>
      <c r="CW230" s="1"/>
      <c r="CX230" s="1">
        <v>8465</v>
      </c>
      <c r="CY230" s="1">
        <v>7555</v>
      </c>
      <c r="CZ230" s="1">
        <v>55.98</v>
      </c>
      <c r="DA230" s="1">
        <v>6391787.6399999997</v>
      </c>
      <c r="DB230" s="1">
        <v>5305811.3499999996</v>
      </c>
      <c r="DC230" s="1">
        <v>1085976.29</v>
      </c>
      <c r="DD230" s="1">
        <v>154210.38</v>
      </c>
      <c r="DE230" s="1">
        <v>6545998.0199999996</v>
      </c>
      <c r="DF230" s="1">
        <v>6486051.6799999997</v>
      </c>
      <c r="DG230" s="1">
        <v>0</v>
      </c>
      <c r="DH230" s="1">
        <v>1267852.1599999999</v>
      </c>
      <c r="DI230" s="1">
        <v>1076602.8</v>
      </c>
      <c r="DJ230" s="1">
        <v>1966122.23</v>
      </c>
      <c r="DK230" s="1">
        <v>146689.76999999999</v>
      </c>
      <c r="DL230" s="1">
        <v>823346.14</v>
      </c>
      <c r="DM230" s="1">
        <v>719453.2</v>
      </c>
      <c r="DN230" s="1">
        <v>4743093.76</v>
      </c>
      <c r="DO230" s="1">
        <v>69798.23</v>
      </c>
      <c r="DP230" s="1">
        <v>6089395.7800000003</v>
      </c>
      <c r="DQ230" s="1">
        <v>0</v>
      </c>
      <c r="DR230" s="1">
        <v>798315.87</v>
      </c>
      <c r="DS230" s="1">
        <v>0</v>
      </c>
      <c r="DT230" s="1">
        <v>240991.99</v>
      </c>
      <c r="DU230" s="1">
        <v>65354.57</v>
      </c>
      <c r="DV230" s="1">
        <v>2186950.87</v>
      </c>
      <c r="DW230" s="1">
        <v>45918.53</v>
      </c>
      <c r="DX230" s="1">
        <v>148979.41</v>
      </c>
      <c r="DY230" s="1">
        <v>19</v>
      </c>
      <c r="DZ230" s="1">
        <v>21</v>
      </c>
      <c r="EA230" s="1">
        <v>846490.43</v>
      </c>
      <c r="EB230" s="1">
        <v>412833.35</v>
      </c>
      <c r="EC230" s="1">
        <v>0</v>
      </c>
      <c r="ED230" s="1">
        <v>2381848.81</v>
      </c>
      <c r="EE230" s="1">
        <v>0</v>
      </c>
      <c r="EF230" s="1">
        <v>2381848.81</v>
      </c>
      <c r="EG230" s="1">
        <v>224198.16</v>
      </c>
      <c r="EH230" s="1">
        <v>69798.23</v>
      </c>
      <c r="EI230" s="1">
        <v>0</v>
      </c>
      <c r="EJ230" s="1">
        <v>293996.39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1.01</v>
      </c>
      <c r="FD230" s="1">
        <v>598.5</v>
      </c>
      <c r="FE230" s="1">
        <v>3.29</v>
      </c>
      <c r="FF230" s="1">
        <v>3.45</v>
      </c>
      <c r="FG230" s="1">
        <v>3.42</v>
      </c>
      <c r="FH230" s="1">
        <v>3.62</v>
      </c>
      <c r="FI230" s="1">
        <v>44.1</v>
      </c>
      <c r="FJ230" s="1">
        <v>98306.11</v>
      </c>
      <c r="FK230" s="1">
        <v>99.31</v>
      </c>
      <c r="FL230" s="1">
        <v>59.84</v>
      </c>
      <c r="FM230" s="1">
        <v>100</v>
      </c>
      <c r="FN230" s="1">
        <v>104.97</v>
      </c>
      <c r="FO230" s="1">
        <v>28.7</v>
      </c>
      <c r="FP230" s="1">
        <v>11.76</v>
      </c>
      <c r="FQ230" s="1">
        <v>23.92</v>
      </c>
      <c r="FR230" s="1">
        <v>100</v>
      </c>
      <c r="FS230" s="1">
        <v>13.92</v>
      </c>
      <c r="FT230" s="1">
        <v>27.32</v>
      </c>
      <c r="FU230" s="1">
        <v>438.16</v>
      </c>
      <c r="FV230" s="1">
        <v>13.52</v>
      </c>
      <c r="FW230" s="1">
        <v>23.57</v>
      </c>
      <c r="FX230" s="1">
        <v>140.63</v>
      </c>
      <c r="FY230" s="1">
        <v>100</v>
      </c>
      <c r="FZ230" s="1">
        <v>31.26</v>
      </c>
      <c r="GA230" s="1">
        <v>19.52</v>
      </c>
      <c r="GB230" s="1">
        <v>2.56</v>
      </c>
      <c r="GC230" s="1">
        <v>396.25</v>
      </c>
      <c r="GD230" s="1">
        <v>71.3</v>
      </c>
      <c r="GE230" s="1">
        <v>0.92</v>
      </c>
      <c r="GF230" s="1">
        <v>74.209999999999994</v>
      </c>
      <c r="GG230" s="1">
        <v>30.76</v>
      </c>
      <c r="GH230" s="1">
        <v>42.02</v>
      </c>
      <c r="GI230" s="1">
        <v>4.5999999999999996</v>
      </c>
      <c r="GJ230" s="1">
        <v>13.24</v>
      </c>
      <c r="GK230" s="1">
        <v>41.45</v>
      </c>
      <c r="GL230" s="1">
        <v>56.62</v>
      </c>
      <c r="GM230" s="1">
        <v>17.36</v>
      </c>
      <c r="GN230" s="1">
        <v>3.09</v>
      </c>
      <c r="GO230" s="1">
        <v>17.850000000000001</v>
      </c>
      <c r="GP230" s="1">
        <v>81.05</v>
      </c>
      <c r="GQ230" s="1">
        <v>16.59</v>
      </c>
      <c r="GR230" s="1">
        <v>2.36</v>
      </c>
      <c r="GS230" s="1">
        <v>94.07</v>
      </c>
      <c r="GT230" s="1">
        <v>94.17</v>
      </c>
      <c r="GU230" s="1">
        <v>2.16</v>
      </c>
      <c r="GV230" s="1">
        <v>23.92</v>
      </c>
      <c r="GW230" s="1">
        <v>31.26</v>
      </c>
      <c r="GX230" s="1">
        <v>1.68</v>
      </c>
      <c r="GY230" s="1">
        <v>36.450000000000003</v>
      </c>
      <c r="GZ230" s="1">
        <v>15.34</v>
      </c>
      <c r="HA230" s="1">
        <v>235.17</v>
      </c>
      <c r="HB230" s="1">
        <v>63.55</v>
      </c>
      <c r="HC230" s="1">
        <v>12.41</v>
      </c>
      <c r="HD230" s="1">
        <v>69.73</v>
      </c>
      <c r="HE230" s="1">
        <v>74.31</v>
      </c>
      <c r="HF230" s="1">
        <v>23.23</v>
      </c>
      <c r="HG230" s="1">
        <v>100</v>
      </c>
      <c r="HH230" s="1">
        <v>0.51</v>
      </c>
      <c r="HI230" s="1">
        <v>0.17</v>
      </c>
      <c r="HJ230" s="1">
        <v>0.71</v>
      </c>
      <c r="HK230" s="1">
        <v>1.02</v>
      </c>
      <c r="HL230" s="1">
        <v>0.28999999999999998</v>
      </c>
      <c r="HM230" s="1">
        <v>0.4</v>
      </c>
      <c r="HN230" s="1">
        <v>5.24</v>
      </c>
      <c r="HO230" s="1">
        <v>1.1000000000000001</v>
      </c>
      <c r="HP230" s="1">
        <v>1.17</v>
      </c>
      <c r="HQ230" s="1">
        <v>28.13</v>
      </c>
      <c r="HR230" s="1">
        <v>16.84</v>
      </c>
      <c r="HS230" s="1">
        <v>12.7</v>
      </c>
      <c r="HT230" s="1">
        <v>127.12</v>
      </c>
      <c r="HU230" s="1">
        <v>434.83</v>
      </c>
    </row>
    <row r="231" spans="1:229" x14ac:dyDescent="0.3">
      <c r="A231" s="1">
        <v>510410</v>
      </c>
      <c r="B231" s="1" t="s">
        <v>303</v>
      </c>
      <c r="C231" s="1" t="s">
        <v>230</v>
      </c>
      <c r="D231">
        <v>2020</v>
      </c>
      <c r="E231" s="1">
        <v>51041011</v>
      </c>
      <c r="F231" s="1" t="s">
        <v>304</v>
      </c>
      <c r="G231" s="1" t="s">
        <v>305</v>
      </c>
      <c r="H231" s="1" t="s">
        <v>233</v>
      </c>
      <c r="I231" s="1" t="s">
        <v>234</v>
      </c>
      <c r="J231" s="1" t="s">
        <v>239</v>
      </c>
      <c r="K231" s="1">
        <v>1</v>
      </c>
      <c r="L231" s="1">
        <v>1</v>
      </c>
      <c r="M231" s="1">
        <v>26849</v>
      </c>
      <c r="N231" s="1">
        <v>26849</v>
      </c>
      <c r="O231" s="1">
        <v>36130</v>
      </c>
      <c r="P231" s="1">
        <v>36130</v>
      </c>
      <c r="Q231" s="1">
        <v>1</v>
      </c>
      <c r="R231" s="1">
        <v>0</v>
      </c>
      <c r="S231" s="1">
        <v>0</v>
      </c>
      <c r="T231" s="1">
        <v>1</v>
      </c>
      <c r="U231" s="1">
        <v>1</v>
      </c>
      <c r="V231" s="1">
        <v>1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>
        <v>2031</v>
      </c>
      <c r="AC231" s="1">
        <v>2031</v>
      </c>
      <c r="AD231" s="1"/>
      <c r="AE231" s="1"/>
      <c r="AF231" s="1"/>
      <c r="AG231" s="1"/>
      <c r="AH231" s="1">
        <v>26849</v>
      </c>
      <c r="AI231" s="1">
        <v>29874</v>
      </c>
      <c r="AJ231" s="1">
        <v>9119</v>
      </c>
      <c r="AK231" s="1">
        <v>8685</v>
      </c>
      <c r="AL231" s="1">
        <v>9167</v>
      </c>
      <c r="AM231" s="1">
        <v>8735</v>
      </c>
      <c r="AN231" s="1">
        <v>9119</v>
      </c>
      <c r="AO231" s="1">
        <v>8683</v>
      </c>
      <c r="AP231" s="1">
        <v>138.19999999999999</v>
      </c>
      <c r="AQ231" s="1">
        <v>126.8</v>
      </c>
      <c r="AR231" s="1">
        <v>1994.39</v>
      </c>
      <c r="AS231" s="1">
        <v>1994.39</v>
      </c>
      <c r="AT231" s="1">
        <v>1299.8599999999999</v>
      </c>
      <c r="AU231" s="1">
        <v>1394.43</v>
      </c>
      <c r="AV231" s="1">
        <v>1501.62</v>
      </c>
      <c r="AW231" s="1">
        <v>1994.39</v>
      </c>
      <c r="AX231" s="1">
        <v>8631</v>
      </c>
      <c r="AY231" s="1">
        <v>8212</v>
      </c>
      <c r="AZ231" s="1">
        <v>9167</v>
      </c>
      <c r="BA231" s="1">
        <v>8735</v>
      </c>
      <c r="BB231" s="1">
        <v>0</v>
      </c>
      <c r="BC231" s="1"/>
      <c r="BD231" s="1">
        <v>0</v>
      </c>
      <c r="BE231" s="1">
        <v>0</v>
      </c>
      <c r="BF231" s="1">
        <v>0</v>
      </c>
      <c r="BG231" s="1">
        <v>1205.32</v>
      </c>
      <c r="BH231" s="1">
        <v>10284</v>
      </c>
      <c r="BI231" s="1">
        <v>9902</v>
      </c>
      <c r="BJ231" s="1">
        <v>8631</v>
      </c>
      <c r="BK231" s="1">
        <v>8212</v>
      </c>
      <c r="BL231" s="1">
        <v>14.86</v>
      </c>
      <c r="BM231" s="1"/>
      <c r="BN231" s="1">
        <v>26849</v>
      </c>
      <c r="BO231" s="1">
        <v>26615</v>
      </c>
      <c r="BP231" s="1">
        <v>1994.39</v>
      </c>
      <c r="BQ231" s="1">
        <v>1123.93</v>
      </c>
      <c r="BR231" s="1">
        <v>2207</v>
      </c>
      <c r="BS231" s="1">
        <v>12395</v>
      </c>
      <c r="BT231" s="1">
        <v>3381</v>
      </c>
      <c r="BU231" s="1">
        <v>705</v>
      </c>
      <c r="BV231" s="1">
        <v>1181</v>
      </c>
      <c r="BW231" s="1">
        <v>7834</v>
      </c>
      <c r="BX231" s="1">
        <v>8399</v>
      </c>
      <c r="BY231" s="1">
        <v>0</v>
      </c>
      <c r="BZ231" s="1">
        <v>915</v>
      </c>
      <c r="CA231" s="1">
        <v>16</v>
      </c>
      <c r="CB231" s="1">
        <v>1416</v>
      </c>
      <c r="CC231" s="1">
        <v>1626</v>
      </c>
      <c r="CD231" s="1">
        <v>7555</v>
      </c>
      <c r="CE231" s="1">
        <v>5694</v>
      </c>
      <c r="CF231" s="1">
        <v>2484</v>
      </c>
      <c r="CG231" s="1">
        <v>1934</v>
      </c>
      <c r="CH231" s="1">
        <v>2527</v>
      </c>
      <c r="CI231" s="1">
        <v>1977</v>
      </c>
      <c r="CJ231" s="1">
        <v>62.28</v>
      </c>
      <c r="CK231" s="1">
        <v>51.98</v>
      </c>
      <c r="CL231" s="1">
        <v>307.51</v>
      </c>
      <c r="CM231" s="1">
        <v>307.51</v>
      </c>
      <c r="CN231" s="1">
        <v>283</v>
      </c>
      <c r="CO231" s="1">
        <v>2209</v>
      </c>
      <c r="CP231" s="1">
        <v>1665</v>
      </c>
      <c r="CQ231" s="1">
        <v>2639</v>
      </c>
      <c r="CR231" s="1">
        <v>2088</v>
      </c>
      <c r="CS231" s="1">
        <v>0</v>
      </c>
      <c r="CT231" s="1">
        <v>0</v>
      </c>
      <c r="CU231" s="1">
        <v>0</v>
      </c>
      <c r="CV231" s="1">
        <v>0</v>
      </c>
      <c r="CW231" s="1"/>
      <c r="CX231" s="1">
        <v>7555</v>
      </c>
      <c r="CY231" s="1">
        <v>5694</v>
      </c>
      <c r="CZ231" s="1">
        <v>20.34</v>
      </c>
      <c r="DA231" s="1">
        <v>5840836.1799999997</v>
      </c>
      <c r="DB231" s="1">
        <v>4864040.6100000003</v>
      </c>
      <c r="DC231" s="1">
        <v>976795.57</v>
      </c>
      <c r="DD231" s="1">
        <v>128070.47</v>
      </c>
      <c r="DE231" s="1">
        <v>5968906.6500000004</v>
      </c>
      <c r="DF231" s="1">
        <v>5807733.5300000003</v>
      </c>
      <c r="DG231" s="1">
        <v>0</v>
      </c>
      <c r="DH231" s="1">
        <v>1076602.8</v>
      </c>
      <c r="DI231" s="1">
        <v>915933.72</v>
      </c>
      <c r="DJ231" s="1">
        <v>1443666.29</v>
      </c>
      <c r="DK231" s="1">
        <v>123266.17</v>
      </c>
      <c r="DL231" s="1">
        <v>676102.05</v>
      </c>
      <c r="DM231" s="1">
        <v>664995.89</v>
      </c>
      <c r="DN231" s="1">
        <v>3725001.08</v>
      </c>
      <c r="DO231" s="1">
        <v>26655.23</v>
      </c>
      <c r="DP231" s="1">
        <v>4936172.47</v>
      </c>
      <c r="DQ231" s="1">
        <v>0</v>
      </c>
      <c r="DR231" s="1">
        <v>696875.61</v>
      </c>
      <c r="DS231" s="1">
        <v>0</v>
      </c>
      <c r="DT231" s="1">
        <v>227813.38</v>
      </c>
      <c r="DU231" s="1">
        <v>201351.55</v>
      </c>
      <c r="DV231" s="1">
        <v>1027279.4</v>
      </c>
      <c r="DW231" s="1">
        <v>1583628.19</v>
      </c>
      <c r="DX231" s="1">
        <v>371360.51</v>
      </c>
      <c r="DY231" s="1">
        <v>21</v>
      </c>
      <c r="DZ231" s="1">
        <v>18</v>
      </c>
      <c r="EA231" s="1">
        <v>589157.30000000005</v>
      </c>
      <c r="EB231" s="1">
        <v>286289</v>
      </c>
      <c r="EC231" s="1">
        <v>0</v>
      </c>
      <c r="ED231" s="1">
        <v>2982268.1</v>
      </c>
      <c r="EE231" s="1">
        <v>0</v>
      </c>
      <c r="EF231" s="1">
        <v>2982268.1</v>
      </c>
      <c r="EG231" s="1">
        <v>0</v>
      </c>
      <c r="EH231" s="1">
        <v>26655.23</v>
      </c>
      <c r="EI231" s="1">
        <v>0</v>
      </c>
      <c r="EJ231" s="1">
        <v>26655.23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1.01</v>
      </c>
      <c r="FD231" s="1">
        <v>574.51</v>
      </c>
      <c r="FE231" s="1">
        <v>2.77</v>
      </c>
      <c r="FF231" s="1">
        <v>3.27</v>
      </c>
      <c r="FG231" s="1">
        <v>3.24</v>
      </c>
      <c r="FH231" s="1">
        <v>3.45</v>
      </c>
      <c r="FI231" s="1">
        <v>42.72</v>
      </c>
      <c r="FJ231" s="1">
        <v>74034.17</v>
      </c>
      <c r="FK231" s="1">
        <v>99.99</v>
      </c>
      <c r="FL231" s="1">
        <v>65.67</v>
      </c>
      <c r="FM231" s="1">
        <v>100</v>
      </c>
      <c r="FN231" s="1">
        <v>118.33</v>
      </c>
      <c r="FO231" s="1">
        <v>24.14</v>
      </c>
      <c r="FP231" s="1">
        <v>12.1</v>
      </c>
      <c r="FQ231" s="1">
        <v>22.05</v>
      </c>
      <c r="FR231" s="1">
        <v>100</v>
      </c>
      <c r="FS231" s="1">
        <v>13.98</v>
      </c>
      <c r="FT231" s="1">
        <v>28.48</v>
      </c>
      <c r="FU231" s="1">
        <v>393.33</v>
      </c>
      <c r="FV231" s="1">
        <v>13.13</v>
      </c>
      <c r="FW231" s="1">
        <v>24.17</v>
      </c>
      <c r="FX231" s="1">
        <v>134.69999999999999</v>
      </c>
      <c r="FY231" s="1">
        <v>100</v>
      </c>
      <c r="FZ231" s="1">
        <v>28.14</v>
      </c>
      <c r="GA231" s="1">
        <v>18.57</v>
      </c>
      <c r="GB231" s="1">
        <v>2.09</v>
      </c>
      <c r="GC231" s="1">
        <v>332.5</v>
      </c>
      <c r="GD231" s="1">
        <v>75.86</v>
      </c>
      <c r="GE231" s="1">
        <v>2.7</v>
      </c>
      <c r="GF231" s="1">
        <v>63.78</v>
      </c>
      <c r="GG231" s="1">
        <v>24.72</v>
      </c>
      <c r="GH231" s="1">
        <v>36.1</v>
      </c>
      <c r="GI231" s="1">
        <v>0.46</v>
      </c>
      <c r="GJ231" s="1">
        <v>10.09</v>
      </c>
      <c r="GK231" s="1">
        <v>38.76</v>
      </c>
      <c r="GL231" s="1">
        <v>56.61</v>
      </c>
      <c r="GM231" s="1">
        <v>18.149999999999999</v>
      </c>
      <c r="GN231" s="1">
        <v>3.31</v>
      </c>
      <c r="GO231" s="1">
        <v>15.82</v>
      </c>
      <c r="GP231" s="1">
        <v>81.489999999999995</v>
      </c>
      <c r="GQ231" s="1">
        <v>16.36</v>
      </c>
      <c r="GR231" s="1">
        <v>2.15</v>
      </c>
      <c r="GS231" s="1">
        <v>94.08</v>
      </c>
      <c r="GT231" s="1">
        <v>93.22</v>
      </c>
      <c r="GU231" s="1">
        <v>2.19</v>
      </c>
      <c r="GV231" s="1">
        <v>22.05</v>
      </c>
      <c r="GW231" s="1">
        <v>28.14</v>
      </c>
      <c r="GX231" s="1">
        <v>1.76</v>
      </c>
      <c r="GY231" s="1">
        <v>29.56</v>
      </c>
      <c r="GZ231" s="1">
        <v>12.1</v>
      </c>
      <c r="HA231" s="1">
        <v>180.07</v>
      </c>
      <c r="HB231" s="1">
        <v>70.44</v>
      </c>
      <c r="HC231" s="1">
        <v>12.98</v>
      </c>
      <c r="HD231" s="1">
        <v>64.930000000000007</v>
      </c>
      <c r="HE231" s="1">
        <v>74.31</v>
      </c>
      <c r="HF231" s="1">
        <v>20.91</v>
      </c>
      <c r="HG231" s="1">
        <v>100</v>
      </c>
      <c r="HH231" s="1">
        <v>0.56000000000000005</v>
      </c>
      <c r="HI231" s="1">
        <v>7.0000000000000007E-2</v>
      </c>
      <c r="HJ231" s="1">
        <v>0.59</v>
      </c>
      <c r="HK231" s="1">
        <v>1.87</v>
      </c>
      <c r="HL231" s="1">
        <v>0.49</v>
      </c>
      <c r="HM231" s="1">
        <v>0.37</v>
      </c>
      <c r="HN231" s="1">
        <v>10.89</v>
      </c>
      <c r="HO231" s="1">
        <v>8.39</v>
      </c>
      <c r="HP231" s="1">
        <v>9.89</v>
      </c>
      <c r="HQ231" s="1">
        <v>25.89</v>
      </c>
      <c r="HR231" s="1">
        <v>19.36</v>
      </c>
      <c r="HS231" s="1">
        <v>16.86</v>
      </c>
      <c r="HT231" s="1">
        <v>146.91999999999999</v>
      </c>
      <c r="HU231" s="1">
        <v>390.1</v>
      </c>
    </row>
    <row r="232" spans="1:229" x14ac:dyDescent="0.3">
      <c r="A232" s="1">
        <v>510410</v>
      </c>
      <c r="B232" s="1" t="s">
        <v>303</v>
      </c>
      <c r="C232" s="1" t="s">
        <v>230</v>
      </c>
      <c r="D232">
        <v>2019</v>
      </c>
      <c r="E232" s="1">
        <v>51041011</v>
      </c>
      <c r="F232" s="1" t="s">
        <v>304</v>
      </c>
      <c r="G232" s="1" t="s">
        <v>305</v>
      </c>
      <c r="H232" s="1" t="s">
        <v>233</v>
      </c>
      <c r="I232" s="1" t="s">
        <v>234</v>
      </c>
      <c r="J232" s="1" t="s">
        <v>239</v>
      </c>
      <c r="K232" s="1">
        <v>1</v>
      </c>
      <c r="L232" s="1">
        <v>1</v>
      </c>
      <c r="M232" s="1">
        <v>26615</v>
      </c>
      <c r="N232" s="1">
        <v>26615</v>
      </c>
      <c r="O232" s="1">
        <v>35816</v>
      </c>
      <c r="P232" s="1">
        <v>35816</v>
      </c>
      <c r="Q232" s="1">
        <v>1</v>
      </c>
      <c r="R232" s="1">
        <v>0</v>
      </c>
      <c r="S232" s="1">
        <v>0</v>
      </c>
      <c r="T232" s="1">
        <v>1</v>
      </c>
      <c r="U232" s="1">
        <v>1</v>
      </c>
      <c r="V232" s="1">
        <v>1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>
        <v>2031</v>
      </c>
      <c r="AC232" s="1">
        <v>2031</v>
      </c>
      <c r="AD232" s="1"/>
      <c r="AE232" s="1"/>
      <c r="AF232" s="1"/>
      <c r="AG232" s="1"/>
      <c r="AH232" s="1">
        <v>29874</v>
      </c>
      <c r="AI232" s="1">
        <v>26532</v>
      </c>
      <c r="AJ232" s="1">
        <v>8685</v>
      </c>
      <c r="AK232" s="1">
        <v>8263</v>
      </c>
      <c r="AL232" s="1">
        <v>8735</v>
      </c>
      <c r="AM232" s="1">
        <v>8349</v>
      </c>
      <c r="AN232" s="1">
        <v>8683</v>
      </c>
      <c r="AO232" s="1">
        <v>8262</v>
      </c>
      <c r="AP232" s="1">
        <v>126.8</v>
      </c>
      <c r="AQ232" s="1">
        <v>121.96</v>
      </c>
      <c r="AR232" s="1">
        <v>1883.74</v>
      </c>
      <c r="AS232" s="1">
        <v>1846.94</v>
      </c>
      <c r="AT232" s="1">
        <v>1233.93</v>
      </c>
      <c r="AU232" s="1">
        <v>1268.78</v>
      </c>
      <c r="AV232" s="1">
        <v>1456.9</v>
      </c>
      <c r="AW232" s="1">
        <v>1846.94</v>
      </c>
      <c r="AX232" s="1">
        <v>8212</v>
      </c>
      <c r="AY232" s="1">
        <v>7758</v>
      </c>
      <c r="AZ232" s="1">
        <v>8735</v>
      </c>
      <c r="BA232" s="1">
        <v>8348</v>
      </c>
      <c r="BB232" s="1">
        <v>0</v>
      </c>
      <c r="BC232" s="1"/>
      <c r="BD232" s="1">
        <v>0</v>
      </c>
      <c r="BE232" s="1">
        <v>0</v>
      </c>
      <c r="BF232" s="1">
        <v>0</v>
      </c>
      <c r="BG232" s="1">
        <v>1117.0999999999999</v>
      </c>
      <c r="BH232" s="1">
        <v>9902</v>
      </c>
      <c r="BI232" s="1">
        <v>9581</v>
      </c>
      <c r="BJ232" s="1">
        <v>8212</v>
      </c>
      <c r="BK232" s="1">
        <v>7758</v>
      </c>
      <c r="BL232" s="1">
        <v>56.96</v>
      </c>
      <c r="BM232" s="1"/>
      <c r="BN232" s="1">
        <v>26615</v>
      </c>
      <c r="BO232" s="1">
        <v>26378</v>
      </c>
      <c r="BP232" s="1">
        <v>1846.94</v>
      </c>
      <c r="BQ232" s="1">
        <v>1093.27</v>
      </c>
      <c r="BR232" s="1">
        <v>2503</v>
      </c>
      <c r="BS232" s="1">
        <v>10431</v>
      </c>
      <c r="BT232" s="1">
        <v>2464</v>
      </c>
      <c r="BU232" s="1">
        <v>604</v>
      </c>
      <c r="BV232" s="1">
        <v>838</v>
      </c>
      <c r="BW232" s="1">
        <v>7130</v>
      </c>
      <c r="BX232" s="1">
        <v>6006</v>
      </c>
      <c r="BY232" s="1">
        <v>0</v>
      </c>
      <c r="BZ232" s="1">
        <v>558</v>
      </c>
      <c r="CA232" s="1">
        <v>16</v>
      </c>
      <c r="CB232" s="1">
        <v>1250</v>
      </c>
      <c r="CC232" s="1">
        <v>1204</v>
      </c>
      <c r="CD232" s="1">
        <v>5694</v>
      </c>
      <c r="CE232" s="1">
        <v>5599</v>
      </c>
      <c r="CF232" s="1">
        <v>1934</v>
      </c>
      <c r="CG232" s="1">
        <v>1430</v>
      </c>
      <c r="CH232" s="1">
        <v>1977</v>
      </c>
      <c r="CI232" s="1">
        <v>1637</v>
      </c>
      <c r="CJ232" s="1">
        <v>51.98</v>
      </c>
      <c r="CK232" s="1">
        <v>51.98</v>
      </c>
      <c r="CL232" s="1">
        <v>255.26</v>
      </c>
      <c r="CM232" s="1">
        <v>255.26</v>
      </c>
      <c r="CN232" s="1">
        <v>271</v>
      </c>
      <c r="CO232" s="1">
        <v>1665</v>
      </c>
      <c r="CP232" s="1">
        <v>1637</v>
      </c>
      <c r="CQ232" s="1">
        <v>2088</v>
      </c>
      <c r="CR232" s="1">
        <v>1604</v>
      </c>
      <c r="CS232" s="1">
        <v>0</v>
      </c>
      <c r="CT232" s="1">
        <v>0</v>
      </c>
      <c r="CU232" s="1">
        <v>0</v>
      </c>
      <c r="CV232" s="1">
        <v>0</v>
      </c>
      <c r="CW232" s="1"/>
      <c r="CX232" s="1">
        <v>5694</v>
      </c>
      <c r="CY232" s="1">
        <v>5599</v>
      </c>
      <c r="CZ232" s="1">
        <v>58.57</v>
      </c>
      <c r="DA232" s="1">
        <v>5720190.4800000004</v>
      </c>
      <c r="DB232" s="1">
        <v>4769192.07</v>
      </c>
      <c r="DC232" s="1">
        <v>950998.41</v>
      </c>
      <c r="DD232" s="1">
        <v>107111.24</v>
      </c>
      <c r="DE232" s="1">
        <v>5827301.7199999997</v>
      </c>
      <c r="DF232" s="1">
        <v>5744091.1200000001</v>
      </c>
      <c r="DG232" s="1">
        <v>0</v>
      </c>
      <c r="DH232" s="1">
        <v>915933.72</v>
      </c>
      <c r="DI232" s="1">
        <v>973722.62</v>
      </c>
      <c r="DJ232" s="1">
        <v>1499496.73</v>
      </c>
      <c r="DK232" s="1">
        <v>111858.43</v>
      </c>
      <c r="DL232" s="1">
        <v>617729.81000000006</v>
      </c>
      <c r="DM232" s="1">
        <v>769719.2</v>
      </c>
      <c r="DN232" s="1">
        <v>4046868.48</v>
      </c>
      <c r="DO232" s="1">
        <v>0</v>
      </c>
      <c r="DP232" s="1">
        <v>5058414.6900000004</v>
      </c>
      <c r="DQ232" s="1">
        <v>0</v>
      </c>
      <c r="DR232" s="1">
        <v>594747.14</v>
      </c>
      <c r="DS232" s="1">
        <v>0</v>
      </c>
      <c r="DT232" s="1">
        <v>222672.67</v>
      </c>
      <c r="DU232" s="1">
        <v>254535.11</v>
      </c>
      <c r="DV232" s="1">
        <v>559920.37</v>
      </c>
      <c r="DW232" s="1">
        <v>57715.31</v>
      </c>
      <c r="DX232" s="1">
        <v>99631.34</v>
      </c>
      <c r="DY232" s="1">
        <v>18</v>
      </c>
      <c r="DZ232" s="1">
        <v>16</v>
      </c>
      <c r="EA232" s="1">
        <v>825391.64</v>
      </c>
      <c r="EB232" s="1">
        <v>162263.96</v>
      </c>
      <c r="EC232" s="1">
        <v>0</v>
      </c>
      <c r="ED232" s="1">
        <v>717267.02</v>
      </c>
      <c r="EE232" s="1">
        <v>0</v>
      </c>
      <c r="EF232" s="1">
        <v>717267.02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1.01</v>
      </c>
      <c r="FD232" s="1">
        <v>608.76</v>
      </c>
      <c r="FE232" s="1">
        <v>2.93</v>
      </c>
      <c r="FF232" s="1">
        <v>3.31</v>
      </c>
      <c r="FG232" s="1">
        <v>3.27</v>
      </c>
      <c r="FH232" s="1">
        <v>3.51</v>
      </c>
      <c r="FI232" s="1">
        <v>44.86</v>
      </c>
      <c r="FJ232" s="1">
        <v>88205.69</v>
      </c>
      <c r="FK232" s="1">
        <v>99.98</v>
      </c>
      <c r="FL232" s="1">
        <v>67.55</v>
      </c>
      <c r="FM232" s="1">
        <v>98.05</v>
      </c>
      <c r="FN232" s="1">
        <v>113.08</v>
      </c>
      <c r="FO232" s="1">
        <v>20.25</v>
      </c>
      <c r="FP232" s="1">
        <v>12.04</v>
      </c>
      <c r="FQ232" s="1">
        <v>20.12</v>
      </c>
      <c r="FR232" s="1">
        <v>100</v>
      </c>
      <c r="FS232" s="1">
        <v>14.21</v>
      </c>
      <c r="FT232" s="1">
        <v>25.73</v>
      </c>
      <c r="FU232" s="1">
        <v>402.27</v>
      </c>
      <c r="FV232" s="1">
        <v>12.77</v>
      </c>
      <c r="FW232" s="1">
        <v>28.16</v>
      </c>
      <c r="FX232" s="1">
        <v>123.25</v>
      </c>
      <c r="FY232" s="1">
        <v>100</v>
      </c>
      <c r="FZ232" s="1">
        <v>21.39</v>
      </c>
      <c r="GA232" s="1">
        <v>18.38</v>
      </c>
      <c r="GB232" s="1">
        <v>2.34</v>
      </c>
      <c r="GC232" s="1">
        <v>391.04</v>
      </c>
      <c r="GD232" s="1">
        <v>79.75</v>
      </c>
      <c r="GE232" s="1">
        <v>1.43</v>
      </c>
      <c r="GF232" s="1">
        <v>70.75</v>
      </c>
      <c r="GG232" s="1">
        <v>26.21</v>
      </c>
      <c r="GH232" s="1">
        <v>39.67</v>
      </c>
      <c r="GI232" s="1">
        <v>0</v>
      </c>
      <c r="GJ232" s="1">
        <v>14.43</v>
      </c>
      <c r="GK232" s="1">
        <v>37.049999999999997</v>
      </c>
      <c r="GL232" s="1">
        <v>56.07</v>
      </c>
      <c r="GM232" s="1">
        <v>15.26</v>
      </c>
      <c r="GN232" s="1">
        <v>2.76</v>
      </c>
      <c r="GO232" s="1">
        <v>20.399999999999999</v>
      </c>
      <c r="GP232" s="1">
        <v>81.84</v>
      </c>
      <c r="GQ232" s="1">
        <v>16.32</v>
      </c>
      <c r="GR232" s="1">
        <v>1.84</v>
      </c>
      <c r="GS232" s="1">
        <v>93.48</v>
      </c>
      <c r="GT232" s="1">
        <v>97.25</v>
      </c>
      <c r="GU232" s="1">
        <v>2.0099999999999998</v>
      </c>
      <c r="GV232" s="1">
        <v>20.12</v>
      </c>
      <c r="GW232" s="1">
        <v>21.39</v>
      </c>
      <c r="GX232" s="1">
        <v>1.67</v>
      </c>
      <c r="GY232" s="1">
        <v>30.55</v>
      </c>
      <c r="GZ232" s="1">
        <v>12.29</v>
      </c>
      <c r="HA232" s="1">
        <v>180.41</v>
      </c>
      <c r="HB232" s="1">
        <v>69.45</v>
      </c>
      <c r="HC232" s="1">
        <v>12.38</v>
      </c>
      <c r="HD232" s="1">
        <v>56.58</v>
      </c>
      <c r="HE232" s="1">
        <v>83.41</v>
      </c>
      <c r="HF232" s="1">
        <v>15.9</v>
      </c>
      <c r="HG232" s="1">
        <v>98.05</v>
      </c>
      <c r="HH232" s="1">
        <v>0.57999999999999996</v>
      </c>
      <c r="HI232" s="1">
        <v>0.23</v>
      </c>
      <c r="HJ232" s="1">
        <v>0.54</v>
      </c>
      <c r="HK232" s="1">
        <v>2.99</v>
      </c>
      <c r="HL232" s="1">
        <v>0.76</v>
      </c>
      <c r="HM232" s="1">
        <v>0.32</v>
      </c>
      <c r="HN232" s="1">
        <v>9.2899999999999991</v>
      </c>
      <c r="HO232" s="1">
        <v>10.06</v>
      </c>
      <c r="HP232" s="1">
        <v>9.26</v>
      </c>
      <c r="HQ232" s="1">
        <v>25.38</v>
      </c>
      <c r="HR232" s="1">
        <v>20.05</v>
      </c>
      <c r="HS232" s="1">
        <v>20.81</v>
      </c>
      <c r="HT232" s="1">
        <v>133.54</v>
      </c>
      <c r="HU232" s="1">
        <v>394.77</v>
      </c>
    </row>
    <row r="233" spans="1:229" x14ac:dyDescent="0.3">
      <c r="A233" s="1">
        <v>510410</v>
      </c>
      <c r="B233" s="1" t="s">
        <v>303</v>
      </c>
      <c r="C233" s="1" t="s">
        <v>230</v>
      </c>
      <c r="D233">
        <v>2018</v>
      </c>
      <c r="E233" s="1">
        <v>51041011</v>
      </c>
      <c r="F233" s="1" t="s">
        <v>304</v>
      </c>
      <c r="G233" s="1" t="s">
        <v>305</v>
      </c>
      <c r="H233" s="1" t="s">
        <v>233</v>
      </c>
      <c r="I233" s="1" t="s">
        <v>234</v>
      </c>
      <c r="J233" s="1" t="s">
        <v>239</v>
      </c>
      <c r="K233" s="1">
        <v>1</v>
      </c>
      <c r="L233" s="1">
        <v>1</v>
      </c>
      <c r="M233" s="1">
        <v>26378</v>
      </c>
      <c r="N233" s="1">
        <v>26378</v>
      </c>
      <c r="O233" s="1">
        <v>35497</v>
      </c>
      <c r="P233" s="1">
        <v>35497</v>
      </c>
      <c r="Q233" s="1">
        <v>1</v>
      </c>
      <c r="R233" s="1">
        <v>0</v>
      </c>
      <c r="S233" s="1">
        <v>0</v>
      </c>
      <c r="T233" s="1">
        <v>1</v>
      </c>
      <c r="U233" s="1">
        <v>1</v>
      </c>
      <c r="V233" s="1">
        <v>1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>
        <v>2031</v>
      </c>
      <c r="AC233" s="1">
        <v>2031</v>
      </c>
      <c r="AD233" s="1"/>
      <c r="AE233" s="1"/>
      <c r="AF233" s="1"/>
      <c r="AG233" s="1"/>
      <c r="AH233" s="1">
        <v>26532</v>
      </c>
      <c r="AI233" s="1">
        <v>25637</v>
      </c>
      <c r="AJ233" s="1">
        <v>8263</v>
      </c>
      <c r="AK233" s="1">
        <v>7875</v>
      </c>
      <c r="AL233" s="1">
        <v>8349</v>
      </c>
      <c r="AM233" s="1">
        <v>8154</v>
      </c>
      <c r="AN233" s="1">
        <v>8262</v>
      </c>
      <c r="AO233" s="1">
        <v>7875</v>
      </c>
      <c r="AP233" s="1">
        <v>121.96</v>
      </c>
      <c r="AQ233" s="1">
        <v>121.96</v>
      </c>
      <c r="AR233" s="1">
        <v>1754.5</v>
      </c>
      <c r="AS233" s="1">
        <v>1754.5</v>
      </c>
      <c r="AT233" s="1">
        <v>1159.54</v>
      </c>
      <c r="AU233" s="1">
        <v>1183.97</v>
      </c>
      <c r="AV233" s="1">
        <v>1403.88</v>
      </c>
      <c r="AW233" s="1">
        <v>1754.5</v>
      </c>
      <c r="AX233" s="1">
        <v>7758</v>
      </c>
      <c r="AY233" s="1">
        <v>8154</v>
      </c>
      <c r="AZ233" s="1">
        <v>8348</v>
      </c>
      <c r="BA233" s="1">
        <v>8154</v>
      </c>
      <c r="BB233" s="1">
        <v>0</v>
      </c>
      <c r="BC233" s="1"/>
      <c r="BD233" s="1">
        <v>0</v>
      </c>
      <c r="BE233" s="1">
        <v>0</v>
      </c>
      <c r="BF233" s="1">
        <v>0</v>
      </c>
      <c r="BG233" s="1">
        <v>1072.95</v>
      </c>
      <c r="BH233" s="1">
        <v>9581</v>
      </c>
      <c r="BI233" s="1">
        <v>9214</v>
      </c>
      <c r="BJ233" s="1">
        <v>7758</v>
      </c>
      <c r="BK233" s="1">
        <v>8154</v>
      </c>
      <c r="BL233" s="1">
        <v>11.7</v>
      </c>
      <c r="BM233" s="1"/>
      <c r="BN233" s="1">
        <v>26378</v>
      </c>
      <c r="BO233" s="1">
        <v>25637</v>
      </c>
      <c r="BP233" s="1">
        <v>1754.5</v>
      </c>
      <c r="BQ233" s="1">
        <v>1081.23</v>
      </c>
      <c r="BR233" s="1">
        <v>2075</v>
      </c>
      <c r="BS233" s="1">
        <v>9959</v>
      </c>
      <c r="BT233" s="1">
        <v>2490</v>
      </c>
      <c r="BU233" s="1">
        <v>1016</v>
      </c>
      <c r="BV233" s="1">
        <v>943</v>
      </c>
      <c r="BW233" s="1">
        <v>6526</v>
      </c>
      <c r="BX233" s="1">
        <v>5818</v>
      </c>
      <c r="BY233" s="1">
        <v>0</v>
      </c>
      <c r="BZ233" s="1">
        <v>1298</v>
      </c>
      <c r="CA233" s="1">
        <v>44</v>
      </c>
      <c r="CB233" s="1">
        <v>1648</v>
      </c>
      <c r="CC233" s="1">
        <v>1930</v>
      </c>
      <c r="CD233" s="1">
        <v>5599</v>
      </c>
      <c r="CE233" s="1">
        <v>5209</v>
      </c>
      <c r="CF233" s="1">
        <v>1430</v>
      </c>
      <c r="CG233" s="1">
        <v>1323</v>
      </c>
      <c r="CH233" s="1">
        <v>1637</v>
      </c>
      <c r="CI233" s="1">
        <v>1523</v>
      </c>
      <c r="CJ233" s="1">
        <v>51.98</v>
      </c>
      <c r="CK233" s="1">
        <v>44.33</v>
      </c>
      <c r="CL233" s="1">
        <v>219.68</v>
      </c>
      <c r="CM233" s="1">
        <v>219.68</v>
      </c>
      <c r="CN233" s="1">
        <v>258</v>
      </c>
      <c r="CO233" s="1">
        <v>1637</v>
      </c>
      <c r="CP233" s="1">
        <v>1523</v>
      </c>
      <c r="CQ233" s="1">
        <v>1604</v>
      </c>
      <c r="CR233" s="1">
        <v>1478</v>
      </c>
      <c r="CS233" s="1">
        <v>0</v>
      </c>
      <c r="CT233" s="1">
        <v>0</v>
      </c>
      <c r="CU233" s="1">
        <v>0</v>
      </c>
      <c r="CV233" s="1">
        <v>0</v>
      </c>
      <c r="CW233" s="1"/>
      <c r="CX233" s="1">
        <v>5599</v>
      </c>
      <c r="CY233" s="1">
        <v>5209</v>
      </c>
      <c r="CZ233" s="1">
        <v>72.83</v>
      </c>
      <c r="DA233" s="1">
        <v>5342024.62</v>
      </c>
      <c r="DB233" s="1">
        <v>4456770.96</v>
      </c>
      <c r="DC233" s="1">
        <v>885253.66</v>
      </c>
      <c r="DD233" s="1">
        <v>127222.56</v>
      </c>
      <c r="DE233" s="1">
        <v>5469247.1799999997</v>
      </c>
      <c r="DF233" s="1">
        <v>5490021.8300000001</v>
      </c>
      <c r="DG233" s="1">
        <v>0</v>
      </c>
      <c r="DH233" s="1">
        <v>973722.62</v>
      </c>
      <c r="DI233" s="1">
        <v>931884.62</v>
      </c>
      <c r="DJ233" s="1">
        <v>677982.26</v>
      </c>
      <c r="DK233" s="1">
        <v>127194.61</v>
      </c>
      <c r="DL233" s="1">
        <v>596732.03</v>
      </c>
      <c r="DM233" s="1">
        <v>730632.22</v>
      </c>
      <c r="DN233" s="1">
        <v>2912025.98</v>
      </c>
      <c r="DO233" s="1">
        <v>0</v>
      </c>
      <c r="DP233" s="1">
        <v>4487675.2699999996</v>
      </c>
      <c r="DQ233" s="1">
        <v>0</v>
      </c>
      <c r="DR233" s="1">
        <v>689595.19</v>
      </c>
      <c r="DS233" s="1">
        <v>0</v>
      </c>
      <c r="DT233" s="1">
        <v>209585.85</v>
      </c>
      <c r="DU233" s="1">
        <v>314163.31</v>
      </c>
      <c r="DV233" s="1">
        <v>408987.39</v>
      </c>
      <c r="DW233" s="1">
        <v>307058.62</v>
      </c>
      <c r="DX233" s="1">
        <v>145315.75</v>
      </c>
      <c r="DY233" s="1">
        <v>16</v>
      </c>
      <c r="DZ233" s="1">
        <v>17</v>
      </c>
      <c r="EA233" s="1">
        <v>569899.01</v>
      </c>
      <c r="EB233" s="1">
        <v>571890.79</v>
      </c>
      <c r="EC233" s="1">
        <v>0</v>
      </c>
      <c r="ED233" s="1">
        <v>861361.76</v>
      </c>
      <c r="EE233" s="1">
        <v>0</v>
      </c>
      <c r="EF233" s="1">
        <v>861361.76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1.02</v>
      </c>
      <c r="FD233" s="1">
        <v>595.85</v>
      </c>
      <c r="FE233" s="1">
        <v>2.7</v>
      </c>
      <c r="FF233" s="1">
        <v>3.21</v>
      </c>
      <c r="FG233" s="1">
        <v>3.17</v>
      </c>
      <c r="FH233" s="1">
        <v>3.43</v>
      </c>
      <c r="FI233" s="1">
        <v>31.39</v>
      </c>
      <c r="FJ233" s="1">
        <v>41089.83</v>
      </c>
      <c r="FK233" s="1">
        <v>99.99</v>
      </c>
      <c r="FL233" s="1">
        <v>66.53</v>
      </c>
      <c r="FM233" s="1">
        <v>100</v>
      </c>
      <c r="FN233" s="1">
        <v>119.04</v>
      </c>
      <c r="FO233" s="1">
        <v>19.45</v>
      </c>
      <c r="FP233" s="1">
        <v>11.71</v>
      </c>
      <c r="FQ233" s="1">
        <v>18.55</v>
      </c>
      <c r="FR233" s="1">
        <v>100</v>
      </c>
      <c r="FS233" s="1">
        <v>14.18</v>
      </c>
      <c r="FT233" s="1">
        <v>34.28</v>
      </c>
      <c r="FU233" s="1">
        <v>286.79000000000002</v>
      </c>
      <c r="FV233" s="1">
        <v>12.98</v>
      </c>
      <c r="FW233" s="1">
        <v>31.25</v>
      </c>
      <c r="FX233" s="1">
        <v>124.36</v>
      </c>
      <c r="FY233" s="1">
        <v>100</v>
      </c>
      <c r="FZ233" s="1">
        <v>21.23</v>
      </c>
      <c r="GA233" s="1">
        <v>17.72</v>
      </c>
      <c r="GB233" s="1">
        <v>1.75</v>
      </c>
      <c r="GC233" s="1">
        <v>296.19</v>
      </c>
      <c r="GD233" s="1">
        <v>80.55</v>
      </c>
      <c r="GE233" s="1">
        <v>-0.38</v>
      </c>
      <c r="GF233" s="1">
        <v>54.51</v>
      </c>
      <c r="GG233" s="1">
        <v>12.69</v>
      </c>
      <c r="GH233" s="1">
        <v>26.37</v>
      </c>
      <c r="GI233" s="1">
        <v>0</v>
      </c>
      <c r="GJ233" s="1">
        <v>10.67</v>
      </c>
      <c r="GK233" s="1">
        <v>23.28</v>
      </c>
      <c r="GL233" s="1">
        <v>48.37</v>
      </c>
      <c r="GM233" s="1">
        <v>20.49</v>
      </c>
      <c r="GN233" s="1">
        <v>4.37</v>
      </c>
      <c r="GO233" s="1">
        <v>19.57</v>
      </c>
      <c r="GP233" s="1">
        <v>81.489999999999995</v>
      </c>
      <c r="GQ233" s="1">
        <v>16.190000000000001</v>
      </c>
      <c r="GR233" s="1">
        <v>2.33</v>
      </c>
      <c r="GS233" s="1">
        <v>96.42</v>
      </c>
      <c r="GT233" s="1">
        <v>97.94</v>
      </c>
      <c r="GU233" s="1">
        <v>2.04</v>
      </c>
      <c r="GV233" s="1">
        <v>18.55</v>
      </c>
      <c r="GW233" s="1">
        <v>21.23</v>
      </c>
      <c r="GX233" s="1">
        <v>1.75</v>
      </c>
      <c r="GY233" s="1">
        <v>32.07</v>
      </c>
      <c r="GZ233" s="1">
        <v>12.55</v>
      </c>
      <c r="HA233" s="1">
        <v>189.74</v>
      </c>
      <c r="HB233" s="1">
        <v>67.930000000000007</v>
      </c>
      <c r="HC233" s="1">
        <v>11.96</v>
      </c>
      <c r="HD233" s="1">
        <v>64.09</v>
      </c>
      <c r="HE233" s="1">
        <v>74.739999999999995</v>
      </c>
      <c r="HF233" s="1">
        <v>15.77</v>
      </c>
      <c r="HG233" s="1">
        <v>100</v>
      </c>
      <c r="HH233" s="1">
        <v>0.62</v>
      </c>
      <c r="HI233" s="1">
        <v>0.33</v>
      </c>
      <c r="HJ233" s="1">
        <v>0.52</v>
      </c>
      <c r="HK233" s="1">
        <v>2.2000000000000002</v>
      </c>
      <c r="HL233" s="1">
        <v>0.62</v>
      </c>
      <c r="HM233" s="1">
        <v>0.34</v>
      </c>
      <c r="HN233" s="1">
        <v>22.31</v>
      </c>
      <c r="HO233" s="1">
        <v>17.46</v>
      </c>
      <c r="HP233" s="1">
        <v>18.440000000000001</v>
      </c>
      <c r="HQ233" s="1">
        <v>27.47</v>
      </c>
      <c r="HR233" s="1">
        <v>33.17</v>
      </c>
      <c r="HS233" s="1">
        <v>28.33</v>
      </c>
      <c r="HT233" s="1">
        <v>170.17</v>
      </c>
      <c r="HU233" s="1">
        <v>275.52999999999997</v>
      </c>
    </row>
    <row r="234" spans="1:229" x14ac:dyDescent="0.3">
      <c r="A234" s="1">
        <v>510410</v>
      </c>
      <c r="B234" s="1" t="s">
        <v>303</v>
      </c>
      <c r="C234" s="1" t="s">
        <v>230</v>
      </c>
      <c r="D234">
        <v>2017</v>
      </c>
      <c r="E234" s="1">
        <v>51041011</v>
      </c>
      <c r="F234" s="1" t="s">
        <v>304</v>
      </c>
      <c r="G234" s="1" t="s">
        <v>305</v>
      </c>
      <c r="H234" s="1" t="s">
        <v>233</v>
      </c>
      <c r="I234" s="1" t="s">
        <v>234</v>
      </c>
      <c r="J234" s="1" t="s">
        <v>239</v>
      </c>
      <c r="K234" s="1">
        <v>1</v>
      </c>
      <c r="L234" s="1">
        <v>1</v>
      </c>
      <c r="M234" s="1">
        <v>25637</v>
      </c>
      <c r="N234" s="1">
        <v>25637</v>
      </c>
      <c r="O234" s="1">
        <v>34500</v>
      </c>
      <c r="P234" s="1">
        <v>34500</v>
      </c>
      <c r="Q234" s="1">
        <v>1</v>
      </c>
      <c r="R234" s="1">
        <v>0</v>
      </c>
      <c r="S234" s="1">
        <v>0</v>
      </c>
      <c r="T234" s="1">
        <v>1</v>
      </c>
      <c r="U234" s="1">
        <v>1</v>
      </c>
      <c r="V234" s="1">
        <v>1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>
        <v>2031</v>
      </c>
      <c r="AC234" s="1">
        <v>2031</v>
      </c>
      <c r="AD234" s="1"/>
      <c r="AE234" s="1"/>
      <c r="AF234" s="1"/>
      <c r="AG234" s="1"/>
      <c r="AH234" s="1">
        <v>25637</v>
      </c>
      <c r="AI234" s="1">
        <v>25653</v>
      </c>
      <c r="AJ234" s="1">
        <v>7875</v>
      </c>
      <c r="AK234" s="1">
        <v>7948</v>
      </c>
      <c r="AL234" s="1">
        <v>8154</v>
      </c>
      <c r="AM234" s="1">
        <v>8072</v>
      </c>
      <c r="AN234" s="1">
        <v>7875</v>
      </c>
      <c r="AO234" s="1">
        <v>7948</v>
      </c>
      <c r="AP234" s="1">
        <v>121.96</v>
      </c>
      <c r="AQ234" s="1">
        <v>117.06</v>
      </c>
      <c r="AR234" s="1">
        <v>1608.1</v>
      </c>
      <c r="AS234" s="1">
        <v>1608.1</v>
      </c>
      <c r="AT234" s="1">
        <v>1157.1600000000001</v>
      </c>
      <c r="AU234" s="1">
        <v>1230.51</v>
      </c>
      <c r="AV234" s="1">
        <v>1387.56</v>
      </c>
      <c r="AW234" s="1">
        <v>1608.1</v>
      </c>
      <c r="AX234" s="1">
        <v>8154</v>
      </c>
      <c r="AY234" s="1">
        <v>7501</v>
      </c>
      <c r="AZ234" s="1">
        <v>8154</v>
      </c>
      <c r="BA234" s="1">
        <v>8072</v>
      </c>
      <c r="BB234" s="1">
        <v>0</v>
      </c>
      <c r="BC234" s="1"/>
      <c r="BD234" s="1">
        <v>0</v>
      </c>
      <c r="BE234" s="1">
        <v>0</v>
      </c>
      <c r="BF234" s="1">
        <v>0</v>
      </c>
      <c r="BG234" s="1">
        <v>1055.8499999999999</v>
      </c>
      <c r="BH234" s="1">
        <v>9214</v>
      </c>
      <c r="BI234" s="1">
        <v>8932</v>
      </c>
      <c r="BJ234" s="1">
        <v>8154</v>
      </c>
      <c r="BK234" s="1">
        <v>7501</v>
      </c>
      <c r="BL234" s="1">
        <v>15.36</v>
      </c>
      <c r="BM234" s="1"/>
      <c r="BN234" s="1">
        <v>25637</v>
      </c>
      <c r="BO234" s="1">
        <v>25428</v>
      </c>
      <c r="BP234" s="1">
        <v>1608.1</v>
      </c>
      <c r="BQ234" s="1">
        <v>941.29</v>
      </c>
      <c r="BR234" s="1">
        <v>2725</v>
      </c>
      <c r="BS234" s="1">
        <v>10353</v>
      </c>
      <c r="BT234" s="1">
        <v>4014</v>
      </c>
      <c r="BU234" s="1">
        <v>589</v>
      </c>
      <c r="BV234" s="1">
        <v>538</v>
      </c>
      <c r="BW234" s="1">
        <v>5801</v>
      </c>
      <c r="BX234" s="1">
        <v>5423</v>
      </c>
      <c r="BY234" s="1">
        <v>0</v>
      </c>
      <c r="BZ234" s="1">
        <v>1414</v>
      </c>
      <c r="CA234" s="1">
        <v>21</v>
      </c>
      <c r="CB234" s="1">
        <v>4014</v>
      </c>
      <c r="CC234" s="1">
        <v>5801</v>
      </c>
      <c r="CD234" s="1">
        <v>5209</v>
      </c>
      <c r="CE234" s="1">
        <v>3902</v>
      </c>
      <c r="CF234" s="1">
        <v>1323</v>
      </c>
      <c r="CG234" s="1">
        <v>1355</v>
      </c>
      <c r="CH234" s="1">
        <v>1523</v>
      </c>
      <c r="CI234" s="1">
        <v>1419</v>
      </c>
      <c r="CJ234" s="1">
        <v>44.33</v>
      </c>
      <c r="CK234" s="1">
        <v>31.38</v>
      </c>
      <c r="CL234" s="1">
        <v>214.29</v>
      </c>
      <c r="CM234" s="1">
        <v>214.29</v>
      </c>
      <c r="CN234" s="1">
        <v>258.06</v>
      </c>
      <c r="CO234" s="1">
        <v>1523</v>
      </c>
      <c r="CP234" s="1">
        <v>1141</v>
      </c>
      <c r="CQ234" s="1">
        <v>1478</v>
      </c>
      <c r="CR234" s="1">
        <v>1415</v>
      </c>
      <c r="CS234" s="1">
        <v>0</v>
      </c>
      <c r="CT234" s="1">
        <v>0</v>
      </c>
      <c r="CU234" s="1">
        <v>0</v>
      </c>
      <c r="CV234" s="1">
        <v>0</v>
      </c>
      <c r="CW234" s="1"/>
      <c r="CX234" s="1">
        <v>5209</v>
      </c>
      <c r="CY234" s="1">
        <v>3902</v>
      </c>
      <c r="CZ234" s="1">
        <v>52.8</v>
      </c>
      <c r="DA234" s="1">
        <v>5259866.26</v>
      </c>
      <c r="DB234" s="1">
        <v>4362357.59</v>
      </c>
      <c r="DC234" s="1">
        <v>897508.67</v>
      </c>
      <c r="DD234" s="1">
        <v>120793.3</v>
      </c>
      <c r="DE234" s="1">
        <v>5380659.5599999996</v>
      </c>
      <c r="DF234" s="1">
        <v>5281302.75</v>
      </c>
      <c r="DG234" s="1">
        <v>0</v>
      </c>
      <c r="DH234" s="1">
        <v>931884.62</v>
      </c>
      <c r="DI234" s="1">
        <v>833992.44</v>
      </c>
      <c r="DJ234" s="1">
        <v>875405.97</v>
      </c>
      <c r="DK234" s="1">
        <v>130836.9</v>
      </c>
      <c r="DL234" s="1">
        <v>504578.54</v>
      </c>
      <c r="DM234" s="1">
        <v>575273.05000000005</v>
      </c>
      <c r="DN234" s="1">
        <v>2723910.16</v>
      </c>
      <c r="DO234" s="1">
        <v>736578.02</v>
      </c>
      <c r="DP234" s="1">
        <v>3738560.18</v>
      </c>
      <c r="DQ234" s="1">
        <v>0</v>
      </c>
      <c r="DR234" s="1">
        <v>8435.75</v>
      </c>
      <c r="DS234" s="1">
        <v>0</v>
      </c>
      <c r="DT234" s="1">
        <v>26850.560000000001</v>
      </c>
      <c r="DU234" s="1">
        <v>269636.25</v>
      </c>
      <c r="DV234" s="1">
        <v>509871.88</v>
      </c>
      <c r="DW234" s="1">
        <v>26453.599999999999</v>
      </c>
      <c r="DX234" s="1">
        <v>3356</v>
      </c>
      <c r="DY234" s="1">
        <v>17</v>
      </c>
      <c r="DZ234" s="1">
        <v>16</v>
      </c>
      <c r="EA234" s="1">
        <v>610965.14</v>
      </c>
      <c r="EB234" s="1">
        <v>0</v>
      </c>
      <c r="EC234" s="1">
        <v>0</v>
      </c>
      <c r="ED234" s="1">
        <v>539681.48</v>
      </c>
      <c r="EE234" s="1">
        <v>0</v>
      </c>
      <c r="EF234" s="1">
        <v>539681.48</v>
      </c>
      <c r="EG234" s="1">
        <v>0</v>
      </c>
      <c r="EH234" s="1">
        <v>671290.75</v>
      </c>
      <c r="EI234" s="1">
        <v>65287.27</v>
      </c>
      <c r="EJ234" s="1">
        <v>736578.02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1.03</v>
      </c>
      <c r="FD234" s="1">
        <v>580.85</v>
      </c>
      <c r="FE234" s="1">
        <v>2.27</v>
      </c>
      <c r="FF234" s="1">
        <v>3.2</v>
      </c>
      <c r="FG234" s="1">
        <v>3.14</v>
      </c>
      <c r="FH234" s="1">
        <v>3.48</v>
      </c>
      <c r="FI234" s="1">
        <v>38.799999999999997</v>
      </c>
      <c r="FJ234" s="1">
        <v>53054.91</v>
      </c>
      <c r="FK234" s="1">
        <v>100</v>
      </c>
      <c r="FL234" s="1">
        <v>72.650000000000006</v>
      </c>
      <c r="FM234" s="1">
        <v>100</v>
      </c>
      <c r="FN234" s="1">
        <v>140.69</v>
      </c>
      <c r="FO234" s="1">
        <v>12.88</v>
      </c>
      <c r="FP234" s="1">
        <v>11.89</v>
      </c>
      <c r="FQ234" s="1">
        <v>17.41</v>
      </c>
      <c r="FR234" s="1">
        <v>100</v>
      </c>
      <c r="FS234" s="1">
        <v>14.25</v>
      </c>
      <c r="FT234" s="1">
        <v>27.34</v>
      </c>
      <c r="FU234" s="1">
        <v>350.51</v>
      </c>
      <c r="FV234" s="1">
        <v>13.17</v>
      </c>
      <c r="FW234" s="1">
        <v>26.17</v>
      </c>
      <c r="FX234" s="1">
        <v>131.46</v>
      </c>
      <c r="FY234" s="1">
        <v>100</v>
      </c>
      <c r="FZ234" s="1">
        <v>20.32</v>
      </c>
      <c r="GA234" s="1">
        <v>16.52</v>
      </c>
      <c r="GB234" s="1">
        <v>1.66</v>
      </c>
      <c r="GC234" s="1">
        <v>284.20999999999998</v>
      </c>
      <c r="GD234" s="1">
        <v>87.12</v>
      </c>
      <c r="GE234" s="1">
        <v>1.85</v>
      </c>
      <c r="GF234" s="1">
        <v>51.79</v>
      </c>
      <c r="GG234" s="1">
        <v>16.64</v>
      </c>
      <c r="GH234" s="1">
        <v>27.58</v>
      </c>
      <c r="GI234" s="1">
        <v>14</v>
      </c>
      <c r="GJ234" s="1">
        <v>11.62</v>
      </c>
      <c r="GK234" s="1">
        <v>32.14</v>
      </c>
      <c r="GL234" s="1">
        <v>53.26</v>
      </c>
      <c r="GM234" s="1">
        <v>18.52</v>
      </c>
      <c r="GN234" s="1">
        <v>4.8</v>
      </c>
      <c r="GO234" s="1">
        <v>22.43</v>
      </c>
      <c r="GP234" s="1">
        <v>81.069999999999993</v>
      </c>
      <c r="GQ234" s="1">
        <v>16.68</v>
      </c>
      <c r="GR234" s="1">
        <v>2.2400000000000002</v>
      </c>
      <c r="GS234" s="1">
        <v>96.48</v>
      </c>
      <c r="GT234" s="1">
        <v>94.04</v>
      </c>
      <c r="GU234" s="1">
        <v>2.09</v>
      </c>
      <c r="GV234" s="1">
        <v>17.41</v>
      </c>
      <c r="GW234" s="1">
        <v>20.32</v>
      </c>
      <c r="GX234" s="1">
        <v>1.78</v>
      </c>
      <c r="GY234" s="1">
        <v>22.74</v>
      </c>
      <c r="GZ234" s="1">
        <v>8.3000000000000007</v>
      </c>
      <c r="HA234" s="1">
        <v>125.44</v>
      </c>
      <c r="HB234" s="1">
        <v>77.260000000000005</v>
      </c>
      <c r="HC234" s="1">
        <v>12.64</v>
      </c>
      <c r="HD234" s="1">
        <v>62.35</v>
      </c>
      <c r="HE234" s="1">
        <v>74.31</v>
      </c>
      <c r="HF234" s="1">
        <v>15.1</v>
      </c>
      <c r="HG234" s="1">
        <v>100</v>
      </c>
      <c r="HH234" s="1">
        <v>0.59</v>
      </c>
      <c r="HI234" s="1">
        <v>0.25</v>
      </c>
      <c r="HJ234" s="1">
        <v>0.51</v>
      </c>
      <c r="HK234" s="1">
        <v>5.07</v>
      </c>
      <c r="HL234" s="1">
        <v>0.6</v>
      </c>
      <c r="HM234" s="1">
        <v>0.44</v>
      </c>
      <c r="HN234" s="1">
        <v>26.07</v>
      </c>
      <c r="HO234" s="1">
        <v>10.86</v>
      </c>
      <c r="HP234" s="1">
        <v>11.3</v>
      </c>
      <c r="HQ234" s="1">
        <v>11.82</v>
      </c>
      <c r="HR234" s="1">
        <v>106.97</v>
      </c>
      <c r="HS234" s="1">
        <v>74.02</v>
      </c>
      <c r="HT234" s="1">
        <v>141.59</v>
      </c>
      <c r="HU234" s="1">
        <v>338.31</v>
      </c>
    </row>
    <row r="235" spans="1:229" x14ac:dyDescent="0.3">
      <c r="A235" s="1">
        <v>510410</v>
      </c>
      <c r="B235" s="1" t="s">
        <v>303</v>
      </c>
      <c r="C235" s="1" t="s">
        <v>230</v>
      </c>
      <c r="D235">
        <v>2016</v>
      </c>
      <c r="E235" s="1">
        <v>51041011</v>
      </c>
      <c r="F235" s="1" t="s">
        <v>304</v>
      </c>
      <c r="G235" s="1" t="s">
        <v>305</v>
      </c>
      <c r="H235" s="1" t="s">
        <v>233</v>
      </c>
      <c r="I235" s="1" t="s">
        <v>234</v>
      </c>
      <c r="J235" s="1" t="s">
        <v>239</v>
      </c>
      <c r="K235" s="1">
        <v>1</v>
      </c>
      <c r="L235" s="1">
        <v>1</v>
      </c>
      <c r="M235" s="1">
        <v>25428</v>
      </c>
      <c r="N235" s="1">
        <v>25428</v>
      </c>
      <c r="O235" s="1">
        <v>34218</v>
      </c>
      <c r="P235" s="1">
        <v>34218</v>
      </c>
      <c r="Q235" s="1">
        <v>1</v>
      </c>
      <c r="R235" s="1">
        <v>0</v>
      </c>
      <c r="S235" s="1">
        <v>0</v>
      </c>
      <c r="T235" s="1">
        <v>1</v>
      </c>
      <c r="U235" s="1">
        <v>1</v>
      </c>
      <c r="V235" s="1">
        <v>1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>
        <v>2031</v>
      </c>
      <c r="AC235" s="1">
        <v>2031</v>
      </c>
      <c r="AD235" s="1"/>
      <c r="AE235" s="1"/>
      <c r="AF235" s="1"/>
      <c r="AG235" s="1"/>
      <c r="AH235" s="1">
        <v>25653</v>
      </c>
      <c r="AI235" s="1">
        <v>25253</v>
      </c>
      <c r="AJ235" s="1">
        <v>7948</v>
      </c>
      <c r="AK235" s="1">
        <v>7855</v>
      </c>
      <c r="AL235" s="1">
        <v>8072</v>
      </c>
      <c r="AM235" s="1">
        <v>7985</v>
      </c>
      <c r="AN235" s="1">
        <v>7948</v>
      </c>
      <c r="AO235" s="1">
        <v>7855</v>
      </c>
      <c r="AP235" s="1">
        <v>117.06</v>
      </c>
      <c r="AQ235" s="1">
        <v>117.06</v>
      </c>
      <c r="AR235" s="1">
        <v>1636.13</v>
      </c>
      <c r="AS235" s="1">
        <v>1636.13</v>
      </c>
      <c r="AT235" s="1">
        <v>1040.45</v>
      </c>
      <c r="AU235" s="1">
        <v>1198.8499999999999</v>
      </c>
      <c r="AV235" s="1">
        <v>1342.56</v>
      </c>
      <c r="AW235" s="1">
        <v>1636.13</v>
      </c>
      <c r="AX235" s="1">
        <v>7501</v>
      </c>
      <c r="AY235" s="1">
        <v>7384</v>
      </c>
      <c r="AZ235" s="1">
        <v>8072</v>
      </c>
      <c r="BA235" s="1">
        <v>7985</v>
      </c>
      <c r="BB235" s="1">
        <v>0</v>
      </c>
      <c r="BC235" s="1"/>
      <c r="BD235" s="1">
        <v>0</v>
      </c>
      <c r="BE235" s="1">
        <v>0</v>
      </c>
      <c r="BF235" s="1">
        <v>0</v>
      </c>
      <c r="BG235" s="1">
        <v>955.42</v>
      </c>
      <c r="BH235" s="1">
        <v>8932</v>
      </c>
      <c r="BI235" s="1">
        <v>8646</v>
      </c>
      <c r="BJ235" s="1">
        <v>7501</v>
      </c>
      <c r="BK235" s="1">
        <v>7384</v>
      </c>
      <c r="BL235" s="1">
        <v>33.770000000000003</v>
      </c>
      <c r="BM235" s="1"/>
      <c r="BN235" s="1">
        <v>25428</v>
      </c>
      <c r="BO235" s="1">
        <v>25213</v>
      </c>
      <c r="BP235" s="1">
        <v>1636.13</v>
      </c>
      <c r="BQ235" s="1">
        <v>737.25</v>
      </c>
      <c r="BR235" s="1">
        <v>10281</v>
      </c>
      <c r="BS235" s="1">
        <v>17904</v>
      </c>
      <c r="BT235" s="1">
        <v>12000</v>
      </c>
      <c r="BU235" s="1">
        <v>400</v>
      </c>
      <c r="BV235" s="1">
        <v>692</v>
      </c>
      <c r="BW235" s="1">
        <v>5212</v>
      </c>
      <c r="BX235" s="1">
        <v>6471</v>
      </c>
      <c r="BY235" s="1">
        <v>0</v>
      </c>
      <c r="BZ235" s="1">
        <v>1091</v>
      </c>
      <c r="CA235" s="1">
        <v>0</v>
      </c>
      <c r="CB235" s="1">
        <v>857</v>
      </c>
      <c r="CC235" s="1">
        <v>1548</v>
      </c>
      <c r="CD235" s="1">
        <v>3902</v>
      </c>
      <c r="CE235" s="1">
        <v>2172</v>
      </c>
      <c r="CF235" s="1">
        <v>1355</v>
      </c>
      <c r="CG235" s="1">
        <v>829</v>
      </c>
      <c r="CH235" s="1">
        <v>1419</v>
      </c>
      <c r="CI235" s="1">
        <v>877</v>
      </c>
      <c r="CJ235" s="1">
        <v>31.38</v>
      </c>
      <c r="CK235" s="1">
        <v>31.38</v>
      </c>
      <c r="CL235" s="1">
        <v>211.28</v>
      </c>
      <c r="CM235" s="1">
        <v>211.28</v>
      </c>
      <c r="CN235" s="1">
        <v>211.28</v>
      </c>
      <c r="CO235" s="1">
        <v>1141</v>
      </c>
      <c r="CP235" s="1">
        <v>635</v>
      </c>
      <c r="CQ235" s="1">
        <v>1415</v>
      </c>
      <c r="CR235" s="1">
        <v>834</v>
      </c>
      <c r="CS235" s="1">
        <v>0</v>
      </c>
      <c r="CT235" s="1">
        <v>0</v>
      </c>
      <c r="CU235" s="1">
        <v>0</v>
      </c>
      <c r="CV235" s="1">
        <v>0</v>
      </c>
      <c r="CW235" s="1"/>
      <c r="CX235" s="1">
        <v>3902</v>
      </c>
      <c r="CY235" s="1">
        <v>2172</v>
      </c>
      <c r="CZ235" s="1">
        <v>88.67</v>
      </c>
      <c r="DA235" s="1">
        <v>4414395.9400000004</v>
      </c>
      <c r="DB235" s="1">
        <v>3977516.71</v>
      </c>
      <c r="DC235" s="1">
        <v>436879.23</v>
      </c>
      <c r="DD235" s="1">
        <v>113800.25</v>
      </c>
      <c r="DE235" s="1">
        <v>4528196.1900000004</v>
      </c>
      <c r="DF235" s="1">
        <v>4292561.3</v>
      </c>
      <c r="DG235" s="1">
        <v>0</v>
      </c>
      <c r="DH235" s="1">
        <v>833992.44</v>
      </c>
      <c r="DI235" s="1">
        <v>545572.51</v>
      </c>
      <c r="DJ235" s="1">
        <v>870845.9</v>
      </c>
      <c r="DK235" s="1">
        <v>139498.70000000001</v>
      </c>
      <c r="DL235" s="1">
        <v>480114.01</v>
      </c>
      <c r="DM235" s="1">
        <v>515651.45</v>
      </c>
      <c r="DN235" s="1">
        <v>2019223.92</v>
      </c>
      <c r="DO235" s="1">
        <v>808071.14</v>
      </c>
      <c r="DP235" s="1">
        <v>3471150.84</v>
      </c>
      <c r="DQ235" s="1">
        <v>0</v>
      </c>
      <c r="DR235" s="1">
        <v>460686.76</v>
      </c>
      <c r="DS235" s="1">
        <v>0</v>
      </c>
      <c r="DT235" s="1">
        <v>13113.86</v>
      </c>
      <c r="DU235" s="1">
        <v>183169.02</v>
      </c>
      <c r="DV235" s="1">
        <v>1576899.3</v>
      </c>
      <c r="DW235" s="1">
        <v>754658.28</v>
      </c>
      <c r="DX235" s="1">
        <v>36763.620000000003</v>
      </c>
      <c r="DY235" s="1">
        <v>16</v>
      </c>
      <c r="DZ235" s="1">
        <v>21</v>
      </c>
      <c r="EA235" s="1">
        <v>0</v>
      </c>
      <c r="EB235" s="1">
        <v>0</v>
      </c>
      <c r="EC235" s="1">
        <v>0</v>
      </c>
      <c r="ED235" s="1">
        <v>2368321.2000000002</v>
      </c>
      <c r="EE235" s="1">
        <v>0</v>
      </c>
      <c r="EF235" s="1">
        <v>2368321.2000000002</v>
      </c>
      <c r="EG235" s="1">
        <v>0</v>
      </c>
      <c r="EH235" s="1">
        <v>643218.89</v>
      </c>
      <c r="EI235" s="1">
        <v>164852.25</v>
      </c>
      <c r="EJ235" s="1">
        <v>808071.14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1.02</v>
      </c>
      <c r="FD235" s="1">
        <v>496.03</v>
      </c>
      <c r="FE235" s="1">
        <v>2.23</v>
      </c>
      <c r="FF235" s="1">
        <v>2.84</v>
      </c>
      <c r="FG235" s="1">
        <v>2.96</v>
      </c>
      <c r="FH235" s="1">
        <v>2.0699999999999998</v>
      </c>
      <c r="FI235" s="1">
        <v>39.94</v>
      </c>
      <c r="FJ235" s="1">
        <v>47072.75</v>
      </c>
      <c r="FK235" s="1">
        <v>100</v>
      </c>
      <c r="FL235" s="1">
        <v>64.930000000000007</v>
      </c>
      <c r="FM235" s="1">
        <v>100</v>
      </c>
      <c r="FN235" s="1">
        <v>127.17</v>
      </c>
      <c r="FO235" s="1">
        <v>16.21</v>
      </c>
      <c r="FP235" s="1">
        <v>10.8</v>
      </c>
      <c r="FQ235" s="1">
        <v>17.62</v>
      </c>
      <c r="FR235" s="1">
        <v>100</v>
      </c>
      <c r="FS235" s="1">
        <v>13.94</v>
      </c>
      <c r="FT235" s="1">
        <v>29.45</v>
      </c>
      <c r="FU235" s="1">
        <v>311.55</v>
      </c>
      <c r="FV235" s="1">
        <v>13.32</v>
      </c>
      <c r="FW235" s="1">
        <v>27.91</v>
      </c>
      <c r="FX235" s="1">
        <v>129.04</v>
      </c>
      <c r="FY235" s="1">
        <v>100</v>
      </c>
      <c r="FZ235" s="1">
        <v>15.35</v>
      </c>
      <c r="GA235" s="1">
        <v>16.98</v>
      </c>
      <c r="GB235" s="1">
        <v>1.3</v>
      </c>
      <c r="GC235" s="1">
        <v>220.04</v>
      </c>
      <c r="GD235" s="1">
        <v>83.79</v>
      </c>
      <c r="GE235" s="1">
        <v>5.2</v>
      </c>
      <c r="GF235" s="1">
        <v>45.74</v>
      </c>
      <c r="GG235" s="1">
        <v>19.73</v>
      </c>
      <c r="GH235" s="1">
        <v>31.41</v>
      </c>
      <c r="GI235" s="1">
        <v>18.309999999999999</v>
      </c>
      <c r="GJ235" s="1">
        <v>0</v>
      </c>
      <c r="GK235" s="1">
        <v>43.13</v>
      </c>
      <c r="GL235" s="1">
        <v>68.66</v>
      </c>
      <c r="GM235" s="1">
        <v>23.78</v>
      </c>
      <c r="GN235" s="1">
        <v>6.91</v>
      </c>
      <c r="GO235" s="1">
        <v>0</v>
      </c>
      <c r="GP235" s="1">
        <v>87.84</v>
      </c>
      <c r="GQ235" s="1">
        <v>9.65</v>
      </c>
      <c r="GR235" s="1">
        <v>2.5099999999999998</v>
      </c>
      <c r="GS235" s="1">
        <v>92.7</v>
      </c>
      <c r="GT235" s="1">
        <v>86.79</v>
      </c>
      <c r="GU235" s="1">
        <v>2.34</v>
      </c>
      <c r="GV235" s="1">
        <v>17.62</v>
      </c>
      <c r="GW235" s="1">
        <v>15.35</v>
      </c>
      <c r="GX235" s="1">
        <v>2.06</v>
      </c>
      <c r="GY235" s="1">
        <v>25.18</v>
      </c>
      <c r="GZ235" s="1">
        <v>9.44</v>
      </c>
      <c r="HA235" s="1">
        <v>139.91</v>
      </c>
      <c r="HB235" s="1">
        <v>74.819999999999993</v>
      </c>
      <c r="HC235" s="1">
        <v>12.44</v>
      </c>
      <c r="HD235" s="1">
        <v>66.3</v>
      </c>
      <c r="HE235" s="1">
        <v>74.97</v>
      </c>
      <c r="HF235" s="1">
        <v>11.4</v>
      </c>
      <c r="HG235" s="1">
        <v>100</v>
      </c>
      <c r="HH235" s="1">
        <v>0.45</v>
      </c>
      <c r="HI235" s="1">
        <v>0.42</v>
      </c>
      <c r="HJ235" s="1">
        <v>0.57999999999999996</v>
      </c>
      <c r="HK235" s="1">
        <v>14.86</v>
      </c>
      <c r="HL235" s="1">
        <v>0.81</v>
      </c>
      <c r="HM235" s="1">
        <v>0.71</v>
      </c>
      <c r="HN235" s="1">
        <v>16.86</v>
      </c>
      <c r="HO235" s="1">
        <v>6.18</v>
      </c>
      <c r="HP235" s="1">
        <v>8.31</v>
      </c>
      <c r="HQ235" s="1">
        <v>5.45</v>
      </c>
      <c r="HR235" s="1">
        <v>23.92</v>
      </c>
      <c r="HS235" s="1">
        <v>13.24</v>
      </c>
      <c r="HT235" s="1">
        <v>142.59</v>
      </c>
      <c r="HU235" s="1">
        <v>305.33999999999997</v>
      </c>
    </row>
    <row r="236" spans="1:229" x14ac:dyDescent="0.3">
      <c r="A236" s="1">
        <v>510410</v>
      </c>
      <c r="B236" s="1" t="s">
        <v>303</v>
      </c>
      <c r="C236" s="1" t="s">
        <v>230</v>
      </c>
      <c r="D236">
        <v>2015</v>
      </c>
      <c r="E236" s="1">
        <v>51041011</v>
      </c>
      <c r="F236" s="1" t="s">
        <v>304</v>
      </c>
      <c r="G236" s="1" t="s">
        <v>305</v>
      </c>
      <c r="H236" s="1" t="s">
        <v>233</v>
      </c>
      <c r="I236" s="1" t="s">
        <v>234</v>
      </c>
      <c r="J236" s="1" t="s">
        <v>239</v>
      </c>
      <c r="K236" s="1">
        <v>1</v>
      </c>
      <c r="L236" s="1">
        <v>1</v>
      </c>
      <c r="M236" s="1">
        <v>25213</v>
      </c>
      <c r="N236" s="1">
        <v>25213</v>
      </c>
      <c r="O236" s="1">
        <v>33929</v>
      </c>
      <c r="P236" s="1">
        <v>33929</v>
      </c>
      <c r="Q236" s="1">
        <v>1</v>
      </c>
      <c r="R236" s="1">
        <v>0</v>
      </c>
      <c r="S236" s="1">
        <v>0</v>
      </c>
      <c r="T236" s="1">
        <v>1</v>
      </c>
      <c r="U236" s="1">
        <v>1</v>
      </c>
      <c r="V236" s="1">
        <v>1</v>
      </c>
      <c r="W236" s="1">
        <v>0</v>
      </c>
      <c r="X236" s="1">
        <v>0</v>
      </c>
      <c r="Y236" s="1">
        <v>1</v>
      </c>
      <c r="Z236" s="1">
        <v>0</v>
      </c>
      <c r="AA236" s="1">
        <v>0</v>
      </c>
      <c r="AB236">
        <v>2031</v>
      </c>
      <c r="AC236" s="1">
        <v>2031</v>
      </c>
      <c r="AD236" s="1"/>
      <c r="AE236" s="1"/>
      <c r="AF236" s="1"/>
      <c r="AG236" s="1"/>
      <c r="AH236" s="1">
        <v>25253</v>
      </c>
      <c r="AI236" s="1">
        <v>27056</v>
      </c>
      <c r="AJ236" s="1">
        <v>7855</v>
      </c>
      <c r="AK236" s="1">
        <v>7552</v>
      </c>
      <c r="AL236" s="1">
        <v>7985</v>
      </c>
      <c r="AM236" s="1">
        <v>7774</v>
      </c>
      <c r="AN236" s="1">
        <v>7855</v>
      </c>
      <c r="AO236" s="1">
        <v>7552</v>
      </c>
      <c r="AP236" s="1">
        <v>117.06</v>
      </c>
      <c r="AQ236" s="1">
        <v>134.05000000000001</v>
      </c>
      <c r="AR236" s="1">
        <v>1795.8</v>
      </c>
      <c r="AS236" s="1">
        <v>1795.8</v>
      </c>
      <c r="AT236" s="1">
        <v>853.32</v>
      </c>
      <c r="AU236" s="1">
        <v>853.42</v>
      </c>
      <c r="AV236" s="1">
        <v>1229.31</v>
      </c>
      <c r="AW236" s="1">
        <v>0</v>
      </c>
      <c r="AX236" s="1">
        <v>7384</v>
      </c>
      <c r="AY236" s="1">
        <v>7106</v>
      </c>
      <c r="AZ236" s="1">
        <v>7985</v>
      </c>
      <c r="BA236" s="1">
        <v>7774</v>
      </c>
      <c r="BB236" s="1">
        <v>0</v>
      </c>
      <c r="BC236" s="1"/>
      <c r="BD236" s="1">
        <v>0</v>
      </c>
      <c r="BE236" s="1">
        <v>0</v>
      </c>
      <c r="BF236" s="1">
        <v>0</v>
      </c>
      <c r="BG236" s="1"/>
      <c r="BH236" s="1">
        <v>8646</v>
      </c>
      <c r="BI236" s="1">
        <v>8164</v>
      </c>
      <c r="BJ236" s="1">
        <v>7384</v>
      </c>
      <c r="BK236" s="1">
        <v>7106</v>
      </c>
      <c r="BL236" s="1">
        <v>140.52000000000001</v>
      </c>
      <c r="BM236" s="1"/>
      <c r="BN236" s="1">
        <v>25213</v>
      </c>
      <c r="BO236" s="1">
        <v>24992</v>
      </c>
      <c r="BP236" s="1">
        <v>0</v>
      </c>
      <c r="BQ236" s="1">
        <v>686.63</v>
      </c>
      <c r="BR236" s="1">
        <v>11505.49</v>
      </c>
      <c r="BS236" s="1">
        <v>17199.79</v>
      </c>
      <c r="BT236" s="1">
        <v>12513.22</v>
      </c>
      <c r="BU236" s="1">
        <v>25.89</v>
      </c>
      <c r="BV236" s="1">
        <v>524.73</v>
      </c>
      <c r="BW236" s="1">
        <v>4071.83</v>
      </c>
      <c r="BX236" s="1">
        <v>3328.61</v>
      </c>
      <c r="BY236" s="1">
        <v>0</v>
      </c>
      <c r="BZ236" s="1">
        <v>204.86</v>
      </c>
      <c r="CA236" s="1">
        <v>5694.3</v>
      </c>
      <c r="CB236" s="1">
        <v>429.17</v>
      </c>
      <c r="CC236" s="1">
        <v>608.14</v>
      </c>
      <c r="CD236" s="1">
        <v>2172</v>
      </c>
      <c r="CE236" s="1">
        <v>1074</v>
      </c>
      <c r="CF236" s="1">
        <v>829</v>
      </c>
      <c r="CG236" s="1">
        <v>265</v>
      </c>
      <c r="CH236" s="1">
        <v>877</v>
      </c>
      <c r="CI236" s="1">
        <v>314</v>
      </c>
      <c r="CJ236" s="1">
        <v>31.38</v>
      </c>
      <c r="CK236" s="1">
        <v>33.85</v>
      </c>
      <c r="CL236" s="1">
        <v>82</v>
      </c>
      <c r="CM236" s="1">
        <v>82</v>
      </c>
      <c r="CN236" s="1">
        <v>82</v>
      </c>
      <c r="CO236" s="1">
        <v>635</v>
      </c>
      <c r="CP236" s="1"/>
      <c r="CQ236" s="1">
        <v>834</v>
      </c>
      <c r="CR236" s="1">
        <v>1560</v>
      </c>
      <c r="CS236" s="1">
        <v>0</v>
      </c>
      <c r="CT236" s="1">
        <v>0</v>
      </c>
      <c r="CU236" s="1">
        <v>0</v>
      </c>
      <c r="CV236" s="1">
        <v>0</v>
      </c>
      <c r="CW236" s="1"/>
      <c r="CX236" s="1">
        <v>2172</v>
      </c>
      <c r="CY236" s="1">
        <v>1074</v>
      </c>
      <c r="CZ236" s="1">
        <v>82.72</v>
      </c>
      <c r="DA236" s="1">
        <v>3238383.35</v>
      </c>
      <c r="DB236" s="1">
        <v>3065822.21</v>
      </c>
      <c r="DC236" s="1">
        <v>172561.14</v>
      </c>
      <c r="DD236" s="1">
        <v>74367.679999999993</v>
      </c>
      <c r="DE236" s="1">
        <v>3312751.03</v>
      </c>
      <c r="DF236" s="1">
        <v>3202901.62</v>
      </c>
      <c r="DG236" s="1">
        <v>0</v>
      </c>
      <c r="DH236" s="1">
        <v>545572.51</v>
      </c>
      <c r="DI236" s="1">
        <v>345654.7</v>
      </c>
      <c r="DJ236" s="1">
        <v>867027.86</v>
      </c>
      <c r="DK236" s="1">
        <v>95176.85</v>
      </c>
      <c r="DL236" s="1">
        <v>353412.95</v>
      </c>
      <c r="DM236" s="1">
        <v>525169.01</v>
      </c>
      <c r="DN236" s="1">
        <v>2339080.71</v>
      </c>
      <c r="DO236" s="1">
        <v>174957.92</v>
      </c>
      <c r="DP236" s="1">
        <v>2976420.47</v>
      </c>
      <c r="DQ236" s="1">
        <v>0</v>
      </c>
      <c r="DR236" s="1">
        <v>440774.25</v>
      </c>
      <c r="DS236" s="1">
        <v>0</v>
      </c>
      <c r="DT236" s="1">
        <v>5275.51</v>
      </c>
      <c r="DU236" s="1">
        <v>21607.59</v>
      </c>
      <c r="DV236" s="1">
        <v>295187.05</v>
      </c>
      <c r="DW236" s="1">
        <v>28354.7</v>
      </c>
      <c r="DX236" s="1">
        <v>100728.63</v>
      </c>
      <c r="DY236" s="1">
        <v>21</v>
      </c>
      <c r="DZ236" s="1">
        <v>23</v>
      </c>
      <c r="EA236" s="1">
        <v>493018.53</v>
      </c>
      <c r="EB236" s="1">
        <v>0</v>
      </c>
      <c r="EC236" s="1">
        <v>0</v>
      </c>
      <c r="ED236" s="1">
        <v>424270.38</v>
      </c>
      <c r="EE236" s="1">
        <v>0</v>
      </c>
      <c r="EF236" s="1">
        <v>424270.38</v>
      </c>
      <c r="EG236" s="1">
        <v>0</v>
      </c>
      <c r="EH236" s="1">
        <v>174957.92</v>
      </c>
      <c r="EI236" s="1">
        <v>0</v>
      </c>
      <c r="EJ236" s="1">
        <v>174957.92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1.02</v>
      </c>
      <c r="FD236" s="1">
        <v>385.23</v>
      </c>
      <c r="FE236" s="1">
        <v>2.27</v>
      </c>
      <c r="FF236" s="1">
        <v>2.4700000000000002</v>
      </c>
      <c r="FG236" s="1">
        <v>2.4900000000000002</v>
      </c>
      <c r="FH236" s="1">
        <v>2.1</v>
      </c>
      <c r="FI236" s="1">
        <v>46.77</v>
      </c>
      <c r="FJ236" s="1">
        <v>39410.36</v>
      </c>
      <c r="FK236" s="1">
        <v>100</v>
      </c>
      <c r="FL236" s="1">
        <v>51.55</v>
      </c>
      <c r="FM236" s="1">
        <v>0</v>
      </c>
      <c r="FN236" s="1">
        <v>108.8</v>
      </c>
      <c r="FO236" s="1">
        <v>25.73</v>
      </c>
      <c r="FP236" s="1">
        <v>9.02</v>
      </c>
      <c r="FQ236" s="1">
        <v>9.61</v>
      </c>
      <c r="FR236" s="1">
        <v>100</v>
      </c>
      <c r="FS236" s="1">
        <v>13</v>
      </c>
      <c r="FT236" s="1">
        <v>35.33</v>
      </c>
      <c r="FU236" s="1">
        <v>239.91</v>
      </c>
      <c r="FV236" s="1">
        <v>14.94</v>
      </c>
      <c r="FW236" s="1">
        <v>27.25</v>
      </c>
      <c r="FX236" s="1">
        <v>89.4</v>
      </c>
      <c r="FY236" s="1">
        <v>100</v>
      </c>
      <c r="FZ236" s="1">
        <v>8.61</v>
      </c>
      <c r="GA236" s="1">
        <v>18.989999999999998</v>
      </c>
      <c r="GB236" s="1">
        <v>1.78</v>
      </c>
      <c r="GC236" s="1">
        <v>276</v>
      </c>
      <c r="GD236" s="1">
        <v>74.27</v>
      </c>
      <c r="GE236" s="1">
        <v>3.32</v>
      </c>
      <c r="GF236" s="1">
        <v>72.23</v>
      </c>
      <c r="GG236" s="1">
        <v>26.77</v>
      </c>
      <c r="GH236" s="1">
        <v>42.99</v>
      </c>
      <c r="GI236" s="1">
        <v>5.4</v>
      </c>
      <c r="GJ236" s="1">
        <v>15.22</v>
      </c>
      <c r="GK236" s="1">
        <v>37.07</v>
      </c>
      <c r="GL236" s="1">
        <v>59.52</v>
      </c>
      <c r="GM236" s="1">
        <v>15.11</v>
      </c>
      <c r="GN236" s="1">
        <v>4.07</v>
      </c>
      <c r="GO236" s="1">
        <v>21.08</v>
      </c>
      <c r="GP236" s="1">
        <v>92.55</v>
      </c>
      <c r="GQ236" s="1">
        <v>5.21</v>
      </c>
      <c r="GR236" s="1">
        <v>2.2400000000000002</v>
      </c>
      <c r="GS236" s="1">
        <v>91.95</v>
      </c>
      <c r="GT236" s="1">
        <v>99.99</v>
      </c>
      <c r="GU236" s="1">
        <v>2.86</v>
      </c>
      <c r="GV236" s="1">
        <v>9.61</v>
      </c>
      <c r="GW236" s="1">
        <v>8.61</v>
      </c>
      <c r="GX236" s="1">
        <v>2.67</v>
      </c>
      <c r="GY236" s="1">
        <v>48.44</v>
      </c>
      <c r="GZ236" s="1">
        <v>17.5</v>
      </c>
      <c r="HA236" s="1">
        <v>285.18</v>
      </c>
      <c r="HB236" s="1">
        <v>51.56</v>
      </c>
      <c r="HC236" s="1">
        <v>9.0299999999999994</v>
      </c>
      <c r="HD236" s="1">
        <v>59.29</v>
      </c>
      <c r="HE236" s="1">
        <v>74.430000000000007</v>
      </c>
      <c r="HF236" s="1">
        <v>6.4</v>
      </c>
      <c r="HG236" s="1">
        <v>0</v>
      </c>
      <c r="HH236" s="1">
        <v>0.38</v>
      </c>
      <c r="HI236" s="1">
        <v>1.01</v>
      </c>
      <c r="HJ236" s="1">
        <v>0.46</v>
      </c>
      <c r="HK236" s="1">
        <v>21.93</v>
      </c>
      <c r="HL236" s="1">
        <v>1.32</v>
      </c>
      <c r="HM236" s="1">
        <v>0.76</v>
      </c>
      <c r="HN236" s="1">
        <v>6.15</v>
      </c>
      <c r="HO236" s="1">
        <v>0.78</v>
      </c>
      <c r="HP236" s="1">
        <v>0.64</v>
      </c>
      <c r="HQ236" s="1">
        <v>4.0199999999999996</v>
      </c>
      <c r="HR236" s="1">
        <v>18.27</v>
      </c>
      <c r="HS236" s="1">
        <v>12.89</v>
      </c>
      <c r="HT236" s="1">
        <v>126.32</v>
      </c>
      <c r="HU236" s="1">
        <v>233.56</v>
      </c>
    </row>
    <row r="237" spans="1:229" x14ac:dyDescent="0.3">
      <c r="A237" s="1">
        <v>510410</v>
      </c>
      <c r="B237" s="1" t="s">
        <v>303</v>
      </c>
      <c r="C237" s="1" t="s">
        <v>230</v>
      </c>
      <c r="D237">
        <v>2014</v>
      </c>
      <c r="E237" s="1">
        <v>51041011</v>
      </c>
      <c r="F237" s="1" t="s">
        <v>304</v>
      </c>
      <c r="G237" s="1" t="s">
        <v>305</v>
      </c>
      <c r="H237" s="1" t="s">
        <v>233</v>
      </c>
      <c r="I237" s="1" t="s">
        <v>234</v>
      </c>
      <c r="J237" s="1" t="s">
        <v>239</v>
      </c>
      <c r="K237" s="1">
        <v>1</v>
      </c>
      <c r="L237" s="1">
        <v>1</v>
      </c>
      <c r="M237" s="1">
        <v>24992</v>
      </c>
      <c r="N237" s="1">
        <v>24992</v>
      </c>
      <c r="O237" s="1">
        <v>33632</v>
      </c>
      <c r="P237" s="1">
        <v>33632</v>
      </c>
      <c r="Q237" s="1">
        <v>1</v>
      </c>
      <c r="R237" s="1">
        <v>0</v>
      </c>
      <c r="S237" s="1">
        <v>0</v>
      </c>
      <c r="T237" s="1">
        <v>1</v>
      </c>
      <c r="U237" s="1">
        <v>1</v>
      </c>
      <c r="V237" s="1">
        <v>1</v>
      </c>
      <c r="W237" s="1">
        <v>0</v>
      </c>
      <c r="X237" s="1">
        <v>0</v>
      </c>
      <c r="Y237" s="1">
        <v>1</v>
      </c>
      <c r="Z237" s="1">
        <v>0</v>
      </c>
      <c r="AA237" s="1">
        <v>0</v>
      </c>
      <c r="AB237">
        <v>2031</v>
      </c>
      <c r="AC237" s="1">
        <v>2031</v>
      </c>
      <c r="AD237" s="1"/>
      <c r="AE237" s="1"/>
      <c r="AF237" s="1"/>
      <c r="AG237" s="1"/>
      <c r="AH237" s="1">
        <v>27056</v>
      </c>
      <c r="AI237" s="1">
        <v>27029</v>
      </c>
      <c r="AJ237" s="1">
        <v>7552</v>
      </c>
      <c r="AK237" s="1">
        <v>7113</v>
      </c>
      <c r="AL237" s="1">
        <v>7774</v>
      </c>
      <c r="AM237" s="1">
        <v>7203</v>
      </c>
      <c r="AN237" s="1">
        <v>7552</v>
      </c>
      <c r="AO237" s="1">
        <v>7113</v>
      </c>
      <c r="AP237" s="1">
        <v>134.05000000000001</v>
      </c>
      <c r="AQ237" s="1">
        <v>168.5</v>
      </c>
      <c r="AR237" s="1">
        <v>1603.62</v>
      </c>
      <c r="AS237" s="1">
        <v>1603.62</v>
      </c>
      <c r="AT237" s="1">
        <v>927.42</v>
      </c>
      <c r="AU237" s="1">
        <v>931.53</v>
      </c>
      <c r="AV237" s="1">
        <v>1224.46</v>
      </c>
      <c r="AW237" s="1">
        <v>1603.62</v>
      </c>
      <c r="AX237" s="1">
        <v>7106</v>
      </c>
      <c r="AY237" s="1">
        <v>6740</v>
      </c>
      <c r="AZ237" s="1">
        <v>7774</v>
      </c>
      <c r="BA237" s="1">
        <v>7203</v>
      </c>
      <c r="BB237" s="1">
        <v>0</v>
      </c>
      <c r="BC237" s="1"/>
      <c r="BD237" s="1">
        <v>0</v>
      </c>
      <c r="BE237" s="1">
        <v>0</v>
      </c>
      <c r="BF237" s="1">
        <v>0</v>
      </c>
      <c r="BG237" s="1"/>
      <c r="BH237" s="1">
        <v>8164</v>
      </c>
      <c r="BI237" s="1">
        <v>7953</v>
      </c>
      <c r="BJ237" s="1">
        <v>7106</v>
      </c>
      <c r="BK237" s="1">
        <v>6740</v>
      </c>
      <c r="BL237" s="1">
        <v>41.17</v>
      </c>
      <c r="BM237" s="1"/>
      <c r="BN237" s="1">
        <v>24992</v>
      </c>
      <c r="BO237" s="1">
        <v>24765</v>
      </c>
      <c r="BP237" s="1">
        <v>0</v>
      </c>
      <c r="BQ237" s="1">
        <v>655.65</v>
      </c>
      <c r="BR237" s="1">
        <v>448.29</v>
      </c>
      <c r="BS237" s="1">
        <v>6017.84</v>
      </c>
      <c r="BT237" s="1">
        <v>1767.18</v>
      </c>
      <c r="BU237" s="1">
        <v>472.94</v>
      </c>
      <c r="BV237" s="1">
        <v>629.71</v>
      </c>
      <c r="BW237" s="1">
        <v>3620.94</v>
      </c>
      <c r="BX237" s="1">
        <v>2946.01</v>
      </c>
      <c r="BY237" s="1">
        <v>0</v>
      </c>
      <c r="BZ237" s="1">
        <v>302.85000000000002</v>
      </c>
      <c r="CA237" s="1">
        <v>5569.54</v>
      </c>
      <c r="CB237" s="1">
        <v>8.4600000000000009</v>
      </c>
      <c r="CC237" s="1">
        <v>767.33</v>
      </c>
      <c r="CD237" s="1">
        <v>1074</v>
      </c>
      <c r="CE237" s="1"/>
      <c r="CF237" s="1">
        <v>265</v>
      </c>
      <c r="CG237" s="1"/>
      <c r="CH237" s="1">
        <v>314</v>
      </c>
      <c r="CI237" s="1"/>
      <c r="CJ237" s="1">
        <v>33.85</v>
      </c>
      <c r="CK237" s="1"/>
      <c r="CL237" s="1">
        <v>54.67</v>
      </c>
      <c r="CM237" s="1">
        <v>54.67</v>
      </c>
      <c r="CN237" s="1">
        <v>54.67</v>
      </c>
      <c r="CO237" s="1"/>
      <c r="CP237" s="1"/>
      <c r="CQ237" s="1">
        <v>1560</v>
      </c>
      <c r="CR237" s="1"/>
      <c r="CS237" s="1">
        <v>0</v>
      </c>
      <c r="CT237" s="1">
        <v>0</v>
      </c>
      <c r="CU237" s="1">
        <v>0</v>
      </c>
      <c r="CV237" s="1">
        <v>0</v>
      </c>
      <c r="CW237" s="1"/>
      <c r="CX237" s="1">
        <v>1074</v>
      </c>
      <c r="CY237" s="1"/>
      <c r="CZ237" s="1">
        <v>100.41</v>
      </c>
      <c r="DA237" s="1">
        <v>2917060.47</v>
      </c>
      <c r="DB237" s="1">
        <v>2869172.67</v>
      </c>
      <c r="DC237" s="1">
        <v>47887.8</v>
      </c>
      <c r="DD237" s="1">
        <v>28956.54</v>
      </c>
      <c r="DE237" s="1">
        <v>2946017.01</v>
      </c>
      <c r="DF237" s="1">
        <v>2841576.36</v>
      </c>
      <c r="DG237" s="1">
        <v>0</v>
      </c>
      <c r="DH237" s="1">
        <v>345654.7</v>
      </c>
      <c r="DI237" s="1">
        <v>246145.78</v>
      </c>
      <c r="DJ237" s="1">
        <v>839246.03</v>
      </c>
      <c r="DK237" s="1">
        <v>135042.66</v>
      </c>
      <c r="DL237" s="1">
        <v>291159.28000000003</v>
      </c>
      <c r="DM237" s="1">
        <v>93740.15</v>
      </c>
      <c r="DN237" s="1">
        <v>2245004.2400000002</v>
      </c>
      <c r="DO237" s="1">
        <v>466718.52</v>
      </c>
      <c r="DP237" s="1">
        <v>3306678.27</v>
      </c>
      <c r="DQ237" s="1">
        <v>0</v>
      </c>
      <c r="DR237" s="1">
        <v>553048.78</v>
      </c>
      <c r="DS237" s="1">
        <v>0</v>
      </c>
      <c r="DT237" s="1">
        <v>44.55</v>
      </c>
      <c r="DU237" s="1">
        <v>41906.730000000003</v>
      </c>
      <c r="DV237" s="1">
        <v>6490.95</v>
      </c>
      <c r="DW237" s="1">
        <v>4341.8</v>
      </c>
      <c r="DX237" s="1">
        <v>32018.41</v>
      </c>
      <c r="DY237" s="1">
        <v>23</v>
      </c>
      <c r="DZ237" s="1">
        <v>23</v>
      </c>
      <c r="EA237" s="1">
        <v>885771.57</v>
      </c>
      <c r="EB237" s="1">
        <v>0</v>
      </c>
      <c r="EC237" s="1"/>
      <c r="ED237" s="1">
        <v>42851.16</v>
      </c>
      <c r="EE237" s="1"/>
      <c r="EF237" s="1">
        <v>42851.16</v>
      </c>
      <c r="EG237" s="1">
        <v>0</v>
      </c>
      <c r="EH237" s="1">
        <v>466718.52</v>
      </c>
      <c r="EI237" s="1">
        <v>0</v>
      </c>
      <c r="EJ237" s="1">
        <v>466718.52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1.02</v>
      </c>
      <c r="FD237" s="1">
        <v>339.24</v>
      </c>
      <c r="FE237" s="1">
        <v>2.59</v>
      </c>
      <c r="FF237" s="1">
        <v>2.2799999999999998</v>
      </c>
      <c r="FG237" s="1">
        <v>2.34</v>
      </c>
      <c r="FH237" s="1">
        <v>0.88</v>
      </c>
      <c r="FI237" s="1">
        <v>28.22</v>
      </c>
      <c r="FJ237" s="1">
        <v>36488.959999999999</v>
      </c>
      <c r="FK237" s="1">
        <v>100</v>
      </c>
      <c r="FL237" s="1">
        <v>59.36</v>
      </c>
      <c r="FM237" s="1">
        <v>100</v>
      </c>
      <c r="FN237" s="1">
        <v>88.22</v>
      </c>
      <c r="FO237" s="1">
        <v>21.63</v>
      </c>
      <c r="FP237" s="1">
        <v>10.32</v>
      </c>
      <c r="FQ237" s="1">
        <v>5.87</v>
      </c>
      <c r="FR237" s="1">
        <v>100</v>
      </c>
      <c r="FS237" s="1">
        <v>13.63</v>
      </c>
      <c r="FT237" s="1">
        <v>25.57</v>
      </c>
      <c r="FU237" s="1">
        <v>305.14999999999998</v>
      </c>
      <c r="FV237" s="1">
        <v>18.77</v>
      </c>
      <c r="FW237" s="1">
        <v>21.7</v>
      </c>
      <c r="FX237" s="1">
        <v>94.38</v>
      </c>
      <c r="FY237" s="1">
        <v>100</v>
      </c>
      <c r="FZ237" s="1">
        <v>4.3</v>
      </c>
      <c r="GA237" s="1">
        <v>17.850000000000001</v>
      </c>
      <c r="GB237" s="1">
        <v>1.76</v>
      </c>
      <c r="GC237" s="1">
        <v>287.73</v>
      </c>
      <c r="GD237" s="1">
        <v>78.37</v>
      </c>
      <c r="GE237" s="1">
        <v>3.55</v>
      </c>
      <c r="GF237" s="1">
        <v>76.959999999999994</v>
      </c>
      <c r="GG237" s="1">
        <v>28.77</v>
      </c>
      <c r="GH237" s="1">
        <v>31.98</v>
      </c>
      <c r="GI237" s="1">
        <v>16</v>
      </c>
      <c r="GJ237" s="1">
        <v>30.37</v>
      </c>
      <c r="GK237" s="1">
        <v>37.380000000000003</v>
      </c>
      <c r="GL237" s="1">
        <v>41.56</v>
      </c>
      <c r="GM237" s="1">
        <v>12.97</v>
      </c>
      <c r="GN237" s="1">
        <v>6.02</v>
      </c>
      <c r="GO237" s="1">
        <v>39.46</v>
      </c>
      <c r="GP237" s="1">
        <v>97.39</v>
      </c>
      <c r="GQ237" s="1">
        <v>1.63</v>
      </c>
      <c r="GR237" s="1">
        <v>0.98</v>
      </c>
      <c r="GS237" s="1">
        <v>92.45</v>
      </c>
      <c r="GT237" s="1">
        <v>99.56</v>
      </c>
      <c r="GU237" s="1">
        <v>3.14</v>
      </c>
      <c r="GV237" s="1">
        <v>5.87</v>
      </c>
      <c r="GW237" s="1">
        <v>4.3</v>
      </c>
      <c r="GX237" s="1">
        <v>3.03</v>
      </c>
      <c r="GY237" s="1">
        <v>40.380000000000003</v>
      </c>
      <c r="GZ237" s="1">
        <v>11.43</v>
      </c>
      <c r="HA237" s="1">
        <v>235.74</v>
      </c>
      <c r="HB237" s="1">
        <v>59.62</v>
      </c>
      <c r="HC237" s="1">
        <v>10.37</v>
      </c>
      <c r="HD237" s="1">
        <v>42.24</v>
      </c>
      <c r="HE237" s="1">
        <v>80.45</v>
      </c>
      <c r="HF237" s="1">
        <v>3.19</v>
      </c>
      <c r="HG237" s="1">
        <v>0</v>
      </c>
      <c r="HH237" s="1">
        <v>0.41</v>
      </c>
      <c r="HI237" s="1">
        <v>1.84</v>
      </c>
      <c r="HJ237" s="1">
        <v>0.39</v>
      </c>
      <c r="HK237" s="1">
        <v>0.71</v>
      </c>
      <c r="HL237" s="1">
        <v>2.5099999999999998</v>
      </c>
      <c r="HM237" s="1">
        <v>0.4</v>
      </c>
      <c r="HN237" s="1">
        <v>10.28</v>
      </c>
      <c r="HO237" s="1">
        <v>16.05</v>
      </c>
      <c r="HP237" s="1">
        <v>15.02</v>
      </c>
      <c r="HQ237" s="1">
        <v>26.27</v>
      </c>
      <c r="HR237" s="1">
        <v>26.05</v>
      </c>
      <c r="HS237" s="1">
        <v>0.28999999999999998</v>
      </c>
      <c r="HT237" s="1">
        <v>103.19</v>
      </c>
      <c r="HU237" s="1">
        <v>297.14</v>
      </c>
    </row>
    <row r="238" spans="1:229" x14ac:dyDescent="0.3">
      <c r="A238" s="1">
        <v>510420</v>
      </c>
      <c r="B238" s="1" t="s">
        <v>306</v>
      </c>
      <c r="C238" s="1" t="s">
        <v>230</v>
      </c>
      <c r="D238">
        <v>2001</v>
      </c>
      <c r="E238" s="1">
        <v>51042011</v>
      </c>
      <c r="F238" s="1" t="s">
        <v>307</v>
      </c>
      <c r="G238" s="1" t="s">
        <v>308</v>
      </c>
      <c r="H238" s="1" t="s">
        <v>233</v>
      </c>
      <c r="I238" s="1" t="s">
        <v>234</v>
      </c>
      <c r="J238" s="1" t="s">
        <v>235</v>
      </c>
      <c r="K238" s="1">
        <v>1</v>
      </c>
      <c r="L238" s="1">
        <v>1</v>
      </c>
      <c r="M238" s="1">
        <v>5160</v>
      </c>
      <c r="N238" s="1"/>
      <c r="O238" s="1">
        <v>12365</v>
      </c>
      <c r="P238" s="1">
        <v>12365</v>
      </c>
      <c r="Q238" s="1"/>
      <c r="R238" s="1"/>
      <c r="S238" s="1"/>
      <c r="T238" s="1">
        <v>1</v>
      </c>
      <c r="U238" s="1">
        <v>1</v>
      </c>
      <c r="V238" s="1">
        <v>1</v>
      </c>
      <c r="W238" s="1"/>
      <c r="X238" s="1"/>
      <c r="Y238" s="1"/>
      <c r="Z238" s="1"/>
      <c r="AA238" s="1"/>
      <c r="AC238" s="1"/>
      <c r="AD238" s="1"/>
      <c r="AE238" s="1"/>
      <c r="AF238" s="1"/>
      <c r="AG238" s="1"/>
      <c r="AH238" s="1">
        <v>5080</v>
      </c>
      <c r="AI238" s="1">
        <v>4500</v>
      </c>
      <c r="AJ238" s="1">
        <v>4000</v>
      </c>
      <c r="AK238" s="1">
        <v>3600</v>
      </c>
      <c r="AL238" s="1">
        <v>4500</v>
      </c>
      <c r="AM238" s="1">
        <v>4300</v>
      </c>
      <c r="AN238" s="1"/>
      <c r="AO238" s="1"/>
      <c r="AP238" s="1">
        <v>12</v>
      </c>
      <c r="AQ238" s="1">
        <v>12</v>
      </c>
      <c r="AR238" s="1">
        <v>139.66999999999999</v>
      </c>
      <c r="AS238" s="1">
        <v>0</v>
      </c>
      <c r="AT238" s="1"/>
      <c r="AU238" s="1">
        <v>1166.45</v>
      </c>
      <c r="AV238" s="1">
        <v>1399.68</v>
      </c>
      <c r="AW238" s="1"/>
      <c r="AX238" s="1">
        <v>2300</v>
      </c>
      <c r="AY238" s="1">
        <v>2000</v>
      </c>
      <c r="AZ238" s="1">
        <v>4200</v>
      </c>
      <c r="BA238" s="1">
        <v>4000</v>
      </c>
      <c r="BB238" s="1">
        <v>139.66999999999999</v>
      </c>
      <c r="BC238" s="1"/>
      <c r="BD238" s="1"/>
      <c r="BE238" s="1"/>
      <c r="BF238" s="1"/>
      <c r="BG238" s="1">
        <v>98.72</v>
      </c>
      <c r="BH238" s="1">
        <v>4200</v>
      </c>
      <c r="BI238" s="1">
        <v>3800</v>
      </c>
      <c r="BJ238" s="1">
        <v>1180</v>
      </c>
      <c r="BK238" s="1">
        <v>1200</v>
      </c>
      <c r="BL238" s="1"/>
      <c r="BM238" s="1"/>
      <c r="BN238" s="1">
        <v>4800</v>
      </c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>
        <v>2830</v>
      </c>
      <c r="CE238" s="1">
        <v>2300</v>
      </c>
      <c r="CF238" s="1"/>
      <c r="CG238" s="1"/>
      <c r="CH238" s="1">
        <v>2220</v>
      </c>
      <c r="CI238" s="1"/>
      <c r="CJ238" s="1">
        <v>8.35</v>
      </c>
      <c r="CK238" s="1">
        <v>8.3000000000000007</v>
      </c>
      <c r="CL238" s="1"/>
      <c r="CM238" s="1"/>
      <c r="CN238" s="1"/>
      <c r="CO238" s="1">
        <v>2350</v>
      </c>
      <c r="CP238" s="1">
        <v>2300</v>
      </c>
      <c r="CQ238" s="1">
        <v>3250</v>
      </c>
      <c r="CR238" s="1">
        <v>3200</v>
      </c>
      <c r="CS238" s="1"/>
      <c r="CT238" s="1"/>
      <c r="CU238" s="1"/>
      <c r="CV238" s="1"/>
      <c r="CW238" s="1"/>
      <c r="CX238" s="1">
        <v>2800</v>
      </c>
      <c r="CY238" s="1"/>
      <c r="CZ238" s="1"/>
      <c r="DA238" s="1"/>
      <c r="DB238" s="1"/>
      <c r="DC238" s="1"/>
      <c r="DD238" s="1"/>
      <c r="DE238" s="1"/>
      <c r="DF238" s="1">
        <v>300000</v>
      </c>
      <c r="DG238" s="1"/>
      <c r="DH238" s="1">
        <v>80000</v>
      </c>
      <c r="DI238" s="1"/>
      <c r="DJ238" s="1">
        <v>4240</v>
      </c>
      <c r="DK238" s="1">
        <v>1800</v>
      </c>
      <c r="DL238" s="1">
        <v>7150</v>
      </c>
      <c r="DM238" s="1"/>
      <c r="DN238" s="1"/>
      <c r="DO238" s="1"/>
      <c r="DP238" s="1"/>
      <c r="DQ238" s="1"/>
      <c r="DR238" s="1"/>
      <c r="DS238" s="1">
        <v>6200</v>
      </c>
      <c r="DT238" s="1"/>
      <c r="DU238" s="1"/>
      <c r="DV238" s="1">
        <v>50000</v>
      </c>
      <c r="DW238" s="1"/>
      <c r="DX238" s="1"/>
      <c r="DY238" s="1">
        <v>11</v>
      </c>
      <c r="DZ238" s="1">
        <v>14</v>
      </c>
      <c r="EA238" s="1"/>
      <c r="EB238" s="1"/>
      <c r="EC238" s="1">
        <v>10000</v>
      </c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>
        <v>1.1499999999999999</v>
      </c>
      <c r="FD238" s="1"/>
      <c r="FE238" s="1"/>
      <c r="FF238" s="1"/>
      <c r="FG238" s="1"/>
      <c r="FH238" s="1"/>
      <c r="FI238" s="1"/>
      <c r="FJ238" s="1">
        <v>339.2</v>
      </c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>
        <v>3</v>
      </c>
      <c r="FW238" s="1">
        <v>2.58</v>
      </c>
      <c r="FX238" s="1"/>
      <c r="FY238" s="1">
        <v>93</v>
      </c>
      <c r="FZ238" s="1">
        <v>54.26</v>
      </c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>
        <v>48.86</v>
      </c>
      <c r="GT238" s="1"/>
      <c r="GU238" s="1">
        <v>3.28</v>
      </c>
      <c r="GV238" s="1"/>
      <c r="GW238" s="1"/>
      <c r="GX238" s="1"/>
      <c r="GY238" s="1"/>
      <c r="GZ238" s="1"/>
      <c r="HA238" s="1"/>
      <c r="HB238" s="1"/>
      <c r="HC238" s="1"/>
      <c r="HD238" s="1"/>
      <c r="HE238" s="1">
        <v>41.08</v>
      </c>
      <c r="HF238" s="1">
        <v>22.88</v>
      </c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</row>
    <row r="239" spans="1:229" x14ac:dyDescent="0.3">
      <c r="A239" s="1">
        <v>510500</v>
      </c>
      <c r="B239" s="1" t="s">
        <v>309</v>
      </c>
      <c r="C239" s="1" t="s">
        <v>230</v>
      </c>
      <c r="D239">
        <v>2022</v>
      </c>
      <c r="E239" s="1">
        <v>51050011</v>
      </c>
      <c r="F239" s="1" t="s">
        <v>310</v>
      </c>
      <c r="G239" s="1" t="s">
        <v>311</v>
      </c>
      <c r="H239" s="1" t="s">
        <v>233</v>
      </c>
      <c r="I239" s="1" t="s">
        <v>234</v>
      </c>
      <c r="J239" s="1" t="s">
        <v>239</v>
      </c>
      <c r="K239" s="1">
        <v>1</v>
      </c>
      <c r="L239" s="1">
        <v>1</v>
      </c>
      <c r="M239" s="1"/>
      <c r="N239" s="1"/>
      <c r="O239" s="1">
        <v>8367</v>
      </c>
      <c r="P239" s="1">
        <v>8367</v>
      </c>
      <c r="Q239" s="1">
        <v>1</v>
      </c>
      <c r="R239" s="1">
        <v>0</v>
      </c>
      <c r="S239" s="1">
        <v>0</v>
      </c>
      <c r="T239" s="1">
        <v>1</v>
      </c>
      <c r="U239" s="1">
        <v>1</v>
      </c>
      <c r="V239" s="1">
        <v>1</v>
      </c>
      <c r="W239" s="1">
        <v>0</v>
      </c>
      <c r="X239" s="1">
        <v>0</v>
      </c>
      <c r="Y239" s="1">
        <v>1</v>
      </c>
      <c r="Z239" s="1">
        <v>0</v>
      </c>
      <c r="AA239" s="1">
        <v>0</v>
      </c>
      <c r="AB239">
        <v>2042</v>
      </c>
      <c r="AC239" s="1">
        <v>2042</v>
      </c>
      <c r="AD239" s="1"/>
      <c r="AE239" s="1"/>
      <c r="AF239" s="1"/>
      <c r="AG239" s="1"/>
      <c r="AH239" s="1">
        <v>4913</v>
      </c>
      <c r="AI239" s="1">
        <v>4944</v>
      </c>
      <c r="AJ239" s="1">
        <v>2434</v>
      </c>
      <c r="AK239" s="1">
        <v>2407</v>
      </c>
      <c r="AL239" s="1">
        <v>2508</v>
      </c>
      <c r="AM239" s="1">
        <v>2480</v>
      </c>
      <c r="AN239" s="1">
        <v>2434</v>
      </c>
      <c r="AO239" s="1">
        <v>2407</v>
      </c>
      <c r="AP239" s="1">
        <v>47.97</v>
      </c>
      <c r="AQ239" s="1">
        <v>47.97</v>
      </c>
      <c r="AR239" s="1">
        <v>512.14</v>
      </c>
      <c r="AS239" s="1">
        <v>512.14</v>
      </c>
      <c r="AT239" s="1">
        <v>312.73</v>
      </c>
      <c r="AU239" s="1">
        <v>323.20999999999998</v>
      </c>
      <c r="AV239" s="1">
        <v>410.09</v>
      </c>
      <c r="AW239" s="1">
        <v>512.14</v>
      </c>
      <c r="AX239" s="1">
        <v>2281</v>
      </c>
      <c r="AY239" s="1">
        <v>2247</v>
      </c>
      <c r="AZ239" s="1">
        <v>2508</v>
      </c>
      <c r="BA239" s="1">
        <v>2480</v>
      </c>
      <c r="BB239" s="1">
        <v>0</v>
      </c>
      <c r="BC239" s="1"/>
      <c r="BD239" s="1">
        <v>0</v>
      </c>
      <c r="BE239" s="1">
        <v>0</v>
      </c>
      <c r="BF239" s="1">
        <v>0</v>
      </c>
      <c r="BG239" s="1">
        <v>278.22000000000003</v>
      </c>
      <c r="BH239" s="1">
        <v>2845</v>
      </c>
      <c r="BI239" s="1">
        <v>2803</v>
      </c>
      <c r="BJ239" s="1">
        <v>2281</v>
      </c>
      <c r="BK239" s="1">
        <v>2247</v>
      </c>
      <c r="BL239" s="1">
        <v>3.64</v>
      </c>
      <c r="BM239" s="1"/>
      <c r="BN239" s="1"/>
      <c r="BO239" s="1">
        <v>4944</v>
      </c>
      <c r="BP239" s="1">
        <v>512.14</v>
      </c>
      <c r="BQ239" s="1">
        <v>344.05</v>
      </c>
      <c r="BR239" s="1">
        <v>746</v>
      </c>
      <c r="BS239" s="1">
        <v>8169</v>
      </c>
      <c r="BT239" s="1">
        <v>9891.75</v>
      </c>
      <c r="BU239" s="1">
        <v>585</v>
      </c>
      <c r="BV239" s="1">
        <v>264.11</v>
      </c>
      <c r="BW239" s="1">
        <v>-1987.07</v>
      </c>
      <c r="BX239" s="1">
        <v>3445</v>
      </c>
      <c r="BY239" s="1">
        <v>0</v>
      </c>
      <c r="BZ239" s="1">
        <v>888</v>
      </c>
      <c r="CA239" s="1">
        <v>99</v>
      </c>
      <c r="CB239" s="1">
        <v>1001</v>
      </c>
      <c r="CC239" s="1">
        <v>1304</v>
      </c>
      <c r="CD239" s="1">
        <v>4228</v>
      </c>
      <c r="CE239" s="1">
        <v>4222</v>
      </c>
      <c r="CF239" s="1">
        <v>1439</v>
      </c>
      <c r="CG239" s="1">
        <v>1369</v>
      </c>
      <c r="CH239" s="1">
        <v>1478</v>
      </c>
      <c r="CI239" s="1">
        <v>1395</v>
      </c>
      <c r="CJ239" s="1">
        <v>27.54</v>
      </c>
      <c r="CK239" s="1">
        <v>22.33</v>
      </c>
      <c r="CL239" s="1">
        <v>152.38</v>
      </c>
      <c r="CM239" s="1">
        <v>152.38</v>
      </c>
      <c r="CN239" s="1">
        <v>162.77000000000001</v>
      </c>
      <c r="CO239" s="1">
        <v>1305</v>
      </c>
      <c r="CP239" s="1">
        <v>1303</v>
      </c>
      <c r="CQ239" s="1">
        <v>1686</v>
      </c>
      <c r="CR239" s="1">
        <v>1370</v>
      </c>
      <c r="CS239" s="1">
        <v>0</v>
      </c>
      <c r="CT239" s="1">
        <v>0</v>
      </c>
      <c r="CU239" s="1">
        <v>0</v>
      </c>
      <c r="CV239" s="1">
        <v>0</v>
      </c>
      <c r="CW239" s="1"/>
      <c r="CX239" s="1"/>
      <c r="CY239" s="1">
        <v>4222</v>
      </c>
      <c r="CZ239" s="1">
        <v>11.48</v>
      </c>
      <c r="DA239" s="1">
        <v>2602655.17</v>
      </c>
      <c r="DB239" s="1">
        <v>1919452.18</v>
      </c>
      <c r="DC239" s="1">
        <v>683202.99</v>
      </c>
      <c r="DD239" s="1">
        <v>327508.71999999997</v>
      </c>
      <c r="DE239" s="1">
        <v>2930163.89</v>
      </c>
      <c r="DF239" s="1">
        <v>2317465.09</v>
      </c>
      <c r="DG239" s="1">
        <v>0</v>
      </c>
      <c r="DH239" s="1">
        <v>600441.46</v>
      </c>
      <c r="DI239" s="1">
        <v>460235.15</v>
      </c>
      <c r="DJ239" s="1">
        <v>188645.47</v>
      </c>
      <c r="DK239" s="1">
        <v>65896.19</v>
      </c>
      <c r="DL239" s="1">
        <v>244053.93</v>
      </c>
      <c r="DM239" s="1">
        <v>231769.37</v>
      </c>
      <c r="DN239" s="1">
        <v>1004224.7</v>
      </c>
      <c r="DO239" s="1">
        <v>0</v>
      </c>
      <c r="DP239" s="1">
        <v>2381366.59</v>
      </c>
      <c r="DQ239" s="1">
        <v>0</v>
      </c>
      <c r="DR239" s="1">
        <v>671083.05000000005</v>
      </c>
      <c r="DS239" s="1">
        <v>0</v>
      </c>
      <c r="DT239" s="1">
        <v>60920.37</v>
      </c>
      <c r="DU239" s="1">
        <v>195066.25</v>
      </c>
      <c r="DV239" s="1">
        <v>613674.93000000005</v>
      </c>
      <c r="DW239" s="1">
        <v>132128.29</v>
      </c>
      <c r="DX239" s="1">
        <v>39828.199999999997</v>
      </c>
      <c r="DY239" s="1">
        <v>11</v>
      </c>
      <c r="DZ239" s="1">
        <v>10</v>
      </c>
      <c r="EA239" s="1">
        <v>212939.37</v>
      </c>
      <c r="EB239" s="1">
        <v>510992.59</v>
      </c>
      <c r="EC239" s="1">
        <v>0</v>
      </c>
      <c r="ED239" s="1">
        <v>785631.42</v>
      </c>
      <c r="EE239" s="1">
        <v>0</v>
      </c>
      <c r="EF239" s="1">
        <v>785631.42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1.03</v>
      </c>
      <c r="FD239" s="1">
        <v>374.33</v>
      </c>
      <c r="FE239" s="1">
        <v>4.16</v>
      </c>
      <c r="FF239" s="1">
        <v>4.54</v>
      </c>
      <c r="FG239" s="1">
        <v>4.68</v>
      </c>
      <c r="FH239" s="1">
        <v>4.2</v>
      </c>
      <c r="FI239" s="1">
        <v>17.649999999999999</v>
      </c>
      <c r="FJ239" s="1">
        <v>17966.240000000002</v>
      </c>
      <c r="FK239" s="1">
        <v>100</v>
      </c>
      <c r="FL239" s="1">
        <v>61.5</v>
      </c>
      <c r="FM239" s="1">
        <v>100</v>
      </c>
      <c r="FN239" s="1">
        <v>109.29</v>
      </c>
      <c r="FO239" s="1">
        <v>19.350000000000001</v>
      </c>
      <c r="FP239" s="1">
        <v>10.45</v>
      </c>
      <c r="FQ239" s="1">
        <v>47.15</v>
      </c>
      <c r="FR239" s="1">
        <v>100</v>
      </c>
      <c r="FS239" s="1">
        <v>13.7</v>
      </c>
      <c r="FT239" s="1">
        <v>23.4</v>
      </c>
      <c r="FU239" s="1">
        <v>167.97</v>
      </c>
      <c r="FV239" s="1">
        <v>16.989999999999998</v>
      </c>
      <c r="FW239" s="1">
        <v>16.32</v>
      </c>
      <c r="FX239" s="1">
        <v>179.67</v>
      </c>
      <c r="FY239" s="1"/>
      <c r="FZ239" s="1"/>
      <c r="GA239" s="1">
        <v>17.11</v>
      </c>
      <c r="GB239" s="1">
        <v>1.75</v>
      </c>
      <c r="GC239" s="1">
        <v>255.5</v>
      </c>
      <c r="GD239" s="1">
        <v>80.650000000000006</v>
      </c>
      <c r="GE239" s="1">
        <v>20.91</v>
      </c>
      <c r="GF239" s="1">
        <v>38.58</v>
      </c>
      <c r="GG239" s="1">
        <v>7.25</v>
      </c>
      <c r="GH239" s="1">
        <v>16.149999999999999</v>
      </c>
      <c r="GI239" s="1">
        <v>0</v>
      </c>
      <c r="GJ239" s="1">
        <v>8.18</v>
      </c>
      <c r="GK239" s="1">
        <v>18.79</v>
      </c>
      <c r="GL239" s="1">
        <v>41.86</v>
      </c>
      <c r="GM239" s="1">
        <v>24.3</v>
      </c>
      <c r="GN239" s="1">
        <v>6.56</v>
      </c>
      <c r="GO239" s="1">
        <v>21.2</v>
      </c>
      <c r="GP239" s="1">
        <v>65.510000000000005</v>
      </c>
      <c r="GQ239" s="1">
        <v>23.32</v>
      </c>
      <c r="GR239" s="1">
        <v>11.18</v>
      </c>
      <c r="GS239" s="1">
        <v>90.78</v>
      </c>
      <c r="GT239" s="1">
        <v>96.76</v>
      </c>
      <c r="GU239" s="1">
        <v>4.34</v>
      </c>
      <c r="GV239" s="1">
        <v>47.15</v>
      </c>
      <c r="GW239" s="1"/>
      <c r="GX239" s="1">
        <v>2.75</v>
      </c>
      <c r="GY239" s="1">
        <v>36.44</v>
      </c>
      <c r="GZ239" s="1">
        <v>10.58</v>
      </c>
      <c r="HA239" s="1">
        <v>209.73</v>
      </c>
      <c r="HB239" s="1">
        <v>63.56</v>
      </c>
      <c r="HC239" s="1">
        <v>10.8</v>
      </c>
      <c r="HD239" s="1">
        <v>73.77</v>
      </c>
      <c r="HE239" s="1">
        <v>58.72</v>
      </c>
      <c r="HF239" s="1">
        <v>50.53</v>
      </c>
      <c r="HG239" s="1">
        <v>100</v>
      </c>
      <c r="HH239" s="1">
        <v>0.67</v>
      </c>
      <c r="HI239" s="1">
        <v>0.08</v>
      </c>
      <c r="HJ239" s="1">
        <v>0.69</v>
      </c>
      <c r="HK239" s="1">
        <v>2.82</v>
      </c>
      <c r="HL239" s="1">
        <v>0.08</v>
      </c>
      <c r="HM239" s="1">
        <v>1.24</v>
      </c>
      <c r="HN239" s="1">
        <v>25.78</v>
      </c>
      <c r="HO239" s="1">
        <v>16.98</v>
      </c>
      <c r="HP239" s="1">
        <v>-22.74</v>
      </c>
      <c r="HQ239" s="1">
        <v>2.6</v>
      </c>
      <c r="HR239" s="1">
        <v>37.85</v>
      </c>
      <c r="HS239" s="1">
        <v>29.06</v>
      </c>
      <c r="HT239" s="1">
        <v>193.24</v>
      </c>
      <c r="HU239" s="1">
        <v>163.44</v>
      </c>
    </row>
    <row r="240" spans="1:229" x14ac:dyDescent="0.3">
      <c r="A240" s="1">
        <v>510500</v>
      </c>
      <c r="B240" s="1" t="s">
        <v>309</v>
      </c>
      <c r="C240" s="1" t="s">
        <v>230</v>
      </c>
      <c r="D240">
        <v>2021</v>
      </c>
      <c r="E240" s="1">
        <v>51050011</v>
      </c>
      <c r="F240" s="1" t="s">
        <v>310</v>
      </c>
      <c r="G240" s="1" t="s">
        <v>311</v>
      </c>
      <c r="H240" s="1" t="s">
        <v>233</v>
      </c>
      <c r="I240" s="1" t="s">
        <v>234</v>
      </c>
      <c r="J240" s="1" t="s">
        <v>239</v>
      </c>
      <c r="K240" s="1">
        <v>1</v>
      </c>
      <c r="L240" s="1">
        <v>1</v>
      </c>
      <c r="M240" s="1">
        <v>4944</v>
      </c>
      <c r="N240" s="1">
        <v>4944</v>
      </c>
      <c r="O240" s="1">
        <v>8377</v>
      </c>
      <c r="P240" s="1">
        <v>8377</v>
      </c>
      <c r="Q240" s="1">
        <v>1</v>
      </c>
      <c r="R240" s="1">
        <v>0</v>
      </c>
      <c r="S240" s="1">
        <v>0</v>
      </c>
      <c r="T240" s="1">
        <v>1</v>
      </c>
      <c r="U240" s="1">
        <v>1</v>
      </c>
      <c r="V240" s="1">
        <v>1</v>
      </c>
      <c r="W240" s="1">
        <v>0</v>
      </c>
      <c r="X240" s="1">
        <v>0</v>
      </c>
      <c r="Y240" s="1">
        <v>1</v>
      </c>
      <c r="Z240" s="1">
        <v>0</v>
      </c>
      <c r="AA240" s="1">
        <v>0</v>
      </c>
      <c r="AB240">
        <v>2042</v>
      </c>
      <c r="AC240" s="1">
        <v>2042</v>
      </c>
      <c r="AD240" s="1"/>
      <c r="AE240" s="1"/>
      <c r="AF240" s="1"/>
      <c r="AG240" s="1"/>
      <c r="AH240" s="1">
        <v>4944</v>
      </c>
      <c r="AI240" s="1">
        <v>5065</v>
      </c>
      <c r="AJ240" s="1">
        <v>2407</v>
      </c>
      <c r="AK240" s="1">
        <v>2405</v>
      </c>
      <c r="AL240" s="1">
        <v>2480</v>
      </c>
      <c r="AM240" s="1">
        <v>2486</v>
      </c>
      <c r="AN240" s="1">
        <v>2407</v>
      </c>
      <c r="AO240" s="1">
        <v>2403</v>
      </c>
      <c r="AP240" s="1">
        <v>47.97</v>
      </c>
      <c r="AQ240" s="1">
        <v>47.97</v>
      </c>
      <c r="AR240" s="1">
        <v>477.26</v>
      </c>
      <c r="AS240" s="1">
        <v>477.26</v>
      </c>
      <c r="AT240" s="1">
        <v>335.37</v>
      </c>
      <c r="AU240" s="1">
        <v>339.13</v>
      </c>
      <c r="AV240" s="1">
        <v>422</v>
      </c>
      <c r="AW240" s="1">
        <v>477.26</v>
      </c>
      <c r="AX240" s="1">
        <v>2247</v>
      </c>
      <c r="AY240" s="1">
        <v>2234</v>
      </c>
      <c r="AZ240" s="1">
        <v>2480</v>
      </c>
      <c r="BA240" s="1">
        <v>2484</v>
      </c>
      <c r="BB240" s="1">
        <v>0</v>
      </c>
      <c r="BC240" s="1"/>
      <c r="BD240" s="1">
        <v>0</v>
      </c>
      <c r="BE240" s="1">
        <v>0</v>
      </c>
      <c r="BF240" s="1">
        <v>0</v>
      </c>
      <c r="BG240" s="1">
        <v>293</v>
      </c>
      <c r="BH240" s="1">
        <v>2803</v>
      </c>
      <c r="BI240" s="1">
        <v>2766</v>
      </c>
      <c r="BJ240" s="1">
        <v>2247</v>
      </c>
      <c r="BK240" s="1">
        <v>2232</v>
      </c>
      <c r="BL240" s="1">
        <v>2.48</v>
      </c>
      <c r="BM240" s="1"/>
      <c r="BN240" s="1">
        <v>4944</v>
      </c>
      <c r="BO240" s="1">
        <v>5065</v>
      </c>
      <c r="BP240" s="1">
        <v>0</v>
      </c>
      <c r="BQ240" s="1">
        <v>357.2</v>
      </c>
      <c r="BR240" s="1">
        <v>793</v>
      </c>
      <c r="BS240" s="1">
        <v>7762</v>
      </c>
      <c r="BT240" s="1">
        <v>10073</v>
      </c>
      <c r="BU240" s="1">
        <v>-995</v>
      </c>
      <c r="BV240" s="1">
        <v>270</v>
      </c>
      <c r="BW240" s="1">
        <v>-2580</v>
      </c>
      <c r="BX240" s="1">
        <v>2951</v>
      </c>
      <c r="BY240" s="1">
        <v>0</v>
      </c>
      <c r="BZ240" s="1">
        <v>-959</v>
      </c>
      <c r="CA240" s="1">
        <v>33</v>
      </c>
      <c r="CB240" s="1">
        <v>-638</v>
      </c>
      <c r="CC240" s="1">
        <v>-602</v>
      </c>
      <c r="CD240" s="1">
        <v>4222</v>
      </c>
      <c r="CE240" s="1">
        <v>4309</v>
      </c>
      <c r="CF240" s="1">
        <v>1369</v>
      </c>
      <c r="CG240" s="1">
        <v>1364</v>
      </c>
      <c r="CH240" s="1">
        <v>1395</v>
      </c>
      <c r="CI240" s="1">
        <v>1376</v>
      </c>
      <c r="CJ240" s="1">
        <v>22.33</v>
      </c>
      <c r="CK240" s="1">
        <v>27</v>
      </c>
      <c r="CL240" s="1">
        <v>152.61000000000001</v>
      </c>
      <c r="CM240" s="1">
        <v>152.61000000000001</v>
      </c>
      <c r="CN240" s="1">
        <v>110</v>
      </c>
      <c r="CO240" s="1">
        <v>1303</v>
      </c>
      <c r="CP240" s="1">
        <v>1330</v>
      </c>
      <c r="CQ240" s="1">
        <v>1370</v>
      </c>
      <c r="CR240" s="1">
        <v>2110</v>
      </c>
      <c r="CS240" s="1">
        <v>0</v>
      </c>
      <c r="CT240" s="1">
        <v>0</v>
      </c>
      <c r="CU240" s="1">
        <v>0</v>
      </c>
      <c r="CV240" s="1">
        <v>0</v>
      </c>
      <c r="CW240" s="1"/>
      <c r="CX240" s="1">
        <v>4222</v>
      </c>
      <c r="CY240" s="1">
        <v>4309</v>
      </c>
      <c r="CZ240" s="1">
        <v>48.86</v>
      </c>
      <c r="DA240" s="1">
        <v>2119388.81</v>
      </c>
      <c r="DB240" s="1">
        <v>1712356.56</v>
      </c>
      <c r="DC240" s="1">
        <v>407032.25</v>
      </c>
      <c r="DD240" s="1">
        <v>139027.94</v>
      </c>
      <c r="DE240" s="1">
        <v>2258416.75</v>
      </c>
      <c r="DF240" s="1">
        <v>2012629.7</v>
      </c>
      <c r="DG240" s="1">
        <v>0</v>
      </c>
      <c r="DH240" s="1">
        <v>460235.15</v>
      </c>
      <c r="DI240" s="1">
        <v>275749</v>
      </c>
      <c r="DJ240" s="1">
        <v>280008.39</v>
      </c>
      <c r="DK240" s="1">
        <v>47454.239999999998</v>
      </c>
      <c r="DL240" s="1">
        <v>308939.8</v>
      </c>
      <c r="DM240" s="1">
        <v>1343411.74</v>
      </c>
      <c r="DN240" s="1">
        <v>2604027.21</v>
      </c>
      <c r="DO240" s="1">
        <v>16.61</v>
      </c>
      <c r="DP240" s="1">
        <v>3089614.91</v>
      </c>
      <c r="DQ240" s="1">
        <v>0</v>
      </c>
      <c r="DR240" s="1">
        <v>390915.57</v>
      </c>
      <c r="DS240" s="1">
        <v>0</v>
      </c>
      <c r="DT240" s="1">
        <v>39440.559999999998</v>
      </c>
      <c r="DU240" s="1">
        <v>-978.88</v>
      </c>
      <c r="DV240" s="1">
        <v>665737.05000000005</v>
      </c>
      <c r="DW240" s="1">
        <v>236236.74</v>
      </c>
      <c r="DX240" s="1">
        <v>0</v>
      </c>
      <c r="DY240" s="1">
        <v>10</v>
      </c>
      <c r="DZ240" s="1">
        <v>10</v>
      </c>
      <c r="EA240" s="1">
        <v>584772.48</v>
      </c>
      <c r="EB240" s="1">
        <v>95634.4</v>
      </c>
      <c r="EC240" s="1">
        <v>0</v>
      </c>
      <c r="ED240" s="1">
        <v>901973.79</v>
      </c>
      <c r="EE240" s="1">
        <v>0</v>
      </c>
      <c r="EF240" s="1">
        <v>901973.79</v>
      </c>
      <c r="EG240" s="1">
        <v>0</v>
      </c>
      <c r="EH240" s="1">
        <v>0</v>
      </c>
      <c r="EI240" s="1">
        <v>16.61</v>
      </c>
      <c r="EJ240" s="1">
        <v>16.61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1.03</v>
      </c>
      <c r="FD240" s="1">
        <v>386.85</v>
      </c>
      <c r="FE240" s="1">
        <v>5.81</v>
      </c>
      <c r="FF240" s="1">
        <v>3.98</v>
      </c>
      <c r="FG240" s="1">
        <v>4.0599999999999996</v>
      </c>
      <c r="FH240" s="1">
        <v>3.7</v>
      </c>
      <c r="FI240" s="1">
        <v>52.54</v>
      </c>
      <c r="FJ240" s="1">
        <v>28000.84</v>
      </c>
      <c r="FK240" s="1">
        <v>99.96</v>
      </c>
      <c r="FL240" s="1">
        <v>70.64</v>
      </c>
      <c r="FM240" s="1">
        <v>100</v>
      </c>
      <c r="FN240" s="1">
        <v>68.599999999999994</v>
      </c>
      <c r="FO240" s="1">
        <v>11.12</v>
      </c>
      <c r="FP240" s="1">
        <v>11.26</v>
      </c>
      <c r="FQ240" s="1">
        <v>45</v>
      </c>
      <c r="FR240" s="1">
        <v>100</v>
      </c>
      <c r="FS240" s="1">
        <v>14.16</v>
      </c>
      <c r="FT240" s="1">
        <v>57.98</v>
      </c>
      <c r="FU240" s="1">
        <v>66.72</v>
      </c>
      <c r="FV240" s="1">
        <v>17.23</v>
      </c>
      <c r="FW240" s="1">
        <v>14.18</v>
      </c>
      <c r="FX240" s="1">
        <v>185.66</v>
      </c>
      <c r="FY240" s="1">
        <v>100</v>
      </c>
      <c r="FZ240" s="1">
        <v>85.4</v>
      </c>
      <c r="GA240" s="1">
        <v>16.02</v>
      </c>
      <c r="GB240" s="1">
        <v>4.8899999999999997</v>
      </c>
      <c r="GC240" s="1">
        <v>673.14</v>
      </c>
      <c r="GD240" s="1">
        <v>88.88</v>
      </c>
      <c r="GE240" s="1">
        <v>10.88</v>
      </c>
      <c r="GF240" s="1">
        <v>122.87</v>
      </c>
      <c r="GG240" s="1">
        <v>13.21</v>
      </c>
      <c r="GH240" s="1">
        <v>76.599999999999994</v>
      </c>
      <c r="GI240" s="1">
        <v>0</v>
      </c>
      <c r="GJ240" s="1">
        <v>27.59</v>
      </c>
      <c r="GK240" s="1">
        <v>10.75</v>
      </c>
      <c r="GL240" s="1">
        <v>62.34</v>
      </c>
      <c r="GM240" s="1">
        <v>11.86</v>
      </c>
      <c r="GN240" s="1">
        <v>1.82</v>
      </c>
      <c r="GO240" s="1">
        <v>22.46</v>
      </c>
      <c r="GP240" s="1">
        <v>75.819999999999993</v>
      </c>
      <c r="GQ240" s="1">
        <v>18.02</v>
      </c>
      <c r="GR240" s="1">
        <v>6.16</v>
      </c>
      <c r="GS240" s="1">
        <v>90.23</v>
      </c>
      <c r="GT240" s="1">
        <v>98.89</v>
      </c>
      <c r="GU240" s="1">
        <v>4.16</v>
      </c>
      <c r="GV240" s="1">
        <v>45</v>
      </c>
      <c r="GW240" s="1">
        <v>85.4</v>
      </c>
      <c r="GX240" s="1">
        <v>2.65</v>
      </c>
      <c r="GY240" s="1">
        <v>28.57</v>
      </c>
      <c r="GZ240" s="1">
        <v>7.75</v>
      </c>
      <c r="HA240" s="1">
        <v>154.47</v>
      </c>
      <c r="HB240" s="1">
        <v>71.430000000000007</v>
      </c>
      <c r="HC240" s="1">
        <v>11.38</v>
      </c>
      <c r="HD240" s="1">
        <v>73.36</v>
      </c>
      <c r="HE240" s="1">
        <v>59.02</v>
      </c>
      <c r="HF240" s="1">
        <v>50.4</v>
      </c>
      <c r="HG240" s="1">
        <v>0</v>
      </c>
      <c r="HH240" s="1">
        <v>0.75</v>
      </c>
      <c r="HI240" s="1">
        <v>0.32</v>
      </c>
      <c r="HJ240" s="1">
        <v>0.76</v>
      </c>
      <c r="HK240" s="1">
        <v>2.94</v>
      </c>
      <c r="HL240" s="1">
        <v>0.08</v>
      </c>
      <c r="HM240" s="1">
        <v>1.33</v>
      </c>
      <c r="HN240" s="1">
        <v>-32.5</v>
      </c>
      <c r="HO240" s="1">
        <v>-33.72</v>
      </c>
      <c r="HP240" s="1">
        <v>62.78</v>
      </c>
      <c r="HQ240" s="1">
        <v>2.61</v>
      </c>
      <c r="HR240" s="1">
        <v>-20.399999999999999</v>
      </c>
      <c r="HS240" s="1">
        <v>-21.62</v>
      </c>
      <c r="HT240" s="1">
        <v>77.319999999999993</v>
      </c>
      <c r="HU240" s="1">
        <v>65.069999999999993</v>
      </c>
    </row>
    <row r="241" spans="1:229" x14ac:dyDescent="0.3">
      <c r="A241" s="1">
        <v>510500</v>
      </c>
      <c r="B241" s="1" t="s">
        <v>309</v>
      </c>
      <c r="C241" s="1" t="s">
        <v>230</v>
      </c>
      <c r="D241">
        <v>2020</v>
      </c>
      <c r="E241" s="1">
        <v>51050011</v>
      </c>
      <c r="F241" s="1" t="s">
        <v>310</v>
      </c>
      <c r="G241" s="1" t="s">
        <v>311</v>
      </c>
      <c r="H241" s="1" t="s">
        <v>233</v>
      </c>
      <c r="I241" s="1" t="s">
        <v>234</v>
      </c>
      <c r="J241" s="1" t="s">
        <v>239</v>
      </c>
      <c r="K241" s="1">
        <v>1</v>
      </c>
      <c r="L241" s="1">
        <v>1</v>
      </c>
      <c r="M241" s="1">
        <v>5065</v>
      </c>
      <c r="N241" s="1">
        <v>5065</v>
      </c>
      <c r="O241" s="1">
        <v>8582</v>
      </c>
      <c r="P241" s="1">
        <v>8582</v>
      </c>
      <c r="Q241" s="1">
        <v>1</v>
      </c>
      <c r="R241" s="1">
        <v>0</v>
      </c>
      <c r="S241" s="1">
        <v>0</v>
      </c>
      <c r="T241" s="1">
        <v>1</v>
      </c>
      <c r="U241" s="1">
        <v>1</v>
      </c>
      <c r="V241" s="1">
        <v>1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>
        <v>2042</v>
      </c>
      <c r="AC241" s="1">
        <v>2042</v>
      </c>
      <c r="AD241" s="1"/>
      <c r="AE241" s="1"/>
      <c r="AF241" s="1"/>
      <c r="AG241" s="1"/>
      <c r="AH241" s="1">
        <v>5065</v>
      </c>
      <c r="AI241" s="1">
        <v>7753</v>
      </c>
      <c r="AJ241" s="1">
        <v>2405</v>
      </c>
      <c r="AK241" s="1">
        <v>2316</v>
      </c>
      <c r="AL241" s="1">
        <v>2486</v>
      </c>
      <c r="AM241" s="1">
        <v>2393</v>
      </c>
      <c r="AN241" s="1">
        <v>2403</v>
      </c>
      <c r="AO241" s="1">
        <v>2315</v>
      </c>
      <c r="AP241" s="1">
        <v>47.97</v>
      </c>
      <c r="AQ241" s="1">
        <v>47.97</v>
      </c>
      <c r="AR241" s="1">
        <v>404.09</v>
      </c>
      <c r="AS241" s="1">
        <v>404.09</v>
      </c>
      <c r="AT241" s="1">
        <v>329.46</v>
      </c>
      <c r="AU241" s="1">
        <v>332.81</v>
      </c>
      <c r="AV241" s="1">
        <v>410.49</v>
      </c>
      <c r="AW241" s="1">
        <v>404.09</v>
      </c>
      <c r="AX241" s="1">
        <v>2234</v>
      </c>
      <c r="AY241" s="1">
        <v>2154</v>
      </c>
      <c r="AZ241" s="1">
        <v>2484</v>
      </c>
      <c r="BA241" s="1">
        <v>2392</v>
      </c>
      <c r="BB241" s="1">
        <v>0</v>
      </c>
      <c r="BC241" s="1"/>
      <c r="BD241" s="1">
        <v>0</v>
      </c>
      <c r="BE241" s="1">
        <v>0</v>
      </c>
      <c r="BF241" s="1">
        <v>0</v>
      </c>
      <c r="BG241" s="1">
        <v>294.07</v>
      </c>
      <c r="BH241" s="1">
        <v>2766</v>
      </c>
      <c r="BI241" s="1">
        <v>2720</v>
      </c>
      <c r="BJ241" s="1">
        <v>2232</v>
      </c>
      <c r="BK241" s="1">
        <v>2153</v>
      </c>
      <c r="BL241" s="1">
        <v>13.15</v>
      </c>
      <c r="BM241" s="1"/>
      <c r="BN241" s="1">
        <v>5065</v>
      </c>
      <c r="BO241" s="1">
        <v>5190</v>
      </c>
      <c r="BP241" s="1">
        <v>404.09</v>
      </c>
      <c r="BQ241" s="1">
        <v>294.45999999999998</v>
      </c>
      <c r="BR241" s="1">
        <v>574</v>
      </c>
      <c r="BS241" s="1">
        <v>6482</v>
      </c>
      <c r="BT241" s="1">
        <v>6084</v>
      </c>
      <c r="BU241" s="1">
        <v>-806</v>
      </c>
      <c r="BV241" s="1">
        <v>1984</v>
      </c>
      <c r="BW241" s="1">
        <v>1586</v>
      </c>
      <c r="BX241" s="1">
        <v>3496</v>
      </c>
      <c r="BY241" s="1">
        <v>0</v>
      </c>
      <c r="BZ241" s="1">
        <v>-524</v>
      </c>
      <c r="CA241" s="1">
        <v>2</v>
      </c>
      <c r="CB241" s="1">
        <v>-659</v>
      </c>
      <c r="CC241" s="1">
        <v>-377</v>
      </c>
      <c r="CD241" s="1">
        <v>4309</v>
      </c>
      <c r="CE241" s="1">
        <v>4309</v>
      </c>
      <c r="CF241" s="1">
        <v>1364</v>
      </c>
      <c r="CG241" s="1">
        <v>1359</v>
      </c>
      <c r="CH241" s="1">
        <v>1376</v>
      </c>
      <c r="CI241" s="1">
        <v>1370</v>
      </c>
      <c r="CJ241" s="1">
        <v>27</v>
      </c>
      <c r="CK241" s="1">
        <v>27</v>
      </c>
      <c r="CL241" s="1">
        <v>147.37</v>
      </c>
      <c r="CM241" s="1">
        <v>147.37</v>
      </c>
      <c r="CN241" s="1">
        <v>76</v>
      </c>
      <c r="CO241" s="1">
        <v>1330</v>
      </c>
      <c r="CP241" s="1">
        <v>1330</v>
      </c>
      <c r="CQ241" s="1">
        <v>2110</v>
      </c>
      <c r="CR241" s="1">
        <v>2110</v>
      </c>
      <c r="CS241" s="1">
        <v>0</v>
      </c>
      <c r="CT241" s="1">
        <v>0</v>
      </c>
      <c r="CU241" s="1">
        <v>0</v>
      </c>
      <c r="CV241" s="1">
        <v>0</v>
      </c>
      <c r="CW241" s="1"/>
      <c r="CX241" s="1">
        <v>4309</v>
      </c>
      <c r="CY241" s="1">
        <v>4309</v>
      </c>
      <c r="CZ241" s="1">
        <v>18.25</v>
      </c>
      <c r="DA241" s="1">
        <v>1612606</v>
      </c>
      <c r="DB241" s="1">
        <v>1387869</v>
      </c>
      <c r="DC241" s="1">
        <v>224737</v>
      </c>
      <c r="DD241" s="1">
        <v>34446</v>
      </c>
      <c r="DE241" s="1">
        <v>1647052</v>
      </c>
      <c r="DF241" s="1">
        <v>1724580</v>
      </c>
      <c r="DG241" s="1">
        <v>0</v>
      </c>
      <c r="DH241" s="1">
        <v>275749</v>
      </c>
      <c r="DI241" s="1">
        <v>576147.86</v>
      </c>
      <c r="DJ241" s="1">
        <v>274432</v>
      </c>
      <c r="DK241" s="1">
        <v>46005</v>
      </c>
      <c r="DL241" s="1">
        <v>210848</v>
      </c>
      <c r="DM241" s="1">
        <v>719587</v>
      </c>
      <c r="DN241" s="1">
        <v>1871218</v>
      </c>
      <c r="DO241" s="1">
        <v>0</v>
      </c>
      <c r="DP241" s="1">
        <v>2374031</v>
      </c>
      <c r="DQ241" s="1">
        <v>0</v>
      </c>
      <c r="DR241" s="1">
        <v>135236</v>
      </c>
      <c r="DS241" s="1">
        <v>0</v>
      </c>
      <c r="DT241" s="1">
        <v>14001</v>
      </c>
      <c r="DU241" s="1">
        <v>48167</v>
      </c>
      <c r="DV241" s="1">
        <v>305140</v>
      </c>
      <c r="DW241" s="1">
        <v>1685508</v>
      </c>
      <c r="DX241" s="1">
        <v>11103</v>
      </c>
      <c r="DY241" s="1">
        <v>10</v>
      </c>
      <c r="DZ241" s="1">
        <v>9</v>
      </c>
      <c r="EA241" s="1">
        <v>606345</v>
      </c>
      <c r="EB241" s="1">
        <v>319410</v>
      </c>
      <c r="EC241" s="1">
        <v>0</v>
      </c>
      <c r="ED241" s="1">
        <v>2001751</v>
      </c>
      <c r="EE241" s="1">
        <v>0</v>
      </c>
      <c r="EF241" s="1">
        <v>2001751</v>
      </c>
      <c r="EG241" s="1">
        <v>56712.02</v>
      </c>
      <c r="EH241" s="1">
        <v>0</v>
      </c>
      <c r="EI241" s="1">
        <v>0</v>
      </c>
      <c r="EJ241" s="1">
        <v>56712.02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1.03</v>
      </c>
      <c r="FD241" s="1">
        <v>401.32</v>
      </c>
      <c r="FE241" s="1">
        <v>4.88</v>
      </c>
      <c r="FF241" s="1">
        <v>3.31</v>
      </c>
      <c r="FG241" s="1">
        <v>3.38</v>
      </c>
      <c r="FH241" s="1">
        <v>2.96</v>
      </c>
      <c r="FI241" s="1">
        <v>41.87</v>
      </c>
      <c r="FJ241" s="1">
        <v>28887.58</v>
      </c>
      <c r="FK241" s="1">
        <v>99.94</v>
      </c>
      <c r="FL241" s="1">
        <v>84.27</v>
      </c>
      <c r="FM241" s="1">
        <v>100</v>
      </c>
      <c r="FN241" s="1">
        <v>67.930000000000007</v>
      </c>
      <c r="FO241" s="1">
        <v>-5</v>
      </c>
      <c r="FP241" s="1">
        <v>11.26</v>
      </c>
      <c r="FQ241" s="1">
        <v>44.28</v>
      </c>
      <c r="FR241" s="1">
        <v>100</v>
      </c>
      <c r="FS241" s="1">
        <v>14.02</v>
      </c>
      <c r="FT241" s="1">
        <v>34.409999999999997</v>
      </c>
      <c r="FU241" s="1">
        <v>110.8</v>
      </c>
      <c r="FV241" s="1">
        <v>17.489999999999998</v>
      </c>
      <c r="FW241" s="1">
        <v>12.8</v>
      </c>
      <c r="FX241" s="1">
        <v>142.27000000000001</v>
      </c>
      <c r="FY241" s="1">
        <v>100</v>
      </c>
      <c r="FZ241" s="1">
        <v>85.07</v>
      </c>
      <c r="GA241" s="1">
        <v>13.8</v>
      </c>
      <c r="GB241" s="1">
        <v>3.85</v>
      </c>
      <c r="GC241" s="1">
        <v>490.81</v>
      </c>
      <c r="GD241" s="1">
        <v>105</v>
      </c>
      <c r="GE241" s="1">
        <v>-4.71</v>
      </c>
      <c r="GF241" s="1">
        <v>116.04</v>
      </c>
      <c r="GG241" s="1">
        <v>17.02</v>
      </c>
      <c r="GH241" s="1">
        <v>61.64</v>
      </c>
      <c r="GI241" s="1">
        <v>3.52</v>
      </c>
      <c r="GJ241" s="1">
        <v>37.6</v>
      </c>
      <c r="GK241" s="1">
        <v>14.67</v>
      </c>
      <c r="GL241" s="1">
        <v>53.12</v>
      </c>
      <c r="GM241" s="1">
        <v>11.27</v>
      </c>
      <c r="GN241" s="1">
        <v>2.46</v>
      </c>
      <c r="GO241" s="1">
        <v>32.4</v>
      </c>
      <c r="GP241" s="1">
        <v>84.26</v>
      </c>
      <c r="GQ241" s="1">
        <v>13.64</v>
      </c>
      <c r="GR241" s="1">
        <v>2.09</v>
      </c>
      <c r="GS241" s="1">
        <v>89.94</v>
      </c>
      <c r="GT241" s="1">
        <v>98.99</v>
      </c>
      <c r="GU241" s="1">
        <v>4.0199999999999996</v>
      </c>
      <c r="GV241" s="1">
        <v>44.28</v>
      </c>
      <c r="GW241" s="1">
        <v>85.07</v>
      </c>
      <c r="GX241" s="1">
        <v>2.5499999999999998</v>
      </c>
      <c r="GY241" s="1">
        <v>14.87</v>
      </c>
      <c r="GZ241" s="1">
        <v>3.32</v>
      </c>
      <c r="HA241" s="1">
        <v>67.47</v>
      </c>
      <c r="HB241" s="1">
        <v>85.13</v>
      </c>
      <c r="HC241" s="1">
        <v>11.37</v>
      </c>
      <c r="HD241" s="1">
        <v>60.27</v>
      </c>
      <c r="HE241" s="1">
        <v>59.02</v>
      </c>
      <c r="HF241" s="1">
        <v>50.21</v>
      </c>
      <c r="HG241" s="1">
        <v>100</v>
      </c>
      <c r="HH241" s="1">
        <v>0.73</v>
      </c>
      <c r="HI241" s="1">
        <v>0.12</v>
      </c>
      <c r="HJ241" s="1">
        <v>0.67</v>
      </c>
      <c r="HK241" s="1">
        <v>0.28999999999999998</v>
      </c>
      <c r="HL241" s="1">
        <v>7.0000000000000007E-2</v>
      </c>
      <c r="HM241" s="1">
        <v>1.24</v>
      </c>
      <c r="HN241" s="1">
        <v>-14.99</v>
      </c>
      <c r="HO241" s="1">
        <v>-23.05</v>
      </c>
      <c r="HP241" s="1">
        <v>-33.700000000000003</v>
      </c>
      <c r="HQ241" s="1">
        <v>24.59</v>
      </c>
      <c r="HR241" s="1">
        <v>-10.78</v>
      </c>
      <c r="HS241" s="1">
        <v>-18.850000000000001</v>
      </c>
      <c r="HT241" s="1">
        <v>87.27</v>
      </c>
      <c r="HU241" s="1">
        <v>108.17</v>
      </c>
    </row>
    <row r="242" spans="1:229" x14ac:dyDescent="0.3">
      <c r="A242" s="1">
        <v>510500</v>
      </c>
      <c r="B242" s="1" t="s">
        <v>309</v>
      </c>
      <c r="C242" s="1" t="s">
        <v>230</v>
      </c>
      <c r="D242">
        <v>2019</v>
      </c>
      <c r="E242" s="1">
        <v>51050011</v>
      </c>
      <c r="F242" s="1" t="s">
        <v>310</v>
      </c>
      <c r="G242" s="1" t="s">
        <v>311</v>
      </c>
      <c r="H242" s="1" t="s">
        <v>233</v>
      </c>
      <c r="I242" s="1" t="s">
        <v>234</v>
      </c>
      <c r="J242" s="1" t="s">
        <v>239</v>
      </c>
      <c r="K242" s="1">
        <v>1</v>
      </c>
      <c r="L242" s="1">
        <v>1</v>
      </c>
      <c r="M242" s="1">
        <v>5190</v>
      </c>
      <c r="N242" s="1">
        <v>5190</v>
      </c>
      <c r="O242" s="1">
        <v>8793</v>
      </c>
      <c r="P242" s="1">
        <v>8793</v>
      </c>
      <c r="Q242" s="1">
        <v>1</v>
      </c>
      <c r="R242" s="1">
        <v>0</v>
      </c>
      <c r="S242" s="1">
        <v>0</v>
      </c>
      <c r="T242" s="1">
        <v>1</v>
      </c>
      <c r="U242" s="1">
        <v>1</v>
      </c>
      <c r="V242" s="1">
        <v>1</v>
      </c>
      <c r="W242" s="1">
        <v>0</v>
      </c>
      <c r="X242" s="1">
        <v>0</v>
      </c>
      <c r="Y242" s="1">
        <v>1</v>
      </c>
      <c r="Z242" s="1">
        <v>0</v>
      </c>
      <c r="AA242" s="1">
        <v>0</v>
      </c>
      <c r="AB242">
        <v>2042</v>
      </c>
      <c r="AC242" s="1">
        <v>2042</v>
      </c>
      <c r="AD242" s="1"/>
      <c r="AE242" s="1"/>
      <c r="AF242" s="1"/>
      <c r="AG242" s="1"/>
      <c r="AH242" s="1">
        <v>7753</v>
      </c>
      <c r="AI242" s="1">
        <v>6898</v>
      </c>
      <c r="AJ242" s="1">
        <v>2316</v>
      </c>
      <c r="AK242" s="1">
        <v>2292</v>
      </c>
      <c r="AL242" s="1">
        <v>2393</v>
      </c>
      <c r="AM242" s="1">
        <v>2365</v>
      </c>
      <c r="AN242" s="1">
        <v>2315</v>
      </c>
      <c r="AO242" s="1">
        <v>2292</v>
      </c>
      <c r="AP242" s="1">
        <v>47.97</v>
      </c>
      <c r="AQ242" s="1">
        <v>47.97</v>
      </c>
      <c r="AR242" s="1">
        <v>465.14</v>
      </c>
      <c r="AS242" s="1">
        <v>465.14</v>
      </c>
      <c r="AT242" s="1">
        <v>337.09</v>
      </c>
      <c r="AU242" s="1">
        <v>340</v>
      </c>
      <c r="AV242" s="1">
        <v>412.57</v>
      </c>
      <c r="AW242" s="1">
        <v>465.14</v>
      </c>
      <c r="AX242" s="1">
        <v>2154</v>
      </c>
      <c r="AY242" s="1">
        <v>2129</v>
      </c>
      <c r="AZ242" s="1">
        <v>2392</v>
      </c>
      <c r="BA242" s="1">
        <v>2365</v>
      </c>
      <c r="BB242" s="1">
        <v>0</v>
      </c>
      <c r="BC242" s="1"/>
      <c r="BD242" s="1">
        <v>0</v>
      </c>
      <c r="BE242" s="1">
        <v>0</v>
      </c>
      <c r="BF242" s="1">
        <v>0</v>
      </c>
      <c r="BG242" s="1">
        <v>293.79000000000002</v>
      </c>
      <c r="BH242" s="1">
        <v>2720</v>
      </c>
      <c r="BI242" s="1">
        <v>2678</v>
      </c>
      <c r="BJ242" s="1">
        <v>2153</v>
      </c>
      <c r="BK242" s="1">
        <v>2129</v>
      </c>
      <c r="BL242" s="1">
        <v>28.53</v>
      </c>
      <c r="BM242" s="1"/>
      <c r="BN242" s="1">
        <v>5190</v>
      </c>
      <c r="BO242" s="1">
        <v>5316</v>
      </c>
      <c r="BP242" s="1">
        <v>465.14</v>
      </c>
      <c r="BQ242" s="1">
        <v>320.35000000000002</v>
      </c>
      <c r="BR242" s="1">
        <v>1440</v>
      </c>
      <c r="BS242" s="1">
        <v>4867</v>
      </c>
      <c r="BT242" s="1">
        <v>5036</v>
      </c>
      <c r="BU242" s="1">
        <v>-118</v>
      </c>
      <c r="BV242" s="1">
        <v>611</v>
      </c>
      <c r="BW242" s="1">
        <v>-780</v>
      </c>
      <c r="BX242" s="1">
        <v>2517</v>
      </c>
      <c r="BY242" s="1">
        <v>0</v>
      </c>
      <c r="BZ242" s="1">
        <v>218</v>
      </c>
      <c r="CA242" s="1">
        <v>84</v>
      </c>
      <c r="CB242" s="1">
        <v>215</v>
      </c>
      <c r="CC242" s="1">
        <v>315</v>
      </c>
      <c r="CD242" s="1">
        <v>4309</v>
      </c>
      <c r="CE242" s="1">
        <v>5307</v>
      </c>
      <c r="CF242" s="1">
        <v>1359</v>
      </c>
      <c r="CG242" s="1">
        <v>1607</v>
      </c>
      <c r="CH242" s="1">
        <v>1370</v>
      </c>
      <c r="CI242" s="1">
        <v>1638</v>
      </c>
      <c r="CJ242" s="1">
        <v>27</v>
      </c>
      <c r="CK242" s="1">
        <v>27</v>
      </c>
      <c r="CL242" s="1">
        <v>105.43</v>
      </c>
      <c r="CM242" s="1">
        <v>105.43</v>
      </c>
      <c r="CN242" s="1">
        <v>61</v>
      </c>
      <c r="CO242" s="1">
        <v>1330</v>
      </c>
      <c r="CP242" s="1">
        <v>1638</v>
      </c>
      <c r="CQ242" s="1">
        <v>2110</v>
      </c>
      <c r="CR242" s="1">
        <v>1607</v>
      </c>
      <c r="CS242" s="1">
        <v>0</v>
      </c>
      <c r="CT242" s="1">
        <v>0</v>
      </c>
      <c r="CU242" s="1">
        <v>0</v>
      </c>
      <c r="CV242" s="1">
        <v>0</v>
      </c>
      <c r="CW242" s="1"/>
      <c r="CX242" s="1">
        <v>4309</v>
      </c>
      <c r="CY242" s="1">
        <v>5307</v>
      </c>
      <c r="CZ242" s="1">
        <v>16.55</v>
      </c>
      <c r="DA242" s="1">
        <v>1370275.93</v>
      </c>
      <c r="DB242" s="1">
        <v>1218325.48</v>
      </c>
      <c r="DC242" s="1">
        <v>151950.45000000001</v>
      </c>
      <c r="DD242" s="1">
        <v>67995.759999999995</v>
      </c>
      <c r="DE242" s="1">
        <v>1438271.69</v>
      </c>
      <c r="DF242" s="1">
        <v>1343367.17</v>
      </c>
      <c r="DG242" s="1">
        <v>0</v>
      </c>
      <c r="DH242" s="1">
        <v>576147.86</v>
      </c>
      <c r="DI242" s="1">
        <v>313990.46000000002</v>
      </c>
      <c r="DJ242" s="1">
        <v>295015.01</v>
      </c>
      <c r="DK242" s="1">
        <v>43846.559999999998</v>
      </c>
      <c r="DL242" s="1">
        <v>157501.98000000001</v>
      </c>
      <c r="DM242" s="1">
        <v>221257.52</v>
      </c>
      <c r="DN242" s="1">
        <v>1048050.99</v>
      </c>
      <c r="DO242" s="1">
        <v>60777.17</v>
      </c>
      <c r="DP242" s="1">
        <v>1253312.92</v>
      </c>
      <c r="DQ242" s="1">
        <v>0</v>
      </c>
      <c r="DR242" s="1">
        <v>22305.5</v>
      </c>
      <c r="DS242" s="1">
        <v>0</v>
      </c>
      <c r="DT242" s="1">
        <v>11806.14</v>
      </c>
      <c r="DU242" s="1">
        <v>61222.59</v>
      </c>
      <c r="DV242" s="1">
        <v>160143.96</v>
      </c>
      <c r="DW242" s="1">
        <v>1035555.92</v>
      </c>
      <c r="DX242" s="1">
        <v>16395.57</v>
      </c>
      <c r="DY242" s="1">
        <v>9</v>
      </c>
      <c r="DZ242" s="1">
        <v>10</v>
      </c>
      <c r="EA242" s="1">
        <v>318623.78000000003</v>
      </c>
      <c r="EB242" s="1">
        <v>60956.67</v>
      </c>
      <c r="EC242" s="1">
        <v>0</v>
      </c>
      <c r="ED242" s="1">
        <v>1212095.45</v>
      </c>
      <c r="EE242" s="1">
        <v>0</v>
      </c>
      <c r="EF242" s="1">
        <v>1212095.45</v>
      </c>
      <c r="EG242" s="1">
        <v>1046939</v>
      </c>
      <c r="EH242" s="1">
        <v>60777.17</v>
      </c>
      <c r="EI242" s="1">
        <v>0</v>
      </c>
      <c r="EJ242" s="1">
        <v>1107716.17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1.03</v>
      </c>
      <c r="FD242" s="1">
        <v>408.74</v>
      </c>
      <c r="FE242" s="1">
        <v>2.65</v>
      </c>
      <c r="FF242" s="1">
        <v>2.89</v>
      </c>
      <c r="FG242" s="1">
        <v>2.95</v>
      </c>
      <c r="FH242" s="1">
        <v>2.4900000000000002</v>
      </c>
      <c r="FI242" s="1">
        <v>41.19</v>
      </c>
      <c r="FJ242" s="1">
        <v>31054.21</v>
      </c>
      <c r="FK242" s="1">
        <v>99.98</v>
      </c>
      <c r="FL242" s="1">
        <v>77.209999999999994</v>
      </c>
      <c r="FM242" s="1">
        <v>100</v>
      </c>
      <c r="FN242" s="1">
        <v>109.33</v>
      </c>
      <c r="FO242" s="1">
        <v>5.51</v>
      </c>
      <c r="FP242" s="1">
        <v>11.81</v>
      </c>
      <c r="FQ242" s="1">
        <v>31.01</v>
      </c>
      <c r="FR242" s="1">
        <v>100</v>
      </c>
      <c r="FS242" s="1">
        <v>14.45</v>
      </c>
      <c r="FT242" s="1">
        <v>16.62</v>
      </c>
      <c r="FU242" s="1">
        <v>233.57</v>
      </c>
      <c r="FV242" s="1">
        <v>17.77</v>
      </c>
      <c r="FW242" s="1">
        <v>14.53</v>
      </c>
      <c r="FX242" s="1">
        <v>127.16</v>
      </c>
      <c r="FY242" s="1">
        <v>100</v>
      </c>
      <c r="FZ242" s="1">
        <v>83.03</v>
      </c>
      <c r="GA242" s="1">
        <v>16.29</v>
      </c>
      <c r="GB242" s="1">
        <v>2.21</v>
      </c>
      <c r="GC242" s="1">
        <v>269.91000000000003</v>
      </c>
      <c r="GD242" s="1">
        <v>94.49</v>
      </c>
      <c r="GE242" s="1">
        <v>6.6</v>
      </c>
      <c r="GF242" s="1">
        <v>76.48</v>
      </c>
      <c r="GG242" s="1">
        <v>21.53</v>
      </c>
      <c r="GH242" s="1">
        <v>37.68</v>
      </c>
      <c r="GI242" s="1">
        <v>80.84</v>
      </c>
      <c r="GJ242" s="1">
        <v>23.25</v>
      </c>
      <c r="GK242" s="1">
        <v>28.15</v>
      </c>
      <c r="GL242" s="1">
        <v>49.26</v>
      </c>
      <c r="GM242" s="1">
        <v>15.03</v>
      </c>
      <c r="GN242" s="1">
        <v>4.18</v>
      </c>
      <c r="GO242" s="1">
        <v>30.4</v>
      </c>
      <c r="GP242" s="1">
        <v>84.71</v>
      </c>
      <c r="GQ242" s="1">
        <v>10.56</v>
      </c>
      <c r="GR242" s="1">
        <v>4.7300000000000004</v>
      </c>
      <c r="GS242" s="1">
        <v>90.02</v>
      </c>
      <c r="GT242" s="1">
        <v>99.14</v>
      </c>
      <c r="GU242" s="1">
        <v>4.12</v>
      </c>
      <c r="GV242" s="1">
        <v>31.01</v>
      </c>
      <c r="GW242" s="1">
        <v>83.03</v>
      </c>
      <c r="GX242" s="1">
        <v>2.5099999999999998</v>
      </c>
      <c r="GY242" s="1">
        <v>22.13</v>
      </c>
      <c r="GZ242" s="1">
        <v>5.52</v>
      </c>
      <c r="HA242" s="1">
        <v>114.88</v>
      </c>
      <c r="HB242" s="1">
        <v>77.87</v>
      </c>
      <c r="HC242" s="1">
        <v>11.91</v>
      </c>
      <c r="HD242" s="1">
        <v>144.21</v>
      </c>
      <c r="HE242" s="1">
        <v>88.17</v>
      </c>
      <c r="HF242" s="1">
        <v>49</v>
      </c>
      <c r="HG242" s="1">
        <v>100</v>
      </c>
      <c r="HH242" s="1">
        <v>0.69</v>
      </c>
      <c r="HI242" s="1">
        <v>0.16</v>
      </c>
      <c r="HJ242" s="1">
        <v>0.47</v>
      </c>
      <c r="HK242" s="1">
        <v>2.36</v>
      </c>
      <c r="HL242" s="1">
        <v>0.27</v>
      </c>
      <c r="HM242" s="1">
        <v>1.1599999999999999</v>
      </c>
      <c r="HN242" s="1">
        <v>8.66</v>
      </c>
      <c r="HO242" s="1">
        <v>-4.6900000000000004</v>
      </c>
      <c r="HP242" s="1">
        <v>17.82</v>
      </c>
      <c r="HQ242" s="1">
        <v>10.82</v>
      </c>
      <c r="HR242" s="1">
        <v>12.51</v>
      </c>
      <c r="HS242" s="1">
        <v>8.5399999999999991</v>
      </c>
      <c r="HT242" s="1">
        <v>60.59</v>
      </c>
      <c r="HU242" s="1">
        <v>227.79</v>
      </c>
    </row>
    <row r="243" spans="1:229" x14ac:dyDescent="0.3">
      <c r="A243" s="1">
        <v>510500</v>
      </c>
      <c r="B243" s="1" t="s">
        <v>309</v>
      </c>
      <c r="C243" s="1" t="s">
        <v>230</v>
      </c>
      <c r="D243">
        <v>2018</v>
      </c>
      <c r="E243" s="1">
        <v>51050011</v>
      </c>
      <c r="F243" s="1" t="s">
        <v>310</v>
      </c>
      <c r="G243" s="1" t="s">
        <v>311</v>
      </c>
      <c r="H243" s="1" t="s">
        <v>233</v>
      </c>
      <c r="I243" s="1" t="s">
        <v>234</v>
      </c>
      <c r="J243" s="1" t="s">
        <v>239</v>
      </c>
      <c r="K243" s="1">
        <v>1</v>
      </c>
      <c r="L243" s="1">
        <v>1</v>
      </c>
      <c r="M243" s="1">
        <v>5316</v>
      </c>
      <c r="N243" s="1">
        <v>5316</v>
      </c>
      <c r="O243" s="1">
        <v>9006</v>
      </c>
      <c r="P243" s="1">
        <v>9006</v>
      </c>
      <c r="Q243" s="1">
        <v>1</v>
      </c>
      <c r="R243" s="1">
        <v>0</v>
      </c>
      <c r="S243" s="1">
        <v>0</v>
      </c>
      <c r="T243" s="1">
        <v>1</v>
      </c>
      <c r="U243" s="1">
        <v>1</v>
      </c>
      <c r="V243" s="1">
        <v>1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>
        <v>2042</v>
      </c>
      <c r="AC243" s="1">
        <v>2042</v>
      </c>
      <c r="AD243" s="1"/>
      <c r="AE243" s="1"/>
      <c r="AF243" s="1"/>
      <c r="AG243" s="1"/>
      <c r="AH243" s="1">
        <v>6898</v>
      </c>
      <c r="AI243" s="1">
        <v>6681</v>
      </c>
      <c r="AJ243" s="1">
        <v>2292</v>
      </c>
      <c r="AK243" s="1">
        <v>2187</v>
      </c>
      <c r="AL243" s="1">
        <v>2365</v>
      </c>
      <c r="AM243" s="1">
        <v>2264</v>
      </c>
      <c r="AN243" s="1">
        <v>2292</v>
      </c>
      <c r="AO243" s="1">
        <v>2187</v>
      </c>
      <c r="AP243" s="1">
        <v>47.97</v>
      </c>
      <c r="AQ243" s="1">
        <v>47.97</v>
      </c>
      <c r="AR243" s="1">
        <v>494.61</v>
      </c>
      <c r="AS243" s="1">
        <v>494.61</v>
      </c>
      <c r="AT243" s="1">
        <v>340.72</v>
      </c>
      <c r="AU243" s="1">
        <v>350.45</v>
      </c>
      <c r="AV243" s="1">
        <v>408.76</v>
      </c>
      <c r="AW243" s="1">
        <v>494.61</v>
      </c>
      <c r="AX243" s="1">
        <v>2129</v>
      </c>
      <c r="AY243" s="1">
        <v>2062</v>
      </c>
      <c r="AZ243" s="1">
        <v>2365</v>
      </c>
      <c r="BA243" s="1">
        <v>2264</v>
      </c>
      <c r="BB243" s="1">
        <v>0</v>
      </c>
      <c r="BC243" s="1"/>
      <c r="BD243" s="1">
        <v>0</v>
      </c>
      <c r="BE243" s="1">
        <v>0</v>
      </c>
      <c r="BF243" s="1">
        <v>0</v>
      </c>
      <c r="BG243" s="1">
        <v>300.18</v>
      </c>
      <c r="BH243" s="1">
        <v>2678</v>
      </c>
      <c r="BI243" s="1">
        <v>2637</v>
      </c>
      <c r="BJ243" s="1">
        <v>2129</v>
      </c>
      <c r="BK243" s="1">
        <v>2062</v>
      </c>
      <c r="BL243" s="1">
        <v>5.2</v>
      </c>
      <c r="BM243" s="1"/>
      <c r="BN243" s="1">
        <v>5316</v>
      </c>
      <c r="BO243" s="1">
        <v>5180</v>
      </c>
      <c r="BP243" s="1">
        <v>0</v>
      </c>
      <c r="BQ243" s="1">
        <v>324.79000000000002</v>
      </c>
      <c r="BR243" s="1">
        <v>1671</v>
      </c>
      <c r="BS243" s="1">
        <v>4093</v>
      </c>
      <c r="BT243" s="1">
        <v>2822</v>
      </c>
      <c r="BU243" s="1">
        <v>-341</v>
      </c>
      <c r="BV243" s="1">
        <v>2169</v>
      </c>
      <c r="BW243" s="1">
        <v>-898</v>
      </c>
      <c r="BX243" s="1">
        <v>1689</v>
      </c>
      <c r="BY243" s="1">
        <v>0</v>
      </c>
      <c r="BZ243" s="1">
        <v>105</v>
      </c>
      <c r="CA243" s="1">
        <v>194</v>
      </c>
      <c r="CB243" s="1">
        <v>254</v>
      </c>
      <c r="CC243" s="1">
        <v>18</v>
      </c>
      <c r="CD243" s="1">
        <v>5307</v>
      </c>
      <c r="CE243" s="1">
        <v>4348</v>
      </c>
      <c r="CF243" s="1">
        <v>1607</v>
      </c>
      <c r="CG243" s="1">
        <v>1342</v>
      </c>
      <c r="CH243" s="1">
        <v>1638</v>
      </c>
      <c r="CI243" s="1">
        <v>1342</v>
      </c>
      <c r="CJ243" s="1">
        <v>27</v>
      </c>
      <c r="CK243" s="1">
        <v>27</v>
      </c>
      <c r="CL243" s="1">
        <v>100.51</v>
      </c>
      <c r="CM243" s="1">
        <v>100.51</v>
      </c>
      <c r="CN243" s="1">
        <v>22</v>
      </c>
      <c r="CO243" s="1">
        <v>1638</v>
      </c>
      <c r="CP243" s="1">
        <v>1342</v>
      </c>
      <c r="CQ243" s="1">
        <v>1607</v>
      </c>
      <c r="CR243" s="1">
        <v>1342</v>
      </c>
      <c r="CS243" s="1">
        <v>0</v>
      </c>
      <c r="CT243" s="1">
        <v>0</v>
      </c>
      <c r="CU243" s="1">
        <v>0</v>
      </c>
      <c r="CV243" s="1">
        <v>0</v>
      </c>
      <c r="CW243" s="1"/>
      <c r="CX243" s="1">
        <v>5307</v>
      </c>
      <c r="CY243" s="1">
        <v>4348</v>
      </c>
      <c r="CZ243" s="1">
        <v>32.86</v>
      </c>
      <c r="DA243" s="1">
        <v>1206826.31</v>
      </c>
      <c r="DB243" s="1">
        <v>1149649.42</v>
      </c>
      <c r="DC243" s="1">
        <v>57176.89</v>
      </c>
      <c r="DD243" s="1">
        <v>28423.08</v>
      </c>
      <c r="DE243" s="1">
        <v>1235249.3899999999</v>
      </c>
      <c r="DF243" s="1">
        <v>1157452.1299999999</v>
      </c>
      <c r="DG243" s="1">
        <v>0</v>
      </c>
      <c r="DH243" s="1">
        <v>313990.46000000002</v>
      </c>
      <c r="DI243" s="1">
        <v>175690.8</v>
      </c>
      <c r="DJ243" s="1">
        <v>327779.74</v>
      </c>
      <c r="DK243" s="1">
        <v>63124.29</v>
      </c>
      <c r="DL243" s="1">
        <v>174491.39</v>
      </c>
      <c r="DM243" s="1">
        <v>295739.98</v>
      </c>
      <c r="DN243" s="1">
        <v>1054779.58</v>
      </c>
      <c r="DO243" s="1">
        <v>164786.19</v>
      </c>
      <c r="DP243" s="1">
        <v>2015394.92</v>
      </c>
      <c r="DQ243" s="1">
        <v>0</v>
      </c>
      <c r="DR243" s="1">
        <v>185198.26</v>
      </c>
      <c r="DS243" s="1">
        <v>0</v>
      </c>
      <c r="DT243" s="1">
        <v>4347.51</v>
      </c>
      <c r="DU243" s="1">
        <v>14527.05</v>
      </c>
      <c r="DV243" s="1">
        <v>119947.19</v>
      </c>
      <c r="DW243" s="1">
        <v>394978.02</v>
      </c>
      <c r="DX243" s="1">
        <v>57995.51</v>
      </c>
      <c r="DY243" s="1">
        <v>10</v>
      </c>
      <c r="DZ243" s="1">
        <v>8</v>
      </c>
      <c r="EA243" s="1">
        <v>189296.67</v>
      </c>
      <c r="EB243" s="1">
        <v>596103.84</v>
      </c>
      <c r="EC243" s="1">
        <v>0</v>
      </c>
      <c r="ED243" s="1">
        <v>572920.72</v>
      </c>
      <c r="EE243" s="1">
        <v>0</v>
      </c>
      <c r="EF243" s="1">
        <v>572920.72</v>
      </c>
      <c r="EG243" s="1">
        <v>596103.84</v>
      </c>
      <c r="EH243" s="1">
        <v>164786.19</v>
      </c>
      <c r="EI243" s="1">
        <v>0</v>
      </c>
      <c r="EJ243" s="1">
        <v>760890.03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1.03</v>
      </c>
      <c r="FD243" s="1">
        <v>422.72</v>
      </c>
      <c r="FE243" s="1">
        <v>4.68</v>
      </c>
      <c r="FF243" s="1">
        <v>2.8</v>
      </c>
      <c r="FG243" s="1">
        <v>2.81</v>
      </c>
      <c r="FH243" s="1">
        <v>2.6</v>
      </c>
      <c r="FI243" s="1">
        <v>30.94</v>
      </c>
      <c r="FJ243" s="1">
        <v>36419.97</v>
      </c>
      <c r="FK243" s="1">
        <v>100</v>
      </c>
      <c r="FL243" s="1">
        <v>69.62</v>
      </c>
      <c r="FM243" s="1">
        <v>100</v>
      </c>
      <c r="FN243" s="1">
        <v>59.88</v>
      </c>
      <c r="FO243" s="1">
        <v>16.48</v>
      </c>
      <c r="FP243" s="1">
        <v>12.27</v>
      </c>
      <c r="FQ243" s="1">
        <v>28.68</v>
      </c>
      <c r="FR243" s="1">
        <v>100</v>
      </c>
      <c r="FS243" s="1">
        <v>14.72</v>
      </c>
      <c r="FT243" s="1">
        <v>17.12</v>
      </c>
      <c r="FU243" s="1">
        <v>222.22</v>
      </c>
      <c r="FV243" s="1">
        <v>18.05</v>
      </c>
      <c r="FW243" s="1">
        <v>18.309999999999999</v>
      </c>
      <c r="FX243" s="1">
        <v>141.41</v>
      </c>
      <c r="FY243" s="1">
        <v>100</v>
      </c>
      <c r="FZ243" s="1">
        <v>99.83</v>
      </c>
      <c r="GA243" s="1">
        <v>17.809999999999999</v>
      </c>
      <c r="GB243" s="1">
        <v>2.4500000000000002</v>
      </c>
      <c r="GC243" s="1">
        <v>277.25</v>
      </c>
      <c r="GD243" s="1">
        <v>83.52</v>
      </c>
      <c r="GE243" s="1">
        <v>6.3</v>
      </c>
      <c r="GF243" s="1">
        <v>87.4</v>
      </c>
      <c r="GG243" s="1">
        <v>27.16</v>
      </c>
      <c r="GH243" s="1">
        <v>51.67</v>
      </c>
      <c r="GI243" s="1">
        <v>63.05</v>
      </c>
      <c r="GJ243" s="1">
        <v>15.69</v>
      </c>
      <c r="GK243" s="1">
        <v>31.08</v>
      </c>
      <c r="GL243" s="1">
        <v>59.11</v>
      </c>
      <c r="GM243" s="1">
        <v>16.54</v>
      </c>
      <c r="GN243" s="1">
        <v>5.98</v>
      </c>
      <c r="GO243" s="1">
        <v>17.95</v>
      </c>
      <c r="GP243" s="1">
        <v>93.07</v>
      </c>
      <c r="GQ243" s="1">
        <v>4.63</v>
      </c>
      <c r="GR243" s="1">
        <v>2.2999999999999998</v>
      </c>
      <c r="GS243" s="1">
        <v>90.54</v>
      </c>
      <c r="GT243" s="1">
        <v>97.22</v>
      </c>
      <c r="GU243" s="1">
        <v>4.0199999999999996</v>
      </c>
      <c r="GV243" s="1">
        <v>28.68</v>
      </c>
      <c r="GW243" s="1">
        <v>99.83</v>
      </c>
      <c r="GX243" s="1">
        <v>2.42</v>
      </c>
      <c r="GY243" s="1">
        <v>28.39</v>
      </c>
      <c r="GZ243" s="1">
        <v>7.94</v>
      </c>
      <c r="HA243" s="1">
        <v>170</v>
      </c>
      <c r="HB243" s="1">
        <v>71.61</v>
      </c>
      <c r="HC243" s="1">
        <v>12.62</v>
      </c>
      <c r="HD243" s="1">
        <v>91.51</v>
      </c>
      <c r="HE243" s="1">
        <v>76.59</v>
      </c>
      <c r="HF243" s="1">
        <v>58.93</v>
      </c>
      <c r="HG243" s="1">
        <v>0</v>
      </c>
      <c r="HH243" s="1">
        <v>0.66</v>
      </c>
      <c r="HI243" s="1">
        <v>0.33</v>
      </c>
      <c r="HJ243" s="1">
        <v>0.49</v>
      </c>
      <c r="HK243" s="1">
        <v>0.77</v>
      </c>
      <c r="HL243" s="1">
        <v>0.37</v>
      </c>
      <c r="HM243" s="1">
        <v>1.22</v>
      </c>
      <c r="HN243" s="1">
        <v>6.22</v>
      </c>
      <c r="HO243" s="1">
        <v>-20.190000000000001</v>
      </c>
      <c r="HP243" s="1">
        <v>61.22</v>
      </c>
      <c r="HQ243" s="1">
        <v>43.46</v>
      </c>
      <c r="HR243" s="1">
        <v>1.07</v>
      </c>
      <c r="HS243" s="1">
        <v>15.04</v>
      </c>
      <c r="HT243" s="1">
        <v>63.24</v>
      </c>
      <c r="HU243" s="1">
        <v>216.94</v>
      </c>
    </row>
    <row r="244" spans="1:229" x14ac:dyDescent="0.3">
      <c r="A244" s="1">
        <v>510500</v>
      </c>
      <c r="B244" s="1" t="s">
        <v>309</v>
      </c>
      <c r="C244" s="1" t="s">
        <v>230</v>
      </c>
      <c r="D244">
        <v>2017</v>
      </c>
      <c r="E244" s="1">
        <v>51050011</v>
      </c>
      <c r="F244" s="1" t="s">
        <v>310</v>
      </c>
      <c r="G244" s="1" t="s">
        <v>311</v>
      </c>
      <c r="H244" s="1" t="s">
        <v>233</v>
      </c>
      <c r="I244" s="1" t="s">
        <v>234</v>
      </c>
      <c r="J244" s="1" t="s">
        <v>239</v>
      </c>
      <c r="K244" s="1">
        <v>1</v>
      </c>
      <c r="L244" s="1">
        <v>1</v>
      </c>
      <c r="M244" s="1">
        <v>5180</v>
      </c>
      <c r="N244" s="1">
        <v>5180</v>
      </c>
      <c r="O244" s="1">
        <v>8776</v>
      </c>
      <c r="P244" s="1">
        <v>8776</v>
      </c>
      <c r="Q244" s="1">
        <v>1</v>
      </c>
      <c r="R244" s="1">
        <v>0</v>
      </c>
      <c r="S244" s="1">
        <v>0</v>
      </c>
      <c r="T244" s="1">
        <v>1</v>
      </c>
      <c r="U244" s="1">
        <v>1</v>
      </c>
      <c r="V244" s="1">
        <v>1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>
        <v>2042</v>
      </c>
      <c r="AC244" s="1">
        <v>2042</v>
      </c>
      <c r="AD244" s="1"/>
      <c r="AE244" s="1"/>
      <c r="AF244" s="1"/>
      <c r="AG244" s="1"/>
      <c r="AH244" s="1">
        <v>6681</v>
      </c>
      <c r="AI244" s="1">
        <v>6869</v>
      </c>
      <c r="AJ244" s="1">
        <v>2187</v>
      </c>
      <c r="AK244" s="1">
        <v>2236</v>
      </c>
      <c r="AL244" s="1">
        <v>2264</v>
      </c>
      <c r="AM244" s="1">
        <v>2316</v>
      </c>
      <c r="AN244" s="1">
        <v>2187</v>
      </c>
      <c r="AO244" s="1">
        <v>2236</v>
      </c>
      <c r="AP244" s="1">
        <v>47.97</v>
      </c>
      <c r="AQ244" s="1">
        <v>47.97</v>
      </c>
      <c r="AR244" s="1">
        <v>482.03</v>
      </c>
      <c r="AS244" s="1">
        <v>482.03</v>
      </c>
      <c r="AT244" s="1">
        <v>326.92</v>
      </c>
      <c r="AU244" s="1">
        <v>333.25</v>
      </c>
      <c r="AV244" s="1">
        <v>400.84</v>
      </c>
      <c r="AW244" s="1">
        <v>482.03</v>
      </c>
      <c r="AX244" s="1">
        <v>2062</v>
      </c>
      <c r="AY244" s="1">
        <v>2120</v>
      </c>
      <c r="AZ244" s="1">
        <v>2264</v>
      </c>
      <c r="BA244" s="1">
        <v>2316</v>
      </c>
      <c r="BB244" s="1">
        <v>0</v>
      </c>
      <c r="BC244" s="1"/>
      <c r="BD244" s="1">
        <v>0</v>
      </c>
      <c r="BE244" s="1">
        <v>0</v>
      </c>
      <c r="BF244" s="1">
        <v>0</v>
      </c>
      <c r="BG244" s="1">
        <v>283.35000000000002</v>
      </c>
      <c r="BH244" s="1">
        <v>2637</v>
      </c>
      <c r="BI244" s="1">
        <v>2587</v>
      </c>
      <c r="BJ244" s="1">
        <v>2062</v>
      </c>
      <c r="BK244" s="1">
        <v>2120</v>
      </c>
      <c r="BL244" s="1">
        <v>4.87</v>
      </c>
      <c r="BM244" s="1"/>
      <c r="BN244" s="1">
        <v>5180</v>
      </c>
      <c r="BO244" s="1">
        <v>5314</v>
      </c>
      <c r="BP244" s="1">
        <v>0</v>
      </c>
      <c r="BQ244" s="1">
        <v>322.88</v>
      </c>
      <c r="BR244" s="1">
        <v>189</v>
      </c>
      <c r="BS244" s="1">
        <v>2239</v>
      </c>
      <c r="BT244" s="1">
        <v>2495</v>
      </c>
      <c r="BU244" s="1">
        <v>-107</v>
      </c>
      <c r="BV244" s="1">
        <v>302</v>
      </c>
      <c r="BW244" s="1">
        <v>-558</v>
      </c>
      <c r="BX244" s="1">
        <v>1449</v>
      </c>
      <c r="BY244" s="1">
        <v>0</v>
      </c>
      <c r="BZ244" s="1">
        <v>260</v>
      </c>
      <c r="CA244" s="1">
        <v>308</v>
      </c>
      <c r="CB244" s="1">
        <v>2495</v>
      </c>
      <c r="CC244" s="1">
        <v>-558</v>
      </c>
      <c r="CD244" s="1">
        <v>4348</v>
      </c>
      <c r="CE244" s="1"/>
      <c r="CF244" s="1">
        <v>1342</v>
      </c>
      <c r="CG244" s="1"/>
      <c r="CH244" s="1">
        <v>1342</v>
      </c>
      <c r="CI244" s="1"/>
      <c r="CJ244" s="1">
        <v>27</v>
      </c>
      <c r="CK244" s="1"/>
      <c r="CL244" s="1">
        <v>0</v>
      </c>
      <c r="CM244" s="1">
        <v>0</v>
      </c>
      <c r="CN244" s="1">
        <v>0</v>
      </c>
      <c r="CO244" s="1">
        <v>1342</v>
      </c>
      <c r="CP244" s="1"/>
      <c r="CQ244" s="1">
        <v>1342</v>
      </c>
      <c r="CR244" s="1"/>
      <c r="CS244" s="1">
        <v>0</v>
      </c>
      <c r="CT244" s="1">
        <v>0</v>
      </c>
      <c r="CU244" s="1">
        <v>0</v>
      </c>
      <c r="CV244" s="1">
        <v>0</v>
      </c>
      <c r="CW244" s="1"/>
      <c r="CX244" s="1">
        <v>4348</v>
      </c>
      <c r="CY244" s="1"/>
      <c r="CZ244" s="1"/>
      <c r="DA244" s="1">
        <v>1050154.56</v>
      </c>
      <c r="DB244" s="1">
        <v>1050154.56</v>
      </c>
      <c r="DC244" s="1">
        <v>0</v>
      </c>
      <c r="DD244" s="1">
        <v>24049.06</v>
      </c>
      <c r="DE244" s="1">
        <v>1074203.6200000001</v>
      </c>
      <c r="DF244" s="1">
        <v>1025505.94</v>
      </c>
      <c r="DG244" s="1">
        <v>0</v>
      </c>
      <c r="DH244" s="1">
        <v>175690.8</v>
      </c>
      <c r="DI244" s="1">
        <v>239111.12</v>
      </c>
      <c r="DJ244" s="1">
        <v>296578.95</v>
      </c>
      <c r="DK244" s="1">
        <v>49623.6</v>
      </c>
      <c r="DL244" s="1">
        <v>159825.60999999999</v>
      </c>
      <c r="DM244" s="1">
        <v>237940.97</v>
      </c>
      <c r="DN244" s="1">
        <v>940987.51</v>
      </c>
      <c r="DO244" s="1">
        <v>192174.39</v>
      </c>
      <c r="DP244" s="1">
        <v>1207489.83</v>
      </c>
      <c r="DQ244" s="1">
        <v>0</v>
      </c>
      <c r="DR244" s="1">
        <v>0</v>
      </c>
      <c r="DS244" s="1">
        <v>0</v>
      </c>
      <c r="DT244" s="1">
        <v>11111.97</v>
      </c>
      <c r="DU244" s="1">
        <v>0</v>
      </c>
      <c r="DV244" s="1">
        <v>127860.01</v>
      </c>
      <c r="DW244" s="1">
        <v>345534.71999999997</v>
      </c>
      <c r="DX244" s="1">
        <v>1982</v>
      </c>
      <c r="DY244" s="1">
        <v>8</v>
      </c>
      <c r="DZ244" s="1">
        <v>7</v>
      </c>
      <c r="EA244" s="1">
        <v>185906.41</v>
      </c>
      <c r="EB244" s="1">
        <v>74327.929999999993</v>
      </c>
      <c r="EC244" s="1">
        <v>0</v>
      </c>
      <c r="ED244" s="1">
        <v>475376.73</v>
      </c>
      <c r="EE244" s="1">
        <v>0</v>
      </c>
      <c r="EF244" s="1">
        <v>475376.73</v>
      </c>
      <c r="EG244" s="1">
        <v>0</v>
      </c>
      <c r="EH244" s="1">
        <v>192174.39</v>
      </c>
      <c r="EI244" s="1">
        <v>0</v>
      </c>
      <c r="EJ244" s="1">
        <v>192174.39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1.04</v>
      </c>
      <c r="FD244" s="1">
        <v>484.27</v>
      </c>
      <c r="FE244" s="1">
        <v>3.01</v>
      </c>
      <c r="FF244" s="1">
        <v>2.62</v>
      </c>
      <c r="FG244" s="1">
        <v>2.62</v>
      </c>
      <c r="FH244" s="1"/>
      <c r="FI244" s="1">
        <v>44.27</v>
      </c>
      <c r="FJ244" s="1">
        <v>39543.86</v>
      </c>
      <c r="FK244" s="1">
        <v>100</v>
      </c>
      <c r="FL244" s="1">
        <v>68.510000000000005</v>
      </c>
      <c r="FM244" s="1">
        <v>100</v>
      </c>
      <c r="FN244" s="1">
        <v>86.97</v>
      </c>
      <c r="FO244" s="1">
        <v>15.99</v>
      </c>
      <c r="FP244" s="1">
        <v>11.9</v>
      </c>
      <c r="FQ244" s="1">
        <v>0</v>
      </c>
      <c r="FR244" s="1"/>
      <c r="FS244" s="1">
        <v>14.59</v>
      </c>
      <c r="FT244" s="1">
        <v>13.52</v>
      </c>
      <c r="FU244" s="1">
        <v>268.7</v>
      </c>
      <c r="FV244" s="1">
        <v>18.37</v>
      </c>
      <c r="FW244" s="1">
        <v>20.12</v>
      </c>
      <c r="FX244" s="1">
        <v>134.76</v>
      </c>
      <c r="FY244" s="1">
        <v>100</v>
      </c>
      <c r="FZ244" s="1">
        <v>83.94</v>
      </c>
      <c r="GA244" s="1">
        <v>17.54</v>
      </c>
      <c r="GB244" s="1">
        <v>2.35</v>
      </c>
      <c r="GC244" s="1">
        <v>259.08</v>
      </c>
      <c r="GD244" s="1">
        <v>84.01</v>
      </c>
      <c r="GE244" s="1">
        <v>4.53</v>
      </c>
      <c r="GF244" s="1">
        <v>89.6</v>
      </c>
      <c r="GG244" s="1">
        <v>28.24</v>
      </c>
      <c r="GH244" s="1">
        <v>50.9</v>
      </c>
      <c r="GI244" s="1">
        <v>18.3</v>
      </c>
      <c r="GJ244" s="1">
        <v>17.7</v>
      </c>
      <c r="GK244" s="1">
        <v>31.52</v>
      </c>
      <c r="GL244" s="1">
        <v>56.8</v>
      </c>
      <c r="GM244" s="1">
        <v>16.98</v>
      </c>
      <c r="GN244" s="1">
        <v>5.27</v>
      </c>
      <c r="GO244" s="1">
        <v>19.760000000000002</v>
      </c>
      <c r="GP244" s="1">
        <v>97.76</v>
      </c>
      <c r="GQ244" s="1">
        <v>0</v>
      </c>
      <c r="GR244" s="1">
        <v>2.2400000000000002</v>
      </c>
      <c r="GS244" s="1">
        <v>91.31</v>
      </c>
      <c r="GT244" s="1">
        <v>98.1</v>
      </c>
      <c r="GU244" s="1">
        <v>3.39</v>
      </c>
      <c r="GV244" s="1">
        <v>0</v>
      </c>
      <c r="GW244" s="1">
        <v>83.94</v>
      </c>
      <c r="GX244" s="1">
        <v>2.11</v>
      </c>
      <c r="GY244" s="1">
        <v>30.16</v>
      </c>
      <c r="GZ244" s="1">
        <v>8.2200000000000006</v>
      </c>
      <c r="HA244" s="1">
        <v>178.28</v>
      </c>
      <c r="HB244" s="1">
        <v>69.84</v>
      </c>
      <c r="HC244" s="1">
        <v>12.13</v>
      </c>
      <c r="HD244" s="1">
        <v>58.88</v>
      </c>
      <c r="HE244" s="1">
        <v>76.13</v>
      </c>
      <c r="HF244" s="1">
        <v>49.54</v>
      </c>
      <c r="HG244" s="1">
        <v>0</v>
      </c>
      <c r="HH244" s="1">
        <v>0.67</v>
      </c>
      <c r="HI244" s="1"/>
      <c r="HJ244" s="1"/>
      <c r="HK244" s="1">
        <v>0.63</v>
      </c>
      <c r="HL244" s="1">
        <v>0.18</v>
      </c>
      <c r="HM244" s="1">
        <v>1.25</v>
      </c>
      <c r="HN244" s="1">
        <v>17.940000000000001</v>
      </c>
      <c r="HO244" s="1">
        <v>-7.38</v>
      </c>
      <c r="HP244" s="1">
        <v>23.73</v>
      </c>
      <c r="HQ244" s="1">
        <v>10.8</v>
      </c>
      <c r="HR244" s="1">
        <v>-38.51</v>
      </c>
      <c r="HS244" s="1">
        <v>172.19</v>
      </c>
      <c r="HT244" s="1">
        <v>90.5</v>
      </c>
      <c r="HU244" s="1">
        <v>262.89</v>
      </c>
    </row>
    <row r="245" spans="1:229" x14ac:dyDescent="0.3">
      <c r="A245" s="1">
        <v>510510</v>
      </c>
      <c r="B245" s="1" t="s">
        <v>312</v>
      </c>
      <c r="C245" s="1" t="s">
        <v>230</v>
      </c>
      <c r="D245">
        <v>2022</v>
      </c>
      <c r="E245" s="1">
        <v>51051011</v>
      </c>
      <c r="F245" s="1" t="s">
        <v>313</v>
      </c>
      <c r="G245" s="1" t="s">
        <v>311</v>
      </c>
      <c r="H245" s="1" t="s">
        <v>233</v>
      </c>
      <c r="I245" s="1" t="s">
        <v>234</v>
      </c>
      <c r="J245" s="1" t="s">
        <v>239</v>
      </c>
      <c r="K245" s="1">
        <v>1</v>
      </c>
      <c r="L245" s="1">
        <v>1</v>
      </c>
      <c r="M245" s="1"/>
      <c r="N245" s="1"/>
      <c r="O245" s="1">
        <v>34906</v>
      </c>
      <c r="P245" s="1">
        <v>34906</v>
      </c>
      <c r="Q245" s="1">
        <v>1</v>
      </c>
      <c r="R245" s="1">
        <v>0</v>
      </c>
      <c r="S245" s="1">
        <v>0</v>
      </c>
      <c r="T245" s="1">
        <v>1</v>
      </c>
      <c r="U245" s="1">
        <v>1</v>
      </c>
      <c r="V245" s="1">
        <v>1</v>
      </c>
      <c r="W245" s="1">
        <v>2</v>
      </c>
      <c r="X245" s="1">
        <v>0</v>
      </c>
      <c r="Y245" s="1">
        <v>1</v>
      </c>
      <c r="Z245" s="1">
        <v>0</v>
      </c>
      <c r="AA245" s="1">
        <v>0</v>
      </c>
      <c r="AB245">
        <v>2060</v>
      </c>
      <c r="AC245" s="1">
        <v>2060</v>
      </c>
      <c r="AD245" s="1"/>
      <c r="AE245" s="1"/>
      <c r="AF245" s="1"/>
      <c r="AG245" s="1"/>
      <c r="AH245" s="1">
        <v>34561</v>
      </c>
      <c r="AI245" s="1">
        <v>35000</v>
      </c>
      <c r="AJ245" s="1">
        <v>10808</v>
      </c>
      <c r="AK245" s="1">
        <v>10680</v>
      </c>
      <c r="AL245" s="1">
        <v>11085</v>
      </c>
      <c r="AM245" s="1">
        <v>10939</v>
      </c>
      <c r="AN245" s="1">
        <v>10808</v>
      </c>
      <c r="AO245" s="1">
        <v>10680</v>
      </c>
      <c r="AP245" s="1">
        <v>181.15</v>
      </c>
      <c r="AQ245" s="1">
        <v>177.31</v>
      </c>
      <c r="AR245" s="1">
        <v>2155</v>
      </c>
      <c r="AS245" s="1">
        <v>2066</v>
      </c>
      <c r="AT245" s="1">
        <v>1590</v>
      </c>
      <c r="AU245" s="1">
        <v>1590</v>
      </c>
      <c r="AV245" s="1">
        <v>1893</v>
      </c>
      <c r="AW245" s="1">
        <v>2155</v>
      </c>
      <c r="AX245" s="1">
        <v>10205</v>
      </c>
      <c r="AY245" s="1">
        <v>10102</v>
      </c>
      <c r="AZ245" s="1">
        <v>11085</v>
      </c>
      <c r="BA245" s="1">
        <v>10939</v>
      </c>
      <c r="BB245" s="1">
        <v>89</v>
      </c>
      <c r="BC245" s="1"/>
      <c r="BD245" s="1">
        <v>0</v>
      </c>
      <c r="BE245" s="1">
        <v>0</v>
      </c>
      <c r="BF245" s="1">
        <v>0</v>
      </c>
      <c r="BG245" s="1">
        <v>0</v>
      </c>
      <c r="BH245" s="1">
        <v>12080</v>
      </c>
      <c r="BI245" s="1">
        <v>11814</v>
      </c>
      <c r="BJ245" s="1">
        <v>10205</v>
      </c>
      <c r="BK245" s="1">
        <v>10102</v>
      </c>
      <c r="BL245" s="1">
        <v>0</v>
      </c>
      <c r="BM245" s="1"/>
      <c r="BN245" s="1"/>
      <c r="BO245" s="1">
        <v>27990</v>
      </c>
      <c r="BP245" s="1">
        <v>0</v>
      </c>
      <c r="BQ245" s="1">
        <v>1494.35</v>
      </c>
      <c r="BR245" s="1">
        <v>3068.38</v>
      </c>
      <c r="BS245" s="1">
        <v>38744.9</v>
      </c>
      <c r="BT245" s="1">
        <v>110.82</v>
      </c>
      <c r="BU245" s="1">
        <v>0</v>
      </c>
      <c r="BV245" s="1">
        <v>10657.9</v>
      </c>
      <c r="BW245" s="1">
        <v>3502.88</v>
      </c>
      <c r="BX245" s="1">
        <v>14464.39</v>
      </c>
      <c r="BY245" s="1">
        <v>27541.67</v>
      </c>
      <c r="BZ245" s="1">
        <v>0</v>
      </c>
      <c r="CA245" s="1">
        <v>38744.9</v>
      </c>
      <c r="CB245" s="1">
        <v>5835.59</v>
      </c>
      <c r="CC245" s="1">
        <v>7385.34</v>
      </c>
      <c r="CD245" s="1">
        <v>15100</v>
      </c>
      <c r="CE245" s="1">
        <v>13743</v>
      </c>
      <c r="CF245" s="1">
        <v>4391</v>
      </c>
      <c r="CG245" s="1">
        <v>4346</v>
      </c>
      <c r="CH245" s="1">
        <v>4498</v>
      </c>
      <c r="CI245" s="1">
        <v>4453</v>
      </c>
      <c r="CJ245" s="1">
        <v>98.6</v>
      </c>
      <c r="CK245" s="1">
        <v>89.52</v>
      </c>
      <c r="CL245" s="1">
        <v>790</v>
      </c>
      <c r="CM245" s="1">
        <v>790</v>
      </c>
      <c r="CN245" s="1">
        <v>790</v>
      </c>
      <c r="CO245" s="1">
        <v>4299</v>
      </c>
      <c r="CP245" s="1">
        <v>4254</v>
      </c>
      <c r="CQ245" s="1">
        <v>5323</v>
      </c>
      <c r="CR245" s="1">
        <v>5278</v>
      </c>
      <c r="CS245" s="1">
        <v>0</v>
      </c>
      <c r="CT245" s="1">
        <v>0</v>
      </c>
      <c r="CU245" s="1">
        <v>0</v>
      </c>
      <c r="CV245" s="1">
        <v>0</v>
      </c>
      <c r="CW245" s="1"/>
      <c r="CX245" s="1"/>
      <c r="CY245" s="1">
        <v>13743</v>
      </c>
      <c r="CZ245" s="1">
        <v>77.28</v>
      </c>
      <c r="DA245" s="1">
        <v>14117545.01</v>
      </c>
      <c r="DB245" s="1">
        <v>11237034.6</v>
      </c>
      <c r="DC245" s="1">
        <v>2880510.41</v>
      </c>
      <c r="DD245" s="1">
        <v>347053.1</v>
      </c>
      <c r="DE245" s="1">
        <v>14464598.109999999</v>
      </c>
      <c r="DF245" s="1">
        <v>14464598.109999999</v>
      </c>
      <c r="DG245" s="1">
        <v>0</v>
      </c>
      <c r="DH245" s="1">
        <v>1182911.8899999999</v>
      </c>
      <c r="DI245" s="1">
        <v>1052065.32</v>
      </c>
      <c r="DJ245" s="1">
        <v>2740813.19</v>
      </c>
      <c r="DK245" s="1">
        <v>391637.89</v>
      </c>
      <c r="DL245" s="1">
        <v>1048795.83</v>
      </c>
      <c r="DM245" s="1">
        <v>514066.21</v>
      </c>
      <c r="DN245" s="1">
        <v>7079311.5700000003</v>
      </c>
      <c r="DO245" s="1">
        <v>0</v>
      </c>
      <c r="DP245" s="1">
        <v>8629059.8499999996</v>
      </c>
      <c r="DQ245" s="1">
        <v>0</v>
      </c>
      <c r="DR245" s="1">
        <v>0</v>
      </c>
      <c r="DS245" s="1">
        <v>0</v>
      </c>
      <c r="DT245" s="1">
        <v>527957.81999999995</v>
      </c>
      <c r="DU245" s="1">
        <v>1549748.28</v>
      </c>
      <c r="DV245" s="1">
        <v>544456.65</v>
      </c>
      <c r="DW245" s="1">
        <v>2335777.73</v>
      </c>
      <c r="DX245" s="1">
        <v>0</v>
      </c>
      <c r="DY245" s="1">
        <v>38</v>
      </c>
      <c r="DZ245" s="1">
        <v>37</v>
      </c>
      <c r="EA245" s="1">
        <v>1856040.63</v>
      </c>
      <c r="EB245" s="1">
        <v>0</v>
      </c>
      <c r="EC245" s="1">
        <v>2880234.38</v>
      </c>
      <c r="ED245" s="1">
        <v>0</v>
      </c>
      <c r="EE245" s="1">
        <v>0</v>
      </c>
      <c r="EF245" s="1">
        <v>2880234.38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1.02</v>
      </c>
      <c r="FD245" s="1">
        <v>413</v>
      </c>
      <c r="FE245" s="1">
        <v>3.22</v>
      </c>
      <c r="FF245" s="1">
        <v>5.26</v>
      </c>
      <c r="FG245" s="1">
        <v>5.94</v>
      </c>
      <c r="FH245" s="1">
        <v>3.65</v>
      </c>
      <c r="FI245" s="1">
        <v>37.72</v>
      </c>
      <c r="FJ245" s="1">
        <v>73088.350000000006</v>
      </c>
      <c r="FK245" s="1">
        <v>100</v>
      </c>
      <c r="FL245" s="1">
        <v>73.78</v>
      </c>
      <c r="FM245" s="1">
        <v>100</v>
      </c>
      <c r="FN245" s="1">
        <v>163.6</v>
      </c>
      <c r="FO245" s="1">
        <v>12.16</v>
      </c>
      <c r="FP245" s="1">
        <v>12.03</v>
      </c>
      <c r="FQ245" s="1">
        <v>49.69</v>
      </c>
      <c r="FR245" s="1">
        <v>100</v>
      </c>
      <c r="FS245" s="1">
        <v>14.33</v>
      </c>
      <c r="FT245" s="1">
        <v>44.53</v>
      </c>
      <c r="FU245" s="1">
        <v>347.77</v>
      </c>
      <c r="FV245" s="1">
        <v>15</v>
      </c>
      <c r="FW245" s="1">
        <v>17.75</v>
      </c>
      <c r="FX245" s="1">
        <v>125.25</v>
      </c>
      <c r="FY245" s="1"/>
      <c r="FZ245" s="1"/>
      <c r="GA245" s="1">
        <v>16.309999999999999</v>
      </c>
      <c r="GB245" s="1">
        <v>2.64</v>
      </c>
      <c r="GC245" s="1">
        <v>457.1</v>
      </c>
      <c r="GD245" s="1">
        <v>87.84</v>
      </c>
      <c r="GE245" s="1">
        <v>0</v>
      </c>
      <c r="GF245" s="1">
        <v>50.15</v>
      </c>
      <c r="GG245" s="1">
        <v>19.41</v>
      </c>
      <c r="GH245" s="1">
        <v>23.06</v>
      </c>
      <c r="GI245" s="1">
        <v>0</v>
      </c>
      <c r="GJ245" s="1">
        <v>13.15</v>
      </c>
      <c r="GK245" s="1">
        <v>38.72</v>
      </c>
      <c r="GL245" s="1">
        <v>45.98</v>
      </c>
      <c r="GM245" s="1">
        <v>14.81</v>
      </c>
      <c r="GN245" s="1">
        <v>5.53</v>
      </c>
      <c r="GO245" s="1">
        <v>26.22</v>
      </c>
      <c r="GP245" s="1">
        <v>77.69</v>
      </c>
      <c r="GQ245" s="1">
        <v>19.91</v>
      </c>
      <c r="GR245" s="1">
        <v>2.4</v>
      </c>
      <c r="GS245" s="1">
        <v>92.2</v>
      </c>
      <c r="GT245" s="1">
        <v>100</v>
      </c>
      <c r="GU245" s="1">
        <v>3.49</v>
      </c>
      <c r="GV245" s="1">
        <v>49.69</v>
      </c>
      <c r="GW245" s="1"/>
      <c r="GX245" s="1">
        <v>2.48</v>
      </c>
      <c r="GY245" s="1">
        <v>26.22</v>
      </c>
      <c r="GZ245" s="1">
        <v>8.64</v>
      </c>
      <c r="HA245" s="1">
        <v>144.08000000000001</v>
      </c>
      <c r="HB245" s="1">
        <v>73.78</v>
      </c>
      <c r="HC245" s="1">
        <v>12.03</v>
      </c>
      <c r="HD245" s="1">
        <v>29.44</v>
      </c>
      <c r="HE245" s="1">
        <v>99.01</v>
      </c>
      <c r="HF245" s="1">
        <v>43.26</v>
      </c>
      <c r="HG245" s="1">
        <v>0</v>
      </c>
      <c r="HH245" s="1">
        <v>0.69</v>
      </c>
      <c r="HI245" s="1">
        <v>0.1</v>
      </c>
      <c r="HJ245" s="1">
        <v>0.67</v>
      </c>
      <c r="HK245" s="1">
        <v>0.28999999999999998</v>
      </c>
      <c r="HL245" s="1">
        <v>3.88</v>
      </c>
      <c r="HM245" s="1">
        <v>0.99</v>
      </c>
      <c r="HN245" s="1">
        <v>0</v>
      </c>
      <c r="HO245" s="1">
        <v>0</v>
      </c>
      <c r="HP245" s="1">
        <v>0</v>
      </c>
      <c r="HQ245" s="1">
        <v>98.97</v>
      </c>
      <c r="HR245" s="1">
        <v>51.06</v>
      </c>
      <c r="HS245" s="1">
        <v>40.340000000000003</v>
      </c>
      <c r="HT245" s="1">
        <v>167.63</v>
      </c>
      <c r="HU245" s="1">
        <v>339.35</v>
      </c>
    </row>
    <row r="246" spans="1:229" x14ac:dyDescent="0.3">
      <c r="A246" s="1">
        <v>510510</v>
      </c>
      <c r="B246" s="1" t="s">
        <v>312</v>
      </c>
      <c r="C246" s="1" t="s">
        <v>230</v>
      </c>
      <c r="D246">
        <v>2021</v>
      </c>
      <c r="E246" s="1">
        <v>51051011</v>
      </c>
      <c r="F246" s="1" t="s">
        <v>313</v>
      </c>
      <c r="G246" s="1" t="s">
        <v>311</v>
      </c>
      <c r="H246" s="1" t="s">
        <v>233</v>
      </c>
      <c r="I246" s="1" t="s">
        <v>234</v>
      </c>
      <c r="J246" s="1" t="s">
        <v>239</v>
      </c>
      <c r="K246" s="1">
        <v>1</v>
      </c>
      <c r="L246" s="1">
        <v>1</v>
      </c>
      <c r="M246" s="1">
        <v>27991</v>
      </c>
      <c r="N246" s="1">
        <v>27991</v>
      </c>
      <c r="O246" s="1">
        <v>35275</v>
      </c>
      <c r="P246" s="1">
        <v>35275</v>
      </c>
      <c r="Q246" s="1">
        <v>1</v>
      </c>
      <c r="R246" s="1">
        <v>0</v>
      </c>
      <c r="S246" s="1">
        <v>0</v>
      </c>
      <c r="T246" s="1">
        <v>1</v>
      </c>
      <c r="U246" s="1">
        <v>1</v>
      </c>
      <c r="V246" s="1">
        <v>1</v>
      </c>
      <c r="W246" s="1">
        <v>2</v>
      </c>
      <c r="X246" s="1">
        <v>0</v>
      </c>
      <c r="Y246" s="1">
        <v>1</v>
      </c>
      <c r="Z246" s="1">
        <v>0</v>
      </c>
      <c r="AA246" s="1">
        <v>0</v>
      </c>
      <c r="AB246">
        <v>2060</v>
      </c>
      <c r="AC246" s="1">
        <v>2060</v>
      </c>
      <c r="AD246" s="1"/>
      <c r="AE246" s="1"/>
      <c r="AF246" s="1"/>
      <c r="AG246" s="1"/>
      <c r="AH246" s="1">
        <v>35000</v>
      </c>
      <c r="AI246" s="1">
        <v>34000</v>
      </c>
      <c r="AJ246" s="1">
        <v>10680</v>
      </c>
      <c r="AK246" s="1">
        <v>9955</v>
      </c>
      <c r="AL246" s="1">
        <v>10939</v>
      </c>
      <c r="AM246" s="1">
        <v>10212</v>
      </c>
      <c r="AN246" s="1">
        <v>10680</v>
      </c>
      <c r="AO246" s="1">
        <v>9955</v>
      </c>
      <c r="AP246" s="1">
        <v>177.31</v>
      </c>
      <c r="AQ246" s="1">
        <v>164.1</v>
      </c>
      <c r="AR246" s="1">
        <v>2151</v>
      </c>
      <c r="AS246" s="1">
        <v>2064</v>
      </c>
      <c r="AT246" s="1">
        <v>1550</v>
      </c>
      <c r="AU246" s="1">
        <v>1550</v>
      </c>
      <c r="AV246" s="1">
        <v>1882</v>
      </c>
      <c r="AW246" s="1">
        <v>2151</v>
      </c>
      <c r="AX246" s="1">
        <v>10102</v>
      </c>
      <c r="AY246" s="1">
        <v>9459</v>
      </c>
      <c r="AZ246" s="1">
        <v>10939</v>
      </c>
      <c r="BA246" s="1">
        <v>10212</v>
      </c>
      <c r="BB246" s="1">
        <v>87</v>
      </c>
      <c r="BC246" s="1"/>
      <c r="BD246" s="1">
        <v>0</v>
      </c>
      <c r="BE246" s="1">
        <v>0</v>
      </c>
      <c r="BF246" s="1">
        <v>0</v>
      </c>
      <c r="BG246" s="1">
        <v>0</v>
      </c>
      <c r="BH246" s="1">
        <v>11814</v>
      </c>
      <c r="BI246" s="1">
        <v>11031</v>
      </c>
      <c r="BJ246" s="1">
        <v>10102</v>
      </c>
      <c r="BK246" s="1">
        <v>9459</v>
      </c>
      <c r="BL246" s="1">
        <v>0</v>
      </c>
      <c r="BM246" s="1"/>
      <c r="BN246" s="1">
        <v>27990</v>
      </c>
      <c r="BO246" s="1">
        <v>27869</v>
      </c>
      <c r="BP246" s="1">
        <v>0</v>
      </c>
      <c r="BQ246" s="1">
        <v>1647.82</v>
      </c>
      <c r="BR246" s="1">
        <v>3112.66</v>
      </c>
      <c r="BS246" s="1">
        <v>39345.879999999997</v>
      </c>
      <c r="BT246" s="1">
        <v>34.19</v>
      </c>
      <c r="BU246" s="1">
        <v>0</v>
      </c>
      <c r="BV246" s="1">
        <v>9612.69</v>
      </c>
      <c r="BW246" s="1">
        <v>2157.31</v>
      </c>
      <c r="BX246" s="1">
        <v>11623.45</v>
      </c>
      <c r="BY246" s="1">
        <v>27541.67</v>
      </c>
      <c r="BZ246" s="1">
        <v>0</v>
      </c>
      <c r="CA246" s="1">
        <v>36233.21</v>
      </c>
      <c r="CB246" s="1">
        <v>3624.28</v>
      </c>
      <c r="CC246" s="1">
        <v>3624.28</v>
      </c>
      <c r="CD246" s="1">
        <v>13743</v>
      </c>
      <c r="CE246" s="1">
        <v>13700</v>
      </c>
      <c r="CF246" s="1">
        <v>4346</v>
      </c>
      <c r="CG246" s="1">
        <v>4303</v>
      </c>
      <c r="CH246" s="1">
        <v>4453</v>
      </c>
      <c r="CI246" s="1">
        <v>4410</v>
      </c>
      <c r="CJ246" s="1">
        <v>89.52</v>
      </c>
      <c r="CK246" s="1">
        <v>85.34</v>
      </c>
      <c r="CL246" s="1">
        <v>788</v>
      </c>
      <c r="CM246" s="1">
        <v>788</v>
      </c>
      <c r="CN246" s="1">
        <v>788</v>
      </c>
      <c r="CO246" s="1">
        <v>4254</v>
      </c>
      <c r="CP246" s="1">
        <v>4211</v>
      </c>
      <c r="CQ246" s="1">
        <v>5278</v>
      </c>
      <c r="CR246" s="1">
        <v>5235</v>
      </c>
      <c r="CS246" s="1">
        <v>0</v>
      </c>
      <c r="CT246" s="1">
        <v>0</v>
      </c>
      <c r="CU246" s="1">
        <v>0</v>
      </c>
      <c r="CV246" s="1">
        <v>0</v>
      </c>
      <c r="CW246" s="1"/>
      <c r="CX246" s="1">
        <v>13743</v>
      </c>
      <c r="CY246" s="1">
        <v>13700</v>
      </c>
      <c r="CZ246" s="1">
        <v>60.8</v>
      </c>
      <c r="DA246" s="1">
        <v>11198239.98</v>
      </c>
      <c r="DB246" s="1">
        <v>9062055.4199999999</v>
      </c>
      <c r="DC246" s="1">
        <v>2136184.56</v>
      </c>
      <c r="DD246" s="1">
        <v>425210.98</v>
      </c>
      <c r="DE246" s="1">
        <v>11623450.960000001</v>
      </c>
      <c r="DF246" s="1">
        <v>11623450.960000001</v>
      </c>
      <c r="DG246" s="1">
        <v>0</v>
      </c>
      <c r="DH246" s="1">
        <v>1052065.32</v>
      </c>
      <c r="DI246" s="1">
        <v>48223.5</v>
      </c>
      <c r="DJ246" s="1">
        <v>2132689.7799999998</v>
      </c>
      <c r="DK246" s="1">
        <v>548909.75</v>
      </c>
      <c r="DL246" s="1">
        <v>1160849.02</v>
      </c>
      <c r="DM246" s="1">
        <v>473788.8</v>
      </c>
      <c r="DN246" s="1">
        <v>6392585.3200000003</v>
      </c>
      <c r="DO246" s="1">
        <v>0</v>
      </c>
      <c r="DP246" s="1">
        <v>7633217</v>
      </c>
      <c r="DQ246" s="1">
        <v>0</v>
      </c>
      <c r="DR246" s="1">
        <v>0</v>
      </c>
      <c r="DS246" s="1">
        <v>0</v>
      </c>
      <c r="DT246" s="1">
        <v>424256.03</v>
      </c>
      <c r="DU246" s="1">
        <v>1240631.68</v>
      </c>
      <c r="DV246" s="1">
        <v>528892.26</v>
      </c>
      <c r="DW246" s="1">
        <v>205034.43</v>
      </c>
      <c r="DX246" s="1">
        <v>0</v>
      </c>
      <c r="DY246" s="1">
        <v>37</v>
      </c>
      <c r="DZ246" s="1">
        <v>36</v>
      </c>
      <c r="EA246" s="1">
        <v>1652091.94</v>
      </c>
      <c r="EB246" s="1">
        <v>0</v>
      </c>
      <c r="EC246" s="1">
        <v>733926.69</v>
      </c>
      <c r="ED246" s="1">
        <v>0</v>
      </c>
      <c r="EE246" s="1">
        <v>0</v>
      </c>
      <c r="EF246" s="1">
        <v>733926.69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1.03</v>
      </c>
      <c r="FD246" s="1">
        <v>411.15</v>
      </c>
      <c r="FE246" s="1">
        <v>2.86</v>
      </c>
      <c r="FF246" s="1">
        <v>4.1900000000000004</v>
      </c>
      <c r="FG246" s="1">
        <v>4.82</v>
      </c>
      <c r="FH246" s="1">
        <v>2.71</v>
      </c>
      <c r="FI246" s="1">
        <v>34.15</v>
      </c>
      <c r="FJ246" s="1">
        <v>58429.86</v>
      </c>
      <c r="FK246" s="1">
        <v>100</v>
      </c>
      <c r="FL246" s="1">
        <v>72.06</v>
      </c>
      <c r="FM246" s="1">
        <v>100</v>
      </c>
      <c r="FN246" s="1">
        <v>146.69999999999999</v>
      </c>
      <c r="FO246" s="1">
        <v>12.51</v>
      </c>
      <c r="FP246" s="1">
        <v>12.21</v>
      </c>
      <c r="FQ246" s="1">
        <v>50.84</v>
      </c>
      <c r="FR246" s="1">
        <v>100</v>
      </c>
      <c r="FS246" s="1">
        <v>14.83</v>
      </c>
      <c r="FT246" s="1">
        <v>44.61</v>
      </c>
      <c r="FU246" s="1">
        <v>336.41</v>
      </c>
      <c r="FV246" s="1">
        <v>14.94</v>
      </c>
      <c r="FW246" s="1">
        <v>16.63</v>
      </c>
      <c r="FX246" s="1">
        <v>123.09</v>
      </c>
      <c r="FY246" s="1">
        <v>100</v>
      </c>
      <c r="FZ246" s="1">
        <v>49.1</v>
      </c>
      <c r="GA246" s="1">
        <v>16.95</v>
      </c>
      <c r="GB246" s="1">
        <v>2.39</v>
      </c>
      <c r="GC246" s="1">
        <v>425.97</v>
      </c>
      <c r="GD246" s="1">
        <v>87.49</v>
      </c>
      <c r="GE246" s="1">
        <v>0</v>
      </c>
      <c r="GF246" s="1">
        <v>57.09</v>
      </c>
      <c r="GG246" s="1">
        <v>19.04</v>
      </c>
      <c r="GH246" s="1">
        <v>23.28</v>
      </c>
      <c r="GI246" s="1">
        <v>0</v>
      </c>
      <c r="GJ246" s="1">
        <v>14.75</v>
      </c>
      <c r="GK246" s="1">
        <v>33.36</v>
      </c>
      <c r="GL246" s="1">
        <v>40.770000000000003</v>
      </c>
      <c r="GM246" s="1">
        <v>18.16</v>
      </c>
      <c r="GN246" s="1">
        <v>8.59</v>
      </c>
      <c r="GO246" s="1">
        <v>25.84</v>
      </c>
      <c r="GP246" s="1">
        <v>77.959999999999994</v>
      </c>
      <c r="GQ246" s="1">
        <v>18.38</v>
      </c>
      <c r="GR246" s="1">
        <v>3.66</v>
      </c>
      <c r="GS246" s="1">
        <v>92.48</v>
      </c>
      <c r="GT246" s="1">
        <v>100</v>
      </c>
      <c r="GU246" s="1">
        <v>3.54</v>
      </c>
      <c r="GV246" s="1">
        <v>50.84</v>
      </c>
      <c r="GW246" s="1">
        <v>49.1</v>
      </c>
      <c r="GX246" s="1">
        <v>2.4900000000000002</v>
      </c>
      <c r="GY246" s="1">
        <v>27.94</v>
      </c>
      <c r="GZ246" s="1">
        <v>9.65</v>
      </c>
      <c r="HA246" s="1">
        <v>159.59</v>
      </c>
      <c r="HB246" s="1">
        <v>72.06</v>
      </c>
      <c r="HC246" s="1">
        <v>12.21</v>
      </c>
      <c r="HD246" s="1">
        <v>32.58</v>
      </c>
      <c r="HE246" s="1">
        <v>99.22</v>
      </c>
      <c r="HF246" s="1">
        <v>38.96</v>
      </c>
      <c r="HG246" s="1">
        <v>0</v>
      </c>
      <c r="HH246" s="1">
        <v>0.77</v>
      </c>
      <c r="HI246" s="1">
        <v>0.08</v>
      </c>
      <c r="HJ246" s="1">
        <v>0.68</v>
      </c>
      <c r="HK246" s="1">
        <v>0.32</v>
      </c>
      <c r="HL246" s="1">
        <v>4.08</v>
      </c>
      <c r="HM246" s="1">
        <v>0.95</v>
      </c>
      <c r="HN246" s="1">
        <v>0</v>
      </c>
      <c r="HO246" s="1">
        <v>0</v>
      </c>
      <c r="HP246" s="1">
        <v>0</v>
      </c>
      <c r="HQ246" s="1">
        <v>99.65</v>
      </c>
      <c r="HR246" s="1">
        <v>31.18</v>
      </c>
      <c r="HS246" s="1">
        <v>31.18</v>
      </c>
      <c r="HT246" s="1">
        <v>152.27000000000001</v>
      </c>
      <c r="HU246" s="1">
        <v>328.23</v>
      </c>
    </row>
    <row r="247" spans="1:229" x14ac:dyDescent="0.3">
      <c r="A247" s="1">
        <v>510510</v>
      </c>
      <c r="B247" s="1" t="s">
        <v>312</v>
      </c>
      <c r="C247" s="1" t="s">
        <v>230</v>
      </c>
      <c r="D247">
        <v>2020</v>
      </c>
      <c r="E247" s="1">
        <v>51051011</v>
      </c>
      <c r="F247" s="1" t="s">
        <v>313</v>
      </c>
      <c r="G247" s="1" t="s">
        <v>311</v>
      </c>
      <c r="H247" s="1" t="s">
        <v>233</v>
      </c>
      <c r="I247" s="1" t="s">
        <v>234</v>
      </c>
      <c r="J247" s="1" t="s">
        <v>239</v>
      </c>
      <c r="K247" s="1">
        <v>1</v>
      </c>
      <c r="L247" s="1">
        <v>1</v>
      </c>
      <c r="M247" s="1">
        <v>27869</v>
      </c>
      <c r="N247" s="1">
        <v>27869</v>
      </c>
      <c r="O247" s="1">
        <v>35121</v>
      </c>
      <c r="P247" s="1">
        <v>35121</v>
      </c>
      <c r="Q247" s="1">
        <v>1</v>
      </c>
      <c r="R247" s="1">
        <v>0</v>
      </c>
      <c r="S247" s="1">
        <v>0</v>
      </c>
      <c r="T247" s="1">
        <v>1</v>
      </c>
      <c r="U247" s="1">
        <v>1</v>
      </c>
      <c r="V247" s="1">
        <v>1</v>
      </c>
      <c r="W247" s="1">
        <v>2</v>
      </c>
      <c r="X247" s="1">
        <v>0</v>
      </c>
      <c r="Y247" s="1">
        <v>1</v>
      </c>
      <c r="Z247" s="1">
        <v>0</v>
      </c>
      <c r="AA247" s="1">
        <v>0</v>
      </c>
      <c r="AB247">
        <v>2060</v>
      </c>
      <c r="AC247" s="1">
        <v>2060</v>
      </c>
      <c r="AD247" s="1"/>
      <c r="AE247" s="1"/>
      <c r="AF247" s="1"/>
      <c r="AG247" s="1"/>
      <c r="AH247" s="1">
        <v>34000</v>
      </c>
      <c r="AI247" s="1">
        <v>31000</v>
      </c>
      <c r="AJ247" s="1">
        <v>9955</v>
      </c>
      <c r="AK247" s="1">
        <v>9664</v>
      </c>
      <c r="AL247" s="1">
        <v>10212</v>
      </c>
      <c r="AM247" s="1">
        <v>9916</v>
      </c>
      <c r="AN247" s="1">
        <v>9955</v>
      </c>
      <c r="AO247" s="1">
        <v>9664</v>
      </c>
      <c r="AP247" s="1">
        <v>164.1</v>
      </c>
      <c r="AQ247" s="1">
        <v>163.5</v>
      </c>
      <c r="AR247" s="1">
        <v>2095</v>
      </c>
      <c r="AS247" s="1">
        <v>2025</v>
      </c>
      <c r="AT247" s="1">
        <v>1705</v>
      </c>
      <c r="AU247" s="1">
        <v>1705</v>
      </c>
      <c r="AV247" s="1">
        <v>1705</v>
      </c>
      <c r="AW247" s="1">
        <v>2025</v>
      </c>
      <c r="AX247" s="1">
        <v>9459</v>
      </c>
      <c r="AY247" s="1">
        <v>9185</v>
      </c>
      <c r="AZ247" s="1">
        <v>10212</v>
      </c>
      <c r="BA247" s="1">
        <v>9916</v>
      </c>
      <c r="BB247" s="1">
        <v>0</v>
      </c>
      <c r="BC247" s="1"/>
      <c r="BD247" s="1">
        <v>0</v>
      </c>
      <c r="BE247" s="1">
        <v>0</v>
      </c>
      <c r="BF247" s="1">
        <v>0</v>
      </c>
      <c r="BG247" s="1">
        <v>0</v>
      </c>
      <c r="BH247" s="1">
        <v>11031</v>
      </c>
      <c r="BI247" s="1">
        <v>11031</v>
      </c>
      <c r="BJ247" s="1">
        <v>9459</v>
      </c>
      <c r="BK247" s="1">
        <v>9185</v>
      </c>
      <c r="BL247" s="1">
        <v>0</v>
      </c>
      <c r="BM247" s="1"/>
      <c r="BN247" s="1">
        <v>27869</v>
      </c>
      <c r="BO247" s="1">
        <v>27752</v>
      </c>
      <c r="BP247" s="1">
        <v>2025</v>
      </c>
      <c r="BQ247" s="1">
        <v>1514.45</v>
      </c>
      <c r="BR247" s="1">
        <v>1859.51</v>
      </c>
      <c r="BS247" s="1">
        <v>10027.94</v>
      </c>
      <c r="BT247" s="1">
        <v>291.63</v>
      </c>
      <c r="BU247" s="1">
        <v>0</v>
      </c>
      <c r="BV247" s="1">
        <v>8130.74</v>
      </c>
      <c r="BW247" s="1">
        <v>1605.04</v>
      </c>
      <c r="BX247" s="1">
        <v>10426.92</v>
      </c>
      <c r="BY247" s="1">
        <v>0</v>
      </c>
      <c r="BZ247" s="1">
        <v>0</v>
      </c>
      <c r="CA247" s="1">
        <v>8167.9</v>
      </c>
      <c r="CB247" s="1">
        <v>3906.04</v>
      </c>
      <c r="CC247" s="1">
        <v>3906.04</v>
      </c>
      <c r="CD247" s="1">
        <v>13700</v>
      </c>
      <c r="CE247" s="1">
        <v>13700</v>
      </c>
      <c r="CF247" s="1">
        <v>4303</v>
      </c>
      <c r="CG247" s="1">
        <v>4268</v>
      </c>
      <c r="CH247" s="1">
        <v>4410</v>
      </c>
      <c r="CI247" s="1">
        <v>4375</v>
      </c>
      <c r="CJ247" s="1">
        <v>85.34</v>
      </c>
      <c r="CK247" s="1">
        <v>81.27</v>
      </c>
      <c r="CL247" s="1">
        <v>780</v>
      </c>
      <c r="CM247" s="1">
        <v>780</v>
      </c>
      <c r="CN247" s="1">
        <v>780</v>
      </c>
      <c r="CO247" s="1">
        <v>4211</v>
      </c>
      <c r="CP247" s="1">
        <v>4176</v>
      </c>
      <c r="CQ247" s="1">
        <v>5235</v>
      </c>
      <c r="CR247" s="1">
        <v>5200</v>
      </c>
      <c r="CS247" s="1">
        <v>0</v>
      </c>
      <c r="CT247" s="1">
        <v>0</v>
      </c>
      <c r="CU247" s="1">
        <v>0</v>
      </c>
      <c r="CV247" s="1">
        <v>0</v>
      </c>
      <c r="CW247" s="1"/>
      <c r="CX247" s="1">
        <v>13700</v>
      </c>
      <c r="CY247" s="1">
        <v>13700</v>
      </c>
      <c r="CZ247" s="1">
        <v>40.79</v>
      </c>
      <c r="DA247" s="1">
        <v>10426927.25</v>
      </c>
      <c r="DB247" s="1">
        <v>7820195.4400000004</v>
      </c>
      <c r="DC247" s="1">
        <v>2606731.81</v>
      </c>
      <c r="DD247" s="1">
        <v>85807.82</v>
      </c>
      <c r="DE247" s="1">
        <v>10512735.07</v>
      </c>
      <c r="DF247" s="1">
        <v>10255646</v>
      </c>
      <c r="DG247" s="1">
        <v>0</v>
      </c>
      <c r="DH247" s="1">
        <v>48223.5</v>
      </c>
      <c r="DI247" s="1"/>
      <c r="DJ247" s="1">
        <v>1601325.65</v>
      </c>
      <c r="DK247" s="1">
        <v>395883.2</v>
      </c>
      <c r="DL247" s="1">
        <v>931195.97</v>
      </c>
      <c r="DM247" s="1">
        <v>462523.28</v>
      </c>
      <c r="DN247" s="1">
        <v>3989060.47</v>
      </c>
      <c r="DO247" s="1">
        <v>0</v>
      </c>
      <c r="DP247" s="1">
        <v>5465389.3399999999</v>
      </c>
      <c r="DQ247" s="1">
        <v>0</v>
      </c>
      <c r="DR247" s="1"/>
      <c r="DS247" s="1">
        <v>0</v>
      </c>
      <c r="DT247" s="1">
        <v>458002.63</v>
      </c>
      <c r="DU247" s="1">
        <v>1167132.2</v>
      </c>
      <c r="DV247" s="1">
        <v>422960.22</v>
      </c>
      <c r="DW247" s="1">
        <v>175227.98</v>
      </c>
      <c r="DX247" s="1">
        <v>32232.959999999999</v>
      </c>
      <c r="DY247" s="1">
        <v>36</v>
      </c>
      <c r="DZ247" s="1">
        <v>34</v>
      </c>
      <c r="EA247" s="1">
        <v>140129.74</v>
      </c>
      <c r="EB247" s="1"/>
      <c r="EC247" s="1">
        <v>630421.16</v>
      </c>
      <c r="ED247" s="1">
        <v>0</v>
      </c>
      <c r="EE247" s="1">
        <v>0</v>
      </c>
      <c r="EF247" s="1">
        <v>630421.16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1.03</v>
      </c>
      <c r="FD247" s="1">
        <v>413.04</v>
      </c>
      <c r="FE247" s="1">
        <v>2.2000000000000002</v>
      </c>
      <c r="FF247" s="1">
        <v>4.2</v>
      </c>
      <c r="FG247" s="1">
        <v>4.59</v>
      </c>
      <c r="FH247" s="1">
        <v>3.34</v>
      </c>
      <c r="FI247" s="1">
        <v>37.76</v>
      </c>
      <c r="FJ247" s="1">
        <v>45752.160000000003</v>
      </c>
      <c r="FK247" s="1">
        <v>100</v>
      </c>
      <c r="FL247" s="1">
        <v>81.38</v>
      </c>
      <c r="FM247" s="1">
        <v>96.66</v>
      </c>
      <c r="FN247" s="1">
        <v>190.78</v>
      </c>
      <c r="FO247" s="1">
        <v>18.62</v>
      </c>
      <c r="FP247" s="1">
        <v>14.12</v>
      </c>
      <c r="FQ247" s="1">
        <v>45.75</v>
      </c>
      <c r="FR247" s="1">
        <v>100</v>
      </c>
      <c r="FS247" s="1">
        <v>14.12</v>
      </c>
      <c r="FT247" s="1">
        <v>45.11</v>
      </c>
      <c r="FU247" s="1">
        <v>320.48</v>
      </c>
      <c r="FV247" s="1">
        <v>14.85</v>
      </c>
      <c r="FW247" s="1">
        <v>15.97</v>
      </c>
      <c r="FX247" s="1">
        <v>143.72999999999999</v>
      </c>
      <c r="FY247" s="1">
        <v>100</v>
      </c>
      <c r="FZ247" s="1">
        <v>49.16</v>
      </c>
      <c r="GA247" s="1">
        <v>17.350000000000001</v>
      </c>
      <c r="GB247" s="1">
        <v>1.61</v>
      </c>
      <c r="GC247" s="1">
        <v>275.94</v>
      </c>
      <c r="GD247" s="1">
        <v>81.38</v>
      </c>
      <c r="GE247" s="1">
        <v>2.4500000000000002</v>
      </c>
      <c r="GF247" s="1">
        <v>38.26</v>
      </c>
      <c r="GG247" s="1">
        <v>15.36</v>
      </c>
      <c r="GH247" s="1">
        <v>19.79</v>
      </c>
      <c r="GI247" s="1">
        <v>0</v>
      </c>
      <c r="GJ247" s="1">
        <v>1.34</v>
      </c>
      <c r="GK247" s="1">
        <v>40.14</v>
      </c>
      <c r="GL247" s="1">
        <v>51.74</v>
      </c>
      <c r="GM247" s="1">
        <v>23.34</v>
      </c>
      <c r="GN247" s="1">
        <v>9.92</v>
      </c>
      <c r="GO247" s="1">
        <v>3.51</v>
      </c>
      <c r="GP247" s="1">
        <v>74.39</v>
      </c>
      <c r="GQ247" s="1">
        <v>24.8</v>
      </c>
      <c r="GR247" s="1">
        <v>0.82</v>
      </c>
      <c r="GS247" s="1">
        <v>92.63</v>
      </c>
      <c r="GT247" s="1">
        <v>100</v>
      </c>
      <c r="GU247" s="1">
        <v>3.57</v>
      </c>
      <c r="GV247" s="1">
        <v>45.75</v>
      </c>
      <c r="GW247" s="1">
        <v>49.16</v>
      </c>
      <c r="GX247" s="1">
        <v>2.48</v>
      </c>
      <c r="GY247" s="1">
        <v>18.62</v>
      </c>
      <c r="GZ247" s="1">
        <v>6.52</v>
      </c>
      <c r="HA247" s="1">
        <v>108.92</v>
      </c>
      <c r="HB247" s="1">
        <v>81.38</v>
      </c>
      <c r="HC247" s="1">
        <v>14.12</v>
      </c>
      <c r="HD247" s="1">
        <v>1.65</v>
      </c>
      <c r="HE247" s="1">
        <v>96.81</v>
      </c>
      <c r="HF247" s="1">
        <v>39.01</v>
      </c>
      <c r="HG247" s="1">
        <v>96.66</v>
      </c>
      <c r="HH247" s="1">
        <v>0.72</v>
      </c>
      <c r="HI247" s="1">
        <v>0.05</v>
      </c>
      <c r="HJ247" s="1">
        <v>0.6</v>
      </c>
      <c r="HK247" s="1">
        <v>0.23</v>
      </c>
      <c r="HL247" s="1">
        <v>1.19</v>
      </c>
      <c r="HM247" s="1">
        <v>0.84</v>
      </c>
      <c r="HN247" s="1">
        <v>0</v>
      </c>
      <c r="HO247" s="1">
        <v>0</v>
      </c>
      <c r="HP247" s="1">
        <v>0</v>
      </c>
      <c r="HQ247" s="1">
        <v>96.54</v>
      </c>
      <c r="HR247" s="1">
        <v>37.46</v>
      </c>
      <c r="HS247" s="1">
        <v>37.46</v>
      </c>
      <c r="HT247" s="1">
        <v>198.9</v>
      </c>
      <c r="HU247" s="1">
        <v>312.45999999999998</v>
      </c>
    </row>
    <row r="248" spans="1:229" x14ac:dyDescent="0.3">
      <c r="A248" s="1">
        <v>510510</v>
      </c>
      <c r="B248" s="1" t="s">
        <v>312</v>
      </c>
      <c r="C248" s="1" t="s">
        <v>230</v>
      </c>
      <c r="D248">
        <v>2019</v>
      </c>
      <c r="E248" s="1">
        <v>51051011</v>
      </c>
      <c r="F248" s="1" t="s">
        <v>313</v>
      </c>
      <c r="G248" s="1" t="s">
        <v>311</v>
      </c>
      <c r="H248" s="1" t="s">
        <v>233</v>
      </c>
      <c r="I248" s="1" t="s">
        <v>234</v>
      </c>
      <c r="J248" s="1" t="s">
        <v>239</v>
      </c>
      <c r="K248" s="1">
        <v>1</v>
      </c>
      <c r="L248" s="1">
        <v>1</v>
      </c>
      <c r="M248" s="1">
        <v>27752</v>
      </c>
      <c r="N248" s="1">
        <v>27752</v>
      </c>
      <c r="O248" s="1">
        <v>34974</v>
      </c>
      <c r="P248" s="1">
        <v>34974</v>
      </c>
      <c r="Q248" s="1">
        <v>1</v>
      </c>
      <c r="R248" s="1">
        <v>0</v>
      </c>
      <c r="S248" s="1">
        <v>0</v>
      </c>
      <c r="T248" s="1">
        <v>1</v>
      </c>
      <c r="U248" s="1">
        <v>1</v>
      </c>
      <c r="V248" s="1">
        <v>1</v>
      </c>
      <c r="W248" s="1">
        <v>0</v>
      </c>
      <c r="X248" s="1">
        <v>0</v>
      </c>
      <c r="Y248" s="1">
        <v>1</v>
      </c>
      <c r="Z248" s="1">
        <v>0</v>
      </c>
      <c r="AA248" s="1">
        <v>0</v>
      </c>
      <c r="AB248">
        <v>2029</v>
      </c>
      <c r="AC248" s="1">
        <v>2029</v>
      </c>
      <c r="AD248" s="1"/>
      <c r="AE248" s="1"/>
      <c r="AF248" s="1"/>
      <c r="AG248" s="1"/>
      <c r="AH248" s="1">
        <v>31000</v>
      </c>
      <c r="AI248" s="1">
        <v>30403</v>
      </c>
      <c r="AJ248" s="1">
        <v>9664</v>
      </c>
      <c r="AK248" s="1">
        <v>9501</v>
      </c>
      <c r="AL248" s="1">
        <v>9916</v>
      </c>
      <c r="AM248" s="1">
        <v>9747</v>
      </c>
      <c r="AN248" s="1">
        <v>9664</v>
      </c>
      <c r="AO248" s="1">
        <v>9501</v>
      </c>
      <c r="AP248" s="1">
        <v>163.5</v>
      </c>
      <c r="AQ248" s="1">
        <v>161.30000000000001</v>
      </c>
      <c r="AR248" s="1">
        <v>2059</v>
      </c>
      <c r="AS248" s="1">
        <v>1937</v>
      </c>
      <c r="AT248" s="1">
        <v>1621</v>
      </c>
      <c r="AU248" s="1">
        <v>1621</v>
      </c>
      <c r="AV248" s="1">
        <v>1621</v>
      </c>
      <c r="AW248" s="1">
        <v>1937</v>
      </c>
      <c r="AX248" s="1">
        <v>9185</v>
      </c>
      <c r="AY248" s="1">
        <v>9078</v>
      </c>
      <c r="AZ248" s="1">
        <v>9916</v>
      </c>
      <c r="BA248" s="1">
        <v>9747</v>
      </c>
      <c r="BB248" s="1">
        <v>0</v>
      </c>
      <c r="BC248" s="1"/>
      <c r="BD248" s="1">
        <v>0</v>
      </c>
      <c r="BE248" s="1">
        <v>0</v>
      </c>
      <c r="BF248" s="1">
        <v>0</v>
      </c>
      <c r="BG248" s="1"/>
      <c r="BH248" s="1">
        <v>11031</v>
      </c>
      <c r="BI248" s="1">
        <v>10868</v>
      </c>
      <c r="BJ248" s="1">
        <v>9185</v>
      </c>
      <c r="BK248" s="1">
        <v>9078</v>
      </c>
      <c r="BL248" s="1"/>
      <c r="BM248" s="1"/>
      <c r="BN248" s="1">
        <v>27752</v>
      </c>
      <c r="BO248" s="1">
        <v>27626</v>
      </c>
      <c r="BP248" s="1">
        <v>1937</v>
      </c>
      <c r="BQ248" s="1">
        <v>1454.75</v>
      </c>
      <c r="BR248" s="1">
        <v>909040</v>
      </c>
      <c r="BS248" s="1">
        <v>8612245</v>
      </c>
      <c r="BT248" s="1">
        <v>357280</v>
      </c>
      <c r="BU248" s="1">
        <v>0</v>
      </c>
      <c r="BV248" s="1">
        <v>6997289</v>
      </c>
      <c r="BW248" s="1">
        <v>1257724</v>
      </c>
      <c r="BX248" s="1">
        <v>9294907</v>
      </c>
      <c r="BY248" s="1">
        <v>0</v>
      </c>
      <c r="BZ248" s="1">
        <v>0</v>
      </c>
      <c r="CA248" s="1">
        <v>7703255</v>
      </c>
      <c r="CB248" s="1">
        <v>3571649</v>
      </c>
      <c r="CC248" s="1">
        <v>3571649</v>
      </c>
      <c r="CD248" s="1">
        <v>13700</v>
      </c>
      <c r="CE248" s="1">
        <v>13625</v>
      </c>
      <c r="CF248" s="1">
        <v>4268</v>
      </c>
      <c r="CG248" s="1">
        <v>4268</v>
      </c>
      <c r="CH248" s="1">
        <v>4375</v>
      </c>
      <c r="CI248" s="1">
        <v>4375</v>
      </c>
      <c r="CJ248" s="1">
        <v>81.27</v>
      </c>
      <c r="CK248" s="1">
        <v>81.27</v>
      </c>
      <c r="CL248" s="1">
        <v>716</v>
      </c>
      <c r="CM248" s="1">
        <v>716</v>
      </c>
      <c r="CN248" s="1">
        <v>716</v>
      </c>
      <c r="CO248" s="1">
        <v>4176</v>
      </c>
      <c r="CP248" s="1">
        <v>4176</v>
      </c>
      <c r="CQ248" s="1">
        <v>5200</v>
      </c>
      <c r="CR248" s="1">
        <v>5200</v>
      </c>
      <c r="CS248" s="1">
        <v>0</v>
      </c>
      <c r="CT248" s="1">
        <v>0</v>
      </c>
      <c r="CU248" s="1">
        <v>0</v>
      </c>
      <c r="CV248" s="1">
        <v>0</v>
      </c>
      <c r="CW248" s="1"/>
      <c r="CX248" s="1">
        <v>13700</v>
      </c>
      <c r="CY248" s="1">
        <v>13625</v>
      </c>
      <c r="CZ248" s="1">
        <v>42.45</v>
      </c>
      <c r="DA248" s="1">
        <v>9565545.9299999997</v>
      </c>
      <c r="DB248" s="1">
        <v>7325922.1799999997</v>
      </c>
      <c r="DC248" s="1">
        <v>2239623.75</v>
      </c>
      <c r="DD248" s="1">
        <v>285760.71000000002</v>
      </c>
      <c r="DE248" s="1">
        <v>9851306.6400000006</v>
      </c>
      <c r="DF248" s="1">
        <v>9908670.4499999993</v>
      </c>
      <c r="DG248" s="1">
        <v>0</v>
      </c>
      <c r="DH248" s="1"/>
      <c r="DI248" s="1"/>
      <c r="DJ248" s="1">
        <v>1527515.6</v>
      </c>
      <c r="DK248" s="1">
        <v>335678.92</v>
      </c>
      <c r="DL248" s="1">
        <v>904816.65</v>
      </c>
      <c r="DM248" s="1">
        <v>425773.28</v>
      </c>
      <c r="DN248" s="1">
        <v>3809063.28</v>
      </c>
      <c r="DO248" s="1">
        <v>0</v>
      </c>
      <c r="DP248" s="1">
        <v>5265836.32</v>
      </c>
      <c r="DQ248" s="1">
        <v>0</v>
      </c>
      <c r="DR248" s="1"/>
      <c r="DS248" s="1">
        <v>0</v>
      </c>
      <c r="DT248" s="1">
        <v>431056.76</v>
      </c>
      <c r="DU248" s="1">
        <v>1044984.8</v>
      </c>
      <c r="DV248" s="1">
        <v>427845.9</v>
      </c>
      <c r="DW248" s="1">
        <v>52877.53</v>
      </c>
      <c r="DX248" s="1">
        <v>331265.84999999998</v>
      </c>
      <c r="DY248" s="1">
        <v>34</v>
      </c>
      <c r="DZ248" s="1">
        <v>34</v>
      </c>
      <c r="EA248" s="1">
        <v>184222.07</v>
      </c>
      <c r="EB248" s="1"/>
      <c r="EC248" s="1">
        <v>811989.28</v>
      </c>
      <c r="ED248" s="1">
        <v>0</v>
      </c>
      <c r="EE248" s="1"/>
      <c r="EF248" s="1">
        <v>811989.28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1.03</v>
      </c>
      <c r="FD248" s="1">
        <v>417.84</v>
      </c>
      <c r="FE248" s="1">
        <v>2.25</v>
      </c>
      <c r="FF248" s="1">
        <v>4.09</v>
      </c>
      <c r="FG248" s="1">
        <v>4.5199999999999996</v>
      </c>
      <c r="FH248" s="1">
        <v>3.13</v>
      </c>
      <c r="FI248" s="1">
        <v>37.090000000000003</v>
      </c>
      <c r="FJ248" s="1">
        <v>44926.93</v>
      </c>
      <c r="FK248" s="1">
        <v>100</v>
      </c>
      <c r="FL248" s="1">
        <v>78.73</v>
      </c>
      <c r="FM248" s="1">
        <v>94.07</v>
      </c>
      <c r="FN248" s="1">
        <v>181.65</v>
      </c>
      <c r="FO248" s="1">
        <v>21.27</v>
      </c>
      <c r="FP248" s="1">
        <v>13.74</v>
      </c>
      <c r="FQ248" s="1">
        <v>44.17</v>
      </c>
      <c r="FR248" s="1">
        <v>100</v>
      </c>
      <c r="FS248" s="1">
        <v>13.74</v>
      </c>
      <c r="FT248" s="1">
        <v>43.48</v>
      </c>
      <c r="FU248" s="1">
        <v>326.76</v>
      </c>
      <c r="FV248" s="1">
        <v>14.83</v>
      </c>
      <c r="FW248" s="1">
        <v>15.63</v>
      </c>
      <c r="FX248" s="1">
        <v>144.65</v>
      </c>
      <c r="FY248" s="1">
        <v>100</v>
      </c>
      <c r="FZ248" s="1">
        <v>49.37</v>
      </c>
      <c r="GA248" s="1">
        <v>17.45</v>
      </c>
      <c r="GB248" s="1">
        <v>1.63</v>
      </c>
      <c r="GC248" s="1">
        <v>268.12</v>
      </c>
      <c r="GD248" s="1">
        <v>78.73</v>
      </c>
      <c r="GE248" s="1">
        <v>-0.57999999999999996</v>
      </c>
      <c r="GF248" s="1">
        <v>39.82</v>
      </c>
      <c r="GG248" s="1">
        <v>15.97</v>
      </c>
      <c r="GH248" s="1">
        <v>20.420000000000002</v>
      </c>
      <c r="GI248" s="1">
        <v>0</v>
      </c>
      <c r="GJ248" s="1">
        <v>1.93</v>
      </c>
      <c r="GK248" s="1">
        <v>40.1</v>
      </c>
      <c r="GL248" s="1">
        <v>51.28</v>
      </c>
      <c r="GM248" s="1">
        <v>23.75</v>
      </c>
      <c r="GN248" s="1">
        <v>8.81</v>
      </c>
      <c r="GO248" s="1">
        <v>4.84</v>
      </c>
      <c r="GP248" s="1">
        <v>74.36</v>
      </c>
      <c r="GQ248" s="1">
        <v>22.73</v>
      </c>
      <c r="GR248" s="1">
        <v>2.9</v>
      </c>
      <c r="GS248" s="1">
        <v>92.88</v>
      </c>
      <c r="GT248" s="1">
        <v>100</v>
      </c>
      <c r="GU248" s="1">
        <v>3.55</v>
      </c>
      <c r="GV248" s="1">
        <v>44.17</v>
      </c>
      <c r="GW248" s="1">
        <v>49.37</v>
      </c>
      <c r="GX248" s="1">
        <v>2.4500000000000002</v>
      </c>
      <c r="GY248" s="1">
        <v>21.27</v>
      </c>
      <c r="GZ248" s="1">
        <v>7.39</v>
      </c>
      <c r="HA248" s="1">
        <v>125.23</v>
      </c>
      <c r="HB248" s="1">
        <v>78.73</v>
      </c>
      <c r="HC248" s="1">
        <v>13.74</v>
      </c>
      <c r="HD248" s="1"/>
      <c r="HE248" s="1">
        <v>88.64</v>
      </c>
      <c r="HF248" s="1">
        <v>39.17</v>
      </c>
      <c r="HG248" s="1">
        <v>94.07</v>
      </c>
      <c r="HH248" s="1">
        <v>0.71</v>
      </c>
      <c r="HI248" s="1">
        <v>0.06</v>
      </c>
      <c r="HJ248" s="1">
        <v>0.6</v>
      </c>
      <c r="HK248" s="1">
        <v>0.13</v>
      </c>
      <c r="HL248" s="1">
        <v>1.17</v>
      </c>
      <c r="HM248" s="1">
        <v>0.85</v>
      </c>
      <c r="HN248" s="1">
        <v>0</v>
      </c>
      <c r="HO248" s="1">
        <v>0</v>
      </c>
      <c r="HP248" s="1">
        <v>0</v>
      </c>
      <c r="HQ248" s="1">
        <v>95.14</v>
      </c>
      <c r="HR248" s="1">
        <v>38.43</v>
      </c>
      <c r="HS248" s="1">
        <v>38.43</v>
      </c>
      <c r="HT248" s="1">
        <v>204.13</v>
      </c>
      <c r="HU248" s="1">
        <v>318.57</v>
      </c>
    </row>
    <row r="249" spans="1:229" x14ac:dyDescent="0.3">
      <c r="A249" s="1">
        <v>510510</v>
      </c>
      <c r="B249" s="1" t="s">
        <v>312</v>
      </c>
      <c r="C249" s="1" t="s">
        <v>230</v>
      </c>
      <c r="D249">
        <v>2018</v>
      </c>
      <c r="E249" s="1">
        <v>51051011</v>
      </c>
      <c r="F249" s="1" t="s">
        <v>313</v>
      </c>
      <c r="G249" s="1" t="s">
        <v>311</v>
      </c>
      <c r="H249" s="1" t="s">
        <v>233</v>
      </c>
      <c r="I249" s="1" t="s">
        <v>234</v>
      </c>
      <c r="J249" s="1" t="s">
        <v>239</v>
      </c>
      <c r="K249" s="1">
        <v>1</v>
      </c>
      <c r="L249" s="1">
        <v>1</v>
      </c>
      <c r="M249" s="1">
        <v>27626</v>
      </c>
      <c r="N249" s="1">
        <v>27626</v>
      </c>
      <c r="O249" s="1">
        <v>34815</v>
      </c>
      <c r="P249" s="1">
        <v>34815</v>
      </c>
      <c r="Q249" s="1">
        <v>1</v>
      </c>
      <c r="R249" s="1">
        <v>0</v>
      </c>
      <c r="S249" s="1">
        <v>0</v>
      </c>
      <c r="T249" s="1">
        <v>1</v>
      </c>
      <c r="U249" s="1">
        <v>1</v>
      </c>
      <c r="V249" s="1">
        <v>1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>
        <v>2029</v>
      </c>
      <c r="AC249" s="1">
        <v>2029</v>
      </c>
      <c r="AD249" s="1"/>
      <c r="AE249" s="1"/>
      <c r="AF249" s="1"/>
      <c r="AG249" s="1"/>
      <c r="AH249" s="1">
        <v>30403</v>
      </c>
      <c r="AI249" s="1">
        <v>28840</v>
      </c>
      <c r="AJ249" s="1">
        <v>9501</v>
      </c>
      <c r="AK249" s="1">
        <v>9278</v>
      </c>
      <c r="AL249" s="1">
        <v>9747</v>
      </c>
      <c r="AM249" s="1">
        <v>9510</v>
      </c>
      <c r="AN249" s="1">
        <v>9501</v>
      </c>
      <c r="AO249" s="1">
        <v>9278</v>
      </c>
      <c r="AP249" s="1">
        <v>161.30000000000001</v>
      </c>
      <c r="AQ249" s="1">
        <v>157.6</v>
      </c>
      <c r="AR249" s="1">
        <v>2008</v>
      </c>
      <c r="AS249" s="1">
        <v>1894</v>
      </c>
      <c r="AT249" s="1">
        <v>1584</v>
      </c>
      <c r="AU249" s="1">
        <v>1584</v>
      </c>
      <c r="AV249" s="1">
        <v>1584</v>
      </c>
      <c r="AW249" s="1">
        <v>1894</v>
      </c>
      <c r="AX249" s="1">
        <v>9078</v>
      </c>
      <c r="AY249" s="1">
        <v>8858</v>
      </c>
      <c r="AZ249" s="1">
        <v>9747</v>
      </c>
      <c r="BA249" s="1">
        <v>9510</v>
      </c>
      <c r="BB249" s="1">
        <v>0</v>
      </c>
      <c r="BC249" s="1"/>
      <c r="BD249" s="1">
        <v>0</v>
      </c>
      <c r="BE249" s="1">
        <v>0</v>
      </c>
      <c r="BF249" s="1">
        <v>0</v>
      </c>
      <c r="BG249" s="1"/>
      <c r="BH249" s="1">
        <v>10868</v>
      </c>
      <c r="BI249" s="1">
        <v>10611</v>
      </c>
      <c r="BJ249" s="1">
        <v>9078</v>
      </c>
      <c r="BK249" s="1">
        <v>8858</v>
      </c>
      <c r="BL249" s="1">
        <v>0</v>
      </c>
      <c r="BM249" s="1"/>
      <c r="BN249" s="1">
        <v>27626</v>
      </c>
      <c r="BO249" s="1">
        <v>26861</v>
      </c>
      <c r="BP249" s="1">
        <v>1894</v>
      </c>
      <c r="BQ249" s="1">
        <v>1199.75</v>
      </c>
      <c r="BR249" s="1">
        <v>2893.94</v>
      </c>
      <c r="BS249" s="1">
        <v>10384.66</v>
      </c>
      <c r="BT249" s="1">
        <v>108.19</v>
      </c>
      <c r="BU249" s="1">
        <v>0</v>
      </c>
      <c r="BV249" s="1">
        <v>6904.98</v>
      </c>
      <c r="BW249" s="1">
        <v>3271.47</v>
      </c>
      <c r="BX249" s="1">
        <v>8936.7000000000007</v>
      </c>
      <c r="BY249" s="1">
        <v>0</v>
      </c>
      <c r="BZ249" s="1">
        <v>0</v>
      </c>
      <c r="CA249" s="1">
        <v>7440.71</v>
      </c>
      <c r="CB249" s="1">
        <v>2680.76</v>
      </c>
      <c r="CC249" s="1">
        <v>3159.89</v>
      </c>
      <c r="CD249" s="1">
        <v>13625</v>
      </c>
      <c r="CE249" s="1">
        <v>13266</v>
      </c>
      <c r="CF249" s="1">
        <v>4268</v>
      </c>
      <c r="CG249" s="1">
        <v>4268</v>
      </c>
      <c r="CH249" s="1">
        <v>4375</v>
      </c>
      <c r="CI249" s="1">
        <v>4375</v>
      </c>
      <c r="CJ249" s="1">
        <v>81.27</v>
      </c>
      <c r="CK249" s="1">
        <v>78.400000000000006</v>
      </c>
      <c r="CL249" s="1">
        <v>716</v>
      </c>
      <c r="CM249" s="1">
        <v>716</v>
      </c>
      <c r="CN249" s="1">
        <v>716</v>
      </c>
      <c r="CO249" s="1">
        <v>4176</v>
      </c>
      <c r="CP249" s="1">
        <v>4176</v>
      </c>
      <c r="CQ249" s="1">
        <v>5200</v>
      </c>
      <c r="CR249" s="1">
        <v>5200</v>
      </c>
      <c r="CS249" s="1">
        <v>0</v>
      </c>
      <c r="CT249" s="1">
        <v>0</v>
      </c>
      <c r="CU249" s="1">
        <v>0</v>
      </c>
      <c r="CV249" s="1">
        <v>0</v>
      </c>
      <c r="CW249" s="1"/>
      <c r="CX249" s="1">
        <v>13625</v>
      </c>
      <c r="CY249" s="1">
        <v>13266</v>
      </c>
      <c r="CZ249" s="1">
        <v>41.53</v>
      </c>
      <c r="DA249" s="1">
        <v>8746401.4000000004</v>
      </c>
      <c r="DB249" s="1">
        <v>6649342.6200000001</v>
      </c>
      <c r="DC249" s="1">
        <v>2097058.78</v>
      </c>
      <c r="DD249" s="1">
        <v>340972.35</v>
      </c>
      <c r="DE249" s="1">
        <v>9087373.75</v>
      </c>
      <c r="DF249" s="1">
        <v>9042769.9100000001</v>
      </c>
      <c r="DG249" s="1">
        <v>0</v>
      </c>
      <c r="DH249" s="1"/>
      <c r="DI249" s="1">
        <v>0</v>
      </c>
      <c r="DJ249" s="1">
        <v>1332005.08</v>
      </c>
      <c r="DK249" s="1">
        <v>308586.40000000002</v>
      </c>
      <c r="DL249" s="1">
        <v>684734.19</v>
      </c>
      <c r="DM249" s="1">
        <v>297865.13</v>
      </c>
      <c r="DN249" s="1">
        <v>3197366.32</v>
      </c>
      <c r="DO249" s="1">
        <v>0</v>
      </c>
      <c r="DP249" s="1">
        <v>4534795.43</v>
      </c>
      <c r="DQ249" s="1">
        <v>0</v>
      </c>
      <c r="DR249" s="1">
        <v>0</v>
      </c>
      <c r="DS249" s="1">
        <v>0</v>
      </c>
      <c r="DT249" s="1">
        <v>385839.16</v>
      </c>
      <c r="DU249" s="1">
        <v>957510.88</v>
      </c>
      <c r="DV249" s="1">
        <v>515008.8</v>
      </c>
      <c r="DW249" s="1">
        <v>76997.09</v>
      </c>
      <c r="DX249" s="1">
        <v>328765.2</v>
      </c>
      <c r="DY249" s="1">
        <v>34</v>
      </c>
      <c r="DZ249" s="1">
        <v>35</v>
      </c>
      <c r="EA249" s="1">
        <v>188336.36</v>
      </c>
      <c r="EB249" s="1">
        <v>379918.23</v>
      </c>
      <c r="EC249" s="1">
        <v>920771.09</v>
      </c>
      <c r="ED249" s="1">
        <v>0</v>
      </c>
      <c r="EE249" s="1"/>
      <c r="EF249" s="1">
        <v>920771.09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1.03</v>
      </c>
      <c r="FD249" s="1">
        <v>405.9</v>
      </c>
      <c r="FE249" s="1">
        <v>1.97</v>
      </c>
      <c r="FF249" s="1">
        <v>3.8</v>
      </c>
      <c r="FG249" s="1">
        <v>4.2</v>
      </c>
      <c r="FH249" s="1">
        <v>2.93</v>
      </c>
      <c r="FI249" s="1">
        <v>35.94</v>
      </c>
      <c r="FJ249" s="1">
        <v>38608.839999999997</v>
      </c>
      <c r="FK249" s="1">
        <v>100</v>
      </c>
      <c r="FL249" s="1">
        <v>78.88</v>
      </c>
      <c r="FM249" s="1">
        <v>94.32</v>
      </c>
      <c r="FN249" s="1">
        <v>192.87</v>
      </c>
      <c r="FO249" s="1">
        <v>21.12</v>
      </c>
      <c r="FP249" s="1">
        <v>13.71</v>
      </c>
      <c r="FQ249" s="1">
        <v>45.2</v>
      </c>
      <c r="FR249" s="1">
        <v>100</v>
      </c>
      <c r="FS249" s="1">
        <v>13.71</v>
      </c>
      <c r="FT249" s="1">
        <v>42.21</v>
      </c>
      <c r="FU249" s="1">
        <v>331.72</v>
      </c>
      <c r="FV249" s="1">
        <v>14.85</v>
      </c>
      <c r="FW249" s="1">
        <v>15.35</v>
      </c>
      <c r="FX249" s="1">
        <v>146.51</v>
      </c>
      <c r="FY249" s="1">
        <v>100</v>
      </c>
      <c r="FZ249" s="1">
        <v>49.32</v>
      </c>
      <c r="GA249" s="1">
        <v>17.38</v>
      </c>
      <c r="GB249" s="1">
        <v>1.39</v>
      </c>
      <c r="GC249" s="1">
        <v>228.33</v>
      </c>
      <c r="GD249" s="1">
        <v>78.88</v>
      </c>
      <c r="GE249" s="1">
        <v>0.49</v>
      </c>
      <c r="GF249" s="1">
        <v>36.56</v>
      </c>
      <c r="GG249" s="1">
        <v>15.23</v>
      </c>
      <c r="GH249" s="1">
        <v>18.63</v>
      </c>
      <c r="GI249" s="1">
        <v>0</v>
      </c>
      <c r="GJ249" s="1">
        <v>2.15</v>
      </c>
      <c r="GK249" s="1">
        <v>41.66</v>
      </c>
      <c r="GL249" s="1">
        <v>50.98</v>
      </c>
      <c r="GM249" s="1">
        <v>21.42</v>
      </c>
      <c r="GN249" s="1">
        <v>9.65</v>
      </c>
      <c r="GO249" s="1">
        <v>5.89</v>
      </c>
      <c r="GP249" s="1">
        <v>73.17</v>
      </c>
      <c r="GQ249" s="1">
        <v>23.08</v>
      </c>
      <c r="GR249" s="1">
        <v>3.75</v>
      </c>
      <c r="GS249" s="1">
        <v>93.14</v>
      </c>
      <c r="GT249" s="1">
        <v>100</v>
      </c>
      <c r="GU249" s="1">
        <v>3.67</v>
      </c>
      <c r="GV249" s="1">
        <v>45.2</v>
      </c>
      <c r="GW249" s="1">
        <v>49.32</v>
      </c>
      <c r="GX249" s="1">
        <v>2.5299999999999998</v>
      </c>
      <c r="GY249" s="1">
        <v>21.12</v>
      </c>
      <c r="GZ249" s="1">
        <v>7.29</v>
      </c>
      <c r="HA249" s="1">
        <v>123.72</v>
      </c>
      <c r="HB249" s="1">
        <v>78.88</v>
      </c>
      <c r="HC249" s="1">
        <v>13.71</v>
      </c>
      <c r="HD249" s="1"/>
      <c r="HE249" s="1">
        <v>87.33</v>
      </c>
      <c r="HF249" s="1">
        <v>39.14</v>
      </c>
      <c r="HG249" s="1">
        <v>94.32</v>
      </c>
      <c r="HH249" s="1">
        <v>0.6</v>
      </c>
      <c r="HI249" s="1">
        <v>0.06</v>
      </c>
      <c r="HJ249" s="1">
        <v>0.55000000000000004</v>
      </c>
      <c r="HK249" s="1">
        <v>0.42</v>
      </c>
      <c r="HL249" s="1">
        <v>1.47</v>
      </c>
      <c r="HM249" s="1">
        <v>0.68</v>
      </c>
      <c r="HN249" s="1">
        <v>0</v>
      </c>
      <c r="HO249" s="1">
        <v>0</v>
      </c>
      <c r="HP249" s="1">
        <v>0</v>
      </c>
      <c r="HQ249" s="1">
        <v>98.46</v>
      </c>
      <c r="HR249" s="1">
        <v>35.36</v>
      </c>
      <c r="HS249" s="1">
        <v>30</v>
      </c>
      <c r="HT249" s="1">
        <v>217.64</v>
      </c>
      <c r="HU249" s="1">
        <v>323.52</v>
      </c>
    </row>
    <row r="250" spans="1:229" x14ac:dyDescent="0.3">
      <c r="A250" s="1">
        <v>510510</v>
      </c>
      <c r="B250" s="1" t="s">
        <v>312</v>
      </c>
      <c r="C250" s="1" t="s">
        <v>230</v>
      </c>
      <c r="D250">
        <v>2017</v>
      </c>
      <c r="E250" s="1">
        <v>51051011</v>
      </c>
      <c r="F250" s="1" t="s">
        <v>313</v>
      </c>
      <c r="G250" s="1" t="s">
        <v>311</v>
      </c>
      <c r="H250" s="1" t="s">
        <v>233</v>
      </c>
      <c r="I250" s="1" t="s">
        <v>234</v>
      </c>
      <c r="J250" s="1" t="s">
        <v>239</v>
      </c>
      <c r="K250" s="1">
        <v>1</v>
      </c>
      <c r="L250" s="1">
        <v>1</v>
      </c>
      <c r="M250" s="1">
        <v>26861</v>
      </c>
      <c r="N250" s="1">
        <v>26861</v>
      </c>
      <c r="O250" s="1">
        <v>33851</v>
      </c>
      <c r="P250" s="1">
        <v>33851</v>
      </c>
      <c r="Q250" s="1">
        <v>1</v>
      </c>
      <c r="R250" s="1">
        <v>0</v>
      </c>
      <c r="S250" s="1">
        <v>0</v>
      </c>
      <c r="T250" s="1">
        <v>1</v>
      </c>
      <c r="U250" s="1">
        <v>1</v>
      </c>
      <c r="V250" s="1">
        <v>1</v>
      </c>
      <c r="W250" s="1">
        <v>0</v>
      </c>
      <c r="X250" s="1">
        <v>0</v>
      </c>
      <c r="Y250" s="1">
        <v>1</v>
      </c>
      <c r="Z250" s="1">
        <v>0</v>
      </c>
      <c r="AA250" s="1">
        <v>0</v>
      </c>
      <c r="AB250">
        <v>2029</v>
      </c>
      <c r="AC250" s="1">
        <v>2029</v>
      </c>
      <c r="AD250" s="1"/>
      <c r="AE250" s="1"/>
      <c r="AF250" s="1"/>
      <c r="AG250" s="1"/>
      <c r="AH250" s="1">
        <v>28840</v>
      </c>
      <c r="AI250" s="1">
        <v>26766</v>
      </c>
      <c r="AJ250" s="1">
        <v>9278</v>
      </c>
      <c r="AK250" s="1">
        <v>9098</v>
      </c>
      <c r="AL250" s="1">
        <v>9510</v>
      </c>
      <c r="AM250" s="1">
        <v>9343</v>
      </c>
      <c r="AN250" s="1">
        <v>9278</v>
      </c>
      <c r="AO250" s="1">
        <v>9098</v>
      </c>
      <c r="AP250" s="1">
        <v>157.6</v>
      </c>
      <c r="AQ250" s="1">
        <v>156.85</v>
      </c>
      <c r="AR250" s="1">
        <v>1936</v>
      </c>
      <c r="AS250" s="1">
        <v>1825</v>
      </c>
      <c r="AT250" s="1">
        <v>1538</v>
      </c>
      <c r="AU250" s="1">
        <v>1538</v>
      </c>
      <c r="AV250" s="1">
        <v>1538</v>
      </c>
      <c r="AW250" s="1">
        <v>1825</v>
      </c>
      <c r="AX250" s="1">
        <v>8858</v>
      </c>
      <c r="AY250" s="1">
        <v>8697</v>
      </c>
      <c r="AZ250" s="1">
        <v>9510</v>
      </c>
      <c r="BA250" s="1">
        <v>9343</v>
      </c>
      <c r="BB250" s="1">
        <v>0</v>
      </c>
      <c r="BC250" s="1"/>
      <c r="BD250" s="1">
        <v>0</v>
      </c>
      <c r="BE250" s="1">
        <v>0</v>
      </c>
      <c r="BF250" s="1">
        <v>0</v>
      </c>
      <c r="BG250" s="1"/>
      <c r="BH250" s="1">
        <v>10611</v>
      </c>
      <c r="BI250" s="1">
        <v>10497</v>
      </c>
      <c r="BJ250" s="1">
        <v>8858</v>
      </c>
      <c r="BK250" s="1">
        <v>8697</v>
      </c>
      <c r="BL250" s="1">
        <v>0</v>
      </c>
      <c r="BM250" s="1"/>
      <c r="BN250" s="1">
        <v>26861</v>
      </c>
      <c r="BO250" s="1">
        <v>26766</v>
      </c>
      <c r="BP250" s="1">
        <v>1825</v>
      </c>
      <c r="BQ250" s="1">
        <v>1365.45</v>
      </c>
      <c r="BR250" s="1">
        <v>2703.99</v>
      </c>
      <c r="BS250" s="1">
        <v>10132.790000000001</v>
      </c>
      <c r="BT250" s="1">
        <v>365.6</v>
      </c>
      <c r="BU250" s="1">
        <v>0</v>
      </c>
      <c r="BV250" s="1">
        <v>7586.89</v>
      </c>
      <c r="BW250" s="1">
        <v>2180.3000000000002</v>
      </c>
      <c r="BX250" s="1">
        <v>8364.3700000000008</v>
      </c>
      <c r="BY250" s="1">
        <v>0</v>
      </c>
      <c r="BZ250" s="1">
        <v>0</v>
      </c>
      <c r="CA250" s="1">
        <v>0</v>
      </c>
      <c r="CB250" s="1">
        <v>2183.67</v>
      </c>
      <c r="CC250" s="1">
        <v>3069.72</v>
      </c>
      <c r="CD250" s="1">
        <v>13266</v>
      </c>
      <c r="CE250" s="1">
        <v>12300</v>
      </c>
      <c r="CF250" s="1">
        <v>4268</v>
      </c>
      <c r="CG250" s="1">
        <v>4200</v>
      </c>
      <c r="CH250" s="1">
        <v>4375</v>
      </c>
      <c r="CI250" s="1">
        <v>4326</v>
      </c>
      <c r="CJ250" s="1">
        <v>78.400000000000006</v>
      </c>
      <c r="CK250" s="1">
        <v>76.900000000000006</v>
      </c>
      <c r="CL250" s="1">
        <v>707</v>
      </c>
      <c r="CM250" s="1">
        <v>707</v>
      </c>
      <c r="CN250" s="1">
        <v>707</v>
      </c>
      <c r="CO250" s="1">
        <v>4176</v>
      </c>
      <c r="CP250" s="1">
        <v>4130</v>
      </c>
      <c r="CQ250" s="1">
        <v>5200</v>
      </c>
      <c r="CR250" s="1">
        <v>5190</v>
      </c>
      <c r="CS250" s="1">
        <v>0</v>
      </c>
      <c r="CT250" s="1">
        <v>0</v>
      </c>
      <c r="CU250" s="1">
        <v>0</v>
      </c>
      <c r="CV250" s="1">
        <v>0</v>
      </c>
      <c r="CW250" s="1"/>
      <c r="CX250" s="1">
        <v>13266</v>
      </c>
      <c r="CY250" s="1">
        <v>12300</v>
      </c>
      <c r="CZ250" s="1">
        <v>36.9</v>
      </c>
      <c r="DA250" s="1">
        <v>8005079.8499999996</v>
      </c>
      <c r="DB250" s="1">
        <v>6196954.6200000001</v>
      </c>
      <c r="DC250" s="1">
        <v>1808125.23</v>
      </c>
      <c r="DD250" s="1">
        <v>301780.84999999998</v>
      </c>
      <c r="DE250" s="1">
        <v>8306860.7000000002</v>
      </c>
      <c r="DF250" s="1">
        <v>8364373.29</v>
      </c>
      <c r="DG250" s="1">
        <v>0</v>
      </c>
      <c r="DH250" s="1">
        <v>0</v>
      </c>
      <c r="DI250" s="1">
        <v>0</v>
      </c>
      <c r="DJ250" s="1">
        <v>1052662.32</v>
      </c>
      <c r="DK250" s="1">
        <v>292760.88</v>
      </c>
      <c r="DL250" s="1">
        <v>740886.85</v>
      </c>
      <c r="DM250" s="1">
        <v>257199.3</v>
      </c>
      <c r="DN250" s="1">
        <v>2868943.85</v>
      </c>
      <c r="DO250" s="1">
        <v>0</v>
      </c>
      <c r="DP250" s="1">
        <v>4195870.87</v>
      </c>
      <c r="DQ250" s="1">
        <v>0</v>
      </c>
      <c r="DR250" s="1">
        <v>0</v>
      </c>
      <c r="DS250" s="1">
        <v>0</v>
      </c>
      <c r="DT250" s="1">
        <v>356928.26</v>
      </c>
      <c r="DU250" s="1">
        <v>885787.13</v>
      </c>
      <c r="DV250" s="1">
        <v>552467</v>
      </c>
      <c r="DW250" s="1">
        <v>198766</v>
      </c>
      <c r="DX250" s="1">
        <v>263770</v>
      </c>
      <c r="DY250" s="1">
        <v>35</v>
      </c>
      <c r="DZ250" s="1">
        <v>36</v>
      </c>
      <c r="EA250" s="1">
        <v>168506.23999999999</v>
      </c>
      <c r="EB250" s="1">
        <v>441139.89</v>
      </c>
      <c r="EC250" s="1">
        <v>1015003</v>
      </c>
      <c r="ED250" s="1">
        <v>0</v>
      </c>
      <c r="EE250" s="1"/>
      <c r="EF250" s="1">
        <v>1015003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1.03</v>
      </c>
      <c r="FD250" s="1">
        <v>388.08</v>
      </c>
      <c r="FE250" s="1">
        <v>1.87</v>
      </c>
      <c r="FF250" s="1">
        <v>3.57</v>
      </c>
      <c r="FG250" s="1">
        <v>4.03</v>
      </c>
      <c r="FH250" s="1">
        <v>2.56</v>
      </c>
      <c r="FI250" s="1">
        <v>31.22</v>
      </c>
      <c r="FJ250" s="1">
        <v>29652.46</v>
      </c>
      <c r="FK250" s="1">
        <v>100</v>
      </c>
      <c r="FL250" s="1">
        <v>79.44</v>
      </c>
      <c r="FM250" s="1">
        <v>94.27</v>
      </c>
      <c r="FN250" s="1">
        <v>190.78</v>
      </c>
      <c r="FO250" s="1">
        <v>20.56</v>
      </c>
      <c r="FP250" s="1">
        <v>13.6</v>
      </c>
      <c r="FQ250" s="1">
        <v>45.97</v>
      </c>
      <c r="FR250" s="1">
        <v>100</v>
      </c>
      <c r="FS250" s="1">
        <v>13.6</v>
      </c>
      <c r="FT250" s="1">
        <v>44.17</v>
      </c>
      <c r="FU250" s="1">
        <v>311.88</v>
      </c>
      <c r="FV250" s="1">
        <v>14.9</v>
      </c>
      <c r="FW250" s="1">
        <v>14.95</v>
      </c>
      <c r="FX250" s="1">
        <v>151.56</v>
      </c>
      <c r="FY250" s="1">
        <v>100</v>
      </c>
      <c r="FZ250" s="1">
        <v>49.39</v>
      </c>
      <c r="GA250" s="1">
        <v>17.11</v>
      </c>
      <c r="GB250" s="1">
        <v>1.28</v>
      </c>
      <c r="GC250" s="1">
        <v>208.24</v>
      </c>
      <c r="GD250" s="1">
        <v>79.44</v>
      </c>
      <c r="GE250" s="1">
        <v>-0.69</v>
      </c>
      <c r="GF250" s="1">
        <v>35.840000000000003</v>
      </c>
      <c r="GG250" s="1">
        <v>13.15</v>
      </c>
      <c r="GH250" s="1">
        <v>16.36</v>
      </c>
      <c r="GI250" s="1">
        <v>0</v>
      </c>
      <c r="GJ250" s="1">
        <v>2.1</v>
      </c>
      <c r="GK250" s="1">
        <v>36.69</v>
      </c>
      <c r="GL250" s="1">
        <v>45.66</v>
      </c>
      <c r="GM250" s="1">
        <v>25.82</v>
      </c>
      <c r="GN250" s="1">
        <v>10.199999999999999</v>
      </c>
      <c r="GO250" s="1">
        <v>5.87</v>
      </c>
      <c r="GP250" s="1">
        <v>74.599999999999994</v>
      </c>
      <c r="GQ250" s="1">
        <v>21.77</v>
      </c>
      <c r="GR250" s="1">
        <v>3.63</v>
      </c>
      <c r="GS250" s="1">
        <v>93.12</v>
      </c>
      <c r="GT250" s="1">
        <v>100</v>
      </c>
      <c r="GU250" s="1">
        <v>3.86</v>
      </c>
      <c r="GV250" s="1">
        <v>45.97</v>
      </c>
      <c r="GW250" s="1">
        <v>49.39</v>
      </c>
      <c r="GX250" s="1">
        <v>2.64</v>
      </c>
      <c r="GY250" s="1">
        <v>20.56</v>
      </c>
      <c r="GZ250" s="1">
        <v>6.94</v>
      </c>
      <c r="HA250" s="1">
        <v>118.68</v>
      </c>
      <c r="HB250" s="1">
        <v>79.44</v>
      </c>
      <c r="HC250" s="1">
        <v>13.6</v>
      </c>
      <c r="HD250" s="1">
        <v>0</v>
      </c>
      <c r="HE250" s="1">
        <v>85.2</v>
      </c>
      <c r="HF250" s="1">
        <v>39.19</v>
      </c>
      <c r="HG250" s="1">
        <v>94.27</v>
      </c>
      <c r="HH250" s="1">
        <v>0.71</v>
      </c>
      <c r="HI250" s="1">
        <v>0.05</v>
      </c>
      <c r="HJ250" s="1">
        <v>0.53</v>
      </c>
      <c r="HK250" s="1">
        <v>0.36</v>
      </c>
      <c r="HL250" s="1">
        <v>0.34</v>
      </c>
      <c r="HM250" s="1">
        <v>0.78</v>
      </c>
      <c r="HN250" s="1">
        <v>0</v>
      </c>
      <c r="HO250" s="1">
        <v>0</v>
      </c>
      <c r="HP250" s="1">
        <v>0</v>
      </c>
      <c r="HQ250" s="1">
        <v>95.4</v>
      </c>
      <c r="HR250" s="1">
        <v>36.700000000000003</v>
      </c>
      <c r="HS250" s="1">
        <v>26.11</v>
      </c>
      <c r="HT250" s="1">
        <v>222.77</v>
      </c>
      <c r="HU250" s="1">
        <v>303.85000000000002</v>
      </c>
    </row>
    <row r="251" spans="1:229" x14ac:dyDescent="0.3">
      <c r="A251" s="1">
        <v>510510</v>
      </c>
      <c r="B251" s="1" t="s">
        <v>312</v>
      </c>
      <c r="C251" s="1" t="s">
        <v>230</v>
      </c>
      <c r="D251">
        <v>2016</v>
      </c>
      <c r="E251" s="1">
        <v>51051011</v>
      </c>
      <c r="F251" s="1" t="s">
        <v>313</v>
      </c>
      <c r="G251" s="1" t="s">
        <v>311</v>
      </c>
      <c r="H251" s="1" t="s">
        <v>233</v>
      </c>
      <c r="I251" s="1" t="s">
        <v>234</v>
      </c>
      <c r="J251" s="1" t="s">
        <v>239</v>
      </c>
      <c r="K251" s="1">
        <v>1</v>
      </c>
      <c r="L251" s="1">
        <v>1</v>
      </c>
      <c r="M251" s="1">
        <v>26766</v>
      </c>
      <c r="N251" s="1">
        <v>26766</v>
      </c>
      <c r="O251" s="1">
        <v>33731</v>
      </c>
      <c r="P251" s="1">
        <v>33731</v>
      </c>
      <c r="Q251" s="1">
        <v>1</v>
      </c>
      <c r="R251" s="1">
        <v>0</v>
      </c>
      <c r="S251" s="1">
        <v>0</v>
      </c>
      <c r="T251" s="1">
        <v>1</v>
      </c>
      <c r="U251" s="1">
        <v>1</v>
      </c>
      <c r="V251" s="1">
        <v>1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>
        <v>2029</v>
      </c>
      <c r="AC251" s="1">
        <v>2029</v>
      </c>
      <c r="AD251" s="1"/>
      <c r="AE251" s="1"/>
      <c r="AF251" s="1"/>
      <c r="AG251" s="1"/>
      <c r="AH251" s="1">
        <v>26766</v>
      </c>
      <c r="AI251" s="1">
        <v>26670</v>
      </c>
      <c r="AJ251" s="1">
        <v>9098</v>
      </c>
      <c r="AK251" s="1">
        <v>8882</v>
      </c>
      <c r="AL251" s="1">
        <v>9343</v>
      </c>
      <c r="AM251" s="1">
        <v>9132</v>
      </c>
      <c r="AN251" s="1">
        <v>9098</v>
      </c>
      <c r="AO251" s="1">
        <v>8882</v>
      </c>
      <c r="AP251" s="1">
        <v>156.85</v>
      </c>
      <c r="AQ251" s="1">
        <v>149.97999999999999</v>
      </c>
      <c r="AR251" s="1">
        <v>1580</v>
      </c>
      <c r="AS251" s="1">
        <v>1455</v>
      </c>
      <c r="AT251" s="1">
        <v>1239</v>
      </c>
      <c r="AU251" s="1">
        <v>1239</v>
      </c>
      <c r="AV251" s="1">
        <v>1239</v>
      </c>
      <c r="AW251" s="1">
        <v>1455</v>
      </c>
      <c r="AX251" s="1">
        <v>8697</v>
      </c>
      <c r="AY251" s="1">
        <v>8476</v>
      </c>
      <c r="AZ251" s="1">
        <v>9343</v>
      </c>
      <c r="BA251" s="1">
        <v>9132</v>
      </c>
      <c r="BB251" s="1">
        <v>0</v>
      </c>
      <c r="BC251" s="1"/>
      <c r="BD251" s="1">
        <v>0</v>
      </c>
      <c r="BE251" s="1">
        <v>0</v>
      </c>
      <c r="BF251" s="1">
        <v>0</v>
      </c>
      <c r="BG251" s="1"/>
      <c r="BH251" s="1">
        <v>10497</v>
      </c>
      <c r="BI251" s="1">
        <v>10048</v>
      </c>
      <c r="BJ251" s="1">
        <v>8697</v>
      </c>
      <c r="BK251" s="1">
        <v>8476</v>
      </c>
      <c r="BL251" s="1"/>
      <c r="BM251" s="1"/>
      <c r="BN251" s="1">
        <v>26766</v>
      </c>
      <c r="BO251" s="1">
        <v>26670</v>
      </c>
      <c r="BP251" s="1">
        <v>1455</v>
      </c>
      <c r="BQ251" s="1">
        <v>1311.33</v>
      </c>
      <c r="BR251" s="1">
        <v>1863.08</v>
      </c>
      <c r="BS251" s="1">
        <v>9116.99</v>
      </c>
      <c r="BT251" s="1">
        <v>0</v>
      </c>
      <c r="BU251" s="1">
        <v>0</v>
      </c>
      <c r="BV251" s="1">
        <v>6025.25</v>
      </c>
      <c r="BW251" s="1">
        <v>3091.74</v>
      </c>
      <c r="BX251" s="1">
        <v>7673.07</v>
      </c>
      <c r="BY251" s="1">
        <v>0</v>
      </c>
      <c r="BZ251" s="1">
        <v>0</v>
      </c>
      <c r="CA251" s="1">
        <v>0</v>
      </c>
      <c r="CB251" s="1">
        <v>2524.8000000000002</v>
      </c>
      <c r="CC251" s="1">
        <v>3335.63</v>
      </c>
      <c r="CD251" s="1">
        <v>12300</v>
      </c>
      <c r="CE251" s="1">
        <v>12270</v>
      </c>
      <c r="CF251" s="1">
        <v>4200</v>
      </c>
      <c r="CG251" s="1">
        <v>4090</v>
      </c>
      <c r="CH251" s="1">
        <v>4326</v>
      </c>
      <c r="CI251" s="1">
        <v>4204</v>
      </c>
      <c r="CJ251" s="1">
        <v>76.900000000000006</v>
      </c>
      <c r="CK251" s="1">
        <v>76.400000000000006</v>
      </c>
      <c r="CL251" s="1">
        <v>615</v>
      </c>
      <c r="CM251" s="1">
        <v>615</v>
      </c>
      <c r="CN251" s="1">
        <v>615</v>
      </c>
      <c r="CO251" s="1">
        <v>4130</v>
      </c>
      <c r="CP251" s="1">
        <v>4012</v>
      </c>
      <c r="CQ251" s="1">
        <v>5190</v>
      </c>
      <c r="CR251" s="1">
        <v>5190</v>
      </c>
      <c r="CS251" s="1">
        <v>0</v>
      </c>
      <c r="CT251" s="1">
        <v>0</v>
      </c>
      <c r="CU251" s="1">
        <v>0</v>
      </c>
      <c r="CV251" s="1">
        <v>0</v>
      </c>
      <c r="CW251" s="1"/>
      <c r="CX251" s="1">
        <v>12300</v>
      </c>
      <c r="CY251" s="1">
        <v>12270</v>
      </c>
      <c r="CZ251" s="1">
        <v>36.299999999999997</v>
      </c>
      <c r="DA251" s="1">
        <v>7440048.4900000002</v>
      </c>
      <c r="DB251" s="1">
        <v>5635582.79</v>
      </c>
      <c r="DC251" s="1">
        <v>1804465.7</v>
      </c>
      <c r="DD251" s="1">
        <v>278799.71999999997</v>
      </c>
      <c r="DE251" s="1">
        <v>7718848.21</v>
      </c>
      <c r="DF251" s="1">
        <v>7542889.4800000004</v>
      </c>
      <c r="DG251" s="1">
        <v>0</v>
      </c>
      <c r="DH251" s="1">
        <v>0</v>
      </c>
      <c r="DI251" s="1">
        <v>0</v>
      </c>
      <c r="DJ251" s="1">
        <v>966354.03</v>
      </c>
      <c r="DK251" s="1">
        <v>311562.5</v>
      </c>
      <c r="DL251" s="1">
        <v>708914.8</v>
      </c>
      <c r="DM251" s="1">
        <v>225487.4</v>
      </c>
      <c r="DN251" s="1">
        <v>2687563.77</v>
      </c>
      <c r="DO251" s="1">
        <v>0</v>
      </c>
      <c r="DP251" s="1">
        <v>3968882.92</v>
      </c>
      <c r="DQ251" s="1">
        <v>0</v>
      </c>
      <c r="DR251" s="1">
        <v>0</v>
      </c>
      <c r="DS251" s="1">
        <v>0</v>
      </c>
      <c r="DT251" s="1">
        <v>321875.96999999997</v>
      </c>
      <c r="DU251" s="1">
        <v>536459.94999999995</v>
      </c>
      <c r="DV251" s="1">
        <v>776665.45</v>
      </c>
      <c r="DW251" s="1">
        <v>227344</v>
      </c>
      <c r="DX251" s="1">
        <v>0</v>
      </c>
      <c r="DY251" s="1">
        <v>36</v>
      </c>
      <c r="DZ251" s="1">
        <v>36</v>
      </c>
      <c r="EA251" s="1">
        <v>153369.07</v>
      </c>
      <c r="EB251" s="1">
        <v>744859.2</v>
      </c>
      <c r="EC251" s="1">
        <v>447155</v>
      </c>
      <c r="ED251" s="1">
        <v>0</v>
      </c>
      <c r="EE251" s="1">
        <v>556854.44999999995</v>
      </c>
      <c r="EF251" s="1">
        <v>1004009.45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1.03</v>
      </c>
      <c r="FD251" s="1">
        <v>375.07</v>
      </c>
      <c r="FE251" s="1">
        <v>2.14</v>
      </c>
      <c r="FF251" s="1">
        <v>4.01</v>
      </c>
      <c r="FG251" s="1">
        <v>4.55</v>
      </c>
      <c r="FH251" s="1">
        <v>2.93</v>
      </c>
      <c r="FI251" s="1">
        <v>30.03</v>
      </c>
      <c r="FJ251" s="1">
        <v>26843.17</v>
      </c>
      <c r="FK251" s="1">
        <v>100</v>
      </c>
      <c r="FL251" s="1">
        <v>78.42</v>
      </c>
      <c r="FM251" s="1">
        <v>92.09</v>
      </c>
      <c r="FN251" s="1">
        <v>187.46</v>
      </c>
      <c r="FO251" s="1">
        <v>21.58</v>
      </c>
      <c r="FP251" s="1">
        <v>11.18</v>
      </c>
      <c r="FQ251" s="1">
        <v>49.64</v>
      </c>
      <c r="FR251" s="1">
        <v>100</v>
      </c>
      <c r="FS251" s="1">
        <v>11.18</v>
      </c>
      <c r="FT251" s="1">
        <v>44.4</v>
      </c>
      <c r="FU251" s="1">
        <v>304.11</v>
      </c>
      <c r="FV251" s="1">
        <v>14.93</v>
      </c>
      <c r="FW251" s="1">
        <v>14.77</v>
      </c>
      <c r="FX251" s="1">
        <v>127.05</v>
      </c>
      <c r="FY251" s="1">
        <v>100</v>
      </c>
      <c r="FZ251" s="1">
        <v>45.95</v>
      </c>
      <c r="GA251" s="1">
        <v>14.25</v>
      </c>
      <c r="GB251" s="1">
        <v>1.45</v>
      </c>
      <c r="GC251" s="1">
        <v>199.04</v>
      </c>
      <c r="GD251" s="1">
        <v>78.42</v>
      </c>
      <c r="GE251" s="1">
        <v>2.2799999999999998</v>
      </c>
      <c r="GF251" s="1">
        <v>36.119999999999997</v>
      </c>
      <c r="GG251" s="1">
        <v>12.99</v>
      </c>
      <c r="GH251" s="1">
        <v>16.02</v>
      </c>
      <c r="GI251" s="1">
        <v>0</v>
      </c>
      <c r="GJ251" s="1">
        <v>2.06</v>
      </c>
      <c r="GK251" s="1">
        <v>35.96</v>
      </c>
      <c r="GL251" s="1">
        <v>44.35</v>
      </c>
      <c r="GM251" s="1">
        <v>26.38</v>
      </c>
      <c r="GN251" s="1">
        <v>11.59</v>
      </c>
      <c r="GO251" s="1">
        <v>5.71</v>
      </c>
      <c r="GP251" s="1">
        <v>73.010000000000005</v>
      </c>
      <c r="GQ251" s="1">
        <v>23.38</v>
      </c>
      <c r="GR251" s="1">
        <v>3.61</v>
      </c>
      <c r="GS251" s="1">
        <v>92.95</v>
      </c>
      <c r="GT251" s="1">
        <v>100</v>
      </c>
      <c r="GU251" s="1">
        <v>4</v>
      </c>
      <c r="GV251" s="1">
        <v>49.64</v>
      </c>
      <c r="GW251" s="1">
        <v>45.95</v>
      </c>
      <c r="GX251" s="1">
        <v>2.74</v>
      </c>
      <c r="GY251" s="1">
        <v>21.58</v>
      </c>
      <c r="GZ251" s="1">
        <v>6.09</v>
      </c>
      <c r="HA251" s="1">
        <v>103.92</v>
      </c>
      <c r="HB251" s="1">
        <v>78.42</v>
      </c>
      <c r="HC251" s="1">
        <v>11.18</v>
      </c>
      <c r="HD251" s="1">
        <v>0</v>
      </c>
      <c r="HE251" s="1">
        <v>79.349999999999994</v>
      </c>
      <c r="HF251" s="1">
        <v>36.46</v>
      </c>
      <c r="HG251" s="1">
        <v>92.09</v>
      </c>
      <c r="HH251" s="1">
        <v>0.83</v>
      </c>
      <c r="HI251" s="1">
        <v>0.06</v>
      </c>
      <c r="HJ251" s="1">
        <v>0.53</v>
      </c>
      <c r="HK251" s="1">
        <v>0.31</v>
      </c>
      <c r="HL251" s="1">
        <v>0.31</v>
      </c>
      <c r="HM251" s="1">
        <v>0.66</v>
      </c>
      <c r="HN251" s="1">
        <v>0</v>
      </c>
      <c r="HO251" s="1">
        <v>0</v>
      </c>
      <c r="HP251" s="1">
        <v>0</v>
      </c>
      <c r="HQ251" s="1">
        <v>100</v>
      </c>
      <c r="HR251" s="1">
        <v>43.47</v>
      </c>
      <c r="HS251" s="1">
        <v>32.9</v>
      </c>
      <c r="HT251" s="1">
        <v>233.96</v>
      </c>
      <c r="HU251" s="1">
        <v>295.83</v>
      </c>
    </row>
    <row r="252" spans="1:229" x14ac:dyDescent="0.3">
      <c r="A252" s="1">
        <v>510510</v>
      </c>
      <c r="B252" s="1" t="s">
        <v>312</v>
      </c>
      <c r="C252" s="1" t="s">
        <v>230</v>
      </c>
      <c r="D252">
        <v>2015</v>
      </c>
      <c r="E252" s="1">
        <v>51051011</v>
      </c>
      <c r="F252" s="1" t="s">
        <v>313</v>
      </c>
      <c r="G252" s="1" t="s">
        <v>311</v>
      </c>
      <c r="H252" s="1" t="s">
        <v>233</v>
      </c>
      <c r="I252" s="1" t="s">
        <v>234</v>
      </c>
      <c r="J252" s="1" t="s">
        <v>239</v>
      </c>
      <c r="K252" s="1">
        <v>1</v>
      </c>
      <c r="L252" s="1">
        <v>1</v>
      </c>
      <c r="M252" s="1">
        <v>26670</v>
      </c>
      <c r="N252" s="1">
        <v>26670</v>
      </c>
      <c r="O252" s="1">
        <v>33610</v>
      </c>
      <c r="P252" s="1">
        <v>33610</v>
      </c>
      <c r="Q252" s="1">
        <v>1</v>
      </c>
      <c r="R252" s="1">
        <v>0</v>
      </c>
      <c r="S252" s="1">
        <v>0</v>
      </c>
      <c r="T252" s="1">
        <v>1</v>
      </c>
      <c r="U252" s="1">
        <v>1</v>
      </c>
      <c r="V252" s="1">
        <v>1</v>
      </c>
      <c r="W252" s="1">
        <v>0</v>
      </c>
      <c r="X252" s="1">
        <v>0</v>
      </c>
      <c r="Y252" s="1">
        <v>1</v>
      </c>
      <c r="Z252" s="1">
        <v>0</v>
      </c>
      <c r="AA252" s="1">
        <v>0</v>
      </c>
      <c r="AB252">
        <v>2029</v>
      </c>
      <c r="AC252" s="1">
        <v>2029</v>
      </c>
      <c r="AD252" s="1"/>
      <c r="AE252" s="1"/>
      <c r="AF252" s="1"/>
      <c r="AG252" s="1"/>
      <c r="AH252" s="1">
        <v>26670</v>
      </c>
      <c r="AI252" s="1"/>
      <c r="AJ252" s="1">
        <v>8882</v>
      </c>
      <c r="AK252" s="1"/>
      <c r="AL252" s="1">
        <v>9132</v>
      </c>
      <c r="AM252" s="1"/>
      <c r="AN252" s="1">
        <v>8882</v>
      </c>
      <c r="AO252" s="1"/>
      <c r="AP252" s="1">
        <v>149.97999999999999</v>
      </c>
      <c r="AQ252" s="1"/>
      <c r="AR252" s="1">
        <v>1490</v>
      </c>
      <c r="AS252" s="1">
        <v>1370</v>
      </c>
      <c r="AT252" s="1">
        <v>1180</v>
      </c>
      <c r="AU252" s="1">
        <v>1180</v>
      </c>
      <c r="AV252" s="1">
        <v>1180</v>
      </c>
      <c r="AW252" s="1">
        <v>1370</v>
      </c>
      <c r="AX252" s="1">
        <v>8476</v>
      </c>
      <c r="AY252" s="1"/>
      <c r="AZ252" s="1">
        <v>9132</v>
      </c>
      <c r="BA252" s="1"/>
      <c r="BB252" s="1">
        <v>0</v>
      </c>
      <c r="BC252" s="1"/>
      <c r="BD252" s="1">
        <v>0</v>
      </c>
      <c r="BE252" s="1">
        <v>0</v>
      </c>
      <c r="BF252" s="1">
        <v>0</v>
      </c>
      <c r="BG252" s="1"/>
      <c r="BH252" s="1">
        <v>10048</v>
      </c>
      <c r="BI252" s="1"/>
      <c r="BJ252" s="1">
        <v>8476</v>
      </c>
      <c r="BK252" s="1"/>
      <c r="BL252" s="1">
        <v>0</v>
      </c>
      <c r="BM252" s="1"/>
      <c r="BN252" s="1">
        <v>26670</v>
      </c>
      <c r="BO252" s="1"/>
      <c r="BP252" s="1">
        <v>1370</v>
      </c>
      <c r="BQ252" s="1">
        <v>1197.67</v>
      </c>
      <c r="BR252" s="1">
        <v>1261.5</v>
      </c>
      <c r="BS252" s="1">
        <v>6475.19</v>
      </c>
      <c r="BT252" s="1">
        <v>0</v>
      </c>
      <c r="BU252" s="1">
        <v>867.49</v>
      </c>
      <c r="BV252" s="1">
        <v>5098.54</v>
      </c>
      <c r="BW252" s="1">
        <v>1376.65</v>
      </c>
      <c r="BX252" s="1">
        <v>6865.18</v>
      </c>
      <c r="BY252" s="1">
        <v>0</v>
      </c>
      <c r="BZ252" s="1">
        <v>1590.37</v>
      </c>
      <c r="CA252" s="1">
        <v>5213.6899999999996</v>
      </c>
      <c r="CB252" s="1">
        <v>2776.1</v>
      </c>
      <c r="CC252" s="1">
        <v>3499.03</v>
      </c>
      <c r="CD252" s="1">
        <v>12270</v>
      </c>
      <c r="CE252" s="1"/>
      <c r="CF252" s="1">
        <v>4090</v>
      </c>
      <c r="CG252" s="1"/>
      <c r="CH252" s="1">
        <v>4204</v>
      </c>
      <c r="CI252" s="1"/>
      <c r="CJ252" s="1">
        <v>76.400000000000006</v>
      </c>
      <c r="CK252" s="1"/>
      <c r="CL252" s="1">
        <v>590</v>
      </c>
      <c r="CM252" s="1">
        <v>590</v>
      </c>
      <c r="CN252" s="1">
        <v>590</v>
      </c>
      <c r="CO252" s="1">
        <v>4012</v>
      </c>
      <c r="CP252" s="1"/>
      <c r="CQ252" s="1">
        <v>5190</v>
      </c>
      <c r="CR252" s="1"/>
      <c r="CS252" s="1">
        <v>0</v>
      </c>
      <c r="CT252" s="1">
        <v>0</v>
      </c>
      <c r="CU252" s="1">
        <v>0</v>
      </c>
      <c r="CV252" s="1">
        <v>0</v>
      </c>
      <c r="CW252" s="1"/>
      <c r="CX252" s="1">
        <v>12270</v>
      </c>
      <c r="CY252" s="1"/>
      <c r="CZ252" s="1">
        <v>32.9</v>
      </c>
      <c r="DA252" s="1">
        <v>6688139.79</v>
      </c>
      <c r="DB252" s="1">
        <v>5046868.99</v>
      </c>
      <c r="DC252" s="1">
        <v>1641270.8</v>
      </c>
      <c r="DD252" s="1">
        <v>217699.19</v>
      </c>
      <c r="DE252" s="1">
        <v>6905838.9800000004</v>
      </c>
      <c r="DF252" s="1">
        <v>6865184.8600000003</v>
      </c>
      <c r="DG252" s="1">
        <v>0</v>
      </c>
      <c r="DH252" s="1">
        <v>0</v>
      </c>
      <c r="DI252" s="1"/>
      <c r="DJ252" s="1">
        <v>963230.17</v>
      </c>
      <c r="DK252" s="1">
        <v>160718.31</v>
      </c>
      <c r="DL252" s="1">
        <v>620283.6</v>
      </c>
      <c r="DM252" s="1">
        <v>47622.3</v>
      </c>
      <c r="DN252" s="1">
        <v>2132647</v>
      </c>
      <c r="DO252" s="1">
        <v>0</v>
      </c>
      <c r="DP252" s="1">
        <v>3843336.7</v>
      </c>
      <c r="DQ252" s="1">
        <v>0</v>
      </c>
      <c r="DR252" s="1">
        <v>0</v>
      </c>
      <c r="DS252" s="1">
        <v>0</v>
      </c>
      <c r="DT252" s="1">
        <v>288097.67</v>
      </c>
      <c r="DU252" s="1">
        <v>480139.47</v>
      </c>
      <c r="DV252" s="1">
        <v>654332.46</v>
      </c>
      <c r="DW252" s="1">
        <v>411599</v>
      </c>
      <c r="DX252" s="1">
        <v>0</v>
      </c>
      <c r="DY252" s="1">
        <v>36</v>
      </c>
      <c r="DZ252" s="1"/>
      <c r="EA252" s="1">
        <v>52694.95</v>
      </c>
      <c r="EB252" s="1">
        <v>1230550.23</v>
      </c>
      <c r="EC252" s="1">
        <v>281113</v>
      </c>
      <c r="ED252" s="1">
        <v>0</v>
      </c>
      <c r="EE252" s="1">
        <v>784818.46</v>
      </c>
      <c r="EF252" s="1">
        <v>1065931.46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1.03</v>
      </c>
      <c r="FD252" s="1">
        <v>370.44</v>
      </c>
      <c r="FE252" s="1">
        <v>2.17</v>
      </c>
      <c r="FF252" s="1">
        <v>3.78</v>
      </c>
      <c r="FG252" s="1">
        <v>4.28</v>
      </c>
      <c r="FH252" s="1">
        <v>2.78</v>
      </c>
      <c r="FI252" s="1">
        <v>26.3</v>
      </c>
      <c r="FJ252" s="1">
        <v>26756.39</v>
      </c>
      <c r="FK252" s="1">
        <v>100</v>
      </c>
      <c r="FL252" s="1">
        <v>79.19</v>
      </c>
      <c r="FM252" s="1">
        <v>91.95</v>
      </c>
      <c r="FN252" s="1">
        <v>174.02</v>
      </c>
      <c r="FO252" s="1">
        <v>20.81</v>
      </c>
      <c r="FP252" s="1">
        <v>10.77</v>
      </c>
      <c r="FQ252" s="1">
        <v>50</v>
      </c>
      <c r="FR252" s="1">
        <v>100</v>
      </c>
      <c r="FS252" s="1">
        <v>10.77</v>
      </c>
      <c r="FT252" s="1">
        <v>37.78</v>
      </c>
      <c r="FU252" s="1">
        <v>352.99</v>
      </c>
      <c r="FV252" s="1">
        <v>14.93</v>
      </c>
      <c r="FW252" s="1">
        <v>14.72</v>
      </c>
      <c r="FX252" s="1">
        <v>121.22</v>
      </c>
      <c r="FY252" s="1">
        <v>100</v>
      </c>
      <c r="FZ252" s="1">
        <v>46.01</v>
      </c>
      <c r="GA252" s="1">
        <v>13.6</v>
      </c>
      <c r="GB252" s="1">
        <v>1.2</v>
      </c>
      <c r="GC252" s="1">
        <v>159.91999999999999</v>
      </c>
      <c r="GD252" s="1">
        <v>79.19</v>
      </c>
      <c r="GE252" s="1">
        <v>0.59</v>
      </c>
      <c r="GF252" s="1">
        <v>31.89</v>
      </c>
      <c r="GG252" s="1">
        <v>14.4</v>
      </c>
      <c r="GH252" s="1">
        <v>15.11</v>
      </c>
      <c r="GI252" s="1">
        <v>0</v>
      </c>
      <c r="GJ252" s="1">
        <v>0.79</v>
      </c>
      <c r="GK252" s="1">
        <v>45.17</v>
      </c>
      <c r="GL252" s="1">
        <v>47.4</v>
      </c>
      <c r="GM252" s="1">
        <v>29.09</v>
      </c>
      <c r="GN252" s="1">
        <v>7.54</v>
      </c>
      <c r="GO252" s="1">
        <v>2.4700000000000002</v>
      </c>
      <c r="GP252" s="1">
        <v>73.08</v>
      </c>
      <c r="GQ252" s="1">
        <v>23.77</v>
      </c>
      <c r="GR252" s="1">
        <v>3.15</v>
      </c>
      <c r="GS252" s="1">
        <v>92.82</v>
      </c>
      <c r="GT252" s="1">
        <v>100</v>
      </c>
      <c r="GU252" s="1">
        <v>4.05</v>
      </c>
      <c r="GV252" s="1">
        <v>50</v>
      </c>
      <c r="GW252" s="1">
        <v>46.01</v>
      </c>
      <c r="GX252" s="1">
        <v>2.78</v>
      </c>
      <c r="GY252" s="1">
        <v>20.81</v>
      </c>
      <c r="GZ252" s="1">
        <v>5.66</v>
      </c>
      <c r="HA252" s="1">
        <v>95.62</v>
      </c>
      <c r="HB252" s="1">
        <v>79.19</v>
      </c>
      <c r="HC252" s="1">
        <v>10.77</v>
      </c>
      <c r="HD252" s="1">
        <v>0</v>
      </c>
      <c r="HE252" s="1">
        <v>79.349999999999994</v>
      </c>
      <c r="HF252" s="1">
        <v>36.51</v>
      </c>
      <c r="HG252" s="1">
        <v>91.95</v>
      </c>
      <c r="HH252" s="1">
        <v>0.8</v>
      </c>
      <c r="HI252" s="1">
        <v>0.06</v>
      </c>
      <c r="HJ252" s="1">
        <v>0.5</v>
      </c>
      <c r="HK252" s="1">
        <v>0.25</v>
      </c>
      <c r="HL252" s="1">
        <v>1.27</v>
      </c>
      <c r="HM252" s="1">
        <v>0.79</v>
      </c>
      <c r="HN252" s="1">
        <v>23.17</v>
      </c>
      <c r="HO252" s="1">
        <v>12.64</v>
      </c>
      <c r="HP252" s="1">
        <v>170.38</v>
      </c>
      <c r="HQ252" s="1">
        <v>100</v>
      </c>
      <c r="HR252" s="1">
        <v>50.97</v>
      </c>
      <c r="HS252" s="1">
        <v>40.44</v>
      </c>
      <c r="HT252" s="1">
        <v>262.75</v>
      </c>
      <c r="HU252" s="1">
        <v>343.36</v>
      </c>
    </row>
    <row r="253" spans="1:229" x14ac:dyDescent="0.3">
      <c r="A253" s="1">
        <v>510510</v>
      </c>
      <c r="B253" s="1" t="s">
        <v>312</v>
      </c>
      <c r="C253" s="1" t="s">
        <v>230</v>
      </c>
      <c r="D253">
        <v>2012</v>
      </c>
      <c r="E253" s="1">
        <v>51051011</v>
      </c>
      <c r="F253" s="1" t="s">
        <v>313</v>
      </c>
      <c r="G253" s="1" t="s">
        <v>311</v>
      </c>
      <c r="H253" s="1" t="s">
        <v>233</v>
      </c>
      <c r="I253" s="1" t="s">
        <v>234</v>
      </c>
      <c r="J253" s="1" t="s">
        <v>239</v>
      </c>
      <c r="K253" s="1">
        <v>1</v>
      </c>
      <c r="L253" s="1">
        <v>1</v>
      </c>
      <c r="M253" s="1">
        <v>26265</v>
      </c>
      <c r="N253" s="1">
        <v>26265</v>
      </c>
      <c r="O253" s="1">
        <v>33100</v>
      </c>
      <c r="P253" s="1">
        <v>33100</v>
      </c>
      <c r="Q253" s="1">
        <v>1</v>
      </c>
      <c r="R253" s="1">
        <v>0</v>
      </c>
      <c r="S253" s="1">
        <v>0</v>
      </c>
      <c r="T253" s="1">
        <v>1</v>
      </c>
      <c r="U253" s="1">
        <v>1</v>
      </c>
      <c r="V253" s="1">
        <v>1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>
        <v>2029</v>
      </c>
      <c r="AC253" s="1">
        <v>2029</v>
      </c>
      <c r="AD253" s="1"/>
      <c r="AE253" s="1"/>
      <c r="AF253" s="1"/>
      <c r="AG253" s="1"/>
      <c r="AH253" s="1">
        <v>26265</v>
      </c>
      <c r="AI253" s="1">
        <v>26145</v>
      </c>
      <c r="AJ253" s="1">
        <v>8005</v>
      </c>
      <c r="AK253" s="1">
        <v>7809</v>
      </c>
      <c r="AL253" s="1">
        <v>8503</v>
      </c>
      <c r="AM253" s="1">
        <v>8307</v>
      </c>
      <c r="AN253" s="1">
        <v>8005</v>
      </c>
      <c r="AO253" s="1">
        <v>7809</v>
      </c>
      <c r="AP253" s="1">
        <v>134.5</v>
      </c>
      <c r="AQ253" s="1">
        <v>131</v>
      </c>
      <c r="AR253" s="1">
        <v>1700</v>
      </c>
      <c r="AS253" s="1">
        <v>1700</v>
      </c>
      <c r="AT253" s="1">
        <v>1390</v>
      </c>
      <c r="AU253" s="1">
        <v>1390</v>
      </c>
      <c r="AV253" s="1">
        <v>1390</v>
      </c>
      <c r="AW253" s="1">
        <v>1700</v>
      </c>
      <c r="AX253" s="1">
        <v>7883</v>
      </c>
      <c r="AY253" s="1">
        <v>7693</v>
      </c>
      <c r="AZ253" s="1">
        <v>8503</v>
      </c>
      <c r="BA253" s="1">
        <v>8307</v>
      </c>
      <c r="BB253" s="1">
        <v>0</v>
      </c>
      <c r="BC253" s="1"/>
      <c r="BD253" s="1">
        <v>0</v>
      </c>
      <c r="BE253" s="1">
        <v>0</v>
      </c>
      <c r="BF253" s="1">
        <v>0</v>
      </c>
      <c r="BG253" s="1">
        <v>1040</v>
      </c>
      <c r="BH253" s="1">
        <v>8120</v>
      </c>
      <c r="BI253" s="1">
        <v>7879</v>
      </c>
      <c r="BJ253" s="1">
        <v>7883</v>
      </c>
      <c r="BK253" s="1">
        <v>7693</v>
      </c>
      <c r="BL253" s="1">
        <v>0</v>
      </c>
      <c r="BM253" s="1"/>
      <c r="BN253" s="1">
        <v>26265</v>
      </c>
      <c r="BO253" s="1">
        <v>26145</v>
      </c>
      <c r="BP253" s="1">
        <v>1700</v>
      </c>
      <c r="BQ253" s="1">
        <v>1041.75</v>
      </c>
      <c r="BR253" s="1">
        <v>429.26</v>
      </c>
      <c r="BS253" s="1">
        <v>6412.82</v>
      </c>
      <c r="BT253" s="1">
        <v>108.33</v>
      </c>
      <c r="BU253" s="1">
        <v>0</v>
      </c>
      <c r="BV253" s="1">
        <v>3036.79</v>
      </c>
      <c r="BW253" s="1">
        <v>3696.98</v>
      </c>
      <c r="BX253" s="1">
        <v>4975.6400000000003</v>
      </c>
      <c r="BY253" s="1">
        <v>0</v>
      </c>
      <c r="BZ253" s="1">
        <v>0</v>
      </c>
      <c r="CA253" s="1">
        <v>68.400000000000006</v>
      </c>
      <c r="CB253" s="1">
        <v>1727.85</v>
      </c>
      <c r="CC253" s="1">
        <v>0</v>
      </c>
      <c r="CD253" s="1">
        <v>14360</v>
      </c>
      <c r="CE253" s="1">
        <v>13000</v>
      </c>
      <c r="CF253" s="1">
        <v>4314</v>
      </c>
      <c r="CG253" s="1">
        <v>3483</v>
      </c>
      <c r="CH253" s="1">
        <v>4556</v>
      </c>
      <c r="CI253" s="1">
        <v>3640</v>
      </c>
      <c r="CJ253" s="1">
        <v>72</v>
      </c>
      <c r="CK253" s="1">
        <v>58.3</v>
      </c>
      <c r="CL253" s="1">
        <v>460</v>
      </c>
      <c r="CM253" s="1">
        <v>460</v>
      </c>
      <c r="CN253" s="1">
        <v>460</v>
      </c>
      <c r="CO253" s="1">
        <v>4338</v>
      </c>
      <c r="CP253" s="1">
        <v>3568</v>
      </c>
      <c r="CQ253" s="1">
        <v>4805</v>
      </c>
      <c r="CR253" s="1">
        <v>4093</v>
      </c>
      <c r="CS253" s="1">
        <v>0</v>
      </c>
      <c r="CT253" s="1">
        <v>0</v>
      </c>
      <c r="CU253" s="1">
        <v>0</v>
      </c>
      <c r="CV253" s="1">
        <v>0</v>
      </c>
      <c r="CW253" s="1"/>
      <c r="CX253" s="1">
        <v>14360</v>
      </c>
      <c r="CY253" s="1">
        <v>13000</v>
      </c>
      <c r="CZ253" s="1">
        <v>27.59</v>
      </c>
      <c r="DA253" s="1">
        <v>4887095.07</v>
      </c>
      <c r="DB253" s="1">
        <v>3937392.25</v>
      </c>
      <c r="DC253" s="1">
        <v>949702.82</v>
      </c>
      <c r="DD253" s="1">
        <v>191466</v>
      </c>
      <c r="DE253" s="1">
        <v>5078561.07</v>
      </c>
      <c r="DF253" s="1">
        <v>4907095.07</v>
      </c>
      <c r="DG253" s="1">
        <v>0</v>
      </c>
      <c r="DH253" s="1">
        <v>415623</v>
      </c>
      <c r="DI253" s="1">
        <v>395863</v>
      </c>
      <c r="DJ253" s="1">
        <v>1036941.99</v>
      </c>
      <c r="DK253" s="1">
        <v>153131.87</v>
      </c>
      <c r="DL253" s="1">
        <v>316310.93</v>
      </c>
      <c r="DM253" s="1">
        <v>225450</v>
      </c>
      <c r="DN253" s="1">
        <v>2845562.8</v>
      </c>
      <c r="DO253" s="1">
        <v>0</v>
      </c>
      <c r="DP253" s="1">
        <v>3135720.87</v>
      </c>
      <c r="DQ253" s="1">
        <v>0</v>
      </c>
      <c r="DR253" s="1">
        <v>0</v>
      </c>
      <c r="DS253" s="1">
        <v>0</v>
      </c>
      <c r="DT253" s="1">
        <v>721523.82</v>
      </c>
      <c r="DU253" s="1">
        <v>0</v>
      </c>
      <c r="DV253" s="1">
        <v>298340</v>
      </c>
      <c r="DW253" s="1">
        <v>1627843.47</v>
      </c>
      <c r="DX253" s="1">
        <v>0</v>
      </c>
      <c r="DY253" s="1">
        <v>26</v>
      </c>
      <c r="DZ253" s="1">
        <v>27</v>
      </c>
      <c r="EA253" s="1">
        <v>392204.19</v>
      </c>
      <c r="EB253" s="1">
        <v>290158.07</v>
      </c>
      <c r="EC253" s="1">
        <v>1650183.47</v>
      </c>
      <c r="ED253" s="1">
        <v>276000</v>
      </c>
      <c r="EE253" s="1">
        <v>0</v>
      </c>
      <c r="EF253" s="1">
        <v>1926183.47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1.06</v>
      </c>
      <c r="FD253" s="1">
        <v>471.81</v>
      </c>
      <c r="FE253" s="1">
        <v>1.69</v>
      </c>
      <c r="FF253" s="1">
        <v>2.64</v>
      </c>
      <c r="FG253" s="1">
        <v>2.83</v>
      </c>
      <c r="FH253" s="1">
        <v>2.06</v>
      </c>
      <c r="FI253" s="1">
        <v>40.26</v>
      </c>
      <c r="FJ253" s="1">
        <v>39129.89</v>
      </c>
      <c r="FK253" s="1">
        <v>100</v>
      </c>
      <c r="FL253" s="1">
        <v>81.760000000000005</v>
      </c>
      <c r="FM253" s="1">
        <v>100</v>
      </c>
      <c r="FN253" s="1">
        <v>155.85</v>
      </c>
      <c r="FO253" s="1">
        <v>18.239999999999998</v>
      </c>
      <c r="FP253" s="1">
        <v>13.8</v>
      </c>
      <c r="FQ253" s="1">
        <v>33.090000000000003</v>
      </c>
      <c r="FR253" s="1">
        <v>100</v>
      </c>
      <c r="FS253" s="1">
        <v>13.8</v>
      </c>
      <c r="FT253" s="1">
        <v>32</v>
      </c>
      <c r="FU253" s="1">
        <v>387.55</v>
      </c>
      <c r="FV253" s="1">
        <v>16.600000000000001</v>
      </c>
      <c r="FW253" s="1">
        <v>14.64</v>
      </c>
      <c r="FX253" s="1">
        <v>145.30000000000001</v>
      </c>
      <c r="FY253" s="1">
        <v>100</v>
      </c>
      <c r="FZ253" s="1">
        <v>54.67</v>
      </c>
      <c r="GA253" s="1">
        <v>16.899999999999999</v>
      </c>
      <c r="GB253" s="1">
        <v>1.54</v>
      </c>
      <c r="GC253" s="1">
        <v>227.59</v>
      </c>
      <c r="GD253" s="1">
        <v>81.760000000000005</v>
      </c>
      <c r="GE253" s="1">
        <v>3.38</v>
      </c>
      <c r="GF253" s="1">
        <v>58.23</v>
      </c>
      <c r="GG253" s="1">
        <v>21.22</v>
      </c>
      <c r="GH253" s="1">
        <v>25.83</v>
      </c>
      <c r="GI253" s="1">
        <v>0</v>
      </c>
      <c r="GJ253" s="1">
        <v>8.0299999999999994</v>
      </c>
      <c r="GK253" s="1">
        <v>36.44</v>
      </c>
      <c r="GL253" s="1">
        <v>44.36</v>
      </c>
      <c r="GM253" s="1">
        <v>11.12</v>
      </c>
      <c r="GN253" s="1">
        <v>5.38</v>
      </c>
      <c r="GO253" s="1">
        <v>13.78</v>
      </c>
      <c r="GP253" s="1">
        <v>77.53</v>
      </c>
      <c r="GQ253" s="1">
        <v>18.7</v>
      </c>
      <c r="GR253" s="1">
        <v>3.77</v>
      </c>
      <c r="GS253" s="1">
        <v>92.66</v>
      </c>
      <c r="GT253" s="1">
        <v>100</v>
      </c>
      <c r="GU253" s="1">
        <v>3.35</v>
      </c>
      <c r="GV253" s="1">
        <v>33.090000000000003</v>
      </c>
      <c r="GW253" s="1">
        <v>54.67</v>
      </c>
      <c r="GX253" s="1">
        <v>2.2400000000000002</v>
      </c>
      <c r="GY253" s="1">
        <v>18.239999999999998</v>
      </c>
      <c r="GZ253" s="1">
        <v>6.4</v>
      </c>
      <c r="HA253" s="1">
        <v>107.41</v>
      </c>
      <c r="HB253" s="1">
        <v>81.760000000000005</v>
      </c>
      <c r="HC253" s="1">
        <v>13.8</v>
      </c>
      <c r="HD253" s="1">
        <v>31</v>
      </c>
      <c r="HE253" s="1">
        <v>79.349999999999994</v>
      </c>
      <c r="HF253" s="1">
        <v>43.38</v>
      </c>
      <c r="HG253" s="1">
        <v>100</v>
      </c>
      <c r="HH253" s="1">
        <v>0.61</v>
      </c>
      <c r="HI253" s="1">
        <v>0.06</v>
      </c>
      <c r="HJ253" s="1">
        <v>0.3</v>
      </c>
      <c r="HK253" s="1">
        <v>0.14000000000000001</v>
      </c>
      <c r="HL253" s="1">
        <v>0.16</v>
      </c>
      <c r="HM253" s="1">
        <v>0.49</v>
      </c>
      <c r="HN253" s="1">
        <v>0</v>
      </c>
      <c r="HO253" s="1">
        <v>0</v>
      </c>
      <c r="HP253" s="1">
        <v>0</v>
      </c>
      <c r="HQ253" s="1">
        <v>96.56</v>
      </c>
      <c r="HR253" s="1">
        <v>0</v>
      </c>
      <c r="HS253" s="1">
        <v>34.729999999999997</v>
      </c>
      <c r="HT253" s="1">
        <v>172.45</v>
      </c>
      <c r="HU253" s="1">
        <v>365.93</v>
      </c>
    </row>
    <row r="254" spans="1:229" x14ac:dyDescent="0.3">
      <c r="A254" s="1">
        <v>510510</v>
      </c>
      <c r="B254" s="1" t="s">
        <v>312</v>
      </c>
      <c r="C254" s="1" t="s">
        <v>230</v>
      </c>
      <c r="D254">
        <v>2011</v>
      </c>
      <c r="E254" s="1">
        <v>51051011</v>
      </c>
      <c r="F254" s="1" t="s">
        <v>313</v>
      </c>
      <c r="G254" s="1" t="s">
        <v>311</v>
      </c>
      <c r="H254" s="1" t="s">
        <v>233</v>
      </c>
      <c r="I254" s="1" t="s">
        <v>234</v>
      </c>
      <c r="J254" s="1" t="s">
        <v>239</v>
      </c>
      <c r="K254" s="1">
        <v>1</v>
      </c>
      <c r="L254" s="1">
        <v>1</v>
      </c>
      <c r="M254" s="1">
        <v>26145</v>
      </c>
      <c r="N254" s="1">
        <v>26145</v>
      </c>
      <c r="O254" s="1">
        <v>32948</v>
      </c>
      <c r="P254" s="1">
        <v>32948</v>
      </c>
      <c r="Q254" s="1">
        <v>1</v>
      </c>
      <c r="R254" s="1">
        <v>0</v>
      </c>
      <c r="S254" s="1">
        <v>0</v>
      </c>
      <c r="T254" s="1">
        <v>1</v>
      </c>
      <c r="U254" s="1">
        <v>1</v>
      </c>
      <c r="V254" s="1">
        <v>1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>
        <v>2029</v>
      </c>
      <c r="AC254" s="1">
        <v>2029</v>
      </c>
      <c r="AD254" s="1"/>
      <c r="AE254" s="1"/>
      <c r="AF254" s="1"/>
      <c r="AG254" s="1"/>
      <c r="AH254" s="1">
        <v>26145</v>
      </c>
      <c r="AI254" s="1">
        <v>26020</v>
      </c>
      <c r="AJ254" s="1">
        <v>7809</v>
      </c>
      <c r="AK254" s="1">
        <v>7586</v>
      </c>
      <c r="AL254" s="1">
        <v>8307</v>
      </c>
      <c r="AM254" s="1">
        <v>8087</v>
      </c>
      <c r="AN254" s="1">
        <v>7809</v>
      </c>
      <c r="AO254" s="1">
        <v>7586</v>
      </c>
      <c r="AP254" s="1">
        <v>131</v>
      </c>
      <c r="AQ254" s="1">
        <v>122</v>
      </c>
      <c r="AR254" s="1">
        <v>1700</v>
      </c>
      <c r="AS254" s="1">
        <v>1700</v>
      </c>
      <c r="AT254" s="1">
        <v>1355</v>
      </c>
      <c r="AU254" s="1">
        <v>1355</v>
      </c>
      <c r="AV254" s="1">
        <v>1355</v>
      </c>
      <c r="AW254" s="1">
        <v>1700</v>
      </c>
      <c r="AX254" s="1">
        <v>7693</v>
      </c>
      <c r="AY254" s="1">
        <v>7359</v>
      </c>
      <c r="AZ254" s="1">
        <v>8307</v>
      </c>
      <c r="BA254" s="1">
        <v>8087</v>
      </c>
      <c r="BB254" s="1">
        <v>0</v>
      </c>
      <c r="BC254" s="1"/>
      <c r="BD254" s="1">
        <v>0</v>
      </c>
      <c r="BE254" s="1">
        <v>0</v>
      </c>
      <c r="BF254" s="1">
        <v>0</v>
      </c>
      <c r="BG254" s="1">
        <v>1012</v>
      </c>
      <c r="BH254" s="1">
        <v>7879</v>
      </c>
      <c r="BI254" s="1">
        <v>7656</v>
      </c>
      <c r="BJ254" s="1">
        <v>7693</v>
      </c>
      <c r="BK254" s="1">
        <v>7359</v>
      </c>
      <c r="BL254" s="1">
        <v>0</v>
      </c>
      <c r="BM254" s="1">
        <v>0</v>
      </c>
      <c r="BN254" s="1">
        <v>26145</v>
      </c>
      <c r="BO254" s="1">
        <v>26020</v>
      </c>
      <c r="BP254" s="1">
        <v>1700</v>
      </c>
      <c r="BQ254" s="1">
        <v>942.82</v>
      </c>
      <c r="BR254" s="1">
        <v>370.39</v>
      </c>
      <c r="BS254" s="1">
        <v>5529</v>
      </c>
      <c r="BT254" s="1">
        <v>92.8</v>
      </c>
      <c r="BU254" s="1">
        <v>0</v>
      </c>
      <c r="BV254" s="1">
        <v>2569.96</v>
      </c>
      <c r="BW254" s="1">
        <v>2867.38</v>
      </c>
      <c r="BX254" s="1">
        <v>4288.33</v>
      </c>
      <c r="BY254" s="1">
        <v>0</v>
      </c>
      <c r="BZ254" s="1">
        <v>0</v>
      </c>
      <c r="CA254" s="1">
        <v>66.2</v>
      </c>
      <c r="CB254" s="1">
        <v>1479.7</v>
      </c>
      <c r="CC254" s="1">
        <v>0</v>
      </c>
      <c r="CD254" s="1">
        <v>13000</v>
      </c>
      <c r="CE254" s="1">
        <v>11100</v>
      </c>
      <c r="CF254" s="1">
        <v>3483</v>
      </c>
      <c r="CG254" s="1">
        <v>3084</v>
      </c>
      <c r="CH254" s="1">
        <v>3640</v>
      </c>
      <c r="CI254" s="1">
        <v>3270</v>
      </c>
      <c r="CJ254" s="1">
        <v>58.3</v>
      </c>
      <c r="CK254" s="1">
        <v>40</v>
      </c>
      <c r="CL254" s="1">
        <v>384</v>
      </c>
      <c r="CM254" s="1">
        <v>384</v>
      </c>
      <c r="CN254" s="1">
        <v>384</v>
      </c>
      <c r="CO254" s="1">
        <v>3568</v>
      </c>
      <c r="CP254" s="1">
        <v>3218</v>
      </c>
      <c r="CQ254" s="1">
        <v>4093</v>
      </c>
      <c r="CR254" s="1">
        <v>3084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13000</v>
      </c>
      <c r="CY254" s="1">
        <v>11100</v>
      </c>
      <c r="CZ254" s="1">
        <v>18</v>
      </c>
      <c r="DA254" s="1">
        <v>4099650.91</v>
      </c>
      <c r="DB254" s="1">
        <v>3588895.06</v>
      </c>
      <c r="DC254" s="1">
        <v>510755.85</v>
      </c>
      <c r="DD254" s="1">
        <v>188686.88</v>
      </c>
      <c r="DE254" s="1">
        <v>4288337.79</v>
      </c>
      <c r="DF254" s="1">
        <v>4288337.79</v>
      </c>
      <c r="DG254" s="1">
        <v>0</v>
      </c>
      <c r="DH254" s="1">
        <v>395863</v>
      </c>
      <c r="DI254" s="1">
        <v>317903</v>
      </c>
      <c r="DJ254" s="1">
        <v>996729.3</v>
      </c>
      <c r="DK254" s="1">
        <v>126221.05</v>
      </c>
      <c r="DL254" s="1">
        <v>292452.93</v>
      </c>
      <c r="DM254" s="1">
        <v>162200</v>
      </c>
      <c r="DN254" s="1">
        <v>2545948.75</v>
      </c>
      <c r="DO254" s="1">
        <v>0</v>
      </c>
      <c r="DP254" s="1">
        <v>2792862.35</v>
      </c>
      <c r="DQ254" s="1">
        <v>0</v>
      </c>
      <c r="DR254" s="1">
        <v>0</v>
      </c>
      <c r="DS254" s="1">
        <v>0</v>
      </c>
      <c r="DT254" s="1">
        <v>599095.47</v>
      </c>
      <c r="DU254" s="1">
        <v>0</v>
      </c>
      <c r="DV254" s="1">
        <v>230000</v>
      </c>
      <c r="DW254" s="1">
        <v>1682429</v>
      </c>
      <c r="DX254" s="1">
        <v>215000</v>
      </c>
      <c r="DY254" s="1">
        <v>27</v>
      </c>
      <c r="DZ254" s="1">
        <v>27</v>
      </c>
      <c r="EA254" s="1">
        <v>369250</v>
      </c>
      <c r="EB254" s="1">
        <v>246913.6</v>
      </c>
      <c r="EC254" s="1">
        <v>1782429</v>
      </c>
      <c r="ED254" s="1">
        <v>345000</v>
      </c>
      <c r="EE254" s="1">
        <v>0</v>
      </c>
      <c r="EF254" s="1">
        <v>2127429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1.06</v>
      </c>
      <c r="FD254" s="1">
        <v>431.56</v>
      </c>
      <c r="FE254" s="1">
        <v>1.61</v>
      </c>
      <c r="FF254" s="1">
        <v>2.36</v>
      </c>
      <c r="FG254" s="1">
        <v>2.65</v>
      </c>
      <c r="FH254" s="1">
        <v>1.33</v>
      </c>
      <c r="FI254" s="1">
        <v>41.5</v>
      </c>
      <c r="FJ254" s="1">
        <v>36915.9</v>
      </c>
      <c r="FK254" s="1">
        <v>100</v>
      </c>
      <c r="FL254" s="1">
        <v>79.709999999999994</v>
      </c>
      <c r="FM254" s="1">
        <v>100</v>
      </c>
      <c r="FN254" s="1">
        <v>146.79</v>
      </c>
      <c r="FO254" s="1">
        <v>20.29</v>
      </c>
      <c r="FP254" s="1">
        <v>13.8</v>
      </c>
      <c r="FQ254" s="1">
        <v>28.34</v>
      </c>
      <c r="FR254" s="1">
        <v>100</v>
      </c>
      <c r="FS254" s="1">
        <v>13.8</v>
      </c>
      <c r="FT254" s="1">
        <v>31</v>
      </c>
      <c r="FU254" s="1">
        <v>371.16</v>
      </c>
      <c r="FV254" s="1">
        <v>16.3</v>
      </c>
      <c r="FW254" s="1">
        <v>13.7</v>
      </c>
      <c r="FX254" s="1">
        <v>142.30000000000001</v>
      </c>
      <c r="FY254" s="1">
        <v>100</v>
      </c>
      <c r="FZ254" s="1">
        <v>49.72</v>
      </c>
      <c r="GA254" s="1">
        <v>17.3</v>
      </c>
      <c r="GB254" s="1">
        <v>1.46</v>
      </c>
      <c r="GC254" s="1">
        <v>218.5</v>
      </c>
      <c r="GD254" s="1">
        <v>79.709999999999994</v>
      </c>
      <c r="GE254" s="1">
        <v>0</v>
      </c>
      <c r="GF254" s="1">
        <v>62.1</v>
      </c>
      <c r="GG254" s="1">
        <v>24.31</v>
      </c>
      <c r="GH254" s="1">
        <v>28.27</v>
      </c>
      <c r="GI254" s="1">
        <v>0</v>
      </c>
      <c r="GJ254" s="1">
        <v>9.01</v>
      </c>
      <c r="GK254" s="1">
        <v>39.15</v>
      </c>
      <c r="GL254" s="1">
        <v>45.52</v>
      </c>
      <c r="GM254" s="1">
        <v>11.49</v>
      </c>
      <c r="GN254" s="1">
        <v>4.96</v>
      </c>
      <c r="GO254" s="1">
        <v>14.5</v>
      </c>
      <c r="GP254" s="1">
        <v>83.69</v>
      </c>
      <c r="GQ254" s="1">
        <v>11.91</v>
      </c>
      <c r="GR254" s="1">
        <v>4.4000000000000004</v>
      </c>
      <c r="GS254" s="1">
        <v>91.81</v>
      </c>
      <c r="GT254" s="1">
        <v>100</v>
      </c>
      <c r="GU254" s="1">
        <v>3.51</v>
      </c>
      <c r="GV254" s="1">
        <v>28.34</v>
      </c>
      <c r="GW254" s="1">
        <v>49.72</v>
      </c>
      <c r="GX254" s="1">
        <v>2.46</v>
      </c>
      <c r="GY254" s="1">
        <v>20.29</v>
      </c>
      <c r="GZ254" s="1">
        <v>7.47</v>
      </c>
      <c r="HA254" s="1">
        <v>122.79</v>
      </c>
      <c r="HB254" s="1">
        <v>79.709999999999994</v>
      </c>
      <c r="HC254" s="1">
        <v>13.8</v>
      </c>
      <c r="HD254" s="1">
        <v>35</v>
      </c>
      <c r="HE254" s="1">
        <v>79.349999999999994</v>
      </c>
      <c r="HF254" s="1">
        <v>39.46</v>
      </c>
      <c r="HG254" s="1">
        <v>100</v>
      </c>
      <c r="HH254" s="1">
        <v>0.55000000000000004</v>
      </c>
      <c r="HI254" s="1">
        <v>0.05</v>
      </c>
      <c r="HJ254" s="1">
        <v>0.3</v>
      </c>
      <c r="HK254" s="1">
        <v>0.14000000000000001</v>
      </c>
      <c r="HL254" s="1">
        <v>0.16</v>
      </c>
      <c r="HM254" s="1">
        <v>0.48</v>
      </c>
      <c r="HN254" s="1">
        <v>0</v>
      </c>
      <c r="HO254" s="1">
        <v>0</v>
      </c>
      <c r="HP254" s="1">
        <v>0</v>
      </c>
      <c r="HQ254" s="1">
        <v>96.51</v>
      </c>
      <c r="HR254" s="1">
        <v>0</v>
      </c>
      <c r="HS254" s="1">
        <v>34.51</v>
      </c>
      <c r="HT254" s="1">
        <v>168.44</v>
      </c>
      <c r="HU254" s="1">
        <v>349.78</v>
      </c>
    </row>
    <row r="255" spans="1:229" x14ac:dyDescent="0.3">
      <c r="A255" s="1">
        <v>510510</v>
      </c>
      <c r="B255" s="1" t="s">
        <v>312</v>
      </c>
      <c r="C255" s="1" t="s">
        <v>230</v>
      </c>
      <c r="D255">
        <v>2010</v>
      </c>
      <c r="E255" s="1">
        <v>51051011</v>
      </c>
      <c r="F255" s="1" t="s">
        <v>313</v>
      </c>
      <c r="G255" s="1" t="s">
        <v>311</v>
      </c>
      <c r="H255" s="1" t="s">
        <v>233</v>
      </c>
      <c r="I255" s="1" t="s">
        <v>234</v>
      </c>
      <c r="J255" s="1" t="s">
        <v>239</v>
      </c>
      <c r="K255" s="1">
        <v>1</v>
      </c>
      <c r="L255" s="1">
        <v>1</v>
      </c>
      <c r="M255" s="1">
        <v>26020</v>
      </c>
      <c r="N255" s="1">
        <v>26020</v>
      </c>
      <c r="O255" s="1">
        <v>32791</v>
      </c>
      <c r="P255" s="1">
        <v>32791</v>
      </c>
      <c r="Q255" s="1">
        <v>1</v>
      </c>
      <c r="R255" s="1">
        <v>0</v>
      </c>
      <c r="S255" s="1">
        <v>0</v>
      </c>
      <c r="T255" s="1">
        <v>1</v>
      </c>
      <c r="U255" s="1">
        <v>1</v>
      </c>
      <c r="V255" s="1">
        <v>1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>
        <v>2029</v>
      </c>
      <c r="AC255" s="1">
        <v>2029</v>
      </c>
      <c r="AD255" s="1"/>
      <c r="AE255" s="1"/>
      <c r="AF255" s="1"/>
      <c r="AG255" s="1"/>
      <c r="AH255" s="1">
        <v>26020</v>
      </c>
      <c r="AI255" s="1">
        <v>27255</v>
      </c>
      <c r="AJ255" s="1">
        <v>7586</v>
      </c>
      <c r="AK255" s="1">
        <v>7449</v>
      </c>
      <c r="AL255" s="1">
        <v>8087</v>
      </c>
      <c r="AM255" s="1">
        <v>7941</v>
      </c>
      <c r="AN255" s="1">
        <v>7586</v>
      </c>
      <c r="AO255" s="1">
        <v>7449</v>
      </c>
      <c r="AP255" s="1">
        <v>122</v>
      </c>
      <c r="AQ255" s="1">
        <v>120</v>
      </c>
      <c r="AR255" s="1">
        <v>1690</v>
      </c>
      <c r="AS255" s="1">
        <v>1690</v>
      </c>
      <c r="AT255" s="1">
        <v>1378</v>
      </c>
      <c r="AU255" s="1">
        <v>1378</v>
      </c>
      <c r="AV255" s="1">
        <v>1378</v>
      </c>
      <c r="AW255" s="1">
        <v>1690</v>
      </c>
      <c r="AX255" s="1">
        <v>7359</v>
      </c>
      <c r="AY255" s="1">
        <v>7279</v>
      </c>
      <c r="AZ255" s="1">
        <v>8087</v>
      </c>
      <c r="BA255" s="1">
        <v>7941</v>
      </c>
      <c r="BB255" s="1">
        <v>0</v>
      </c>
      <c r="BC255" s="1"/>
      <c r="BD255" s="1">
        <v>0</v>
      </c>
      <c r="BE255" s="1">
        <v>0</v>
      </c>
      <c r="BF255" s="1">
        <v>0</v>
      </c>
      <c r="BG255" s="1">
        <v>1036</v>
      </c>
      <c r="BH255" s="1">
        <v>7656</v>
      </c>
      <c r="BI255" s="1">
        <v>7534</v>
      </c>
      <c r="BJ255" s="1">
        <v>7359</v>
      </c>
      <c r="BK255" s="1">
        <v>7279</v>
      </c>
      <c r="BL255" s="1">
        <v>0</v>
      </c>
      <c r="BM255" s="1">
        <v>0</v>
      </c>
      <c r="BN255" s="1">
        <v>26020</v>
      </c>
      <c r="BO255" s="1">
        <v>27255</v>
      </c>
      <c r="BP255" s="1">
        <v>1690</v>
      </c>
      <c r="BQ255" s="1">
        <v>927.65</v>
      </c>
      <c r="BR255" s="1">
        <v>3873</v>
      </c>
      <c r="BS255" s="1">
        <v>4590</v>
      </c>
      <c r="BT255" s="1">
        <v>0</v>
      </c>
      <c r="BU255" s="1"/>
      <c r="BV255" s="1">
        <v>1879</v>
      </c>
      <c r="BW255" s="1">
        <v>2710</v>
      </c>
      <c r="BX255" s="1">
        <v>4069</v>
      </c>
      <c r="BY255" s="1">
        <v>0</v>
      </c>
      <c r="BZ255" s="1"/>
      <c r="CA255" s="1">
        <v>28</v>
      </c>
      <c r="CB255" s="1">
        <v>1334</v>
      </c>
      <c r="CC255" s="1"/>
      <c r="CD255" s="1">
        <v>11100</v>
      </c>
      <c r="CE255" s="1">
        <v>7000</v>
      </c>
      <c r="CF255" s="1">
        <v>3084</v>
      </c>
      <c r="CG255" s="1">
        <v>1850</v>
      </c>
      <c r="CH255" s="1">
        <v>3270</v>
      </c>
      <c r="CI255" s="1">
        <v>1947</v>
      </c>
      <c r="CJ255" s="1">
        <v>40</v>
      </c>
      <c r="CK255" s="1">
        <v>27</v>
      </c>
      <c r="CL255" s="1">
        <v>295</v>
      </c>
      <c r="CM255" s="1">
        <v>295</v>
      </c>
      <c r="CN255" s="1">
        <v>295</v>
      </c>
      <c r="CO255" s="1">
        <v>3218</v>
      </c>
      <c r="CP255" s="1">
        <v>1940</v>
      </c>
      <c r="CQ255" s="1">
        <v>3084</v>
      </c>
      <c r="CR255" s="1">
        <v>1850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11100</v>
      </c>
      <c r="CY255" s="1">
        <v>7000</v>
      </c>
      <c r="CZ255" s="1">
        <v>15</v>
      </c>
      <c r="DA255" s="1">
        <v>3842685</v>
      </c>
      <c r="DB255" s="1">
        <v>3640853</v>
      </c>
      <c r="DC255" s="1">
        <v>201832</v>
      </c>
      <c r="DD255" s="1">
        <v>132522</v>
      </c>
      <c r="DE255" s="1">
        <v>3975207</v>
      </c>
      <c r="DF255" s="1">
        <v>4069629.95</v>
      </c>
      <c r="DG255" s="1">
        <v>0</v>
      </c>
      <c r="DH255" s="1">
        <v>317903</v>
      </c>
      <c r="DI255" s="1">
        <v>412325</v>
      </c>
      <c r="DJ255" s="1">
        <v>1031885</v>
      </c>
      <c r="DK255" s="1">
        <v>115315.35</v>
      </c>
      <c r="DL255" s="1">
        <v>272044.99</v>
      </c>
      <c r="DM255" s="1">
        <v>158280.06</v>
      </c>
      <c r="DN255" s="1">
        <v>2501960</v>
      </c>
      <c r="DO255" s="1">
        <v>0</v>
      </c>
      <c r="DP255" s="1">
        <v>2735509.24</v>
      </c>
      <c r="DQ255" s="1">
        <v>15000</v>
      </c>
      <c r="DR255" s="1">
        <v>0</v>
      </c>
      <c r="DS255" s="1">
        <v>0</v>
      </c>
      <c r="DT255" s="1">
        <v>568025.97</v>
      </c>
      <c r="DU255" s="1">
        <v>0</v>
      </c>
      <c r="DV255" s="1">
        <v>226000</v>
      </c>
      <c r="DW255" s="1">
        <v>1968000</v>
      </c>
      <c r="DX255" s="1">
        <v>0</v>
      </c>
      <c r="DY255" s="1">
        <v>27</v>
      </c>
      <c r="DZ255" s="1">
        <v>25</v>
      </c>
      <c r="EA255" s="1">
        <v>356408.63</v>
      </c>
      <c r="EB255" s="1">
        <v>233549.24</v>
      </c>
      <c r="EC255" s="1">
        <v>1959000</v>
      </c>
      <c r="ED255" s="1">
        <v>250000</v>
      </c>
      <c r="EE255" s="1">
        <v>0</v>
      </c>
      <c r="EF255" s="1">
        <v>2209000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1.07</v>
      </c>
      <c r="FD255" s="1">
        <v>408.56</v>
      </c>
      <c r="FE255" s="1">
        <v>1.64</v>
      </c>
      <c r="FF255" s="1">
        <v>2.2999999999999998</v>
      </c>
      <c r="FG255" s="1">
        <v>2.64</v>
      </c>
      <c r="FH255" s="1">
        <v>0.68</v>
      </c>
      <c r="FI255" s="1">
        <v>43.51</v>
      </c>
      <c r="FJ255" s="1">
        <v>39687.879999999997</v>
      </c>
      <c r="FK255" s="1">
        <v>100</v>
      </c>
      <c r="FL255" s="1">
        <v>81.540000000000006</v>
      </c>
      <c r="FM255" s="1">
        <v>100</v>
      </c>
      <c r="FN255" s="1">
        <v>140.47</v>
      </c>
      <c r="FO255" s="1">
        <v>18.46</v>
      </c>
      <c r="FP255" s="1">
        <v>14.3</v>
      </c>
      <c r="FQ255" s="1">
        <v>21.41</v>
      </c>
      <c r="FR255" s="1">
        <v>100</v>
      </c>
      <c r="FS255" s="1">
        <v>14.3</v>
      </c>
      <c r="FT255" s="1">
        <v>30</v>
      </c>
      <c r="FU255" s="1">
        <v>354.22</v>
      </c>
      <c r="FV255" s="1">
        <v>15.9</v>
      </c>
      <c r="FW255" s="1">
        <v>13.58</v>
      </c>
      <c r="FX255" s="1">
        <v>141.69999999999999</v>
      </c>
      <c r="FY255" s="1">
        <v>100</v>
      </c>
      <c r="FZ255" s="1">
        <v>42.66</v>
      </c>
      <c r="GA255" s="1">
        <v>17.5</v>
      </c>
      <c r="GB255" s="1">
        <v>1.5</v>
      </c>
      <c r="GC255" s="1">
        <v>235.53</v>
      </c>
      <c r="GD255" s="1">
        <v>81.540000000000006</v>
      </c>
      <c r="GE255" s="1">
        <v>-2.38</v>
      </c>
      <c r="GF255" s="1">
        <v>65.11</v>
      </c>
      <c r="GG255" s="1">
        <v>26.85</v>
      </c>
      <c r="GH255" s="1">
        <v>30.97</v>
      </c>
      <c r="GI255" s="1">
        <v>0</v>
      </c>
      <c r="GJ255" s="1">
        <v>9.27</v>
      </c>
      <c r="GK255" s="1">
        <v>41.24</v>
      </c>
      <c r="GL255" s="1">
        <v>47.57</v>
      </c>
      <c r="GM255" s="1">
        <v>10.87</v>
      </c>
      <c r="GN255" s="1">
        <v>4.6100000000000003</v>
      </c>
      <c r="GO255" s="1">
        <v>14.25</v>
      </c>
      <c r="GP255" s="1">
        <v>91.59</v>
      </c>
      <c r="GQ255" s="1">
        <v>5.08</v>
      </c>
      <c r="GR255" s="1">
        <v>3.33</v>
      </c>
      <c r="GS255" s="1">
        <v>91.33</v>
      </c>
      <c r="GT255" s="1">
        <v>100</v>
      </c>
      <c r="GU255" s="1">
        <v>3.46</v>
      </c>
      <c r="GV255" s="1">
        <v>21.41</v>
      </c>
      <c r="GW255" s="1">
        <v>42.66</v>
      </c>
      <c r="GX255" s="1">
        <v>2.6</v>
      </c>
      <c r="GY255" s="1">
        <v>18.46</v>
      </c>
      <c r="GZ255" s="1">
        <v>7.06</v>
      </c>
      <c r="HA255" s="1">
        <v>113.71</v>
      </c>
      <c r="HB255" s="1">
        <v>81.540000000000006</v>
      </c>
      <c r="HC255" s="1">
        <v>14.3</v>
      </c>
      <c r="HD255" s="1">
        <v>30</v>
      </c>
      <c r="HE255" s="1">
        <v>79.349999999999994</v>
      </c>
      <c r="HF255" s="1">
        <v>33.85</v>
      </c>
      <c r="HG255" s="1">
        <v>100</v>
      </c>
      <c r="HH255" s="1">
        <v>0.55000000000000004</v>
      </c>
      <c r="HI255" s="1">
        <v>0.05</v>
      </c>
      <c r="HJ255" s="1">
        <v>0.28999999999999998</v>
      </c>
      <c r="HK255" s="1">
        <v>2.06</v>
      </c>
      <c r="HL255" s="1">
        <v>2.08</v>
      </c>
      <c r="HM255" s="1">
        <v>0.41</v>
      </c>
      <c r="HN255" s="1"/>
      <c r="HO255" s="1"/>
      <c r="HP255" s="1"/>
      <c r="HQ255" s="1">
        <v>100</v>
      </c>
      <c r="HR255" s="1"/>
      <c r="HS255" s="1">
        <v>32.78</v>
      </c>
      <c r="HT255" s="1">
        <v>162.66</v>
      </c>
      <c r="HU255" s="1">
        <v>332.95</v>
      </c>
    </row>
    <row r="256" spans="1:229" x14ac:dyDescent="0.3">
      <c r="A256" s="1">
        <v>510510</v>
      </c>
      <c r="B256" s="1" t="s">
        <v>312</v>
      </c>
      <c r="C256" s="1" t="s">
        <v>230</v>
      </c>
      <c r="D256">
        <v>2009</v>
      </c>
      <c r="E256" s="1">
        <v>51051011</v>
      </c>
      <c r="F256" s="1" t="s">
        <v>313</v>
      </c>
      <c r="G256" s="1" t="s">
        <v>311</v>
      </c>
      <c r="H256" s="1" t="s">
        <v>233</v>
      </c>
      <c r="I256" s="1" t="s">
        <v>234</v>
      </c>
      <c r="J256" s="1" t="s">
        <v>239</v>
      </c>
      <c r="K256" s="1">
        <v>1</v>
      </c>
      <c r="L256" s="1">
        <v>1</v>
      </c>
      <c r="M256" s="1">
        <v>27255</v>
      </c>
      <c r="N256" s="1">
        <v>27255</v>
      </c>
      <c r="O256" s="1">
        <v>33246</v>
      </c>
      <c r="P256" s="1">
        <v>33246</v>
      </c>
      <c r="Q256" s="1">
        <v>1</v>
      </c>
      <c r="R256" s="1">
        <v>0</v>
      </c>
      <c r="S256" s="1">
        <v>0</v>
      </c>
      <c r="T256" s="1">
        <v>1</v>
      </c>
      <c r="U256" s="1">
        <v>1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C256" s="1"/>
      <c r="AD256" s="1"/>
      <c r="AE256" s="1"/>
      <c r="AF256" s="1"/>
      <c r="AG256" s="1"/>
      <c r="AH256" s="1">
        <v>27255</v>
      </c>
      <c r="AI256" s="1"/>
      <c r="AJ256" s="1">
        <v>7449</v>
      </c>
      <c r="AK256" s="1"/>
      <c r="AL256" s="1">
        <v>7941</v>
      </c>
      <c r="AM256" s="1"/>
      <c r="AN256" s="1">
        <v>7449</v>
      </c>
      <c r="AO256" s="1"/>
      <c r="AP256" s="1">
        <v>120</v>
      </c>
      <c r="AQ256" s="1"/>
      <c r="AR256" s="1">
        <v>1652</v>
      </c>
      <c r="AS256" s="1">
        <v>1652</v>
      </c>
      <c r="AT256" s="1">
        <v>1355</v>
      </c>
      <c r="AU256" s="1">
        <v>1355</v>
      </c>
      <c r="AV256" s="1">
        <v>1355</v>
      </c>
      <c r="AW256" s="1">
        <v>1652</v>
      </c>
      <c r="AX256" s="1">
        <v>7279</v>
      </c>
      <c r="AY256" s="1"/>
      <c r="AZ256" s="1">
        <v>7941</v>
      </c>
      <c r="BA256" s="1"/>
      <c r="BB256" s="1">
        <v>0</v>
      </c>
      <c r="BC256" s="1"/>
      <c r="BD256" s="1">
        <v>0</v>
      </c>
      <c r="BE256" s="1">
        <v>0</v>
      </c>
      <c r="BF256" s="1">
        <v>0</v>
      </c>
      <c r="BG256" s="1">
        <v>1012</v>
      </c>
      <c r="BH256" s="1">
        <v>7534</v>
      </c>
      <c r="BI256" s="1"/>
      <c r="BJ256" s="1">
        <v>7279</v>
      </c>
      <c r="BK256" s="1"/>
      <c r="BL256" s="1"/>
      <c r="BM256" s="1"/>
      <c r="BN256" s="1">
        <v>27255</v>
      </c>
      <c r="BO256" s="1"/>
      <c r="BP256" s="1">
        <v>1652</v>
      </c>
      <c r="BQ256" s="1">
        <v>943</v>
      </c>
      <c r="BR256" s="1">
        <v>279</v>
      </c>
      <c r="BS256" s="1">
        <v>3945</v>
      </c>
      <c r="BT256" s="1">
        <v>125</v>
      </c>
      <c r="BU256" s="1">
        <v>834</v>
      </c>
      <c r="BV256" s="1">
        <v>1390</v>
      </c>
      <c r="BW256" s="1">
        <v>2430</v>
      </c>
      <c r="BX256" s="1">
        <v>3352</v>
      </c>
      <c r="BY256" s="1">
        <v>0</v>
      </c>
      <c r="BZ256" s="1">
        <v>1175</v>
      </c>
      <c r="CA256" s="1">
        <v>14</v>
      </c>
      <c r="CB256" s="1">
        <v>751</v>
      </c>
      <c r="CC256" s="1">
        <v>1091</v>
      </c>
      <c r="CD256" s="1">
        <v>7000</v>
      </c>
      <c r="CE256" s="1"/>
      <c r="CF256" s="1">
        <v>1850</v>
      </c>
      <c r="CG256" s="1"/>
      <c r="CH256" s="1">
        <v>1947</v>
      </c>
      <c r="CI256" s="1"/>
      <c r="CJ256" s="1">
        <v>27</v>
      </c>
      <c r="CK256" s="1"/>
      <c r="CL256" s="1">
        <v>140</v>
      </c>
      <c r="CM256" s="1">
        <v>140</v>
      </c>
      <c r="CN256" s="1">
        <v>140</v>
      </c>
      <c r="CO256" s="1">
        <v>1940</v>
      </c>
      <c r="CP256" s="1"/>
      <c r="CQ256" s="1">
        <v>1850</v>
      </c>
      <c r="CR256" s="1"/>
      <c r="CS256" s="1">
        <v>0</v>
      </c>
      <c r="CT256" s="1">
        <v>0</v>
      </c>
      <c r="CU256" s="1">
        <v>0</v>
      </c>
      <c r="CV256" s="1">
        <v>0</v>
      </c>
      <c r="CW256" s="1"/>
      <c r="CX256" s="1">
        <v>7000</v>
      </c>
      <c r="CY256" s="1"/>
      <c r="CZ256" s="1">
        <v>1</v>
      </c>
      <c r="DA256" s="1">
        <v>3438844</v>
      </c>
      <c r="DB256" s="1">
        <v>3414955</v>
      </c>
      <c r="DC256" s="1">
        <v>23889</v>
      </c>
      <c r="DD256" s="1">
        <v>130263</v>
      </c>
      <c r="DE256" s="1">
        <v>3569107</v>
      </c>
      <c r="DF256" s="1">
        <v>3352106</v>
      </c>
      <c r="DG256" s="1">
        <v>0</v>
      </c>
      <c r="DH256" s="1">
        <v>412325</v>
      </c>
      <c r="DI256" s="1"/>
      <c r="DJ256" s="1">
        <v>996810</v>
      </c>
      <c r="DK256" s="1">
        <v>105424</v>
      </c>
      <c r="DL256" s="1">
        <v>270988</v>
      </c>
      <c r="DM256" s="1">
        <v>103200</v>
      </c>
      <c r="DN256" s="1">
        <v>2506850</v>
      </c>
      <c r="DO256" s="1">
        <v>0</v>
      </c>
      <c r="DP256" s="1">
        <v>2506850</v>
      </c>
      <c r="DQ256" s="1">
        <v>25000</v>
      </c>
      <c r="DR256" s="1">
        <v>0</v>
      </c>
      <c r="DS256" s="1">
        <v>0</v>
      </c>
      <c r="DT256" s="1">
        <v>663935</v>
      </c>
      <c r="DU256" s="1">
        <v>0</v>
      </c>
      <c r="DV256" s="1">
        <v>295000</v>
      </c>
      <c r="DW256" s="1">
        <v>2325000</v>
      </c>
      <c r="DX256" s="1">
        <v>0</v>
      </c>
      <c r="DY256" s="1">
        <v>25</v>
      </c>
      <c r="DZ256" s="1"/>
      <c r="EA256" s="1">
        <v>366493</v>
      </c>
      <c r="EB256" s="1">
        <v>0</v>
      </c>
      <c r="EC256" s="1">
        <v>2365000</v>
      </c>
      <c r="ED256" s="1">
        <v>280000</v>
      </c>
      <c r="EE256" s="1">
        <v>0</v>
      </c>
      <c r="EF256" s="1">
        <v>2645000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1.07</v>
      </c>
      <c r="FD256" s="1">
        <v>395.52</v>
      </c>
      <c r="FE256" s="1">
        <v>1.68</v>
      </c>
      <c r="FF256" s="1">
        <v>2.2999999999999998</v>
      </c>
      <c r="FG256" s="1">
        <v>2.52</v>
      </c>
      <c r="FH256" s="1">
        <v>0.17</v>
      </c>
      <c r="FI256" s="1">
        <v>43.88</v>
      </c>
      <c r="FJ256" s="1">
        <v>39872.400000000001</v>
      </c>
      <c r="FK256" s="1">
        <v>100</v>
      </c>
      <c r="FL256" s="1">
        <v>82.02</v>
      </c>
      <c r="FM256" s="1">
        <v>100</v>
      </c>
      <c r="FN256" s="1">
        <v>137.18</v>
      </c>
      <c r="FO256" s="1">
        <v>17.98</v>
      </c>
      <c r="FP256" s="1">
        <v>14.2</v>
      </c>
      <c r="FQ256" s="1">
        <v>10.33</v>
      </c>
      <c r="FR256" s="1">
        <v>100</v>
      </c>
      <c r="FS256" s="1">
        <v>14.2</v>
      </c>
      <c r="FT256" s="1">
        <v>28</v>
      </c>
      <c r="FU256" s="1">
        <v>358.41</v>
      </c>
      <c r="FV256" s="1">
        <v>15.9</v>
      </c>
      <c r="FW256" s="1">
        <v>14.59</v>
      </c>
      <c r="FX256" s="1">
        <v>136.19999999999999</v>
      </c>
      <c r="FY256" s="1">
        <v>100</v>
      </c>
      <c r="FZ256" s="1">
        <v>25.68</v>
      </c>
      <c r="GA256" s="1">
        <v>17.3</v>
      </c>
      <c r="GB256" s="1">
        <v>1.68</v>
      </c>
      <c r="GC256" s="1">
        <v>253.52</v>
      </c>
      <c r="GD256" s="1">
        <v>82.02</v>
      </c>
      <c r="GE256" s="1">
        <v>6.08</v>
      </c>
      <c r="GF256" s="1">
        <v>72.900000000000006</v>
      </c>
      <c r="GG256" s="1">
        <v>28.99</v>
      </c>
      <c r="GH256" s="1">
        <v>31.99</v>
      </c>
      <c r="GI256" s="1">
        <v>0</v>
      </c>
      <c r="GJ256" s="1">
        <v>10.66</v>
      </c>
      <c r="GK256" s="1">
        <v>39.76</v>
      </c>
      <c r="GL256" s="1">
        <v>43.88</v>
      </c>
      <c r="GM256" s="1">
        <v>10.81</v>
      </c>
      <c r="GN256" s="1">
        <v>4.21</v>
      </c>
      <c r="GO256" s="1">
        <v>14.62</v>
      </c>
      <c r="GP256" s="1">
        <v>95.68</v>
      </c>
      <c r="GQ256" s="1">
        <v>0.67</v>
      </c>
      <c r="GR256" s="1">
        <v>3.65</v>
      </c>
      <c r="GS256" s="1">
        <v>91.66</v>
      </c>
      <c r="GT256" s="1">
        <v>100</v>
      </c>
      <c r="GU256" s="1">
        <v>3.36</v>
      </c>
      <c r="GV256" s="1">
        <v>10.33</v>
      </c>
      <c r="GW256" s="1">
        <v>25.68</v>
      </c>
      <c r="GX256" s="1">
        <v>2.69</v>
      </c>
      <c r="GY256" s="1">
        <v>17.98</v>
      </c>
      <c r="GZ256" s="1">
        <v>6.78</v>
      </c>
      <c r="HA256" s="1">
        <v>109.24</v>
      </c>
      <c r="HB256" s="1">
        <v>82.02</v>
      </c>
      <c r="HC256" s="1">
        <v>14.2</v>
      </c>
      <c r="HD256" s="1">
        <v>43</v>
      </c>
      <c r="HE256" s="1">
        <v>81.98</v>
      </c>
      <c r="HF256" s="1">
        <v>21.06</v>
      </c>
      <c r="HG256" s="1">
        <v>100</v>
      </c>
      <c r="HH256" s="1">
        <v>0.56999999999999995</v>
      </c>
      <c r="HI256" s="1">
        <v>0.01</v>
      </c>
      <c r="HJ256" s="1">
        <v>0.28999999999999998</v>
      </c>
      <c r="HK256" s="1">
        <v>0.2</v>
      </c>
      <c r="HL256" s="1">
        <v>0.19</v>
      </c>
      <c r="HM256" s="1">
        <v>0.38</v>
      </c>
      <c r="HN256" s="1">
        <v>35.049999999999997</v>
      </c>
      <c r="HO256" s="1">
        <v>24.88</v>
      </c>
      <c r="HP256" s="1">
        <v>52.26</v>
      </c>
      <c r="HQ256" s="1">
        <v>91.75</v>
      </c>
      <c r="HR256" s="1">
        <v>32.549999999999997</v>
      </c>
      <c r="HS256" s="1">
        <v>22.4</v>
      </c>
      <c r="HT256" s="1">
        <v>133.72</v>
      </c>
      <c r="HU256" s="1">
        <v>337.06</v>
      </c>
    </row>
    <row r="257" spans="1:229" x14ac:dyDescent="0.3">
      <c r="A257" s="1">
        <v>510515</v>
      </c>
      <c r="B257" s="1" t="s">
        <v>314</v>
      </c>
      <c r="C257" s="1" t="s">
        <v>230</v>
      </c>
      <c r="D257">
        <v>2022</v>
      </c>
      <c r="E257" s="1">
        <v>51051511</v>
      </c>
      <c r="F257" s="1" t="s">
        <v>315</v>
      </c>
      <c r="G257" s="1" t="s">
        <v>316</v>
      </c>
      <c r="H257" s="1" t="s">
        <v>233</v>
      </c>
      <c r="I257" s="1" t="s">
        <v>234</v>
      </c>
      <c r="J257" s="1" t="s">
        <v>258</v>
      </c>
      <c r="K257" s="1">
        <v>1</v>
      </c>
      <c r="L257" s="1">
        <v>1</v>
      </c>
      <c r="M257" s="1"/>
      <c r="N257" s="1"/>
      <c r="O257" s="1">
        <v>45869</v>
      </c>
      <c r="P257" s="1">
        <v>45869</v>
      </c>
      <c r="Q257" s="1"/>
      <c r="R257" s="1"/>
      <c r="S257" s="1"/>
      <c r="T257" s="1">
        <v>1</v>
      </c>
      <c r="U257" s="1">
        <v>1</v>
      </c>
      <c r="V257" s="1">
        <v>1</v>
      </c>
      <c r="W257" s="1">
        <v>3</v>
      </c>
      <c r="X257" s="1">
        <v>0</v>
      </c>
      <c r="Y257" s="1"/>
      <c r="Z257" s="1"/>
      <c r="AA257" s="1"/>
      <c r="AC257" s="1"/>
      <c r="AD257" s="1"/>
      <c r="AE257" s="1"/>
      <c r="AF257" s="1"/>
      <c r="AG257" s="1"/>
      <c r="AH257" s="1">
        <v>40250</v>
      </c>
      <c r="AI257" s="1">
        <v>35120</v>
      </c>
      <c r="AJ257" s="1">
        <v>11572</v>
      </c>
      <c r="AK257" s="1">
        <v>11025</v>
      </c>
      <c r="AL257" s="1">
        <v>11572</v>
      </c>
      <c r="AM257" s="1">
        <v>11025</v>
      </c>
      <c r="AN257" s="1">
        <v>11572</v>
      </c>
      <c r="AO257" s="1">
        <v>11025</v>
      </c>
      <c r="AP257" s="1">
        <v>213</v>
      </c>
      <c r="AQ257" s="1">
        <v>212</v>
      </c>
      <c r="AR257" s="1">
        <v>3400</v>
      </c>
      <c r="AS257" s="1">
        <v>3340</v>
      </c>
      <c r="AT257" s="1">
        <v>3340</v>
      </c>
      <c r="AU257" s="1">
        <v>3340</v>
      </c>
      <c r="AV257" s="1">
        <v>3400</v>
      </c>
      <c r="AW257" s="1">
        <v>0</v>
      </c>
      <c r="AX257" s="1"/>
      <c r="AY257" s="1"/>
      <c r="AZ257" s="1">
        <v>11572</v>
      </c>
      <c r="BA257" s="1">
        <v>11025</v>
      </c>
      <c r="BB257" s="1">
        <v>60</v>
      </c>
      <c r="BC257" s="1"/>
      <c r="BD257" s="1">
        <v>0</v>
      </c>
      <c r="BE257" s="1">
        <v>0</v>
      </c>
      <c r="BF257" s="1">
        <v>0</v>
      </c>
      <c r="BG257" s="1">
        <v>0</v>
      </c>
      <c r="BH257" s="1">
        <v>13500</v>
      </c>
      <c r="BI257" s="1">
        <v>12750</v>
      </c>
      <c r="BJ257" s="1"/>
      <c r="BK257" s="1"/>
      <c r="BL257" s="1">
        <v>0</v>
      </c>
      <c r="BM257" s="1"/>
      <c r="BN257" s="1"/>
      <c r="BO257" s="1">
        <v>35120</v>
      </c>
      <c r="BP257" s="1">
        <v>0</v>
      </c>
      <c r="BQ257" s="1">
        <v>1392.77</v>
      </c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>
        <v>2096</v>
      </c>
      <c r="CE257" s="1">
        <v>2096</v>
      </c>
      <c r="CF257" s="1">
        <v>526</v>
      </c>
      <c r="CG257" s="1">
        <v>524</v>
      </c>
      <c r="CH257" s="1">
        <v>526</v>
      </c>
      <c r="CI257" s="1">
        <v>524</v>
      </c>
      <c r="CJ257" s="1">
        <v>5</v>
      </c>
      <c r="CK257" s="1">
        <v>5</v>
      </c>
      <c r="CL257" s="1">
        <v>77</v>
      </c>
      <c r="CM257" s="1">
        <v>77</v>
      </c>
      <c r="CN257" s="1">
        <v>0</v>
      </c>
      <c r="CO257" s="1">
        <v>345</v>
      </c>
      <c r="CP257" s="1">
        <v>343</v>
      </c>
      <c r="CQ257" s="1">
        <v>587</v>
      </c>
      <c r="CR257" s="1">
        <v>585</v>
      </c>
      <c r="CS257" s="1">
        <v>0</v>
      </c>
      <c r="CT257" s="1">
        <v>0</v>
      </c>
      <c r="CU257" s="1">
        <v>0</v>
      </c>
      <c r="CV257" s="1">
        <v>0</v>
      </c>
      <c r="CW257" s="1"/>
      <c r="CX257" s="1"/>
      <c r="CY257" s="1">
        <v>210</v>
      </c>
      <c r="CZ257" s="1">
        <v>6.05</v>
      </c>
      <c r="DA257" s="1">
        <v>7399053.1299999999</v>
      </c>
      <c r="DB257" s="1">
        <v>7133804.29</v>
      </c>
      <c r="DC257" s="1">
        <v>265248.84000000003</v>
      </c>
      <c r="DD257" s="1">
        <v>936</v>
      </c>
      <c r="DE257" s="1">
        <v>7399989.1299999999</v>
      </c>
      <c r="DF257" s="1">
        <v>7399053.1299999999</v>
      </c>
      <c r="DG257" s="1">
        <v>0</v>
      </c>
      <c r="DH257" s="1"/>
      <c r="DI257" s="1"/>
      <c r="DJ257" s="1">
        <v>2830770.32</v>
      </c>
      <c r="DK257" s="1">
        <v>377276.2</v>
      </c>
      <c r="DL257" s="1">
        <v>1278119.8500000001</v>
      </c>
      <c r="DM257" s="1">
        <v>955667.88</v>
      </c>
      <c r="DN257" s="1">
        <v>6782798.54</v>
      </c>
      <c r="DO257" s="1">
        <v>0</v>
      </c>
      <c r="DP257" s="1">
        <v>7231018.1600000001</v>
      </c>
      <c r="DQ257" s="1">
        <v>0</v>
      </c>
      <c r="DR257" s="1">
        <v>448219.62</v>
      </c>
      <c r="DS257" s="1">
        <v>0</v>
      </c>
      <c r="DT257" s="1">
        <v>72725.16</v>
      </c>
      <c r="DU257" s="1">
        <v>0</v>
      </c>
      <c r="DV257" s="1">
        <v>279933.24</v>
      </c>
      <c r="DW257" s="1">
        <v>425330.84</v>
      </c>
      <c r="DX257" s="1">
        <v>133665.07999999999</v>
      </c>
      <c r="DY257" s="1">
        <v>39</v>
      </c>
      <c r="DZ257" s="1">
        <v>35</v>
      </c>
      <c r="EA257" s="1">
        <v>1268239.1299999999</v>
      </c>
      <c r="EB257" s="1">
        <v>0</v>
      </c>
      <c r="EC257" s="1">
        <v>838929.16</v>
      </c>
      <c r="ED257" s="1">
        <v>0</v>
      </c>
      <c r="EE257" s="1">
        <v>0</v>
      </c>
      <c r="EF257" s="1">
        <v>838929.16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1</v>
      </c>
      <c r="FD257" s="1">
        <v>319.55</v>
      </c>
      <c r="FE257" s="1">
        <v>2.13</v>
      </c>
      <c r="FF257" s="1">
        <v>2.1800000000000002</v>
      </c>
      <c r="FG257" s="1">
        <v>2.1</v>
      </c>
      <c r="FH257" s="1"/>
      <c r="FI257" s="1">
        <v>52.36</v>
      </c>
      <c r="FJ257" s="1">
        <v>76507.31</v>
      </c>
      <c r="FK257" s="1">
        <v>100</v>
      </c>
      <c r="FL257" s="1">
        <v>98.24</v>
      </c>
      <c r="FM257" s="1">
        <v>0</v>
      </c>
      <c r="FN257" s="1">
        <v>102.32</v>
      </c>
      <c r="FO257" s="1">
        <v>0</v>
      </c>
      <c r="FP257" s="1">
        <v>24.63</v>
      </c>
      <c r="FQ257" s="1">
        <v>2.31</v>
      </c>
      <c r="FR257" s="1">
        <v>100</v>
      </c>
      <c r="FS257" s="1">
        <v>25.08</v>
      </c>
      <c r="FT257" s="1">
        <v>49.49</v>
      </c>
      <c r="FU257" s="1">
        <v>238.9</v>
      </c>
      <c r="FV257" s="1">
        <v>16.190000000000001</v>
      </c>
      <c r="FW257" s="1">
        <v>8.5299999999999994</v>
      </c>
      <c r="FX257" s="1">
        <v>242.82</v>
      </c>
      <c r="FY257" s="1"/>
      <c r="FZ257" s="1"/>
      <c r="GA257" s="1">
        <v>25.08</v>
      </c>
      <c r="GB257" s="1">
        <v>1.99</v>
      </c>
      <c r="GC257" s="1">
        <v>573.66999999999996</v>
      </c>
      <c r="GD257" s="1">
        <v>100</v>
      </c>
      <c r="GE257" s="1">
        <v>0.01</v>
      </c>
      <c r="GF257" s="1">
        <v>91.67</v>
      </c>
      <c r="GG257" s="1">
        <v>38.26</v>
      </c>
      <c r="GH257" s="1">
        <v>51.17</v>
      </c>
      <c r="GI257" s="1">
        <v>0</v>
      </c>
      <c r="GJ257" s="1">
        <v>17.14</v>
      </c>
      <c r="GK257" s="1">
        <v>41.73</v>
      </c>
      <c r="GL257" s="1">
        <v>55.82</v>
      </c>
      <c r="GM257" s="1">
        <v>18.84</v>
      </c>
      <c r="GN257" s="1">
        <v>5.56</v>
      </c>
      <c r="GO257" s="1">
        <v>18.7</v>
      </c>
      <c r="GP257" s="1">
        <v>96.4</v>
      </c>
      <c r="GQ257" s="1">
        <v>3.58</v>
      </c>
      <c r="GR257" s="1">
        <v>0.01</v>
      </c>
      <c r="GS257" s="1"/>
      <c r="GT257" s="1">
        <v>100</v>
      </c>
      <c r="GU257" s="1">
        <v>3.27</v>
      </c>
      <c r="GV257" s="1">
        <v>2.31</v>
      </c>
      <c r="GW257" s="1"/>
      <c r="GX257" s="1">
        <v>3.13</v>
      </c>
      <c r="GY257" s="1">
        <v>1.76</v>
      </c>
      <c r="GZ257" s="1">
        <v>0.77</v>
      </c>
      <c r="HA257" s="1">
        <v>14.55</v>
      </c>
      <c r="HB257" s="1">
        <v>98.24</v>
      </c>
      <c r="HC257" s="1">
        <v>24.63</v>
      </c>
      <c r="HD257" s="1"/>
      <c r="HE257" s="1">
        <v>87.75</v>
      </c>
      <c r="HF257" s="1">
        <v>4.57</v>
      </c>
      <c r="HG257" s="1">
        <v>0</v>
      </c>
      <c r="HH257" s="1">
        <v>0.41</v>
      </c>
      <c r="HI257" s="1">
        <v>0.08</v>
      </c>
      <c r="HJ257" s="1">
        <v>0.91</v>
      </c>
      <c r="HK257" s="1"/>
      <c r="HL257" s="1"/>
      <c r="HM257" s="1"/>
      <c r="HN257" s="1"/>
      <c r="HO257" s="1"/>
      <c r="HP257" s="1"/>
      <c r="HQ257" s="1"/>
      <c r="HR257" s="1"/>
      <c r="HS257" s="1"/>
      <c r="HT257" s="1">
        <v>109.09</v>
      </c>
      <c r="HU257" s="1">
        <v>238.9</v>
      </c>
    </row>
    <row r="258" spans="1:229" x14ac:dyDescent="0.3">
      <c r="A258" s="1">
        <v>510515</v>
      </c>
      <c r="B258" s="1" t="s">
        <v>314</v>
      </c>
      <c r="C258" s="1" t="s">
        <v>230</v>
      </c>
      <c r="D258">
        <v>2021</v>
      </c>
      <c r="E258" s="1">
        <v>51051511</v>
      </c>
      <c r="F258" s="1" t="s">
        <v>315</v>
      </c>
      <c r="G258" s="1" t="s">
        <v>316</v>
      </c>
      <c r="H258" s="1" t="s">
        <v>233</v>
      </c>
      <c r="I258" s="1" t="s">
        <v>234</v>
      </c>
      <c r="J258" s="1" t="s">
        <v>258</v>
      </c>
      <c r="K258" s="1">
        <v>1</v>
      </c>
      <c r="L258" s="1">
        <v>1</v>
      </c>
      <c r="M258" s="1">
        <v>35634</v>
      </c>
      <c r="N258" s="1">
        <v>35634</v>
      </c>
      <c r="O258" s="1">
        <v>41190</v>
      </c>
      <c r="P258" s="1">
        <v>41190</v>
      </c>
      <c r="Q258" s="1"/>
      <c r="R258" s="1"/>
      <c r="S258" s="1"/>
      <c r="T258" s="1">
        <v>1</v>
      </c>
      <c r="U258" s="1">
        <v>1</v>
      </c>
      <c r="V258" s="1">
        <v>1</v>
      </c>
      <c r="W258" s="1">
        <v>3</v>
      </c>
      <c r="X258" s="1">
        <v>0</v>
      </c>
      <c r="Y258" s="1"/>
      <c r="Z258" s="1"/>
      <c r="AA258" s="1"/>
      <c r="AC258" s="1"/>
      <c r="AD258" s="1"/>
      <c r="AE258" s="1"/>
      <c r="AF258" s="1"/>
      <c r="AG258" s="1"/>
      <c r="AH258" s="1">
        <v>35120</v>
      </c>
      <c r="AI258" s="1">
        <v>35087</v>
      </c>
      <c r="AJ258" s="1">
        <v>11025</v>
      </c>
      <c r="AK258" s="1">
        <v>10450</v>
      </c>
      <c r="AL258" s="1">
        <v>11025</v>
      </c>
      <c r="AM258" s="1">
        <v>10450</v>
      </c>
      <c r="AN258" s="1">
        <v>11025</v>
      </c>
      <c r="AO258" s="1">
        <v>10450</v>
      </c>
      <c r="AP258" s="1">
        <v>212</v>
      </c>
      <c r="AQ258" s="1">
        <v>210</v>
      </c>
      <c r="AR258" s="1">
        <v>3300</v>
      </c>
      <c r="AS258" s="1">
        <v>3250</v>
      </c>
      <c r="AT258" s="1">
        <v>3250</v>
      </c>
      <c r="AU258" s="1">
        <v>3250</v>
      </c>
      <c r="AV258" s="1">
        <v>3350</v>
      </c>
      <c r="AW258" s="1">
        <v>0</v>
      </c>
      <c r="AX258" s="1"/>
      <c r="AY258" s="1"/>
      <c r="AZ258" s="1">
        <v>11025</v>
      </c>
      <c r="BA258" s="1">
        <v>10450</v>
      </c>
      <c r="BB258" s="1">
        <v>50</v>
      </c>
      <c r="BC258" s="1"/>
      <c r="BD258" s="1">
        <v>0</v>
      </c>
      <c r="BE258" s="1">
        <v>0</v>
      </c>
      <c r="BF258" s="1">
        <v>0</v>
      </c>
      <c r="BG258" s="1">
        <v>0</v>
      </c>
      <c r="BH258" s="1">
        <v>12750</v>
      </c>
      <c r="BI258" s="1">
        <v>10850</v>
      </c>
      <c r="BJ258" s="1"/>
      <c r="BK258" s="1"/>
      <c r="BL258" s="1">
        <v>0</v>
      </c>
      <c r="BM258" s="1"/>
      <c r="BN258" s="1">
        <v>35120</v>
      </c>
      <c r="BO258" s="1">
        <v>35087</v>
      </c>
      <c r="BP258" s="1">
        <v>0</v>
      </c>
      <c r="BQ258" s="1">
        <v>1169.8900000000001</v>
      </c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>
        <v>2096</v>
      </c>
      <c r="CE258" s="1">
        <v>2096</v>
      </c>
      <c r="CF258" s="1">
        <v>524</v>
      </c>
      <c r="CG258" s="1">
        <v>525</v>
      </c>
      <c r="CH258" s="1">
        <v>524</v>
      </c>
      <c r="CI258" s="1">
        <v>525</v>
      </c>
      <c r="CJ258" s="1">
        <v>5</v>
      </c>
      <c r="CK258" s="1">
        <v>5</v>
      </c>
      <c r="CL258" s="1">
        <v>76</v>
      </c>
      <c r="CM258" s="1">
        <v>76</v>
      </c>
      <c r="CN258" s="1">
        <v>0</v>
      </c>
      <c r="CO258" s="1">
        <v>343</v>
      </c>
      <c r="CP258" s="1">
        <v>343</v>
      </c>
      <c r="CQ258" s="1">
        <v>585</v>
      </c>
      <c r="CR258" s="1">
        <v>574</v>
      </c>
      <c r="CS258" s="1">
        <v>0</v>
      </c>
      <c r="CT258" s="1">
        <v>0</v>
      </c>
      <c r="CU258" s="1">
        <v>0</v>
      </c>
      <c r="CV258" s="1">
        <v>0</v>
      </c>
      <c r="CW258" s="1"/>
      <c r="CX258" s="1">
        <v>210</v>
      </c>
      <c r="CY258" s="1">
        <v>206</v>
      </c>
      <c r="CZ258" s="1">
        <v>0</v>
      </c>
      <c r="DA258" s="1">
        <v>5972741.2400000002</v>
      </c>
      <c r="DB258" s="1">
        <v>5737418.5099999998</v>
      </c>
      <c r="DC258" s="1">
        <v>235322.73</v>
      </c>
      <c r="DD258" s="1">
        <v>19095.72</v>
      </c>
      <c r="DE258" s="1">
        <v>5991836.96</v>
      </c>
      <c r="DF258" s="1">
        <v>5991836.96</v>
      </c>
      <c r="DG258" s="1">
        <v>0</v>
      </c>
      <c r="DH258" s="1"/>
      <c r="DI258" s="1"/>
      <c r="DJ258" s="1">
        <v>2548095.98</v>
      </c>
      <c r="DK258" s="1">
        <v>315876.59999999998</v>
      </c>
      <c r="DL258" s="1">
        <v>1044223.51</v>
      </c>
      <c r="DM258" s="1">
        <v>1583930.05</v>
      </c>
      <c r="DN258" s="1">
        <v>5552566.4900000002</v>
      </c>
      <c r="DO258" s="1">
        <v>0</v>
      </c>
      <c r="DP258" s="1">
        <v>6159538.6600000001</v>
      </c>
      <c r="DQ258" s="1">
        <v>0</v>
      </c>
      <c r="DR258" s="1">
        <v>399065.97</v>
      </c>
      <c r="DS258" s="1">
        <v>0</v>
      </c>
      <c r="DT258" s="1">
        <v>60440.35</v>
      </c>
      <c r="DU258" s="1">
        <v>0</v>
      </c>
      <c r="DV258" s="1">
        <v>710307.02</v>
      </c>
      <c r="DW258" s="1">
        <v>0</v>
      </c>
      <c r="DX258" s="1">
        <v>82593.149999999994</v>
      </c>
      <c r="DY258" s="1">
        <v>35</v>
      </c>
      <c r="DZ258" s="1">
        <v>36</v>
      </c>
      <c r="EA258" s="1">
        <v>0</v>
      </c>
      <c r="EB258" s="1">
        <v>207906.2</v>
      </c>
      <c r="EC258" s="1">
        <v>792900.17</v>
      </c>
      <c r="ED258" s="1">
        <v>0</v>
      </c>
      <c r="EE258" s="1">
        <v>0</v>
      </c>
      <c r="EF258" s="1">
        <v>792900.17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1</v>
      </c>
      <c r="FD258" s="1">
        <v>317.24</v>
      </c>
      <c r="FE258" s="1">
        <v>1.84</v>
      </c>
      <c r="FF258" s="1">
        <v>1.78</v>
      </c>
      <c r="FG258" s="1">
        <v>1.71</v>
      </c>
      <c r="FH258" s="1"/>
      <c r="FI258" s="1">
        <v>67.08</v>
      </c>
      <c r="FJ258" s="1">
        <v>71777.350000000006</v>
      </c>
      <c r="FK258" s="1">
        <v>100</v>
      </c>
      <c r="FL258" s="1">
        <v>98.48</v>
      </c>
      <c r="FM258" s="1">
        <v>0</v>
      </c>
      <c r="FN258" s="1">
        <v>96.97</v>
      </c>
      <c r="FO258" s="1">
        <v>-1.52</v>
      </c>
      <c r="FP258" s="1">
        <v>25.22</v>
      </c>
      <c r="FQ258" s="1">
        <v>2.34</v>
      </c>
      <c r="FR258" s="1">
        <v>100</v>
      </c>
      <c r="FS258" s="1">
        <v>26</v>
      </c>
      <c r="FT258" s="1">
        <v>57.57</v>
      </c>
      <c r="FU258" s="1">
        <v>195.63</v>
      </c>
      <c r="FV258" s="1">
        <v>17.88</v>
      </c>
      <c r="FW258" s="1">
        <v>8.6300000000000008</v>
      </c>
      <c r="FX258" s="1">
        <v>253.65</v>
      </c>
      <c r="FY258" s="1">
        <v>98.56</v>
      </c>
      <c r="FZ258" s="1">
        <v>0.59</v>
      </c>
      <c r="GA258" s="1">
        <v>25.61</v>
      </c>
      <c r="GB258" s="1">
        <v>1.66</v>
      </c>
      <c r="GC258" s="1">
        <v>493.04</v>
      </c>
      <c r="GD258" s="1">
        <v>101.52</v>
      </c>
      <c r="GE258" s="1">
        <v>0</v>
      </c>
      <c r="GF258" s="1">
        <v>92.97</v>
      </c>
      <c r="GG258" s="1">
        <v>42.66</v>
      </c>
      <c r="GH258" s="1">
        <v>69.180000000000007</v>
      </c>
      <c r="GI258" s="1">
        <v>0</v>
      </c>
      <c r="GJ258" s="1">
        <v>0</v>
      </c>
      <c r="GK258" s="1">
        <v>45.89</v>
      </c>
      <c r="GL258" s="1">
        <v>74.42</v>
      </c>
      <c r="GM258" s="1">
        <v>18.809999999999999</v>
      </c>
      <c r="GN258" s="1">
        <v>5.69</v>
      </c>
      <c r="GO258" s="1">
        <v>0</v>
      </c>
      <c r="GP258" s="1">
        <v>95.75</v>
      </c>
      <c r="GQ258" s="1">
        <v>3.93</v>
      </c>
      <c r="GR258" s="1">
        <v>0.32</v>
      </c>
      <c r="GS258" s="1"/>
      <c r="GT258" s="1">
        <v>100</v>
      </c>
      <c r="GU258" s="1">
        <v>3.31</v>
      </c>
      <c r="GV258" s="1">
        <v>2.34</v>
      </c>
      <c r="GW258" s="1">
        <v>0.59</v>
      </c>
      <c r="GX258" s="1">
        <v>3.15</v>
      </c>
      <c r="GY258" s="1">
        <v>1.52</v>
      </c>
      <c r="GZ258" s="1">
        <v>0.65</v>
      </c>
      <c r="HA258" s="1">
        <v>12.76</v>
      </c>
      <c r="HB258" s="1">
        <v>98.48</v>
      </c>
      <c r="HC258" s="1">
        <v>25.22</v>
      </c>
      <c r="HD258" s="1"/>
      <c r="HE258" s="1">
        <v>85.26</v>
      </c>
      <c r="HF258" s="1">
        <v>5.09</v>
      </c>
      <c r="HG258" s="1">
        <v>0</v>
      </c>
      <c r="HH258" s="1">
        <v>0.35</v>
      </c>
      <c r="HI258" s="1">
        <v>0</v>
      </c>
      <c r="HJ258" s="1">
        <v>0.89</v>
      </c>
      <c r="HK258" s="1"/>
      <c r="HL258" s="1"/>
      <c r="HM258" s="1"/>
      <c r="HN258" s="1"/>
      <c r="HO258" s="1"/>
      <c r="HP258" s="1"/>
      <c r="HQ258" s="1"/>
      <c r="HR258" s="1"/>
      <c r="HS258" s="1"/>
      <c r="HT258" s="1">
        <v>107.91</v>
      </c>
      <c r="HU258" s="1">
        <v>195.63</v>
      </c>
    </row>
    <row r="259" spans="1:229" x14ac:dyDescent="0.3">
      <c r="A259" s="1">
        <v>510515</v>
      </c>
      <c r="B259" s="1" t="s">
        <v>314</v>
      </c>
      <c r="C259" s="1" t="s">
        <v>230</v>
      </c>
      <c r="D259">
        <v>2020</v>
      </c>
      <c r="E259" s="1">
        <v>51051511</v>
      </c>
      <c r="F259" s="1" t="s">
        <v>315</v>
      </c>
      <c r="G259" s="1" t="s">
        <v>316</v>
      </c>
      <c r="H259" s="1" t="s">
        <v>233</v>
      </c>
      <c r="I259" s="1" t="s">
        <v>234</v>
      </c>
      <c r="J259" s="1" t="s">
        <v>258</v>
      </c>
      <c r="K259" s="1">
        <v>1</v>
      </c>
      <c r="L259" s="1">
        <v>1</v>
      </c>
      <c r="M259" s="1">
        <v>35557</v>
      </c>
      <c r="N259" s="1">
        <v>35557</v>
      </c>
      <c r="O259" s="1">
        <v>41101</v>
      </c>
      <c r="P259" s="1">
        <v>41101</v>
      </c>
      <c r="Q259" s="1"/>
      <c r="R259" s="1"/>
      <c r="S259" s="1"/>
      <c r="T259" s="1">
        <v>1</v>
      </c>
      <c r="U259" s="1">
        <v>1</v>
      </c>
      <c r="V259" s="1">
        <v>1</v>
      </c>
      <c r="W259" s="1">
        <v>3</v>
      </c>
      <c r="X259" s="1">
        <v>0</v>
      </c>
      <c r="Y259" s="1"/>
      <c r="Z259" s="1"/>
      <c r="AA259" s="1"/>
      <c r="AC259" s="1"/>
      <c r="AD259" s="1"/>
      <c r="AE259" s="1"/>
      <c r="AF259" s="1"/>
      <c r="AG259" s="1"/>
      <c r="AH259" s="1">
        <v>35087</v>
      </c>
      <c r="AI259" s="1">
        <v>35087</v>
      </c>
      <c r="AJ259" s="1">
        <v>10450</v>
      </c>
      <c r="AK259" s="1">
        <v>9750</v>
      </c>
      <c r="AL259" s="1">
        <v>10450</v>
      </c>
      <c r="AM259" s="1">
        <v>9750</v>
      </c>
      <c r="AN259" s="1">
        <v>10450</v>
      </c>
      <c r="AO259" s="1">
        <v>9750</v>
      </c>
      <c r="AP259" s="1">
        <v>210</v>
      </c>
      <c r="AQ259" s="1">
        <v>207</v>
      </c>
      <c r="AR259" s="1">
        <v>3240</v>
      </c>
      <c r="AS259" s="1">
        <v>2323</v>
      </c>
      <c r="AT259" s="1">
        <v>2363</v>
      </c>
      <c r="AU259" s="1">
        <v>2363</v>
      </c>
      <c r="AV259" s="1">
        <v>2363</v>
      </c>
      <c r="AW259" s="1">
        <v>0</v>
      </c>
      <c r="AX259" s="1"/>
      <c r="AY259" s="1"/>
      <c r="AZ259" s="1">
        <v>10450</v>
      </c>
      <c r="BA259" s="1">
        <v>9750</v>
      </c>
      <c r="BB259" s="1">
        <v>40</v>
      </c>
      <c r="BC259" s="1"/>
      <c r="BD259" s="1">
        <v>0</v>
      </c>
      <c r="BE259" s="1">
        <v>0</v>
      </c>
      <c r="BF259" s="1">
        <v>0</v>
      </c>
      <c r="BG259" s="1">
        <v>0</v>
      </c>
      <c r="BH259" s="1">
        <v>10850</v>
      </c>
      <c r="BI259" s="1">
        <v>10150</v>
      </c>
      <c r="BJ259" s="1"/>
      <c r="BK259" s="1"/>
      <c r="BL259" s="1">
        <v>0</v>
      </c>
      <c r="BM259" s="1"/>
      <c r="BN259" s="1">
        <v>35087</v>
      </c>
      <c r="BO259" s="1">
        <v>35087</v>
      </c>
      <c r="BP259" s="1">
        <v>0</v>
      </c>
      <c r="BQ259" s="1">
        <v>1264</v>
      </c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>
        <v>2096</v>
      </c>
      <c r="CE259" s="1">
        <v>2096</v>
      </c>
      <c r="CF259" s="1">
        <v>525</v>
      </c>
      <c r="CG259" s="1">
        <v>525</v>
      </c>
      <c r="CH259" s="1">
        <v>525</v>
      </c>
      <c r="CI259" s="1">
        <v>525</v>
      </c>
      <c r="CJ259" s="1">
        <v>5</v>
      </c>
      <c r="CK259" s="1">
        <v>5</v>
      </c>
      <c r="CL259" s="1">
        <v>74</v>
      </c>
      <c r="CM259" s="1">
        <v>74</v>
      </c>
      <c r="CN259" s="1">
        <v>0</v>
      </c>
      <c r="CO259" s="1">
        <v>343</v>
      </c>
      <c r="CP259" s="1">
        <v>343</v>
      </c>
      <c r="CQ259" s="1">
        <v>574</v>
      </c>
      <c r="CR259" s="1">
        <v>574</v>
      </c>
      <c r="CS259" s="1">
        <v>0</v>
      </c>
      <c r="CT259" s="1">
        <v>0</v>
      </c>
      <c r="CU259" s="1">
        <v>0</v>
      </c>
      <c r="CV259" s="1">
        <v>0</v>
      </c>
      <c r="CW259" s="1"/>
      <c r="CX259" s="1">
        <v>206</v>
      </c>
      <c r="CY259" s="1">
        <v>206</v>
      </c>
      <c r="CZ259" s="1">
        <v>0</v>
      </c>
      <c r="DA259" s="1">
        <v>5384684.6500000004</v>
      </c>
      <c r="DB259" s="1">
        <v>5160233.68</v>
      </c>
      <c r="DC259" s="1">
        <v>224450.97</v>
      </c>
      <c r="DD259" s="1">
        <v>4063.8</v>
      </c>
      <c r="DE259" s="1">
        <v>5388748.4500000002</v>
      </c>
      <c r="DF259" s="1">
        <v>5388748.4500000002</v>
      </c>
      <c r="DG259" s="1">
        <v>0</v>
      </c>
      <c r="DH259" s="1"/>
      <c r="DI259" s="1">
        <v>0</v>
      </c>
      <c r="DJ259" s="1">
        <v>2661167.9900000002</v>
      </c>
      <c r="DK259" s="1">
        <v>160257</v>
      </c>
      <c r="DL259" s="1">
        <v>906462.85</v>
      </c>
      <c r="DM259" s="1">
        <v>835483.55</v>
      </c>
      <c r="DN259" s="1">
        <v>4738120.71</v>
      </c>
      <c r="DO259" s="1">
        <v>0</v>
      </c>
      <c r="DP259" s="1">
        <v>5315537.32</v>
      </c>
      <c r="DQ259" s="1">
        <v>0</v>
      </c>
      <c r="DR259" s="1">
        <v>409314.49</v>
      </c>
      <c r="DS259" s="1">
        <v>0</v>
      </c>
      <c r="DT259" s="1">
        <v>52503.45</v>
      </c>
      <c r="DU259" s="1">
        <v>0</v>
      </c>
      <c r="DV259" s="1">
        <v>70908.81</v>
      </c>
      <c r="DW259" s="1">
        <v>0</v>
      </c>
      <c r="DX259" s="1">
        <v>51337.06</v>
      </c>
      <c r="DY259" s="1">
        <v>36</v>
      </c>
      <c r="DZ259" s="1">
        <v>35</v>
      </c>
      <c r="EA259" s="1">
        <v>122245.87</v>
      </c>
      <c r="EB259" s="1">
        <v>168102.12</v>
      </c>
      <c r="EC259" s="1">
        <v>122245.87</v>
      </c>
      <c r="ED259" s="1">
        <v>0</v>
      </c>
      <c r="EE259" s="1">
        <v>0</v>
      </c>
      <c r="EF259" s="1">
        <v>122245.87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1</v>
      </c>
      <c r="FD259" s="1">
        <v>299.3</v>
      </c>
      <c r="FE259" s="1">
        <v>2.25</v>
      </c>
      <c r="FF259" s="1">
        <v>2.2799999999999998</v>
      </c>
      <c r="FG259" s="1">
        <v>2.1800000000000002</v>
      </c>
      <c r="FH259" s="1"/>
      <c r="FI259" s="1">
        <v>65.78</v>
      </c>
      <c r="FJ259" s="1">
        <v>74962.48</v>
      </c>
      <c r="FK259" s="1">
        <v>100</v>
      </c>
      <c r="FL259" s="1">
        <v>72.930000000000007</v>
      </c>
      <c r="FM259" s="1">
        <v>0</v>
      </c>
      <c r="FN259" s="1">
        <v>101.3</v>
      </c>
      <c r="FO259" s="1">
        <v>27.07</v>
      </c>
      <c r="FP259" s="1">
        <v>19.5</v>
      </c>
      <c r="FQ259" s="1">
        <v>3.13</v>
      </c>
      <c r="FR259" s="1">
        <v>100</v>
      </c>
      <c r="FS259" s="1">
        <v>19.5</v>
      </c>
      <c r="FT259" s="1">
        <v>46.65</v>
      </c>
      <c r="FU259" s="1">
        <v>227.78</v>
      </c>
      <c r="FV259" s="1">
        <v>19.86</v>
      </c>
      <c r="FW259" s="1">
        <v>8.7100000000000009</v>
      </c>
      <c r="FX259" s="1">
        <v>184.51</v>
      </c>
      <c r="FY259" s="1">
        <v>98.68</v>
      </c>
      <c r="FZ259" s="1">
        <v>0.57999999999999996</v>
      </c>
      <c r="GA259" s="1">
        <v>26.73</v>
      </c>
      <c r="GB259" s="1">
        <v>2.0099999999999998</v>
      </c>
      <c r="GC259" s="1">
        <v>445.94</v>
      </c>
      <c r="GD259" s="1">
        <v>72.930000000000007</v>
      </c>
      <c r="GE259" s="1">
        <v>0</v>
      </c>
      <c r="GF259" s="1">
        <v>87.99</v>
      </c>
      <c r="GG259" s="1">
        <v>49.42</v>
      </c>
      <c r="GH259" s="1">
        <v>64.94</v>
      </c>
      <c r="GI259" s="1">
        <v>0</v>
      </c>
      <c r="GJ259" s="1">
        <v>2.27</v>
      </c>
      <c r="GK259" s="1">
        <v>56.17</v>
      </c>
      <c r="GL259" s="1">
        <v>73.8</v>
      </c>
      <c r="GM259" s="1">
        <v>19.13</v>
      </c>
      <c r="GN259" s="1">
        <v>3.38</v>
      </c>
      <c r="GO259" s="1">
        <v>2.58</v>
      </c>
      <c r="GP259" s="1">
        <v>95.76</v>
      </c>
      <c r="GQ259" s="1">
        <v>4.17</v>
      </c>
      <c r="GR259" s="1">
        <v>0.08</v>
      </c>
      <c r="GS259" s="1"/>
      <c r="GT259" s="1">
        <v>100</v>
      </c>
      <c r="GU259" s="1">
        <v>3.51</v>
      </c>
      <c r="GV259" s="1">
        <v>3.13</v>
      </c>
      <c r="GW259" s="1">
        <v>0.57999999999999996</v>
      </c>
      <c r="GX259" s="1">
        <v>3.34</v>
      </c>
      <c r="GY259" s="1">
        <v>27.07</v>
      </c>
      <c r="GZ259" s="1">
        <v>11.52</v>
      </c>
      <c r="HA259" s="1">
        <v>237.9</v>
      </c>
      <c r="HB259" s="1">
        <v>72.930000000000007</v>
      </c>
      <c r="HC259" s="1">
        <v>19.5</v>
      </c>
      <c r="HD259" s="1"/>
      <c r="HE259" s="1">
        <v>85.37</v>
      </c>
      <c r="HF259" s="1">
        <v>5.0999999999999996</v>
      </c>
      <c r="HG259" s="1">
        <v>0</v>
      </c>
      <c r="HH259" s="1">
        <v>0.39</v>
      </c>
      <c r="HI259" s="1">
        <v>0</v>
      </c>
      <c r="HJ259" s="1">
        <v>0.72</v>
      </c>
      <c r="HK259" s="1"/>
      <c r="HL259" s="1"/>
      <c r="HM259" s="1"/>
      <c r="HN259" s="1"/>
      <c r="HO259" s="1"/>
      <c r="HP259" s="1"/>
      <c r="HQ259" s="1"/>
      <c r="HR259" s="1"/>
      <c r="HS259" s="1"/>
      <c r="HT259" s="1">
        <v>113.73</v>
      </c>
      <c r="HU259" s="1">
        <v>227.78</v>
      </c>
    </row>
    <row r="260" spans="1:229" x14ac:dyDescent="0.3">
      <c r="A260" s="1">
        <v>510515</v>
      </c>
      <c r="B260" s="1" t="s">
        <v>314</v>
      </c>
      <c r="C260" s="1" t="s">
        <v>230</v>
      </c>
      <c r="D260">
        <v>2019</v>
      </c>
      <c r="E260" s="1">
        <v>51051511</v>
      </c>
      <c r="F260" s="1" t="s">
        <v>315</v>
      </c>
      <c r="G260" s="1" t="s">
        <v>316</v>
      </c>
      <c r="H260" s="1" t="s">
        <v>233</v>
      </c>
      <c r="I260" s="1" t="s">
        <v>234</v>
      </c>
      <c r="J260" s="1" t="s">
        <v>258</v>
      </c>
      <c r="K260" s="1">
        <v>1</v>
      </c>
      <c r="L260" s="1">
        <v>1</v>
      </c>
      <c r="M260" s="1">
        <v>35467</v>
      </c>
      <c r="N260" s="1">
        <v>35467</v>
      </c>
      <c r="O260" s="1">
        <v>40997</v>
      </c>
      <c r="P260" s="1">
        <v>40997</v>
      </c>
      <c r="Q260" s="1"/>
      <c r="R260" s="1"/>
      <c r="S260" s="1"/>
      <c r="T260" s="1">
        <v>1</v>
      </c>
      <c r="U260" s="1">
        <v>1</v>
      </c>
      <c r="V260" s="1">
        <v>1</v>
      </c>
      <c r="W260" s="1">
        <v>3</v>
      </c>
      <c r="X260" s="1">
        <v>0</v>
      </c>
      <c r="Y260" s="1"/>
      <c r="Z260" s="1"/>
      <c r="AA260" s="1"/>
      <c r="AC260" s="1"/>
      <c r="AD260" s="1"/>
      <c r="AE260" s="1"/>
      <c r="AF260" s="1"/>
      <c r="AG260" s="1"/>
      <c r="AH260" s="1">
        <v>35087</v>
      </c>
      <c r="AI260" s="1">
        <v>35087</v>
      </c>
      <c r="AJ260" s="1">
        <v>9750</v>
      </c>
      <c r="AK260" s="1">
        <v>9493</v>
      </c>
      <c r="AL260" s="1">
        <v>9750</v>
      </c>
      <c r="AM260" s="1">
        <v>9493</v>
      </c>
      <c r="AN260" s="1">
        <v>9750</v>
      </c>
      <c r="AO260" s="1">
        <v>9493</v>
      </c>
      <c r="AP260" s="1">
        <v>207</v>
      </c>
      <c r="AQ260" s="1">
        <v>202</v>
      </c>
      <c r="AR260" s="1">
        <v>3196</v>
      </c>
      <c r="AS260" s="1">
        <v>2279</v>
      </c>
      <c r="AT260" s="1">
        <v>2319</v>
      </c>
      <c r="AU260" s="1">
        <v>2319</v>
      </c>
      <c r="AV260" s="1">
        <v>2319</v>
      </c>
      <c r="AW260" s="1">
        <v>0</v>
      </c>
      <c r="AX260" s="1"/>
      <c r="AY260" s="1"/>
      <c r="AZ260" s="1">
        <v>9750</v>
      </c>
      <c r="BA260" s="1">
        <v>9493</v>
      </c>
      <c r="BB260" s="1">
        <v>40</v>
      </c>
      <c r="BC260" s="1"/>
      <c r="BD260" s="1">
        <v>0</v>
      </c>
      <c r="BE260" s="1">
        <v>0</v>
      </c>
      <c r="BF260" s="1">
        <v>0</v>
      </c>
      <c r="BG260" s="1">
        <v>0</v>
      </c>
      <c r="BH260" s="1">
        <v>10150</v>
      </c>
      <c r="BI260" s="1">
        <v>10101</v>
      </c>
      <c r="BJ260" s="1"/>
      <c r="BK260" s="1"/>
      <c r="BL260" s="1">
        <v>0</v>
      </c>
      <c r="BM260" s="1"/>
      <c r="BN260" s="1">
        <v>35087</v>
      </c>
      <c r="BO260" s="1">
        <v>35087</v>
      </c>
      <c r="BP260" s="1">
        <v>0</v>
      </c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>
        <v>2096</v>
      </c>
      <c r="CE260" s="1">
        <v>2096</v>
      </c>
      <c r="CF260" s="1">
        <v>525</v>
      </c>
      <c r="CG260" s="1">
        <v>524</v>
      </c>
      <c r="CH260" s="1">
        <v>525</v>
      </c>
      <c r="CI260" s="1">
        <v>524</v>
      </c>
      <c r="CJ260" s="1">
        <v>5</v>
      </c>
      <c r="CK260" s="1">
        <v>5</v>
      </c>
      <c r="CL260" s="1">
        <v>74</v>
      </c>
      <c r="CM260" s="1">
        <v>74</v>
      </c>
      <c r="CN260" s="1">
        <v>0</v>
      </c>
      <c r="CO260" s="1">
        <v>343</v>
      </c>
      <c r="CP260" s="1">
        <v>342</v>
      </c>
      <c r="CQ260" s="1">
        <v>574</v>
      </c>
      <c r="CR260" s="1">
        <v>571</v>
      </c>
      <c r="CS260" s="1">
        <v>0</v>
      </c>
      <c r="CT260" s="1">
        <v>0</v>
      </c>
      <c r="CU260" s="1">
        <v>0</v>
      </c>
      <c r="CV260" s="1">
        <v>0</v>
      </c>
      <c r="CW260" s="1"/>
      <c r="CX260" s="1">
        <v>206</v>
      </c>
      <c r="CY260" s="1">
        <v>2096</v>
      </c>
      <c r="CZ260" s="1">
        <v>0</v>
      </c>
      <c r="DA260" s="1">
        <v>5334136.87</v>
      </c>
      <c r="DB260" s="1">
        <v>5096524.1100000003</v>
      </c>
      <c r="DC260" s="1">
        <v>237612.76</v>
      </c>
      <c r="DD260" s="1">
        <v>11797.9</v>
      </c>
      <c r="DE260" s="1">
        <v>5345934.7699999996</v>
      </c>
      <c r="DF260" s="1">
        <v>5345934.7699999996</v>
      </c>
      <c r="DG260" s="1">
        <v>0</v>
      </c>
      <c r="DH260" s="1">
        <v>0</v>
      </c>
      <c r="DI260" s="1">
        <v>0</v>
      </c>
      <c r="DJ260" s="1">
        <v>2439890.09</v>
      </c>
      <c r="DK260" s="1">
        <v>230403.4</v>
      </c>
      <c r="DL260" s="1">
        <v>846622.3</v>
      </c>
      <c r="DM260" s="1">
        <v>578104.91</v>
      </c>
      <c r="DN260" s="1">
        <v>4845237.8</v>
      </c>
      <c r="DO260" s="1">
        <v>0</v>
      </c>
      <c r="DP260" s="1">
        <v>5704000.4100000001</v>
      </c>
      <c r="DQ260" s="1">
        <v>0</v>
      </c>
      <c r="DR260" s="1">
        <v>386656.92</v>
      </c>
      <c r="DS260" s="1">
        <v>0</v>
      </c>
      <c r="DT260" s="1">
        <v>52785.89</v>
      </c>
      <c r="DU260" s="1">
        <v>0</v>
      </c>
      <c r="DV260" s="1">
        <v>697311.62</v>
      </c>
      <c r="DW260" s="1">
        <v>0</v>
      </c>
      <c r="DX260" s="1">
        <v>161451</v>
      </c>
      <c r="DY260" s="1">
        <v>35</v>
      </c>
      <c r="DZ260" s="1">
        <v>32</v>
      </c>
      <c r="EA260" s="1">
        <v>697431.21</v>
      </c>
      <c r="EB260" s="1">
        <v>472105.69</v>
      </c>
      <c r="EC260" s="1">
        <v>858762.62</v>
      </c>
      <c r="ED260" s="1">
        <v>0</v>
      </c>
      <c r="EE260" s="1">
        <v>0</v>
      </c>
      <c r="EF260" s="1">
        <v>858762.62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1</v>
      </c>
      <c r="FD260" s="1">
        <v>302.87</v>
      </c>
      <c r="FE260" s="1">
        <v>2.46</v>
      </c>
      <c r="FF260" s="1">
        <v>2.2999999999999998</v>
      </c>
      <c r="FG260" s="1">
        <v>2.2000000000000002</v>
      </c>
      <c r="FH260" s="1"/>
      <c r="FI260" s="1">
        <v>52.91</v>
      </c>
      <c r="FJ260" s="1">
        <v>72832.539999999994</v>
      </c>
      <c r="FK260" s="1">
        <v>100</v>
      </c>
      <c r="FL260" s="1">
        <v>72.56</v>
      </c>
      <c r="FM260" s="1">
        <v>0</v>
      </c>
      <c r="FN260" s="1">
        <v>93.52</v>
      </c>
      <c r="FO260" s="1">
        <v>27.44</v>
      </c>
      <c r="FP260" s="1">
        <v>20.09</v>
      </c>
      <c r="FQ260" s="1">
        <v>3.19</v>
      </c>
      <c r="FR260" s="1">
        <v>100</v>
      </c>
      <c r="FS260" s="1">
        <v>20.09</v>
      </c>
      <c r="FT260" s="1">
        <v>41.44</v>
      </c>
      <c r="FU260" s="1">
        <v>244.85</v>
      </c>
      <c r="FV260" s="1">
        <v>20.2</v>
      </c>
      <c r="FW260" s="1">
        <v>8.73</v>
      </c>
      <c r="FX260" s="1">
        <v>181.08</v>
      </c>
      <c r="FY260" s="1">
        <v>98.93</v>
      </c>
      <c r="FZ260" s="1">
        <v>0.57999999999999996</v>
      </c>
      <c r="GA260" s="1">
        <v>27.68</v>
      </c>
      <c r="GB260" s="1">
        <v>2.09</v>
      </c>
      <c r="GC260" s="1">
        <v>477.55</v>
      </c>
      <c r="GD260" s="1">
        <v>72.56</v>
      </c>
      <c r="GE260" s="1">
        <v>0</v>
      </c>
      <c r="GF260" s="1">
        <v>90.83</v>
      </c>
      <c r="GG260" s="1">
        <v>45.74</v>
      </c>
      <c r="GH260" s="1">
        <v>56.58</v>
      </c>
      <c r="GI260" s="1">
        <v>0</v>
      </c>
      <c r="GJ260" s="1">
        <v>13.07</v>
      </c>
      <c r="GK260" s="1">
        <v>50.36</v>
      </c>
      <c r="GL260" s="1">
        <v>62.29</v>
      </c>
      <c r="GM260" s="1">
        <v>17.47</v>
      </c>
      <c r="GN260" s="1">
        <v>4.76</v>
      </c>
      <c r="GO260" s="1">
        <v>14.39</v>
      </c>
      <c r="GP260" s="1">
        <v>95.33</v>
      </c>
      <c r="GQ260" s="1">
        <v>4.4400000000000004</v>
      </c>
      <c r="GR260" s="1">
        <v>0.22</v>
      </c>
      <c r="GS260" s="1"/>
      <c r="GT260" s="1">
        <v>100</v>
      </c>
      <c r="GU260" s="1">
        <v>3.48</v>
      </c>
      <c r="GV260" s="1">
        <v>3.19</v>
      </c>
      <c r="GW260" s="1">
        <v>0.57999999999999996</v>
      </c>
      <c r="GX260" s="1">
        <v>3.3</v>
      </c>
      <c r="GY260" s="1">
        <v>27.44</v>
      </c>
      <c r="GZ260" s="1">
        <v>11.75</v>
      </c>
      <c r="HA260" s="1">
        <v>249.73</v>
      </c>
      <c r="HB260" s="1">
        <v>72.56</v>
      </c>
      <c r="HC260" s="1">
        <v>20.09</v>
      </c>
      <c r="HD260" s="1">
        <v>0</v>
      </c>
      <c r="HE260" s="1">
        <v>85.58</v>
      </c>
      <c r="HF260" s="1">
        <v>5.1100000000000003</v>
      </c>
      <c r="HG260" s="1">
        <v>0</v>
      </c>
      <c r="HH260" s="1"/>
      <c r="HI260" s="1">
        <v>0</v>
      </c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>
        <v>110.33</v>
      </c>
      <c r="HU260" s="1">
        <v>244.85</v>
      </c>
    </row>
    <row r="261" spans="1:229" x14ac:dyDescent="0.3">
      <c r="A261" s="1">
        <v>510515</v>
      </c>
      <c r="B261" s="1" t="s">
        <v>314</v>
      </c>
      <c r="C261" s="1" t="s">
        <v>230</v>
      </c>
      <c r="D261">
        <v>2018</v>
      </c>
      <c r="E261" s="1">
        <v>51051511</v>
      </c>
      <c r="F261" s="1" t="s">
        <v>315</v>
      </c>
      <c r="G261" s="1" t="s">
        <v>316</v>
      </c>
      <c r="H261" s="1" t="s">
        <v>233</v>
      </c>
      <c r="I261" s="1" t="s">
        <v>234</v>
      </c>
      <c r="J261" s="1" t="s">
        <v>258</v>
      </c>
      <c r="K261" s="1">
        <v>1</v>
      </c>
      <c r="L261" s="1">
        <v>1</v>
      </c>
      <c r="M261" s="1">
        <v>35387</v>
      </c>
      <c r="N261" s="1">
        <v>35387</v>
      </c>
      <c r="O261" s="1">
        <v>40905</v>
      </c>
      <c r="P261" s="1">
        <v>40905</v>
      </c>
      <c r="Q261" s="1"/>
      <c r="R261" s="1"/>
      <c r="S261" s="1"/>
      <c r="T261" s="1">
        <v>1</v>
      </c>
      <c r="U261" s="1">
        <v>1</v>
      </c>
      <c r="V261" s="1">
        <v>1</v>
      </c>
      <c r="W261" s="1">
        <v>3</v>
      </c>
      <c r="X261" s="1">
        <v>0</v>
      </c>
      <c r="Y261" s="1"/>
      <c r="Z261" s="1"/>
      <c r="AA261" s="1"/>
      <c r="AC261" s="1"/>
      <c r="AD261" s="1"/>
      <c r="AE261" s="1"/>
      <c r="AF261" s="1"/>
      <c r="AG261" s="1"/>
      <c r="AH261" s="1">
        <v>35087</v>
      </c>
      <c r="AI261" s="1">
        <v>33815</v>
      </c>
      <c r="AJ261" s="1">
        <v>9493</v>
      </c>
      <c r="AK261" s="1">
        <v>9048</v>
      </c>
      <c r="AL261" s="1">
        <v>9493</v>
      </c>
      <c r="AM261" s="1">
        <v>9048</v>
      </c>
      <c r="AN261" s="1">
        <v>9493</v>
      </c>
      <c r="AO261" s="1">
        <v>9048</v>
      </c>
      <c r="AP261" s="1">
        <v>202</v>
      </c>
      <c r="AQ261" s="1">
        <v>198</v>
      </c>
      <c r="AR261" s="1">
        <v>2419</v>
      </c>
      <c r="AS261" s="1">
        <v>2279</v>
      </c>
      <c r="AT261" s="1">
        <v>2319</v>
      </c>
      <c r="AU261" s="1">
        <v>2319</v>
      </c>
      <c r="AV261" s="1">
        <v>2319</v>
      </c>
      <c r="AW261" s="1">
        <v>0</v>
      </c>
      <c r="AX261" s="1"/>
      <c r="AY261" s="1">
        <v>8497</v>
      </c>
      <c r="AZ261" s="1">
        <v>9493</v>
      </c>
      <c r="BA261" s="1">
        <v>9048</v>
      </c>
      <c r="BB261" s="1">
        <v>40</v>
      </c>
      <c r="BC261" s="1"/>
      <c r="BD261" s="1">
        <v>0</v>
      </c>
      <c r="BE261" s="1">
        <v>0</v>
      </c>
      <c r="BF261" s="1">
        <v>0</v>
      </c>
      <c r="BG261" s="1">
        <v>0</v>
      </c>
      <c r="BH261" s="1">
        <v>10101</v>
      </c>
      <c r="BI261" s="1">
        <v>9952</v>
      </c>
      <c r="BJ261" s="1"/>
      <c r="BK261" s="1">
        <v>8497</v>
      </c>
      <c r="BL261" s="1">
        <v>0</v>
      </c>
      <c r="BM261" s="1"/>
      <c r="BN261" s="1">
        <v>35087</v>
      </c>
      <c r="BO261" s="1">
        <v>33815</v>
      </c>
      <c r="BP261" s="1">
        <v>0</v>
      </c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>
        <v>2096</v>
      </c>
      <c r="CE261" s="1">
        <v>2108</v>
      </c>
      <c r="CF261" s="1">
        <v>524</v>
      </c>
      <c r="CG261" s="1">
        <v>527</v>
      </c>
      <c r="CH261" s="1">
        <v>524</v>
      </c>
      <c r="CI261" s="1">
        <v>527</v>
      </c>
      <c r="CJ261" s="1">
        <v>5</v>
      </c>
      <c r="CK261" s="1">
        <v>5</v>
      </c>
      <c r="CL261" s="1">
        <v>74</v>
      </c>
      <c r="CM261" s="1">
        <v>74</v>
      </c>
      <c r="CN261" s="1">
        <v>0</v>
      </c>
      <c r="CO261" s="1">
        <v>342</v>
      </c>
      <c r="CP261" s="1">
        <v>344</v>
      </c>
      <c r="CQ261" s="1">
        <v>571</v>
      </c>
      <c r="CR261" s="1">
        <v>571</v>
      </c>
      <c r="CS261" s="1">
        <v>0</v>
      </c>
      <c r="CT261" s="1">
        <v>0</v>
      </c>
      <c r="CU261" s="1">
        <v>0</v>
      </c>
      <c r="CV261" s="1">
        <v>0</v>
      </c>
      <c r="CW261" s="1"/>
      <c r="CX261" s="1">
        <v>2096</v>
      </c>
      <c r="CY261" s="1">
        <v>2108</v>
      </c>
      <c r="CZ261" s="1"/>
      <c r="DA261" s="1">
        <v>4892261.4000000004</v>
      </c>
      <c r="DB261" s="1">
        <v>4656509.47</v>
      </c>
      <c r="DC261" s="1">
        <v>235751.93</v>
      </c>
      <c r="DD261" s="1">
        <v>14751.84</v>
      </c>
      <c r="DE261" s="1">
        <v>4907013.24</v>
      </c>
      <c r="DF261" s="1">
        <v>4907013.24</v>
      </c>
      <c r="DG261" s="1">
        <v>0</v>
      </c>
      <c r="DH261" s="1">
        <v>0</v>
      </c>
      <c r="DI261" s="1">
        <v>0</v>
      </c>
      <c r="DJ261" s="1">
        <v>2239927.25</v>
      </c>
      <c r="DK261" s="1">
        <v>290462.40000000002</v>
      </c>
      <c r="DL261" s="1">
        <v>690350.84</v>
      </c>
      <c r="DM261" s="1">
        <v>837350.84</v>
      </c>
      <c r="DN261" s="1">
        <v>4605813.25</v>
      </c>
      <c r="DO261" s="1">
        <v>0</v>
      </c>
      <c r="DP261" s="1">
        <v>5086639.82</v>
      </c>
      <c r="DQ261" s="1">
        <v>0</v>
      </c>
      <c r="DR261" s="1">
        <v>320811.18</v>
      </c>
      <c r="DS261" s="1">
        <v>0</v>
      </c>
      <c r="DT261" s="1">
        <v>44222.93</v>
      </c>
      <c r="DU261" s="1">
        <v>0</v>
      </c>
      <c r="DV261" s="1">
        <v>459545.71</v>
      </c>
      <c r="DW261" s="1">
        <v>0</v>
      </c>
      <c r="DX261" s="1">
        <v>21280.86</v>
      </c>
      <c r="DY261" s="1">
        <v>32</v>
      </c>
      <c r="DZ261" s="1">
        <v>30</v>
      </c>
      <c r="EA261" s="1">
        <v>503498.99</v>
      </c>
      <c r="EB261" s="1">
        <v>160015.39000000001</v>
      </c>
      <c r="EC261" s="1">
        <v>480826.57</v>
      </c>
      <c r="ED261" s="1">
        <v>0</v>
      </c>
      <c r="EE261" s="1">
        <v>0</v>
      </c>
      <c r="EF261" s="1">
        <v>480826.57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1</v>
      </c>
      <c r="FD261" s="1">
        <v>316</v>
      </c>
      <c r="FE261" s="1">
        <v>2.19</v>
      </c>
      <c r="FF261" s="1">
        <v>2.11</v>
      </c>
      <c r="FG261" s="1">
        <v>2.0099999999999998</v>
      </c>
      <c r="FH261" s="1"/>
      <c r="FI261" s="1">
        <v>60.5</v>
      </c>
      <c r="FJ261" s="1">
        <v>72255.72</v>
      </c>
      <c r="FK261" s="1">
        <v>100</v>
      </c>
      <c r="FL261" s="1">
        <v>95.87</v>
      </c>
      <c r="FM261" s="1">
        <v>0</v>
      </c>
      <c r="FN261" s="1">
        <v>96.18</v>
      </c>
      <c r="FO261" s="1">
        <v>4.13</v>
      </c>
      <c r="FP261" s="1">
        <v>20.85</v>
      </c>
      <c r="FQ261" s="1">
        <v>3.19</v>
      </c>
      <c r="FR261" s="1">
        <v>100</v>
      </c>
      <c r="FS261" s="1">
        <v>20.85</v>
      </c>
      <c r="FT261" s="1">
        <v>42.59</v>
      </c>
      <c r="FU261" s="1">
        <v>230.01</v>
      </c>
      <c r="FV261" s="1">
        <v>19.95</v>
      </c>
      <c r="FW261" s="1">
        <v>8.76</v>
      </c>
      <c r="FX261" s="1">
        <v>184.42</v>
      </c>
      <c r="FY261" s="1">
        <v>99.15</v>
      </c>
      <c r="FZ261" s="1">
        <v>5.92</v>
      </c>
      <c r="GA261" s="1">
        <v>21.74</v>
      </c>
      <c r="GB261" s="1">
        <v>1.99</v>
      </c>
      <c r="GC261" s="1">
        <v>470.17</v>
      </c>
      <c r="GD261" s="1">
        <v>95.87</v>
      </c>
      <c r="GE261" s="1">
        <v>0</v>
      </c>
      <c r="GF261" s="1">
        <v>94.14</v>
      </c>
      <c r="GG261" s="1">
        <v>45.79</v>
      </c>
      <c r="GH261" s="1">
        <v>62.9</v>
      </c>
      <c r="GI261" s="1">
        <v>0</v>
      </c>
      <c r="GJ261" s="1">
        <v>10.29</v>
      </c>
      <c r="GK261" s="1">
        <v>48.63</v>
      </c>
      <c r="GL261" s="1">
        <v>66.81</v>
      </c>
      <c r="GM261" s="1">
        <v>14.99</v>
      </c>
      <c r="GN261" s="1">
        <v>6.31</v>
      </c>
      <c r="GO261" s="1">
        <v>10.93</v>
      </c>
      <c r="GP261" s="1">
        <v>94.89</v>
      </c>
      <c r="GQ261" s="1">
        <v>4.8</v>
      </c>
      <c r="GR261" s="1">
        <v>0.3</v>
      </c>
      <c r="GS261" s="1">
        <v>91.66</v>
      </c>
      <c r="GT261" s="1">
        <v>100</v>
      </c>
      <c r="GU261" s="1">
        <v>3.34</v>
      </c>
      <c r="GV261" s="1">
        <v>3.19</v>
      </c>
      <c r="GW261" s="1">
        <v>5.92</v>
      </c>
      <c r="GX261" s="1">
        <v>3.16</v>
      </c>
      <c r="GY261" s="1">
        <v>4.13</v>
      </c>
      <c r="GZ261" s="1">
        <v>1.37</v>
      </c>
      <c r="HA261" s="1">
        <v>29.55</v>
      </c>
      <c r="HB261" s="1">
        <v>95.87</v>
      </c>
      <c r="HC261" s="1">
        <v>20.85</v>
      </c>
      <c r="HD261" s="1">
        <v>0</v>
      </c>
      <c r="HE261" s="1">
        <v>85.78</v>
      </c>
      <c r="HF261" s="1">
        <v>5.12</v>
      </c>
      <c r="HG261" s="1">
        <v>0</v>
      </c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>
        <v>106.54</v>
      </c>
      <c r="HU261" s="1">
        <v>230.01</v>
      </c>
    </row>
    <row r="262" spans="1:229" x14ac:dyDescent="0.3">
      <c r="A262" s="1">
        <v>510515</v>
      </c>
      <c r="B262" s="1" t="s">
        <v>314</v>
      </c>
      <c r="C262" s="1" t="s">
        <v>230</v>
      </c>
      <c r="D262">
        <v>2017</v>
      </c>
      <c r="E262" s="1">
        <v>51051511</v>
      </c>
      <c r="F262" s="1" t="s">
        <v>315</v>
      </c>
      <c r="G262" s="1" t="s">
        <v>316</v>
      </c>
      <c r="H262" s="1" t="s">
        <v>233</v>
      </c>
      <c r="I262" s="1" t="s">
        <v>234</v>
      </c>
      <c r="J262" s="1" t="s">
        <v>258</v>
      </c>
      <c r="K262" s="1">
        <v>1</v>
      </c>
      <c r="L262" s="1">
        <v>1</v>
      </c>
      <c r="M262" s="1">
        <v>34413</v>
      </c>
      <c r="N262" s="1">
        <v>34413</v>
      </c>
      <c r="O262" s="1">
        <v>39779</v>
      </c>
      <c r="P262" s="1">
        <v>39779</v>
      </c>
      <c r="Q262" s="1"/>
      <c r="R262" s="1"/>
      <c r="S262" s="1"/>
      <c r="T262" s="1">
        <v>1</v>
      </c>
      <c r="U262" s="1">
        <v>1</v>
      </c>
      <c r="V262" s="1">
        <v>1</v>
      </c>
      <c r="W262" s="1">
        <v>3</v>
      </c>
      <c r="X262" s="1">
        <v>0</v>
      </c>
      <c r="Y262" s="1"/>
      <c r="Z262" s="1"/>
      <c r="AA262" s="1"/>
      <c r="AC262" s="1"/>
      <c r="AD262" s="1"/>
      <c r="AE262" s="1"/>
      <c r="AF262" s="1"/>
      <c r="AG262" s="1"/>
      <c r="AH262" s="1">
        <v>33815</v>
      </c>
      <c r="AI262" s="1">
        <v>32546</v>
      </c>
      <c r="AJ262" s="1">
        <v>9048</v>
      </c>
      <c r="AK262" s="1">
        <v>8679</v>
      </c>
      <c r="AL262" s="1">
        <v>9048</v>
      </c>
      <c r="AM262" s="1">
        <v>8690</v>
      </c>
      <c r="AN262" s="1">
        <v>9048</v>
      </c>
      <c r="AO262" s="1">
        <v>8679</v>
      </c>
      <c r="AP262" s="1">
        <v>198</v>
      </c>
      <c r="AQ262" s="1">
        <v>192</v>
      </c>
      <c r="AR262" s="1">
        <v>2419</v>
      </c>
      <c r="AS262" s="1">
        <v>2279</v>
      </c>
      <c r="AT262" s="1">
        <v>2319</v>
      </c>
      <c r="AU262" s="1">
        <v>2319</v>
      </c>
      <c r="AV262" s="1">
        <v>2319</v>
      </c>
      <c r="AW262" s="1">
        <v>0</v>
      </c>
      <c r="AX262" s="1">
        <v>8497</v>
      </c>
      <c r="AY262" s="1">
        <v>8277</v>
      </c>
      <c r="AZ262" s="1">
        <v>9048</v>
      </c>
      <c r="BA262" s="1">
        <v>8690</v>
      </c>
      <c r="BB262" s="1">
        <v>40</v>
      </c>
      <c r="BC262" s="1"/>
      <c r="BD262" s="1">
        <v>0</v>
      </c>
      <c r="BE262" s="1">
        <v>0</v>
      </c>
      <c r="BF262" s="1">
        <v>0</v>
      </c>
      <c r="BG262" s="1">
        <v>0</v>
      </c>
      <c r="BH262" s="1">
        <v>9952</v>
      </c>
      <c r="BI262" s="1">
        <v>9546</v>
      </c>
      <c r="BJ262" s="1">
        <v>8497</v>
      </c>
      <c r="BK262" s="1">
        <v>8277</v>
      </c>
      <c r="BL262" s="1">
        <v>0</v>
      </c>
      <c r="BM262" s="1"/>
      <c r="BN262" s="1">
        <v>33815</v>
      </c>
      <c r="BO262" s="1">
        <v>32436</v>
      </c>
      <c r="BP262" s="1">
        <v>0</v>
      </c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>
        <v>2108</v>
      </c>
      <c r="CE262" s="1">
        <v>2216</v>
      </c>
      <c r="CF262" s="1">
        <v>527</v>
      </c>
      <c r="CG262" s="1">
        <v>499</v>
      </c>
      <c r="CH262" s="1">
        <v>527</v>
      </c>
      <c r="CI262" s="1">
        <v>552</v>
      </c>
      <c r="CJ262" s="1">
        <v>5</v>
      </c>
      <c r="CK262" s="1">
        <v>5</v>
      </c>
      <c r="CL262" s="1">
        <v>76</v>
      </c>
      <c r="CM262" s="1">
        <v>76</v>
      </c>
      <c r="CN262" s="1">
        <v>0</v>
      </c>
      <c r="CO262" s="1">
        <v>344</v>
      </c>
      <c r="CP262" s="1">
        <v>368</v>
      </c>
      <c r="CQ262" s="1">
        <v>571</v>
      </c>
      <c r="CR262" s="1">
        <v>571</v>
      </c>
      <c r="CS262" s="1">
        <v>0</v>
      </c>
      <c r="CT262" s="1">
        <v>0</v>
      </c>
      <c r="CU262" s="1">
        <v>0</v>
      </c>
      <c r="CV262" s="1">
        <v>0</v>
      </c>
      <c r="CW262" s="1"/>
      <c r="CX262" s="1">
        <v>2108</v>
      </c>
      <c r="CY262" s="1">
        <v>2216</v>
      </c>
      <c r="CZ262" s="1">
        <v>0</v>
      </c>
      <c r="DA262" s="1">
        <v>4292346.96</v>
      </c>
      <c r="DB262" s="1">
        <v>4088593.67</v>
      </c>
      <c r="DC262" s="1">
        <v>203753.29</v>
      </c>
      <c r="DD262" s="1">
        <v>55206.04</v>
      </c>
      <c r="DE262" s="1">
        <v>4347553</v>
      </c>
      <c r="DF262" s="1">
        <v>4347553</v>
      </c>
      <c r="DG262" s="1">
        <v>0</v>
      </c>
      <c r="DH262" s="1">
        <v>0</v>
      </c>
      <c r="DI262" s="1">
        <v>0</v>
      </c>
      <c r="DJ262" s="1">
        <v>1895159.94</v>
      </c>
      <c r="DK262" s="1">
        <v>224810.5</v>
      </c>
      <c r="DL262" s="1">
        <v>647720.95999999996</v>
      </c>
      <c r="DM262" s="1">
        <v>493596.14</v>
      </c>
      <c r="DN262" s="1">
        <v>4133311.37</v>
      </c>
      <c r="DO262" s="1">
        <v>0</v>
      </c>
      <c r="DP262" s="1">
        <v>4422240.07</v>
      </c>
      <c r="DQ262" s="1">
        <v>0</v>
      </c>
      <c r="DR262" s="1">
        <v>288928.7</v>
      </c>
      <c r="DS262" s="1">
        <v>0</v>
      </c>
      <c r="DT262" s="1">
        <v>43837.18</v>
      </c>
      <c r="DU262" s="1">
        <v>0</v>
      </c>
      <c r="DV262" s="1">
        <v>613578.09</v>
      </c>
      <c r="DW262" s="1">
        <v>0</v>
      </c>
      <c r="DX262" s="1">
        <v>106083.48</v>
      </c>
      <c r="DY262" s="1">
        <v>30</v>
      </c>
      <c r="DZ262" s="1">
        <v>30</v>
      </c>
      <c r="EA262" s="1">
        <v>828186.65</v>
      </c>
      <c r="EB262" s="1">
        <v>0</v>
      </c>
      <c r="EC262" s="1">
        <v>719661.57</v>
      </c>
      <c r="ED262" s="1">
        <v>0</v>
      </c>
      <c r="EE262" s="1">
        <v>0</v>
      </c>
      <c r="EF262" s="1">
        <v>719661.57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1</v>
      </c>
      <c r="FD262" s="1">
        <v>313.62</v>
      </c>
      <c r="FE262" s="1">
        <v>1.91</v>
      </c>
      <c r="FF262" s="1">
        <v>1.85</v>
      </c>
      <c r="FG262" s="1">
        <v>1.76</v>
      </c>
      <c r="FH262" s="1"/>
      <c r="FI262" s="1">
        <v>54.02</v>
      </c>
      <c r="FJ262" s="1">
        <v>63172</v>
      </c>
      <c r="FK262" s="1">
        <v>100</v>
      </c>
      <c r="FL262" s="1">
        <v>95.87</v>
      </c>
      <c r="FM262" s="1">
        <v>0</v>
      </c>
      <c r="FN262" s="1">
        <v>97.06</v>
      </c>
      <c r="FO262" s="1">
        <v>4.13</v>
      </c>
      <c r="FP262" s="1">
        <v>21.79</v>
      </c>
      <c r="FQ262" s="1">
        <v>3.28</v>
      </c>
      <c r="FR262" s="1">
        <v>100</v>
      </c>
      <c r="FS262" s="1">
        <v>21.79</v>
      </c>
      <c r="FT262" s="1">
        <v>37.81</v>
      </c>
      <c r="FU262" s="1">
        <v>248.81</v>
      </c>
      <c r="FV262" s="1">
        <v>20</v>
      </c>
      <c r="FW262" s="1">
        <v>8.76</v>
      </c>
      <c r="FX262" s="1">
        <v>191.48</v>
      </c>
      <c r="FY262" s="1">
        <v>98.26</v>
      </c>
      <c r="FZ262" s="1">
        <v>6.13</v>
      </c>
      <c r="GA262" s="1">
        <v>22.73</v>
      </c>
      <c r="GB262" s="1">
        <v>1.78</v>
      </c>
      <c r="GC262" s="1">
        <v>439.32</v>
      </c>
      <c r="GD262" s="1">
        <v>95.87</v>
      </c>
      <c r="GE262" s="1">
        <v>0</v>
      </c>
      <c r="GF262" s="1">
        <v>96.29</v>
      </c>
      <c r="GG262" s="1">
        <v>44.15</v>
      </c>
      <c r="GH262" s="1">
        <v>55.65</v>
      </c>
      <c r="GI262" s="1">
        <v>0</v>
      </c>
      <c r="GJ262" s="1">
        <v>19.29</v>
      </c>
      <c r="GK262" s="1">
        <v>45.85</v>
      </c>
      <c r="GL262" s="1">
        <v>57.79</v>
      </c>
      <c r="GM262" s="1">
        <v>15.67</v>
      </c>
      <c r="GN262" s="1">
        <v>5.44</v>
      </c>
      <c r="GO262" s="1">
        <v>20.04</v>
      </c>
      <c r="GP262" s="1">
        <v>94.04</v>
      </c>
      <c r="GQ262" s="1">
        <v>4.6900000000000004</v>
      </c>
      <c r="GR262" s="1">
        <v>1.27</v>
      </c>
      <c r="GS262" s="1">
        <v>94.57</v>
      </c>
      <c r="GT262" s="1">
        <v>100</v>
      </c>
      <c r="GU262" s="1">
        <v>3.38</v>
      </c>
      <c r="GV262" s="1">
        <v>3.28</v>
      </c>
      <c r="GW262" s="1">
        <v>6.13</v>
      </c>
      <c r="GX262" s="1">
        <v>3.2</v>
      </c>
      <c r="GY262" s="1">
        <v>4.13</v>
      </c>
      <c r="GZ262" s="1">
        <v>1.4</v>
      </c>
      <c r="HA262" s="1">
        <v>30.91</v>
      </c>
      <c r="HB262" s="1">
        <v>95.87</v>
      </c>
      <c r="HC262" s="1">
        <v>21.79</v>
      </c>
      <c r="HD262" s="1">
        <v>0</v>
      </c>
      <c r="HE262" s="1">
        <v>85.01</v>
      </c>
      <c r="HF262" s="1">
        <v>5.3</v>
      </c>
      <c r="HG262" s="1">
        <v>0</v>
      </c>
      <c r="HH262" s="1"/>
      <c r="HI262" s="1">
        <v>0</v>
      </c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>
        <v>105.18</v>
      </c>
      <c r="HU262" s="1">
        <v>247.97</v>
      </c>
    </row>
    <row r="263" spans="1:229" x14ac:dyDescent="0.3">
      <c r="A263" s="1">
        <v>510515</v>
      </c>
      <c r="B263" s="1" t="s">
        <v>314</v>
      </c>
      <c r="C263" s="1" t="s">
        <v>230</v>
      </c>
      <c r="D263">
        <v>2016</v>
      </c>
      <c r="E263" s="1">
        <v>51051511</v>
      </c>
      <c r="F263" s="1" t="s">
        <v>315</v>
      </c>
      <c r="G263" s="1" t="s">
        <v>316</v>
      </c>
      <c r="H263" s="1" t="s">
        <v>233</v>
      </c>
      <c r="I263" s="1" t="s">
        <v>234</v>
      </c>
      <c r="J263" s="1" t="s">
        <v>258</v>
      </c>
      <c r="K263" s="1">
        <v>1</v>
      </c>
      <c r="L263" s="1">
        <v>1</v>
      </c>
      <c r="M263" s="1">
        <v>34374</v>
      </c>
      <c r="N263" s="1">
        <v>34374</v>
      </c>
      <c r="O263" s="1">
        <v>39734</v>
      </c>
      <c r="P263" s="1">
        <v>39734</v>
      </c>
      <c r="Q263" s="1"/>
      <c r="R263" s="1"/>
      <c r="S263" s="1"/>
      <c r="T263" s="1">
        <v>1</v>
      </c>
      <c r="U263" s="1">
        <v>1</v>
      </c>
      <c r="V263" s="1">
        <v>1</v>
      </c>
      <c r="W263" s="1">
        <v>3</v>
      </c>
      <c r="X263" s="1">
        <v>0</v>
      </c>
      <c r="Y263" s="1"/>
      <c r="Z263" s="1"/>
      <c r="AA263" s="1"/>
      <c r="AC263" s="1"/>
      <c r="AD263" s="1"/>
      <c r="AE263" s="1"/>
      <c r="AF263" s="1"/>
      <c r="AG263" s="1"/>
      <c r="AH263" s="1">
        <v>32546</v>
      </c>
      <c r="AI263" s="1">
        <v>31012</v>
      </c>
      <c r="AJ263" s="1">
        <v>8679</v>
      </c>
      <c r="AK263" s="1">
        <v>8292</v>
      </c>
      <c r="AL263" s="1">
        <v>8690</v>
      </c>
      <c r="AM263" s="1">
        <v>8300</v>
      </c>
      <c r="AN263" s="1">
        <v>8679</v>
      </c>
      <c r="AO263" s="1">
        <v>8292</v>
      </c>
      <c r="AP263" s="1">
        <v>192</v>
      </c>
      <c r="AQ263" s="1">
        <v>184</v>
      </c>
      <c r="AR263" s="1">
        <v>2200</v>
      </c>
      <c r="AS263" s="1">
        <v>2160</v>
      </c>
      <c r="AT263" s="1">
        <v>2160</v>
      </c>
      <c r="AU263" s="1">
        <v>2200</v>
      </c>
      <c r="AV263" s="1">
        <v>2200</v>
      </c>
      <c r="AW263" s="1">
        <v>0</v>
      </c>
      <c r="AX263" s="1">
        <v>8277</v>
      </c>
      <c r="AY263" s="1"/>
      <c r="AZ263" s="1">
        <v>8690</v>
      </c>
      <c r="BA263" s="1">
        <v>8300</v>
      </c>
      <c r="BB263" s="1">
        <v>40</v>
      </c>
      <c r="BC263" s="1"/>
      <c r="BD263" s="1">
        <v>0</v>
      </c>
      <c r="BE263" s="1">
        <v>0</v>
      </c>
      <c r="BF263" s="1">
        <v>0</v>
      </c>
      <c r="BG263" s="1">
        <v>0</v>
      </c>
      <c r="BH263" s="1">
        <v>9546</v>
      </c>
      <c r="BI263" s="1">
        <v>8750</v>
      </c>
      <c r="BJ263" s="1">
        <v>8277</v>
      </c>
      <c r="BK263" s="1"/>
      <c r="BL263" s="1">
        <v>0</v>
      </c>
      <c r="BM263" s="1"/>
      <c r="BN263" s="1">
        <v>32436</v>
      </c>
      <c r="BO263" s="1">
        <v>30262</v>
      </c>
      <c r="BP263" s="1">
        <v>0</v>
      </c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>
        <v>2216</v>
      </c>
      <c r="CE263" s="1">
        <v>2140</v>
      </c>
      <c r="CF263" s="1">
        <v>499</v>
      </c>
      <c r="CG263" s="1">
        <v>468</v>
      </c>
      <c r="CH263" s="1">
        <v>552</v>
      </c>
      <c r="CI263" s="1">
        <v>486</v>
      </c>
      <c r="CJ263" s="1">
        <v>5</v>
      </c>
      <c r="CK263" s="1">
        <v>5</v>
      </c>
      <c r="CL263" s="1">
        <v>76</v>
      </c>
      <c r="CM263" s="1">
        <v>76</v>
      </c>
      <c r="CN263" s="1">
        <v>0</v>
      </c>
      <c r="CO263" s="1">
        <v>368</v>
      </c>
      <c r="CP263" s="1">
        <v>453</v>
      </c>
      <c r="CQ263" s="1">
        <v>571</v>
      </c>
      <c r="CR263" s="1">
        <v>540</v>
      </c>
      <c r="CS263" s="1">
        <v>0</v>
      </c>
      <c r="CT263" s="1">
        <v>0</v>
      </c>
      <c r="CU263" s="1">
        <v>0</v>
      </c>
      <c r="CV263" s="1">
        <v>0</v>
      </c>
      <c r="CW263" s="1"/>
      <c r="CX263" s="1">
        <v>2216</v>
      </c>
      <c r="CY263" s="1">
        <v>2140</v>
      </c>
      <c r="CZ263" s="1">
        <v>0</v>
      </c>
      <c r="DA263" s="1">
        <v>4094077.55</v>
      </c>
      <c r="DB263" s="1">
        <v>3914077.55</v>
      </c>
      <c r="DC263" s="1">
        <v>180000</v>
      </c>
      <c r="DD263" s="1">
        <v>89654.93</v>
      </c>
      <c r="DE263" s="1">
        <v>4183732.48</v>
      </c>
      <c r="DF263" s="1">
        <v>4183732.48</v>
      </c>
      <c r="DG263" s="1">
        <v>0</v>
      </c>
      <c r="DH263" s="1">
        <v>0</v>
      </c>
      <c r="DI263" s="1">
        <v>0</v>
      </c>
      <c r="DJ263" s="1">
        <v>1362036.48</v>
      </c>
      <c r="DK263" s="1">
        <v>168124</v>
      </c>
      <c r="DL263" s="1">
        <v>626638.85</v>
      </c>
      <c r="DM263" s="1">
        <v>358950.02</v>
      </c>
      <c r="DN263" s="1">
        <v>3090411.62</v>
      </c>
      <c r="DO263" s="1">
        <v>0</v>
      </c>
      <c r="DP263" s="1">
        <v>3314742.71</v>
      </c>
      <c r="DQ263" s="1">
        <v>0</v>
      </c>
      <c r="DR263" s="1">
        <v>224331.09</v>
      </c>
      <c r="DS263" s="1">
        <v>0</v>
      </c>
      <c r="DT263" s="1">
        <v>42875.6</v>
      </c>
      <c r="DU263" s="1">
        <v>0</v>
      </c>
      <c r="DV263" s="1">
        <v>825274.54</v>
      </c>
      <c r="DW263" s="1">
        <v>0</v>
      </c>
      <c r="DX263" s="1">
        <v>506940.9</v>
      </c>
      <c r="DY263" s="1">
        <v>30</v>
      </c>
      <c r="DZ263" s="1">
        <v>28</v>
      </c>
      <c r="EA263" s="1">
        <v>531786.67000000004</v>
      </c>
      <c r="EB263" s="1">
        <v>0</v>
      </c>
      <c r="EC263" s="1">
        <v>1332215.44</v>
      </c>
      <c r="ED263" s="1">
        <v>0</v>
      </c>
      <c r="EE263" s="1">
        <v>0</v>
      </c>
      <c r="EF263" s="1">
        <v>1332215.44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1</v>
      </c>
      <c r="FD263" s="1">
        <v>310.83</v>
      </c>
      <c r="FE263" s="1">
        <v>1.51</v>
      </c>
      <c r="FF263" s="1">
        <v>1.86</v>
      </c>
      <c r="FG263" s="1">
        <v>1.78</v>
      </c>
      <c r="FH263" s="1"/>
      <c r="FI263" s="1">
        <v>51.92</v>
      </c>
      <c r="FJ263" s="1">
        <v>46966.78</v>
      </c>
      <c r="FK263" s="1">
        <v>100</v>
      </c>
      <c r="FL263" s="1">
        <v>98.18</v>
      </c>
      <c r="FM263" s="1">
        <v>0</v>
      </c>
      <c r="FN263" s="1">
        <v>123.51</v>
      </c>
      <c r="FO263" s="1">
        <v>0</v>
      </c>
      <c r="FP263" s="1">
        <v>21.19</v>
      </c>
      <c r="FQ263" s="1">
        <v>3.45</v>
      </c>
      <c r="FR263" s="1">
        <v>100</v>
      </c>
      <c r="FS263" s="1">
        <v>21.58</v>
      </c>
      <c r="FT263" s="1">
        <v>36.64</v>
      </c>
      <c r="FU263" s="1">
        <v>246</v>
      </c>
      <c r="FV263" s="1">
        <v>20.55</v>
      </c>
      <c r="FW263" s="1">
        <v>9</v>
      </c>
      <c r="FX263" s="1">
        <v>189.67</v>
      </c>
      <c r="FY263" s="1">
        <v>94.36</v>
      </c>
      <c r="FZ263" s="1">
        <v>6.45</v>
      </c>
      <c r="GA263" s="1">
        <v>21.58</v>
      </c>
      <c r="GB263" s="1">
        <v>1.4</v>
      </c>
      <c r="GC263" s="1">
        <v>342.85</v>
      </c>
      <c r="GD263" s="1">
        <v>100</v>
      </c>
      <c r="GE263" s="1">
        <v>0</v>
      </c>
      <c r="GF263" s="1">
        <v>75.48</v>
      </c>
      <c r="GG263" s="1">
        <v>33.270000000000003</v>
      </c>
      <c r="GH263" s="1">
        <v>42.04</v>
      </c>
      <c r="GI263" s="1">
        <v>0</v>
      </c>
      <c r="GJ263" s="1">
        <v>12.99</v>
      </c>
      <c r="GK263" s="1">
        <v>44.07</v>
      </c>
      <c r="GL263" s="1">
        <v>55.69</v>
      </c>
      <c r="GM263" s="1">
        <v>20.28</v>
      </c>
      <c r="GN263" s="1">
        <v>5.44</v>
      </c>
      <c r="GO263" s="1">
        <v>17.21</v>
      </c>
      <c r="GP263" s="1">
        <v>93.55</v>
      </c>
      <c r="GQ263" s="1">
        <v>4.3</v>
      </c>
      <c r="GR263" s="1">
        <v>2.14</v>
      </c>
      <c r="GS263" s="1">
        <v>97.43</v>
      </c>
      <c r="GT263" s="1">
        <v>98.18</v>
      </c>
      <c r="GU263" s="1">
        <v>3.42</v>
      </c>
      <c r="GV263" s="1">
        <v>3.45</v>
      </c>
      <c r="GW263" s="1">
        <v>6.45</v>
      </c>
      <c r="GX263" s="1">
        <v>3.23</v>
      </c>
      <c r="GY263" s="1">
        <v>0</v>
      </c>
      <c r="GZ263" s="1">
        <v>0</v>
      </c>
      <c r="HA263" s="1">
        <v>0</v>
      </c>
      <c r="HB263" s="1">
        <v>100</v>
      </c>
      <c r="HC263" s="1">
        <v>21.58</v>
      </c>
      <c r="HD263" s="1">
        <v>0</v>
      </c>
      <c r="HE263" s="1">
        <v>81.91</v>
      </c>
      <c r="HF263" s="1">
        <v>5.58</v>
      </c>
      <c r="HG263" s="1">
        <v>0</v>
      </c>
      <c r="HH263" s="1"/>
      <c r="HI263" s="1">
        <v>0</v>
      </c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>
        <v>135.38</v>
      </c>
      <c r="HU263" s="1">
        <v>244.77</v>
      </c>
    </row>
    <row r="264" spans="1:229" x14ac:dyDescent="0.3">
      <c r="A264" s="1">
        <v>510515</v>
      </c>
      <c r="B264" s="1" t="s">
        <v>314</v>
      </c>
      <c r="C264" s="1" t="s">
        <v>230</v>
      </c>
      <c r="D264">
        <v>2015</v>
      </c>
      <c r="E264" s="1">
        <v>51051511</v>
      </c>
      <c r="F264" s="1" t="s">
        <v>315</v>
      </c>
      <c r="G264" s="1" t="s">
        <v>316</v>
      </c>
      <c r="H264" s="1" t="s">
        <v>233</v>
      </c>
      <c r="I264" s="1" t="s">
        <v>234</v>
      </c>
      <c r="J264" s="1" t="s">
        <v>258</v>
      </c>
      <c r="K264" s="1">
        <v>1</v>
      </c>
      <c r="L264" s="1">
        <v>1</v>
      </c>
      <c r="M264" s="1">
        <v>34335</v>
      </c>
      <c r="N264" s="1">
        <v>34335</v>
      </c>
      <c r="O264" s="1">
        <v>39688</v>
      </c>
      <c r="P264" s="1">
        <v>39688</v>
      </c>
      <c r="Q264" s="1"/>
      <c r="R264" s="1"/>
      <c r="S264" s="1"/>
      <c r="T264" s="1">
        <v>1</v>
      </c>
      <c r="U264" s="1">
        <v>1</v>
      </c>
      <c r="V264" s="1">
        <v>1</v>
      </c>
      <c r="W264" s="1">
        <v>3</v>
      </c>
      <c r="X264" s="1">
        <v>0</v>
      </c>
      <c r="Y264" s="1"/>
      <c r="Z264" s="1"/>
      <c r="AA264" s="1"/>
      <c r="AC264" s="1"/>
      <c r="AD264" s="1"/>
      <c r="AE264" s="1"/>
      <c r="AF264" s="1"/>
      <c r="AG264" s="1"/>
      <c r="AH264" s="1">
        <v>31012</v>
      </c>
      <c r="AI264" s="1">
        <v>31000</v>
      </c>
      <c r="AJ264" s="1">
        <v>8292</v>
      </c>
      <c r="AK264" s="1">
        <v>7460</v>
      </c>
      <c r="AL264" s="1">
        <v>8300</v>
      </c>
      <c r="AM264" s="1">
        <v>7468</v>
      </c>
      <c r="AN264" s="1">
        <v>8292</v>
      </c>
      <c r="AO264" s="1">
        <v>7460</v>
      </c>
      <c r="AP264" s="1">
        <v>184</v>
      </c>
      <c r="AQ264" s="1">
        <v>177</v>
      </c>
      <c r="AR264" s="1">
        <v>2080</v>
      </c>
      <c r="AS264" s="1">
        <v>2040</v>
      </c>
      <c r="AT264" s="1">
        <v>2040</v>
      </c>
      <c r="AU264" s="1">
        <v>2080</v>
      </c>
      <c r="AV264" s="1">
        <v>2080</v>
      </c>
      <c r="AW264" s="1">
        <v>0</v>
      </c>
      <c r="AX264" s="1"/>
      <c r="AY264" s="1">
        <v>7213</v>
      </c>
      <c r="AZ264" s="1">
        <v>8300</v>
      </c>
      <c r="BA264" s="1">
        <v>7468</v>
      </c>
      <c r="BB264" s="1">
        <v>40</v>
      </c>
      <c r="BC264" s="1"/>
      <c r="BD264" s="1">
        <v>0</v>
      </c>
      <c r="BE264" s="1">
        <v>0</v>
      </c>
      <c r="BF264" s="1">
        <v>0</v>
      </c>
      <c r="BG264" s="1">
        <v>0</v>
      </c>
      <c r="BH264" s="1">
        <v>8750</v>
      </c>
      <c r="BI264" s="1">
        <v>8172</v>
      </c>
      <c r="BJ264" s="1"/>
      <c r="BK264" s="1">
        <v>7213</v>
      </c>
      <c r="BL264" s="1">
        <v>0</v>
      </c>
      <c r="BM264" s="1"/>
      <c r="BN264" s="1">
        <v>30262</v>
      </c>
      <c r="BO264" s="1">
        <v>29750</v>
      </c>
      <c r="BP264" s="1">
        <v>0</v>
      </c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>
        <v>2140</v>
      </c>
      <c r="CE264" s="1">
        <v>2140</v>
      </c>
      <c r="CF264" s="1">
        <v>468</v>
      </c>
      <c r="CG264" s="1">
        <v>468</v>
      </c>
      <c r="CH264" s="1">
        <v>486</v>
      </c>
      <c r="CI264" s="1">
        <v>486</v>
      </c>
      <c r="CJ264" s="1">
        <v>5</v>
      </c>
      <c r="CK264" s="1">
        <v>5</v>
      </c>
      <c r="CL264" s="1">
        <v>75</v>
      </c>
      <c r="CM264" s="1">
        <v>75</v>
      </c>
      <c r="CN264" s="1">
        <v>0</v>
      </c>
      <c r="CO264" s="1">
        <v>453</v>
      </c>
      <c r="CP264" s="1">
        <v>453</v>
      </c>
      <c r="CQ264" s="1">
        <v>540</v>
      </c>
      <c r="CR264" s="1">
        <v>540</v>
      </c>
      <c r="CS264" s="1">
        <v>0</v>
      </c>
      <c r="CT264" s="1">
        <v>0</v>
      </c>
      <c r="CU264" s="1">
        <v>0</v>
      </c>
      <c r="CV264" s="1">
        <v>0</v>
      </c>
      <c r="CW264" s="1"/>
      <c r="CX264" s="1">
        <v>2140</v>
      </c>
      <c r="CY264" s="1">
        <v>2140</v>
      </c>
      <c r="CZ264" s="1">
        <v>0</v>
      </c>
      <c r="DA264" s="1">
        <v>3516922.24</v>
      </c>
      <c r="DB264" s="1">
        <v>3516922.24</v>
      </c>
      <c r="DC264" s="1">
        <v>0</v>
      </c>
      <c r="DD264" s="1">
        <v>46831.5</v>
      </c>
      <c r="DE264" s="1">
        <v>3563753.74</v>
      </c>
      <c r="DF264" s="1">
        <v>3563753.74</v>
      </c>
      <c r="DG264" s="1">
        <v>0</v>
      </c>
      <c r="DH264" s="1">
        <v>0</v>
      </c>
      <c r="DI264" s="1">
        <v>0</v>
      </c>
      <c r="DJ264" s="1">
        <v>1270289</v>
      </c>
      <c r="DK264" s="1">
        <v>93237.5</v>
      </c>
      <c r="DL264" s="1">
        <v>551198.14</v>
      </c>
      <c r="DM264" s="1">
        <v>307129.08</v>
      </c>
      <c r="DN264" s="1">
        <v>2869744.62</v>
      </c>
      <c r="DO264" s="1">
        <v>0</v>
      </c>
      <c r="DP264" s="1">
        <v>3054021.44</v>
      </c>
      <c r="DQ264" s="1">
        <v>0</v>
      </c>
      <c r="DR264" s="1">
        <v>184276.82</v>
      </c>
      <c r="DS264" s="1">
        <v>0</v>
      </c>
      <c r="DT264" s="1">
        <v>34997.21</v>
      </c>
      <c r="DU264" s="1">
        <v>0</v>
      </c>
      <c r="DV264" s="1">
        <v>0</v>
      </c>
      <c r="DW264" s="1">
        <v>0</v>
      </c>
      <c r="DX264" s="1">
        <v>373533.33</v>
      </c>
      <c r="DY264" s="1">
        <v>28</v>
      </c>
      <c r="DZ264" s="1">
        <v>26</v>
      </c>
      <c r="EA264" s="1">
        <v>612893.68999999994</v>
      </c>
      <c r="EB264" s="1">
        <v>0</v>
      </c>
      <c r="EC264" s="1">
        <v>373533.33</v>
      </c>
      <c r="ED264" s="1">
        <v>0</v>
      </c>
      <c r="EE264" s="1">
        <v>0</v>
      </c>
      <c r="EF264" s="1">
        <v>373533.33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1</v>
      </c>
      <c r="FD264" s="1">
        <v>310</v>
      </c>
      <c r="FE264" s="1">
        <v>1.47</v>
      </c>
      <c r="FF264" s="1">
        <v>1.69</v>
      </c>
      <c r="FG264" s="1">
        <v>1.69</v>
      </c>
      <c r="FH264" s="1"/>
      <c r="FI264" s="1">
        <v>51.65</v>
      </c>
      <c r="FJ264" s="1">
        <v>47047.74</v>
      </c>
      <c r="FK264" s="1">
        <v>100</v>
      </c>
      <c r="FL264" s="1">
        <v>98.08</v>
      </c>
      <c r="FM264" s="1">
        <v>0</v>
      </c>
      <c r="FN264" s="1">
        <v>115.16</v>
      </c>
      <c r="FO264" s="1">
        <v>0</v>
      </c>
      <c r="FP264" s="1">
        <v>21.56</v>
      </c>
      <c r="FQ264" s="1">
        <v>3.61</v>
      </c>
      <c r="FR264" s="1">
        <v>100</v>
      </c>
      <c r="FS264" s="1">
        <v>21.99</v>
      </c>
      <c r="FT264" s="1">
        <v>33.53</v>
      </c>
      <c r="FU264" s="1">
        <v>249.64</v>
      </c>
      <c r="FV264" s="1">
        <v>21.33</v>
      </c>
      <c r="FW264" s="1">
        <v>9.26</v>
      </c>
      <c r="FX264" s="1">
        <v>183.79</v>
      </c>
      <c r="FY264" s="1">
        <v>88.14</v>
      </c>
      <c r="FZ264" s="1">
        <v>6.23</v>
      </c>
      <c r="GA264" s="1">
        <v>21.99</v>
      </c>
      <c r="GB264" s="1">
        <v>1.38</v>
      </c>
      <c r="GC264" s="1">
        <v>342.86</v>
      </c>
      <c r="GD264" s="1">
        <v>100</v>
      </c>
      <c r="GE264" s="1">
        <v>0</v>
      </c>
      <c r="GF264" s="1">
        <v>81.599999999999994</v>
      </c>
      <c r="GG264" s="1">
        <v>36.119999999999997</v>
      </c>
      <c r="GH264" s="1">
        <v>44.85</v>
      </c>
      <c r="GI264" s="1">
        <v>0</v>
      </c>
      <c r="GJ264" s="1">
        <v>17.43</v>
      </c>
      <c r="GK264" s="1">
        <v>44.26</v>
      </c>
      <c r="GL264" s="1">
        <v>54.97</v>
      </c>
      <c r="GM264" s="1">
        <v>19.21</v>
      </c>
      <c r="GN264" s="1">
        <v>3.25</v>
      </c>
      <c r="GO264" s="1">
        <v>21.36</v>
      </c>
      <c r="GP264" s="1">
        <v>98.69</v>
      </c>
      <c r="GQ264" s="1">
        <v>0</v>
      </c>
      <c r="GR264" s="1">
        <v>1.31</v>
      </c>
      <c r="GS264" s="1">
        <v>91.49</v>
      </c>
      <c r="GT264" s="1">
        <v>98.08</v>
      </c>
      <c r="GU264" s="1">
        <v>3.43</v>
      </c>
      <c r="GV264" s="1">
        <v>3.61</v>
      </c>
      <c r="GW264" s="1">
        <v>6.23</v>
      </c>
      <c r="GX264" s="1">
        <v>3.24</v>
      </c>
      <c r="GY264" s="1">
        <v>0</v>
      </c>
      <c r="GZ264" s="1">
        <v>0</v>
      </c>
      <c r="HA264" s="1">
        <v>0</v>
      </c>
      <c r="HB264" s="1">
        <v>100</v>
      </c>
      <c r="HC264" s="1">
        <v>21.99</v>
      </c>
      <c r="HD264" s="1">
        <v>0</v>
      </c>
      <c r="HE264" s="1">
        <v>78.14</v>
      </c>
      <c r="HF264" s="1">
        <v>5.39</v>
      </c>
      <c r="HG264" s="1">
        <v>0</v>
      </c>
      <c r="HH264" s="1"/>
      <c r="HI264" s="1">
        <v>0</v>
      </c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>
        <v>124.18</v>
      </c>
      <c r="HU264" s="1">
        <v>248.87</v>
      </c>
    </row>
    <row r="265" spans="1:229" x14ac:dyDescent="0.3">
      <c r="A265" s="1">
        <v>510515</v>
      </c>
      <c r="B265" s="1" t="s">
        <v>314</v>
      </c>
      <c r="C265" s="1" t="s">
        <v>230</v>
      </c>
      <c r="D265">
        <v>2014</v>
      </c>
      <c r="E265" s="1">
        <v>51051511</v>
      </c>
      <c r="F265" s="1" t="s">
        <v>315</v>
      </c>
      <c r="G265" s="1" t="s">
        <v>316</v>
      </c>
      <c r="H265" s="1" t="s">
        <v>233</v>
      </c>
      <c r="I265" s="1" t="s">
        <v>234</v>
      </c>
      <c r="J265" s="1" t="s">
        <v>258</v>
      </c>
      <c r="K265" s="1">
        <v>1</v>
      </c>
      <c r="L265" s="1">
        <v>1</v>
      </c>
      <c r="M265" s="1">
        <v>34293</v>
      </c>
      <c r="N265" s="1">
        <v>34293</v>
      </c>
      <c r="O265" s="1">
        <v>39640</v>
      </c>
      <c r="P265" s="1">
        <v>39640</v>
      </c>
      <c r="Q265" s="1"/>
      <c r="R265" s="1"/>
      <c r="S265" s="1"/>
      <c r="T265" s="1">
        <v>1</v>
      </c>
      <c r="U265" s="1">
        <v>1</v>
      </c>
      <c r="V265" s="1">
        <v>1</v>
      </c>
      <c r="W265" s="1">
        <v>3</v>
      </c>
      <c r="X265" s="1">
        <v>0</v>
      </c>
      <c r="Y265" s="1"/>
      <c r="Z265" s="1"/>
      <c r="AA265" s="1"/>
      <c r="AC265" s="1"/>
      <c r="AD265" s="1"/>
      <c r="AE265" s="1"/>
      <c r="AF265" s="1"/>
      <c r="AG265" s="1"/>
      <c r="AH265" s="1">
        <v>31000</v>
      </c>
      <c r="AI265" s="1">
        <v>28650</v>
      </c>
      <c r="AJ265" s="1">
        <v>7460</v>
      </c>
      <c r="AK265" s="1">
        <v>6847</v>
      </c>
      <c r="AL265" s="1">
        <v>7468</v>
      </c>
      <c r="AM265" s="1">
        <v>6851</v>
      </c>
      <c r="AN265" s="1">
        <v>7460</v>
      </c>
      <c r="AO265" s="1">
        <v>6847</v>
      </c>
      <c r="AP265" s="1">
        <v>177</v>
      </c>
      <c r="AQ265" s="1">
        <v>174</v>
      </c>
      <c r="AR265" s="1">
        <v>2080</v>
      </c>
      <c r="AS265" s="1">
        <v>2040</v>
      </c>
      <c r="AT265" s="1">
        <v>2040</v>
      </c>
      <c r="AU265" s="1">
        <v>2080</v>
      </c>
      <c r="AV265" s="1">
        <v>2080</v>
      </c>
      <c r="AW265" s="1">
        <v>0</v>
      </c>
      <c r="AX265" s="1">
        <v>7213</v>
      </c>
      <c r="AY265" s="1">
        <v>6847</v>
      </c>
      <c r="AZ265" s="1">
        <v>7468</v>
      </c>
      <c r="BA265" s="1">
        <v>6851</v>
      </c>
      <c r="BB265" s="1">
        <v>40</v>
      </c>
      <c r="BC265" s="1"/>
      <c r="BD265" s="1">
        <v>0</v>
      </c>
      <c r="BE265" s="1">
        <v>0</v>
      </c>
      <c r="BF265" s="1">
        <v>0</v>
      </c>
      <c r="BG265" s="1">
        <v>0</v>
      </c>
      <c r="BH265" s="1">
        <v>8172</v>
      </c>
      <c r="BI265" s="1">
        <v>7485</v>
      </c>
      <c r="BJ265" s="1">
        <v>7213</v>
      </c>
      <c r="BK265" s="1">
        <v>6847</v>
      </c>
      <c r="BL265" s="1">
        <v>0</v>
      </c>
      <c r="BM265" s="1"/>
      <c r="BN265" s="1">
        <v>29750</v>
      </c>
      <c r="BO265" s="1">
        <v>28500</v>
      </c>
      <c r="BP265" s="1">
        <v>0</v>
      </c>
      <c r="BQ265" s="1">
        <v>930</v>
      </c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>
        <v>2140</v>
      </c>
      <c r="CE265" s="1">
        <v>2140</v>
      </c>
      <c r="CF265" s="1">
        <v>468</v>
      </c>
      <c r="CG265" s="1">
        <v>400</v>
      </c>
      <c r="CH265" s="1">
        <v>486</v>
      </c>
      <c r="CI265" s="1">
        <v>400</v>
      </c>
      <c r="CJ265" s="1">
        <v>5</v>
      </c>
      <c r="CK265" s="1">
        <v>5</v>
      </c>
      <c r="CL265" s="1">
        <v>75</v>
      </c>
      <c r="CM265" s="1">
        <v>75</v>
      </c>
      <c r="CN265" s="1">
        <v>0</v>
      </c>
      <c r="CO265" s="1">
        <v>453</v>
      </c>
      <c r="CP265" s="1">
        <v>400</v>
      </c>
      <c r="CQ265" s="1">
        <v>540</v>
      </c>
      <c r="CR265" s="1">
        <v>535</v>
      </c>
      <c r="CS265" s="1">
        <v>0</v>
      </c>
      <c r="CT265" s="1">
        <v>0</v>
      </c>
      <c r="CU265" s="1">
        <v>0</v>
      </c>
      <c r="CV265" s="1">
        <v>0</v>
      </c>
      <c r="CW265" s="1"/>
      <c r="CX265" s="1">
        <v>2140</v>
      </c>
      <c r="CY265" s="1">
        <v>2140</v>
      </c>
      <c r="CZ265" s="1">
        <v>0</v>
      </c>
      <c r="DA265" s="1">
        <v>3055753.02</v>
      </c>
      <c r="DB265" s="1">
        <v>2975753.02</v>
      </c>
      <c r="DC265" s="1">
        <v>80000</v>
      </c>
      <c r="DD265" s="1">
        <v>53940.23</v>
      </c>
      <c r="DE265" s="1">
        <v>3109693.25</v>
      </c>
      <c r="DF265" s="1">
        <v>3109693.25</v>
      </c>
      <c r="DG265" s="1">
        <v>0</v>
      </c>
      <c r="DH265" s="1">
        <v>0</v>
      </c>
      <c r="DI265" s="1">
        <v>0</v>
      </c>
      <c r="DJ265" s="1">
        <v>1021306.98</v>
      </c>
      <c r="DK265" s="1">
        <v>100107.5</v>
      </c>
      <c r="DL265" s="1">
        <v>374413.38</v>
      </c>
      <c r="DM265" s="1">
        <v>266681.81</v>
      </c>
      <c r="DN265" s="1">
        <v>2093883.84</v>
      </c>
      <c r="DO265" s="1">
        <v>0</v>
      </c>
      <c r="DP265" s="1">
        <v>2738693.09</v>
      </c>
      <c r="DQ265" s="1">
        <v>0</v>
      </c>
      <c r="DR265" s="1">
        <v>0</v>
      </c>
      <c r="DS265" s="1">
        <v>0</v>
      </c>
      <c r="DT265" s="1">
        <v>30362.13</v>
      </c>
      <c r="DU265" s="1">
        <v>0</v>
      </c>
      <c r="DV265" s="1">
        <v>644809.25</v>
      </c>
      <c r="DW265" s="1">
        <v>0</v>
      </c>
      <c r="DX265" s="1">
        <v>10935.1</v>
      </c>
      <c r="DY265" s="1">
        <v>26</v>
      </c>
      <c r="DZ265" s="1">
        <v>25</v>
      </c>
      <c r="EA265" s="1">
        <v>301012.03999999998</v>
      </c>
      <c r="EB265" s="1">
        <v>644809.25</v>
      </c>
      <c r="EC265" s="1">
        <v>655744.35</v>
      </c>
      <c r="ED265" s="1">
        <v>0</v>
      </c>
      <c r="EE265" s="1">
        <v>0</v>
      </c>
      <c r="EF265" s="1">
        <v>655744.35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1</v>
      </c>
      <c r="FD265" s="1">
        <v>298.14</v>
      </c>
      <c r="FE265" s="1">
        <v>1.32</v>
      </c>
      <c r="FF265" s="1">
        <v>1.47</v>
      </c>
      <c r="FG265" s="1">
        <v>1.43</v>
      </c>
      <c r="FH265" s="1"/>
      <c r="FI265" s="1">
        <v>47.03</v>
      </c>
      <c r="FJ265" s="1">
        <v>40051.25</v>
      </c>
      <c r="FK265" s="1">
        <v>100</v>
      </c>
      <c r="FL265" s="1">
        <v>98.08</v>
      </c>
      <c r="FM265" s="1">
        <v>0</v>
      </c>
      <c r="FN265" s="1">
        <v>111.58</v>
      </c>
      <c r="FO265" s="1">
        <v>0</v>
      </c>
      <c r="FP265" s="1">
        <v>23.74</v>
      </c>
      <c r="FQ265" s="1">
        <v>3.61</v>
      </c>
      <c r="FR265" s="1">
        <v>100</v>
      </c>
      <c r="FS265" s="1">
        <v>24.21</v>
      </c>
      <c r="FT265" s="1">
        <v>32.159999999999997</v>
      </c>
      <c r="FU265" s="1">
        <v>236.41</v>
      </c>
      <c r="FV265" s="1">
        <v>22.42</v>
      </c>
      <c r="FW265" s="1">
        <v>9.3000000000000007</v>
      </c>
      <c r="FX265" s="1">
        <v>191.07</v>
      </c>
      <c r="FY265" s="1">
        <v>86.75</v>
      </c>
      <c r="FZ265" s="1">
        <v>6.24</v>
      </c>
      <c r="GA265" s="1">
        <v>24.21</v>
      </c>
      <c r="GB265" s="1">
        <v>1.01</v>
      </c>
      <c r="GC265" s="1">
        <v>275.42</v>
      </c>
      <c r="GD265" s="1">
        <v>100</v>
      </c>
      <c r="GE265" s="1">
        <v>0</v>
      </c>
      <c r="GF265" s="1">
        <v>68.52</v>
      </c>
      <c r="GG265" s="1">
        <v>33.42</v>
      </c>
      <c r="GH265" s="1">
        <v>42.15</v>
      </c>
      <c r="GI265" s="1">
        <v>0</v>
      </c>
      <c r="GJ265" s="1">
        <v>9.85</v>
      </c>
      <c r="GK265" s="1">
        <v>48.78</v>
      </c>
      <c r="GL265" s="1">
        <v>61.51</v>
      </c>
      <c r="GM265" s="1">
        <v>17.88</v>
      </c>
      <c r="GN265" s="1">
        <v>4.78</v>
      </c>
      <c r="GO265" s="1">
        <v>14.38</v>
      </c>
      <c r="GP265" s="1">
        <v>95.69</v>
      </c>
      <c r="GQ265" s="1">
        <v>2.57</v>
      </c>
      <c r="GR265" s="1">
        <v>1.73</v>
      </c>
      <c r="GS265" s="1">
        <v>98.19</v>
      </c>
      <c r="GT265" s="1">
        <v>98.08</v>
      </c>
      <c r="GU265" s="1">
        <v>3.56</v>
      </c>
      <c r="GV265" s="1">
        <v>3.61</v>
      </c>
      <c r="GW265" s="1">
        <v>6.24</v>
      </c>
      <c r="GX265" s="1">
        <v>3.36</v>
      </c>
      <c r="GY265" s="1">
        <v>0</v>
      </c>
      <c r="GZ265" s="1">
        <v>0</v>
      </c>
      <c r="HA265" s="1">
        <v>0</v>
      </c>
      <c r="HB265" s="1">
        <v>100</v>
      </c>
      <c r="HC265" s="1">
        <v>24.21</v>
      </c>
      <c r="HD265" s="1">
        <v>0</v>
      </c>
      <c r="HE265" s="1">
        <v>78.2</v>
      </c>
      <c r="HF265" s="1">
        <v>5.4</v>
      </c>
      <c r="HG265" s="1">
        <v>0</v>
      </c>
      <c r="HH265" s="1">
        <v>0.45</v>
      </c>
      <c r="HI265" s="1">
        <v>0</v>
      </c>
      <c r="HJ265" s="1">
        <v>0.4</v>
      </c>
      <c r="HK265" s="1"/>
      <c r="HL265" s="1"/>
      <c r="HM265" s="1"/>
      <c r="HN265" s="1"/>
      <c r="HO265" s="1"/>
      <c r="HP265" s="1"/>
      <c r="HQ265" s="1"/>
      <c r="HR265" s="1"/>
      <c r="HS265" s="1"/>
      <c r="HT265" s="1">
        <v>148.51</v>
      </c>
      <c r="HU265" s="1">
        <v>235.94</v>
      </c>
    </row>
    <row r="266" spans="1:229" x14ac:dyDescent="0.3">
      <c r="A266" s="1">
        <v>510515</v>
      </c>
      <c r="B266" s="1" t="s">
        <v>314</v>
      </c>
      <c r="C266" s="1" t="s">
        <v>230</v>
      </c>
      <c r="D266">
        <v>2013</v>
      </c>
      <c r="E266" s="1">
        <v>51051511</v>
      </c>
      <c r="F266" s="1" t="s">
        <v>315</v>
      </c>
      <c r="G266" s="1" t="s">
        <v>316</v>
      </c>
      <c r="H266" s="1" t="s">
        <v>233</v>
      </c>
      <c r="I266" s="1" t="s">
        <v>234</v>
      </c>
      <c r="J266" s="1" t="s">
        <v>258</v>
      </c>
      <c r="K266" s="1">
        <v>1</v>
      </c>
      <c r="L266" s="1">
        <v>1</v>
      </c>
      <c r="M266" s="1">
        <v>34252</v>
      </c>
      <c r="N266" s="1">
        <v>34252</v>
      </c>
      <c r="O266" s="1">
        <v>39592</v>
      </c>
      <c r="P266" s="1">
        <v>39592</v>
      </c>
      <c r="Q266" s="1"/>
      <c r="R266" s="1"/>
      <c r="S266" s="1"/>
      <c r="T266" s="1">
        <v>1</v>
      </c>
      <c r="U266" s="1">
        <v>1</v>
      </c>
      <c r="V266" s="1">
        <v>1</v>
      </c>
      <c r="W266" s="1">
        <v>3</v>
      </c>
      <c r="X266" s="1">
        <v>0</v>
      </c>
      <c r="Y266" s="1"/>
      <c r="Z266" s="1"/>
      <c r="AA266" s="1"/>
      <c r="AC266" s="1"/>
      <c r="AD266" s="1"/>
      <c r="AE266" s="1"/>
      <c r="AF266" s="1"/>
      <c r="AG266" s="1"/>
      <c r="AH266" s="1">
        <v>28650</v>
      </c>
      <c r="AI266" s="1">
        <v>27350</v>
      </c>
      <c r="AJ266" s="1">
        <v>6847</v>
      </c>
      <c r="AK266" s="1">
        <v>6070</v>
      </c>
      <c r="AL266" s="1">
        <v>6851</v>
      </c>
      <c r="AM266" s="1">
        <v>6070</v>
      </c>
      <c r="AN266" s="1">
        <v>6847</v>
      </c>
      <c r="AO266" s="1">
        <v>6035</v>
      </c>
      <c r="AP266" s="1">
        <v>174</v>
      </c>
      <c r="AQ266" s="1">
        <v>162</v>
      </c>
      <c r="AR266" s="1">
        <v>2003</v>
      </c>
      <c r="AS266" s="1">
        <v>1960</v>
      </c>
      <c r="AT266" s="1">
        <v>1960</v>
      </c>
      <c r="AU266" s="1">
        <v>2003</v>
      </c>
      <c r="AV266" s="1">
        <v>2003</v>
      </c>
      <c r="AW266" s="1">
        <v>0</v>
      </c>
      <c r="AX266" s="1">
        <v>6847</v>
      </c>
      <c r="AY266" s="1">
        <v>6070</v>
      </c>
      <c r="AZ266" s="1">
        <v>6851</v>
      </c>
      <c r="BA266" s="1">
        <v>6035</v>
      </c>
      <c r="BB266" s="1">
        <v>43</v>
      </c>
      <c r="BC266" s="1"/>
      <c r="BD266" s="1">
        <v>0</v>
      </c>
      <c r="BE266" s="1">
        <v>0</v>
      </c>
      <c r="BF266" s="1">
        <v>0</v>
      </c>
      <c r="BG266" s="1">
        <v>1960</v>
      </c>
      <c r="BH266" s="1">
        <v>7485</v>
      </c>
      <c r="BI266" s="1">
        <v>6530</v>
      </c>
      <c r="BJ266" s="1">
        <v>6847</v>
      </c>
      <c r="BK266" s="1">
        <v>6035</v>
      </c>
      <c r="BL266" s="1">
        <v>0</v>
      </c>
      <c r="BM266" s="1"/>
      <c r="BN266" s="1">
        <v>28500</v>
      </c>
      <c r="BO266" s="1">
        <v>27000</v>
      </c>
      <c r="BP266" s="1">
        <v>0</v>
      </c>
      <c r="BQ266" s="1">
        <v>866.38</v>
      </c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>
        <v>2140</v>
      </c>
      <c r="CE266" s="1">
        <v>2140</v>
      </c>
      <c r="CF266" s="1">
        <v>400</v>
      </c>
      <c r="CG266" s="1">
        <v>400</v>
      </c>
      <c r="CH266" s="1">
        <v>400</v>
      </c>
      <c r="CI266" s="1"/>
      <c r="CJ266" s="1">
        <v>5</v>
      </c>
      <c r="CK266" s="1">
        <v>5</v>
      </c>
      <c r="CL266" s="1">
        <v>64</v>
      </c>
      <c r="CM266" s="1">
        <v>64</v>
      </c>
      <c r="CN266" s="1">
        <v>0</v>
      </c>
      <c r="CO266" s="1">
        <v>400</v>
      </c>
      <c r="CP266" s="1"/>
      <c r="CQ266" s="1">
        <v>535</v>
      </c>
      <c r="CR266" s="1">
        <v>535</v>
      </c>
      <c r="CS266" s="1">
        <v>0</v>
      </c>
      <c r="CT266" s="1">
        <v>0</v>
      </c>
      <c r="CU266" s="1">
        <v>0</v>
      </c>
      <c r="CV266" s="1">
        <v>0</v>
      </c>
      <c r="CW266" s="1"/>
      <c r="CX266" s="1">
        <v>2140</v>
      </c>
      <c r="CY266" s="1">
        <v>2140</v>
      </c>
      <c r="CZ266" s="1">
        <v>0</v>
      </c>
      <c r="DA266" s="1">
        <v>2223347.19</v>
      </c>
      <c r="DB266" s="1">
        <v>2223347.19</v>
      </c>
      <c r="DC266" s="1">
        <v>0</v>
      </c>
      <c r="DD266" s="1">
        <v>8213.32</v>
      </c>
      <c r="DE266" s="1">
        <v>2231560.5099999998</v>
      </c>
      <c r="DF266" s="1">
        <v>2231560.5099999998</v>
      </c>
      <c r="DG266" s="1">
        <v>0</v>
      </c>
      <c r="DH266" s="1">
        <v>0</v>
      </c>
      <c r="DI266" s="1">
        <v>0</v>
      </c>
      <c r="DJ266" s="1">
        <v>688647.95</v>
      </c>
      <c r="DK266" s="1">
        <v>70752</v>
      </c>
      <c r="DL266" s="1">
        <v>294521.46999999997</v>
      </c>
      <c r="DM266" s="1">
        <v>233016.29</v>
      </c>
      <c r="DN266" s="1">
        <v>1487565.35</v>
      </c>
      <c r="DO266" s="1">
        <v>0</v>
      </c>
      <c r="DP266" s="1">
        <v>1749378.51</v>
      </c>
      <c r="DQ266" s="1">
        <v>0</v>
      </c>
      <c r="DR266" s="1">
        <v>0</v>
      </c>
      <c r="DS266" s="1">
        <v>0</v>
      </c>
      <c r="DT266" s="1">
        <v>22039.29</v>
      </c>
      <c r="DU266" s="1">
        <v>0</v>
      </c>
      <c r="DV266" s="1">
        <v>178588.35</v>
      </c>
      <c r="DW266" s="1">
        <v>0</v>
      </c>
      <c r="DX266" s="1">
        <v>177945.82</v>
      </c>
      <c r="DY266" s="1">
        <v>25</v>
      </c>
      <c r="DZ266" s="1">
        <v>22</v>
      </c>
      <c r="EA266" s="1">
        <v>178588.35</v>
      </c>
      <c r="EB266" s="1">
        <v>261813.16</v>
      </c>
      <c r="EC266" s="1">
        <v>356534.17</v>
      </c>
      <c r="ED266" s="1">
        <v>0</v>
      </c>
      <c r="EE266" s="1">
        <v>0</v>
      </c>
      <c r="EF266" s="1">
        <v>356534.17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1</v>
      </c>
      <c r="FD266" s="1">
        <v>291.94</v>
      </c>
      <c r="FE266" s="1">
        <v>0.87</v>
      </c>
      <c r="FF266" s="1">
        <v>1.1100000000000001</v>
      </c>
      <c r="FG266" s="1">
        <v>1.1100000000000001</v>
      </c>
      <c r="FH266" s="1"/>
      <c r="FI266" s="1">
        <v>52.69</v>
      </c>
      <c r="FJ266" s="1">
        <v>29304.17</v>
      </c>
      <c r="FK266" s="1">
        <v>99.73</v>
      </c>
      <c r="FL266" s="1">
        <v>97.85</v>
      </c>
      <c r="FM266" s="1">
        <v>0</v>
      </c>
      <c r="FN266" s="1">
        <v>127.09</v>
      </c>
      <c r="FO266" s="1">
        <v>0</v>
      </c>
      <c r="FP266" s="1">
        <v>25.35</v>
      </c>
      <c r="FQ266" s="1">
        <v>3.2</v>
      </c>
      <c r="FR266" s="1">
        <v>100</v>
      </c>
      <c r="FS266" s="1">
        <v>25.84</v>
      </c>
      <c r="FT266" s="1">
        <v>31.45</v>
      </c>
      <c r="FU266" s="1">
        <v>218.13</v>
      </c>
      <c r="FV266" s="1">
        <v>23.97</v>
      </c>
      <c r="FW266" s="1">
        <v>9.35</v>
      </c>
      <c r="FX266" s="1">
        <v>195.99</v>
      </c>
      <c r="FY266" s="1">
        <v>83.21</v>
      </c>
      <c r="FZ266" s="1">
        <v>6.25</v>
      </c>
      <c r="GA266" s="1">
        <v>25.84</v>
      </c>
      <c r="GB266" s="1">
        <v>0.74</v>
      </c>
      <c r="GC266" s="1">
        <v>216.83</v>
      </c>
      <c r="GD266" s="1">
        <v>100</v>
      </c>
      <c r="GE266" s="1">
        <v>0</v>
      </c>
      <c r="GF266" s="1">
        <v>66.91</v>
      </c>
      <c r="GG266" s="1">
        <v>30.97</v>
      </c>
      <c r="GH266" s="1">
        <v>41.45</v>
      </c>
      <c r="GI266" s="1">
        <v>0</v>
      </c>
      <c r="GJ266" s="1">
        <v>8.0299999999999994</v>
      </c>
      <c r="GK266" s="1">
        <v>46.29</v>
      </c>
      <c r="GL266" s="1">
        <v>61.96</v>
      </c>
      <c r="GM266" s="1">
        <v>19.8</v>
      </c>
      <c r="GN266" s="1">
        <v>4.76</v>
      </c>
      <c r="GO266" s="1">
        <v>12.01</v>
      </c>
      <c r="GP266" s="1">
        <v>99.63</v>
      </c>
      <c r="GQ266" s="1">
        <v>0</v>
      </c>
      <c r="GR266" s="1">
        <v>0.37</v>
      </c>
      <c r="GS266" s="1">
        <v>99.97</v>
      </c>
      <c r="GT266" s="1">
        <v>97.85</v>
      </c>
      <c r="GU266" s="1">
        <v>3.64</v>
      </c>
      <c r="GV266" s="1">
        <v>3.2</v>
      </c>
      <c r="GW266" s="1">
        <v>6.25</v>
      </c>
      <c r="GX266" s="1">
        <v>3.43</v>
      </c>
      <c r="GY266" s="1">
        <v>0</v>
      </c>
      <c r="GZ266" s="1">
        <v>0</v>
      </c>
      <c r="HA266" s="1">
        <v>0</v>
      </c>
      <c r="HB266" s="1">
        <v>100</v>
      </c>
      <c r="HC266" s="1">
        <v>25.84</v>
      </c>
      <c r="HD266" s="1">
        <v>0</v>
      </c>
      <c r="HE266" s="1">
        <v>72.36</v>
      </c>
      <c r="HF266" s="1">
        <v>5.41</v>
      </c>
      <c r="HG266" s="1">
        <v>0</v>
      </c>
      <c r="HH266" s="1">
        <v>0.43</v>
      </c>
      <c r="HI266" s="1">
        <v>0</v>
      </c>
      <c r="HJ266" s="1">
        <v>0.34</v>
      </c>
      <c r="HK266" s="1"/>
      <c r="HL266" s="1"/>
      <c r="HM266" s="1"/>
      <c r="HN266" s="1"/>
      <c r="HO266" s="1"/>
      <c r="HP266" s="1"/>
      <c r="HQ266" s="1"/>
      <c r="HR266" s="1"/>
      <c r="HS266" s="1"/>
      <c r="HT266" s="1">
        <v>150.01</v>
      </c>
      <c r="HU266" s="1">
        <v>218.06</v>
      </c>
    </row>
    <row r="267" spans="1:229" x14ac:dyDescent="0.3">
      <c r="A267" s="1">
        <v>510515</v>
      </c>
      <c r="B267" s="1" t="s">
        <v>314</v>
      </c>
      <c r="C267" s="1" t="s">
        <v>230</v>
      </c>
      <c r="D267">
        <v>2012</v>
      </c>
      <c r="E267" s="1">
        <v>51051511</v>
      </c>
      <c r="F267" s="1" t="s">
        <v>315</v>
      </c>
      <c r="G267" s="1" t="s">
        <v>316</v>
      </c>
      <c r="H267" s="1" t="s">
        <v>233</v>
      </c>
      <c r="I267" s="1" t="s">
        <v>234</v>
      </c>
      <c r="J267" s="1" t="s">
        <v>258</v>
      </c>
      <c r="K267" s="1">
        <v>1</v>
      </c>
      <c r="L267" s="1">
        <v>1</v>
      </c>
      <c r="M267" s="1">
        <v>34122</v>
      </c>
      <c r="N267" s="1">
        <v>34122</v>
      </c>
      <c r="O267" s="1">
        <v>39442</v>
      </c>
      <c r="P267" s="1">
        <v>39442</v>
      </c>
      <c r="Q267" s="1"/>
      <c r="R267" s="1"/>
      <c r="S267" s="1"/>
      <c r="T267" s="1">
        <v>1</v>
      </c>
      <c r="U267" s="1">
        <v>1</v>
      </c>
      <c r="V267" s="1">
        <v>1</v>
      </c>
      <c r="W267" s="1">
        <v>3</v>
      </c>
      <c r="X267" s="1">
        <v>0</v>
      </c>
      <c r="Y267" s="1"/>
      <c r="Z267" s="1"/>
      <c r="AA267" s="1"/>
      <c r="AC267" s="1"/>
      <c r="AD267" s="1"/>
      <c r="AE267" s="1"/>
      <c r="AF267" s="1"/>
      <c r="AG267" s="1"/>
      <c r="AH267" s="1">
        <v>27350</v>
      </c>
      <c r="AI267" s="1">
        <v>26875</v>
      </c>
      <c r="AJ267" s="1">
        <v>6070</v>
      </c>
      <c r="AK267" s="1">
        <v>5300</v>
      </c>
      <c r="AL267" s="1">
        <v>6070</v>
      </c>
      <c r="AM267" s="1">
        <v>5300</v>
      </c>
      <c r="AN267" s="1">
        <v>6035</v>
      </c>
      <c r="AO267" s="1">
        <v>5213</v>
      </c>
      <c r="AP267" s="1">
        <v>162</v>
      </c>
      <c r="AQ267" s="1">
        <v>150</v>
      </c>
      <c r="AR267" s="1">
        <v>1959</v>
      </c>
      <c r="AS267" s="1">
        <v>1941</v>
      </c>
      <c r="AT267" s="1">
        <v>1890</v>
      </c>
      <c r="AU267" s="1">
        <v>1959</v>
      </c>
      <c r="AV267" s="1">
        <v>1959</v>
      </c>
      <c r="AW267" s="1">
        <v>0</v>
      </c>
      <c r="AX267" s="1">
        <v>6070</v>
      </c>
      <c r="AY267" s="1">
        <v>5300</v>
      </c>
      <c r="AZ267" s="1">
        <v>6035</v>
      </c>
      <c r="BA267" s="1">
        <v>5213</v>
      </c>
      <c r="BB267" s="1">
        <v>18</v>
      </c>
      <c r="BC267" s="1"/>
      <c r="BD267" s="1">
        <v>0</v>
      </c>
      <c r="BE267" s="1">
        <v>0</v>
      </c>
      <c r="BF267" s="1">
        <v>0</v>
      </c>
      <c r="BG267" s="1">
        <v>1890</v>
      </c>
      <c r="BH267" s="1">
        <v>6530</v>
      </c>
      <c r="BI267" s="1">
        <v>6245</v>
      </c>
      <c r="BJ267" s="1">
        <v>6035</v>
      </c>
      <c r="BK267" s="1">
        <v>5213</v>
      </c>
      <c r="BL267" s="1">
        <v>0</v>
      </c>
      <c r="BM267" s="1"/>
      <c r="BN267" s="1">
        <v>27000</v>
      </c>
      <c r="BO267" s="1">
        <v>26500</v>
      </c>
      <c r="BP267" s="1">
        <v>0</v>
      </c>
      <c r="BQ267" s="1">
        <v>717.4</v>
      </c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>
        <v>2140</v>
      </c>
      <c r="CE267" s="1"/>
      <c r="CF267" s="1">
        <v>400</v>
      </c>
      <c r="CG267" s="1"/>
      <c r="CH267" s="1"/>
      <c r="CI267" s="1"/>
      <c r="CJ267" s="1">
        <v>5</v>
      </c>
      <c r="CK267" s="1"/>
      <c r="CL267" s="1">
        <v>64</v>
      </c>
      <c r="CM267" s="1">
        <v>64</v>
      </c>
      <c r="CN267" s="1">
        <v>0</v>
      </c>
      <c r="CO267" s="1"/>
      <c r="CP267" s="1"/>
      <c r="CQ267" s="1">
        <v>535</v>
      </c>
      <c r="CR267" s="1"/>
      <c r="CS267" s="1">
        <v>0</v>
      </c>
      <c r="CT267" s="1">
        <v>0</v>
      </c>
      <c r="CU267" s="1">
        <v>0</v>
      </c>
      <c r="CV267" s="1">
        <v>0</v>
      </c>
      <c r="CW267" s="1"/>
      <c r="CX267" s="1">
        <v>2140</v>
      </c>
      <c r="CY267" s="1"/>
      <c r="CZ267" s="1">
        <v>0</v>
      </c>
      <c r="DA267" s="1">
        <v>1925499.98</v>
      </c>
      <c r="DB267" s="1">
        <v>1925499.98</v>
      </c>
      <c r="DC267" s="1">
        <v>0</v>
      </c>
      <c r="DD267" s="1">
        <v>10596.01</v>
      </c>
      <c r="DE267" s="1">
        <v>1936095.99</v>
      </c>
      <c r="DF267" s="1">
        <v>1936095.99</v>
      </c>
      <c r="DG267" s="1">
        <v>0</v>
      </c>
      <c r="DH267" s="1">
        <v>0</v>
      </c>
      <c r="DI267" s="1">
        <v>0</v>
      </c>
      <c r="DJ267" s="1">
        <v>641523.6</v>
      </c>
      <c r="DK267" s="1">
        <v>49470</v>
      </c>
      <c r="DL267" s="1">
        <v>295141.21000000002</v>
      </c>
      <c r="DM267" s="1">
        <v>319056.73</v>
      </c>
      <c r="DN267" s="1">
        <v>1361993.04</v>
      </c>
      <c r="DO267" s="1">
        <v>0</v>
      </c>
      <c r="DP267" s="1">
        <v>1361993.04</v>
      </c>
      <c r="DQ267" s="1">
        <v>0</v>
      </c>
      <c r="DR267" s="1">
        <v>0</v>
      </c>
      <c r="DS267" s="1">
        <v>0</v>
      </c>
      <c r="DT267" s="1">
        <v>18937.54</v>
      </c>
      <c r="DU267" s="1">
        <v>0</v>
      </c>
      <c r="DV267" s="1">
        <v>310067.42</v>
      </c>
      <c r="DW267" s="1">
        <v>0</v>
      </c>
      <c r="DX267" s="1">
        <v>662556.18000000005</v>
      </c>
      <c r="DY267" s="1">
        <v>22</v>
      </c>
      <c r="DZ267" s="1">
        <v>18</v>
      </c>
      <c r="EA267" s="1">
        <v>37863.96</v>
      </c>
      <c r="EB267" s="1">
        <v>0</v>
      </c>
      <c r="EC267" s="1">
        <v>972623.6</v>
      </c>
      <c r="ED267" s="1"/>
      <c r="EE267" s="1"/>
      <c r="EF267" s="1">
        <v>972623.6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1</v>
      </c>
      <c r="FD267" s="1"/>
      <c r="FE267" s="1">
        <v>0.7</v>
      </c>
      <c r="FF267" s="1">
        <v>0.98</v>
      </c>
      <c r="FG267" s="1">
        <v>0.98</v>
      </c>
      <c r="FH267" s="1"/>
      <c r="FI267" s="1">
        <v>70.53</v>
      </c>
      <c r="FJ267" s="1">
        <v>32076.18</v>
      </c>
      <c r="FK267" s="1">
        <v>98.93</v>
      </c>
      <c r="FL267" s="1">
        <v>96.48</v>
      </c>
      <c r="FM267" s="1">
        <v>0</v>
      </c>
      <c r="FN267" s="1">
        <v>141.37</v>
      </c>
      <c r="FO267" s="1">
        <v>0</v>
      </c>
      <c r="FP267" s="1">
        <v>28</v>
      </c>
      <c r="FQ267" s="1">
        <v>3.27</v>
      </c>
      <c r="FR267" s="1">
        <v>100</v>
      </c>
      <c r="FS267" s="1">
        <v>28.7</v>
      </c>
      <c r="FT267" s="1">
        <v>30</v>
      </c>
      <c r="FU267" s="1"/>
      <c r="FV267" s="1">
        <v>24.4</v>
      </c>
      <c r="FW267" s="1">
        <v>9.35</v>
      </c>
      <c r="FX267" s="1">
        <v>198</v>
      </c>
      <c r="FY267" s="1">
        <v>79.099999999999994</v>
      </c>
      <c r="FZ267" s="1">
        <v>6.27</v>
      </c>
      <c r="GA267" s="1">
        <v>28.7</v>
      </c>
      <c r="GB267" s="1">
        <v>0.7</v>
      </c>
      <c r="GC267" s="1"/>
      <c r="GD267" s="1">
        <v>100</v>
      </c>
      <c r="GE267" s="1">
        <v>0</v>
      </c>
      <c r="GF267" s="1">
        <v>70.73</v>
      </c>
      <c r="GG267" s="1">
        <v>33.32</v>
      </c>
      <c r="GH267" s="1">
        <v>49.89</v>
      </c>
      <c r="GI267" s="1">
        <v>0</v>
      </c>
      <c r="GJ267" s="1">
        <v>1.97</v>
      </c>
      <c r="GK267" s="1">
        <v>47.1</v>
      </c>
      <c r="GL267" s="1">
        <v>70.53</v>
      </c>
      <c r="GM267" s="1">
        <v>21.67</v>
      </c>
      <c r="GN267" s="1">
        <v>3.63</v>
      </c>
      <c r="GO267" s="1">
        <v>2.78</v>
      </c>
      <c r="GP267" s="1">
        <v>99.45</v>
      </c>
      <c r="GQ267" s="1">
        <v>0</v>
      </c>
      <c r="GR267" s="1">
        <v>0.55000000000000004</v>
      </c>
      <c r="GS267" s="1">
        <v>100</v>
      </c>
      <c r="GT267" s="1">
        <v>96.48</v>
      </c>
      <c r="GU267" s="1">
        <v>3.52</v>
      </c>
      <c r="GV267" s="1">
        <v>3.27</v>
      </c>
      <c r="GW267" s="1">
        <v>6.27</v>
      </c>
      <c r="GX267" s="1">
        <v>3.29</v>
      </c>
      <c r="GY267" s="1">
        <v>0</v>
      </c>
      <c r="GZ267" s="1">
        <v>0</v>
      </c>
      <c r="HA267" s="1">
        <v>0</v>
      </c>
      <c r="HB267" s="1">
        <v>100</v>
      </c>
      <c r="HC267" s="1">
        <v>28.7</v>
      </c>
      <c r="HD267" s="1">
        <v>0</v>
      </c>
      <c r="HE267" s="1">
        <v>69.34</v>
      </c>
      <c r="HF267" s="1">
        <v>5.43</v>
      </c>
      <c r="HG267" s="1">
        <v>0</v>
      </c>
      <c r="HH267" s="1">
        <v>0.37</v>
      </c>
      <c r="HI267" s="1">
        <v>0</v>
      </c>
      <c r="HJ267" s="1">
        <v>0.41</v>
      </c>
      <c r="HK267" s="1"/>
      <c r="HL267" s="1"/>
      <c r="HM267" s="1"/>
      <c r="HN267" s="1"/>
      <c r="HO267" s="1"/>
      <c r="HP267" s="1"/>
      <c r="HQ267" s="1"/>
      <c r="HR267" s="1"/>
      <c r="HS267" s="1"/>
      <c r="HT267" s="1">
        <v>142.15</v>
      </c>
      <c r="HU267" s="1">
        <v>203.19</v>
      </c>
    </row>
    <row r="268" spans="1:229" x14ac:dyDescent="0.3">
      <c r="A268" s="1">
        <v>510520</v>
      </c>
      <c r="B268" s="1" t="s">
        <v>317</v>
      </c>
      <c r="C268" s="1" t="s">
        <v>230</v>
      </c>
      <c r="D268">
        <v>2022</v>
      </c>
      <c r="E268" s="1">
        <v>51052011</v>
      </c>
      <c r="F268" s="1" t="s">
        <v>318</v>
      </c>
      <c r="G268" s="1" t="s">
        <v>319</v>
      </c>
      <c r="H268" s="1" t="s">
        <v>233</v>
      </c>
      <c r="I268" s="1" t="s">
        <v>234</v>
      </c>
      <c r="J268" s="1" t="s">
        <v>235</v>
      </c>
      <c r="K268" s="1">
        <v>1</v>
      </c>
      <c r="L268" s="1">
        <v>1</v>
      </c>
      <c r="M268" s="1"/>
      <c r="N268" s="1"/>
      <c r="O268" s="1">
        <v>11480</v>
      </c>
      <c r="P268" s="1">
        <v>11480</v>
      </c>
      <c r="Q268" s="1"/>
      <c r="R268" s="1"/>
      <c r="S268" s="1"/>
      <c r="T268" s="1">
        <v>1</v>
      </c>
      <c r="U268" s="1">
        <v>1</v>
      </c>
      <c r="V268" s="1">
        <v>1</v>
      </c>
      <c r="W268" s="1">
        <v>4</v>
      </c>
      <c r="X268" s="1">
        <v>0</v>
      </c>
      <c r="Y268" s="1"/>
      <c r="Z268" s="1"/>
      <c r="AA268" s="1"/>
      <c r="AC268" s="1"/>
      <c r="AD268" s="1"/>
      <c r="AE268" s="1"/>
      <c r="AF268" s="1"/>
      <c r="AG268" s="1"/>
      <c r="AH268" s="1">
        <v>7829</v>
      </c>
      <c r="AI268" s="1"/>
      <c r="AJ268" s="1">
        <v>3615</v>
      </c>
      <c r="AK268" s="1"/>
      <c r="AL268" s="1">
        <v>3615</v>
      </c>
      <c r="AM268" s="1"/>
      <c r="AN268" s="1">
        <v>3615</v>
      </c>
      <c r="AO268" s="1"/>
      <c r="AP268" s="1">
        <v>73</v>
      </c>
      <c r="AQ268" s="1"/>
      <c r="AR268" s="1">
        <v>2062</v>
      </c>
      <c r="AS268" s="1">
        <v>0</v>
      </c>
      <c r="AT268" s="1">
        <v>350</v>
      </c>
      <c r="AU268" s="1">
        <v>350</v>
      </c>
      <c r="AV268" s="1">
        <v>350</v>
      </c>
      <c r="AW268" s="1">
        <v>0</v>
      </c>
      <c r="AX268" s="1">
        <v>2815</v>
      </c>
      <c r="AY268" s="1"/>
      <c r="AZ268" s="1">
        <v>3615</v>
      </c>
      <c r="BA268" s="1"/>
      <c r="BB268" s="1">
        <v>2062</v>
      </c>
      <c r="BC268" s="1"/>
      <c r="BD268" s="1">
        <v>0</v>
      </c>
      <c r="BE268" s="1">
        <v>0</v>
      </c>
      <c r="BF268" s="1">
        <v>0</v>
      </c>
      <c r="BG268" s="1">
        <v>350</v>
      </c>
      <c r="BH268" s="1">
        <v>4152</v>
      </c>
      <c r="BI268" s="1"/>
      <c r="BJ268" s="1">
        <v>2815</v>
      </c>
      <c r="BK268" s="1"/>
      <c r="BL268" s="1">
        <v>0</v>
      </c>
      <c r="BM268" s="1"/>
      <c r="BN268" s="1"/>
      <c r="BO268" s="1"/>
      <c r="BP268" s="1">
        <v>0</v>
      </c>
      <c r="BQ268" s="1">
        <v>396.56</v>
      </c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>
        <v>702</v>
      </c>
      <c r="CE268" s="1"/>
      <c r="CF268" s="1">
        <v>220</v>
      </c>
      <c r="CG268" s="1"/>
      <c r="CH268" s="1">
        <v>220</v>
      </c>
      <c r="CI268" s="1"/>
      <c r="CJ268" s="1">
        <v>2.1</v>
      </c>
      <c r="CK268" s="1"/>
      <c r="CL268" s="1">
        <v>64.900000000000006</v>
      </c>
      <c r="CM268" s="1">
        <v>0</v>
      </c>
      <c r="CN268" s="1">
        <v>0</v>
      </c>
      <c r="CO268" s="1">
        <v>210</v>
      </c>
      <c r="CP268" s="1"/>
      <c r="CQ268" s="1">
        <v>220</v>
      </c>
      <c r="CR268" s="1"/>
      <c r="CS268" s="1">
        <v>0</v>
      </c>
      <c r="CT268" s="1">
        <v>0</v>
      </c>
      <c r="CU268" s="1">
        <v>0</v>
      </c>
      <c r="CV268" s="1">
        <v>0</v>
      </c>
      <c r="CW268" s="1"/>
      <c r="CX268" s="1"/>
      <c r="CY268" s="1"/>
      <c r="CZ268" s="1">
        <v>0</v>
      </c>
      <c r="DA268" s="1">
        <v>1627472.99</v>
      </c>
      <c r="DB268" s="1">
        <v>1627472.99</v>
      </c>
      <c r="DC268" s="1">
        <v>0</v>
      </c>
      <c r="DD268" s="1">
        <v>1627472.99</v>
      </c>
      <c r="DE268" s="1">
        <v>3254945.98</v>
      </c>
      <c r="DF268" s="1">
        <v>1822205.8</v>
      </c>
      <c r="DG268" s="1">
        <v>0</v>
      </c>
      <c r="DH268" s="1">
        <v>194732.81</v>
      </c>
      <c r="DI268" s="1"/>
      <c r="DJ268" s="1">
        <v>634257.25</v>
      </c>
      <c r="DK268" s="1">
        <v>21300</v>
      </c>
      <c r="DL268" s="1">
        <v>420125.36</v>
      </c>
      <c r="DM268" s="1">
        <v>157525.23000000001</v>
      </c>
      <c r="DN268" s="1">
        <v>1233207.8400000001</v>
      </c>
      <c r="DO268" s="1">
        <v>0</v>
      </c>
      <c r="DP268" s="1">
        <v>1233207.8400000001</v>
      </c>
      <c r="DQ268" s="1"/>
      <c r="DR268" s="1">
        <v>0</v>
      </c>
      <c r="DS268" s="1">
        <v>0</v>
      </c>
      <c r="DT268" s="1">
        <v>0</v>
      </c>
      <c r="DU268" s="1">
        <v>0</v>
      </c>
      <c r="DV268" s="1"/>
      <c r="DW268" s="1"/>
      <c r="DX268" s="1"/>
      <c r="DY268" s="1">
        <v>10</v>
      </c>
      <c r="DZ268" s="1"/>
      <c r="EA268" s="1">
        <v>0</v>
      </c>
      <c r="EB268" s="1">
        <v>0</v>
      </c>
      <c r="EC268" s="1"/>
      <c r="ED268" s="1"/>
      <c r="EE268" s="1"/>
      <c r="EF268" s="1"/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97520</v>
      </c>
      <c r="EN268" s="1">
        <v>128520</v>
      </c>
      <c r="EO268" s="1">
        <v>0</v>
      </c>
      <c r="EP268" s="1">
        <v>0</v>
      </c>
      <c r="EQ268" s="1">
        <v>226040</v>
      </c>
      <c r="ER268" s="1">
        <v>0</v>
      </c>
      <c r="ES268" s="1">
        <v>0</v>
      </c>
      <c r="ET268" s="1">
        <v>226040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1</v>
      </c>
      <c r="FD268" s="1">
        <v>383.5</v>
      </c>
      <c r="FE268" s="1">
        <v>3.52</v>
      </c>
      <c r="FF268" s="1">
        <v>4.6500000000000004</v>
      </c>
      <c r="FG268" s="1">
        <v>4.6500000000000004</v>
      </c>
      <c r="FH268" s="1"/>
      <c r="FI268" s="1">
        <v>64.209999999999994</v>
      </c>
      <c r="FJ268" s="1">
        <v>63425.72</v>
      </c>
      <c r="FK268" s="1">
        <v>100</v>
      </c>
      <c r="FL268" s="1">
        <v>16.97</v>
      </c>
      <c r="FM268" s="1">
        <v>0</v>
      </c>
      <c r="FN268" s="1">
        <v>131.97</v>
      </c>
      <c r="FO268" s="1">
        <v>83.03</v>
      </c>
      <c r="FP268" s="1">
        <v>8.07</v>
      </c>
      <c r="FQ268" s="1">
        <v>18.54</v>
      </c>
      <c r="FR268" s="1">
        <v>0</v>
      </c>
      <c r="FS268" s="1">
        <v>8.07</v>
      </c>
      <c r="FT268" s="1">
        <v>12.48</v>
      </c>
      <c r="FU268" s="1">
        <v>307.2</v>
      </c>
      <c r="FV268" s="1">
        <v>17.579999999999998</v>
      </c>
      <c r="FW268" s="1">
        <v>9.5500000000000007</v>
      </c>
      <c r="FX268" s="1">
        <v>122.48</v>
      </c>
      <c r="FY268" s="1"/>
      <c r="FZ268" s="1"/>
      <c r="GA268" s="1">
        <v>47.53</v>
      </c>
      <c r="GB268" s="1">
        <v>3.52</v>
      </c>
      <c r="GC268" s="1">
        <v>321.57</v>
      </c>
      <c r="GD268" s="1">
        <v>16.97</v>
      </c>
      <c r="GE268" s="1">
        <v>44.02</v>
      </c>
      <c r="GF268" s="1">
        <v>75.77</v>
      </c>
      <c r="GG268" s="1">
        <v>38.97</v>
      </c>
      <c r="GH268" s="1">
        <v>48.65</v>
      </c>
      <c r="GI268" s="1">
        <v>0</v>
      </c>
      <c r="GJ268" s="1">
        <v>0</v>
      </c>
      <c r="GK268" s="1">
        <v>51.43</v>
      </c>
      <c r="GL268" s="1">
        <v>64.209999999999994</v>
      </c>
      <c r="GM268" s="1">
        <v>34.07</v>
      </c>
      <c r="GN268" s="1">
        <v>1.73</v>
      </c>
      <c r="GO268" s="1">
        <v>0</v>
      </c>
      <c r="GP268" s="1">
        <v>50</v>
      </c>
      <c r="GQ268" s="1">
        <v>0</v>
      </c>
      <c r="GR268" s="1">
        <v>50</v>
      </c>
      <c r="GS268" s="1">
        <v>77.87</v>
      </c>
      <c r="GT268" s="1">
        <v>100</v>
      </c>
      <c r="GU268" s="1">
        <v>2.77</v>
      </c>
      <c r="GV268" s="1">
        <v>0</v>
      </c>
      <c r="GW268" s="1"/>
      <c r="GX268" s="1">
        <v>2.61</v>
      </c>
      <c r="GY268" s="1">
        <v>83.03</v>
      </c>
      <c r="GZ268" s="1">
        <v>64.25</v>
      </c>
      <c r="HA268" s="1">
        <v>1297.49</v>
      </c>
      <c r="HB268" s="1">
        <v>16.97</v>
      </c>
      <c r="HC268" s="1">
        <v>8.07</v>
      </c>
      <c r="HD268" s="1">
        <v>21.54</v>
      </c>
      <c r="HE268" s="1">
        <v>68.2</v>
      </c>
      <c r="HF268" s="1">
        <v>6.11</v>
      </c>
      <c r="HG268" s="1">
        <v>0</v>
      </c>
      <c r="HH268" s="1">
        <v>0.19</v>
      </c>
      <c r="HI268" s="1">
        <v>0</v>
      </c>
      <c r="HJ268" s="1">
        <v>1.06</v>
      </c>
      <c r="HK268" s="1"/>
      <c r="HL268" s="1"/>
      <c r="HM268" s="1"/>
      <c r="HN268" s="1"/>
      <c r="HO268" s="1"/>
      <c r="HP268" s="1"/>
      <c r="HQ268" s="1"/>
      <c r="HR268" s="1"/>
      <c r="HS268" s="1"/>
      <c r="HT268" s="1">
        <v>147.76</v>
      </c>
      <c r="HU268" s="1">
        <v>307.2</v>
      </c>
    </row>
    <row r="269" spans="1:229" x14ac:dyDescent="0.3">
      <c r="A269" s="1">
        <v>510520</v>
      </c>
      <c r="B269" s="1" t="s">
        <v>317</v>
      </c>
      <c r="C269" s="1" t="s">
        <v>230</v>
      </c>
      <c r="D269">
        <v>2016</v>
      </c>
      <c r="E269" s="1">
        <v>51052011</v>
      </c>
      <c r="F269" s="1" t="s">
        <v>318</v>
      </c>
      <c r="G269" s="1" t="s">
        <v>319</v>
      </c>
      <c r="H269" s="1" t="s">
        <v>233</v>
      </c>
      <c r="I269" s="1" t="s">
        <v>234</v>
      </c>
      <c r="J269" s="1" t="s">
        <v>235</v>
      </c>
      <c r="K269" s="1">
        <v>1</v>
      </c>
      <c r="L269" s="1">
        <v>1</v>
      </c>
      <c r="M269" s="1">
        <v>8210</v>
      </c>
      <c r="N269" s="1">
        <v>8210</v>
      </c>
      <c r="O269" s="1">
        <v>11039</v>
      </c>
      <c r="P269" s="1">
        <v>11039</v>
      </c>
      <c r="Q269" s="1"/>
      <c r="R269" s="1"/>
      <c r="S269" s="1"/>
      <c r="T269" s="1">
        <v>1</v>
      </c>
      <c r="U269" s="1">
        <v>1</v>
      </c>
      <c r="V269" s="1">
        <v>1</v>
      </c>
      <c r="W269" s="1">
        <v>4</v>
      </c>
      <c r="X269" s="1">
        <v>0</v>
      </c>
      <c r="Y269" s="1"/>
      <c r="Z269" s="1"/>
      <c r="AA269" s="1"/>
      <c r="AC269" s="1"/>
      <c r="AD269" s="1"/>
      <c r="AE269" s="1"/>
      <c r="AF269" s="1"/>
      <c r="AG269" s="1"/>
      <c r="AH269" s="1">
        <v>9125</v>
      </c>
      <c r="AI269" s="1">
        <v>9125</v>
      </c>
      <c r="AJ269" s="1">
        <v>3509</v>
      </c>
      <c r="AK269" s="1">
        <v>3430</v>
      </c>
      <c r="AL269" s="1">
        <v>3509</v>
      </c>
      <c r="AM269" s="1">
        <v>3430</v>
      </c>
      <c r="AN269" s="1">
        <v>15</v>
      </c>
      <c r="AO269" s="1">
        <v>15</v>
      </c>
      <c r="AP269" s="1">
        <v>45</v>
      </c>
      <c r="AQ269" s="1">
        <v>44</v>
      </c>
      <c r="AR269" s="1">
        <v>1700</v>
      </c>
      <c r="AS269" s="1">
        <v>0</v>
      </c>
      <c r="AT269" s="1">
        <v>0</v>
      </c>
      <c r="AU269" s="1">
        <v>1700</v>
      </c>
      <c r="AV269" s="1">
        <v>1700</v>
      </c>
      <c r="AW269" s="1">
        <v>0</v>
      </c>
      <c r="AX269" s="1">
        <v>3494</v>
      </c>
      <c r="AY269" s="1">
        <v>3415</v>
      </c>
      <c r="AZ269" s="1">
        <v>15</v>
      </c>
      <c r="BA269" s="1">
        <v>15</v>
      </c>
      <c r="BB269" s="1">
        <v>1700</v>
      </c>
      <c r="BC269" s="1"/>
      <c r="BD269" s="1">
        <v>0</v>
      </c>
      <c r="BE269" s="1">
        <v>0</v>
      </c>
      <c r="BF269" s="1">
        <v>0</v>
      </c>
      <c r="BG269" s="1">
        <v>0</v>
      </c>
      <c r="BH269" s="1">
        <v>4000</v>
      </c>
      <c r="BI269" s="1">
        <v>3785</v>
      </c>
      <c r="BJ269" s="1">
        <v>0</v>
      </c>
      <c r="BK269" s="1">
        <v>0</v>
      </c>
      <c r="BL269" s="1">
        <v>0</v>
      </c>
      <c r="BM269" s="1"/>
      <c r="BN269" s="1">
        <v>8150</v>
      </c>
      <c r="BO269" s="1">
        <v>8261</v>
      </c>
      <c r="BP269" s="1">
        <v>0</v>
      </c>
      <c r="BQ269" s="1">
        <v>1630</v>
      </c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>
        <v>410</v>
      </c>
      <c r="CE269" s="1">
        <v>410</v>
      </c>
      <c r="CF269" s="1">
        <v>100</v>
      </c>
      <c r="CG269" s="1">
        <v>100</v>
      </c>
      <c r="CH269" s="1">
        <v>100</v>
      </c>
      <c r="CI269" s="1">
        <v>100</v>
      </c>
      <c r="CJ269" s="1">
        <v>1</v>
      </c>
      <c r="CK269" s="1">
        <v>1</v>
      </c>
      <c r="CL269" s="1">
        <v>26</v>
      </c>
      <c r="CM269" s="1">
        <v>0</v>
      </c>
      <c r="CN269" s="1">
        <v>0</v>
      </c>
      <c r="CO269" s="1">
        <v>100</v>
      </c>
      <c r="CP269" s="1">
        <v>100</v>
      </c>
      <c r="CQ269" s="1">
        <v>100</v>
      </c>
      <c r="CR269" s="1">
        <v>100</v>
      </c>
      <c r="CS269" s="1">
        <v>0</v>
      </c>
      <c r="CT269" s="1">
        <v>0</v>
      </c>
      <c r="CU269" s="1">
        <v>0</v>
      </c>
      <c r="CV269" s="1">
        <v>0</v>
      </c>
      <c r="CW269" s="1"/>
      <c r="CX269" s="1">
        <v>410</v>
      </c>
      <c r="CY269" s="1">
        <v>410</v>
      </c>
      <c r="CZ269" s="1">
        <v>0</v>
      </c>
      <c r="DA269" s="1">
        <v>780830.44</v>
      </c>
      <c r="DB269" s="1">
        <v>780830.44</v>
      </c>
      <c r="DC269" s="1">
        <v>0</v>
      </c>
      <c r="DD269" s="1">
        <v>0</v>
      </c>
      <c r="DE269" s="1">
        <v>780830.44</v>
      </c>
      <c r="DF269" s="1">
        <v>780830.44</v>
      </c>
      <c r="DG269" s="1">
        <v>0</v>
      </c>
      <c r="DH269" s="1">
        <v>44066.51</v>
      </c>
      <c r="DI269" s="1">
        <v>78891.83</v>
      </c>
      <c r="DJ269" s="1">
        <v>232346.54</v>
      </c>
      <c r="DK269" s="1">
        <v>3890</v>
      </c>
      <c r="DL269" s="1">
        <v>450830.45</v>
      </c>
      <c r="DM269" s="1">
        <v>277179.31</v>
      </c>
      <c r="DN269" s="1">
        <v>964246.8</v>
      </c>
      <c r="DO269" s="1">
        <v>0</v>
      </c>
      <c r="DP269" s="1">
        <v>964246.8</v>
      </c>
      <c r="DQ269" s="1"/>
      <c r="DR269" s="1">
        <v>0</v>
      </c>
      <c r="DS269" s="1">
        <v>0</v>
      </c>
      <c r="DT269" s="1">
        <v>0</v>
      </c>
      <c r="DU269" s="1">
        <v>0</v>
      </c>
      <c r="DV269" s="1"/>
      <c r="DW269" s="1"/>
      <c r="DX269" s="1"/>
      <c r="DY269" s="1">
        <v>13</v>
      </c>
      <c r="DZ269" s="1">
        <v>13</v>
      </c>
      <c r="EA269" s="1">
        <v>0</v>
      </c>
      <c r="EB269" s="1">
        <v>0</v>
      </c>
      <c r="EC269" s="1"/>
      <c r="ED269" s="1"/>
      <c r="EE269" s="1"/>
      <c r="EF269" s="1"/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95200</v>
      </c>
      <c r="EO269" s="1">
        <v>0</v>
      </c>
      <c r="EP269" s="1">
        <v>0</v>
      </c>
      <c r="EQ269" s="1">
        <v>0</v>
      </c>
      <c r="ER269" s="1">
        <v>95200</v>
      </c>
      <c r="ES269" s="1">
        <v>0</v>
      </c>
      <c r="ET269" s="1">
        <v>95200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1</v>
      </c>
      <c r="FD269" s="1">
        <v>274.58</v>
      </c>
      <c r="FE269" s="1">
        <v>0.56999999999999995</v>
      </c>
      <c r="FF269" s="1">
        <v>0.46</v>
      </c>
      <c r="FG269" s="1">
        <v>0.46</v>
      </c>
      <c r="FH269" s="1"/>
      <c r="FI269" s="1">
        <v>52.84</v>
      </c>
      <c r="FJ269" s="1">
        <v>17872.810000000001</v>
      </c>
      <c r="FK269" s="1">
        <v>0.43</v>
      </c>
      <c r="FL269" s="1">
        <v>0</v>
      </c>
      <c r="FM269" s="1">
        <v>0</v>
      </c>
      <c r="FN269" s="1">
        <v>80.98</v>
      </c>
      <c r="FO269" s="1">
        <v>0</v>
      </c>
      <c r="FP269" s="1">
        <v>0</v>
      </c>
      <c r="FQ269" s="1">
        <v>1.53</v>
      </c>
      <c r="FR269" s="1">
        <v>0</v>
      </c>
      <c r="FS269" s="1">
        <v>40.83</v>
      </c>
      <c r="FT269" s="1">
        <v>28.51</v>
      </c>
      <c r="FU269" s="1">
        <v>125.21</v>
      </c>
      <c r="FV269" s="1">
        <v>11.43</v>
      </c>
      <c r="FW269" s="1">
        <v>10</v>
      </c>
      <c r="FX269" s="1">
        <v>510.41</v>
      </c>
      <c r="FY269" s="1">
        <v>99.27</v>
      </c>
      <c r="FZ269" s="1">
        <v>4.99</v>
      </c>
      <c r="GA269" s="1">
        <v>40.83</v>
      </c>
      <c r="GB269" s="1">
        <v>0.56999999999999995</v>
      </c>
      <c r="GC269" s="1">
        <v>270.13</v>
      </c>
      <c r="GD269" s="1">
        <v>100</v>
      </c>
      <c r="GE269" s="1">
        <v>0</v>
      </c>
      <c r="GF269" s="1">
        <v>123.49</v>
      </c>
      <c r="GG269" s="1">
        <v>29.76</v>
      </c>
      <c r="GH269" s="1">
        <v>65.25</v>
      </c>
      <c r="GI269" s="1">
        <v>0</v>
      </c>
      <c r="GJ269" s="1">
        <v>0</v>
      </c>
      <c r="GK269" s="1">
        <v>24.1</v>
      </c>
      <c r="GL269" s="1">
        <v>52.84</v>
      </c>
      <c r="GM269" s="1">
        <v>46.75</v>
      </c>
      <c r="GN269" s="1">
        <v>0.4</v>
      </c>
      <c r="GO269" s="1">
        <v>0</v>
      </c>
      <c r="GP269" s="1">
        <v>100</v>
      </c>
      <c r="GQ269" s="1">
        <v>0</v>
      </c>
      <c r="GR269" s="1">
        <v>0</v>
      </c>
      <c r="GS269" s="1">
        <v>99.57</v>
      </c>
      <c r="GT269" s="1">
        <v>0</v>
      </c>
      <c r="GU269" s="1">
        <v>3.75</v>
      </c>
      <c r="GV269" s="1">
        <v>0</v>
      </c>
      <c r="GW269" s="1">
        <v>4.99</v>
      </c>
      <c r="GX269" s="1">
        <v>3.64</v>
      </c>
      <c r="GY269" s="1">
        <v>0</v>
      </c>
      <c r="GZ269" s="1">
        <v>0</v>
      </c>
      <c r="HA269" s="1">
        <v>0</v>
      </c>
      <c r="HB269" s="1">
        <v>100</v>
      </c>
      <c r="HC269" s="1">
        <v>40.83</v>
      </c>
      <c r="HD269" s="1">
        <v>20.32</v>
      </c>
      <c r="HE269" s="1">
        <v>82.66</v>
      </c>
      <c r="HF269" s="1">
        <v>3.71</v>
      </c>
      <c r="HG269" s="1">
        <v>0</v>
      </c>
      <c r="HH269" s="1">
        <v>0.96</v>
      </c>
      <c r="HI269" s="1">
        <v>0</v>
      </c>
      <c r="HJ269" s="1">
        <v>0.28000000000000003</v>
      </c>
      <c r="HK269" s="1"/>
      <c r="HL269" s="1"/>
      <c r="HM269" s="1"/>
      <c r="HN269" s="1"/>
      <c r="HO269" s="1"/>
      <c r="HP269" s="1"/>
      <c r="HQ269" s="1"/>
      <c r="HR269" s="1"/>
      <c r="HS269" s="1"/>
      <c r="HT269" s="1">
        <v>80.98</v>
      </c>
      <c r="HU269" s="1">
        <v>125.21</v>
      </c>
    </row>
    <row r="270" spans="1:229" x14ac:dyDescent="0.3">
      <c r="A270" s="1">
        <v>510520</v>
      </c>
      <c r="B270" s="1" t="s">
        <v>317</v>
      </c>
      <c r="C270" s="1" t="s">
        <v>230</v>
      </c>
      <c r="D270">
        <v>2015</v>
      </c>
      <c r="E270" s="1">
        <v>51052011</v>
      </c>
      <c r="F270" s="1" t="s">
        <v>318</v>
      </c>
      <c r="G270" s="1" t="s">
        <v>319</v>
      </c>
      <c r="H270" s="1" t="s">
        <v>233</v>
      </c>
      <c r="I270" s="1" t="s">
        <v>234</v>
      </c>
      <c r="J270" s="1" t="s">
        <v>235</v>
      </c>
      <c r="K270" s="1">
        <v>1</v>
      </c>
      <c r="L270" s="1">
        <v>1</v>
      </c>
      <c r="M270" s="1">
        <v>8261</v>
      </c>
      <c r="N270" s="1">
        <v>8261</v>
      </c>
      <c r="O270" s="1">
        <v>11107</v>
      </c>
      <c r="P270" s="1">
        <v>11107</v>
      </c>
      <c r="Q270" s="1"/>
      <c r="R270" s="1"/>
      <c r="S270" s="1"/>
      <c r="T270" s="1">
        <v>1</v>
      </c>
      <c r="U270" s="1">
        <v>1</v>
      </c>
      <c r="V270" s="1">
        <v>1</v>
      </c>
      <c r="W270" s="1">
        <v>4</v>
      </c>
      <c r="X270" s="1">
        <v>0</v>
      </c>
      <c r="Y270" s="1"/>
      <c r="Z270" s="1"/>
      <c r="AA270" s="1"/>
      <c r="AC270" s="1"/>
      <c r="AD270" s="1"/>
      <c r="AE270" s="1"/>
      <c r="AF270" s="1"/>
      <c r="AG270" s="1"/>
      <c r="AH270" s="1">
        <v>9125</v>
      </c>
      <c r="AI270" s="1">
        <v>9250</v>
      </c>
      <c r="AJ270" s="1">
        <v>3430</v>
      </c>
      <c r="AK270" s="1">
        <v>3434</v>
      </c>
      <c r="AL270" s="1">
        <v>3430</v>
      </c>
      <c r="AM270" s="1">
        <v>3434</v>
      </c>
      <c r="AN270" s="1">
        <v>15</v>
      </c>
      <c r="AO270" s="1">
        <v>15</v>
      </c>
      <c r="AP270" s="1">
        <v>44</v>
      </c>
      <c r="AQ270" s="1">
        <v>43</v>
      </c>
      <c r="AR270" s="1">
        <v>1700</v>
      </c>
      <c r="AS270" s="1">
        <v>0</v>
      </c>
      <c r="AT270" s="1">
        <v>0</v>
      </c>
      <c r="AU270" s="1">
        <v>1700</v>
      </c>
      <c r="AV270" s="1">
        <v>1700</v>
      </c>
      <c r="AW270" s="1">
        <v>0</v>
      </c>
      <c r="AX270" s="1">
        <v>3415</v>
      </c>
      <c r="AY270" s="1">
        <v>3434</v>
      </c>
      <c r="AZ270" s="1">
        <v>15</v>
      </c>
      <c r="BA270" s="1">
        <v>15</v>
      </c>
      <c r="BB270" s="1">
        <v>1700</v>
      </c>
      <c r="BC270" s="1"/>
      <c r="BD270" s="1">
        <v>0</v>
      </c>
      <c r="BE270" s="1">
        <v>0</v>
      </c>
      <c r="BF270" s="1">
        <v>0</v>
      </c>
      <c r="BG270" s="1">
        <v>0</v>
      </c>
      <c r="BH270" s="1">
        <v>3785</v>
      </c>
      <c r="BI270" s="1">
        <v>3785</v>
      </c>
      <c r="BJ270" s="1">
        <v>0</v>
      </c>
      <c r="BK270" s="1"/>
      <c r="BL270" s="1">
        <v>0</v>
      </c>
      <c r="BM270" s="1"/>
      <c r="BN270" s="1">
        <v>8261</v>
      </c>
      <c r="BO270" s="1">
        <v>8314</v>
      </c>
      <c r="BP270" s="1">
        <v>0</v>
      </c>
      <c r="BQ270" s="1">
        <v>1525</v>
      </c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>
        <v>410</v>
      </c>
      <c r="CE270" s="1">
        <v>400</v>
      </c>
      <c r="CF270" s="1">
        <v>100</v>
      </c>
      <c r="CG270" s="1">
        <v>100</v>
      </c>
      <c r="CH270" s="1">
        <v>100</v>
      </c>
      <c r="CI270" s="1">
        <v>100</v>
      </c>
      <c r="CJ270" s="1">
        <v>1</v>
      </c>
      <c r="CK270" s="1">
        <v>1</v>
      </c>
      <c r="CL270" s="1">
        <v>25</v>
      </c>
      <c r="CM270" s="1">
        <v>0</v>
      </c>
      <c r="CN270" s="1">
        <v>0</v>
      </c>
      <c r="CO270" s="1">
        <v>100</v>
      </c>
      <c r="CP270" s="1">
        <v>100</v>
      </c>
      <c r="CQ270" s="1">
        <v>100</v>
      </c>
      <c r="CR270" s="1">
        <v>100</v>
      </c>
      <c r="CS270" s="1">
        <v>0</v>
      </c>
      <c r="CT270" s="1">
        <v>0</v>
      </c>
      <c r="CU270" s="1">
        <v>0</v>
      </c>
      <c r="CV270" s="1">
        <v>0</v>
      </c>
      <c r="CW270" s="1"/>
      <c r="CX270" s="1">
        <v>410</v>
      </c>
      <c r="CY270" s="1">
        <v>400</v>
      </c>
      <c r="CZ270" s="1">
        <v>0</v>
      </c>
      <c r="DA270" s="1">
        <v>760263.34</v>
      </c>
      <c r="DB270" s="1">
        <v>760263.34</v>
      </c>
      <c r="DC270" s="1">
        <v>0</v>
      </c>
      <c r="DD270" s="1">
        <v>0</v>
      </c>
      <c r="DE270" s="1">
        <v>760263.34</v>
      </c>
      <c r="DF270" s="1">
        <v>760263.34</v>
      </c>
      <c r="DG270" s="1">
        <v>0</v>
      </c>
      <c r="DH270" s="1">
        <v>78891.83</v>
      </c>
      <c r="DI270" s="1">
        <v>44610.25</v>
      </c>
      <c r="DJ270" s="1">
        <v>283858.90999999997</v>
      </c>
      <c r="DK270" s="1">
        <v>3795.45</v>
      </c>
      <c r="DL270" s="1">
        <v>403599.21</v>
      </c>
      <c r="DM270" s="1">
        <v>175990.1</v>
      </c>
      <c r="DN270" s="1">
        <v>867243.67</v>
      </c>
      <c r="DO270" s="1">
        <v>0</v>
      </c>
      <c r="DP270" s="1">
        <v>867243.67</v>
      </c>
      <c r="DQ270" s="1"/>
      <c r="DR270" s="1">
        <v>0</v>
      </c>
      <c r="DS270" s="1">
        <v>0</v>
      </c>
      <c r="DT270" s="1">
        <v>0</v>
      </c>
      <c r="DU270" s="1">
        <v>0</v>
      </c>
      <c r="DV270" s="1"/>
      <c r="DW270" s="1"/>
      <c r="DX270" s="1"/>
      <c r="DY270" s="1">
        <v>13</v>
      </c>
      <c r="DZ270" s="1">
        <v>13</v>
      </c>
      <c r="EA270" s="1">
        <v>0</v>
      </c>
      <c r="EB270" s="1">
        <v>0</v>
      </c>
      <c r="EC270" s="1"/>
      <c r="ED270" s="1"/>
      <c r="EE270" s="1"/>
      <c r="EF270" s="1"/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82550</v>
      </c>
      <c r="EO270" s="1">
        <v>0</v>
      </c>
      <c r="EP270" s="1">
        <v>0</v>
      </c>
      <c r="EQ270" s="1">
        <v>0</v>
      </c>
      <c r="ER270" s="1">
        <v>82550</v>
      </c>
      <c r="ES270" s="1">
        <v>0</v>
      </c>
      <c r="ET270" s="1">
        <v>82550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1</v>
      </c>
      <c r="FD270" s="1">
        <v>271.69</v>
      </c>
      <c r="FE270" s="1">
        <v>0.51</v>
      </c>
      <c r="FF270" s="1">
        <v>0.45</v>
      </c>
      <c r="FG270" s="1">
        <v>0.45</v>
      </c>
      <c r="FH270" s="1"/>
      <c r="FI270" s="1">
        <v>53.02</v>
      </c>
      <c r="FJ270" s="1">
        <v>21835.3</v>
      </c>
      <c r="FK270" s="1">
        <v>0.44</v>
      </c>
      <c r="FL270" s="1">
        <v>0</v>
      </c>
      <c r="FM270" s="1">
        <v>0</v>
      </c>
      <c r="FN270" s="1">
        <v>87.66</v>
      </c>
      <c r="FO270" s="1">
        <v>0</v>
      </c>
      <c r="FP270" s="1">
        <v>0</v>
      </c>
      <c r="FQ270" s="1">
        <v>1.47</v>
      </c>
      <c r="FR270" s="1">
        <v>0</v>
      </c>
      <c r="FS270" s="1">
        <v>41.28</v>
      </c>
      <c r="FT270" s="1">
        <v>21.06</v>
      </c>
      <c r="FU270" s="1">
        <v>167.71</v>
      </c>
      <c r="FV270" s="1">
        <v>11.49</v>
      </c>
      <c r="FW270" s="1">
        <v>10</v>
      </c>
      <c r="FX270" s="1">
        <v>506.94</v>
      </c>
      <c r="FY270" s="1">
        <v>100</v>
      </c>
      <c r="FZ270" s="1">
        <v>4.96</v>
      </c>
      <c r="GA270" s="1">
        <v>41.28</v>
      </c>
      <c r="GB270" s="1">
        <v>0.51</v>
      </c>
      <c r="GC270" s="1">
        <v>245.54</v>
      </c>
      <c r="GD270" s="1">
        <v>100</v>
      </c>
      <c r="GE270" s="1">
        <v>0</v>
      </c>
      <c r="GF270" s="1">
        <v>114.07</v>
      </c>
      <c r="GG270" s="1">
        <v>37.340000000000003</v>
      </c>
      <c r="GH270" s="1">
        <v>60.49</v>
      </c>
      <c r="GI270" s="1">
        <v>0</v>
      </c>
      <c r="GJ270" s="1">
        <v>0</v>
      </c>
      <c r="GK270" s="1">
        <v>32.729999999999997</v>
      </c>
      <c r="GL270" s="1">
        <v>53.02</v>
      </c>
      <c r="GM270" s="1">
        <v>46.54</v>
      </c>
      <c r="GN270" s="1">
        <v>0.44</v>
      </c>
      <c r="GO270" s="1">
        <v>0</v>
      </c>
      <c r="GP270" s="1">
        <v>100</v>
      </c>
      <c r="GQ270" s="1">
        <v>0</v>
      </c>
      <c r="GR270" s="1">
        <v>0</v>
      </c>
      <c r="GS270" s="1">
        <v>99.78</v>
      </c>
      <c r="GT270" s="1">
        <v>0</v>
      </c>
      <c r="GU270" s="1">
        <v>3.79</v>
      </c>
      <c r="GV270" s="1">
        <v>0</v>
      </c>
      <c r="GW270" s="1">
        <v>4.96</v>
      </c>
      <c r="GX270" s="1">
        <v>3.68</v>
      </c>
      <c r="GY270" s="1">
        <v>0</v>
      </c>
      <c r="GZ270" s="1">
        <v>0</v>
      </c>
      <c r="HA270" s="1">
        <v>0</v>
      </c>
      <c r="HB270" s="1">
        <v>100</v>
      </c>
      <c r="HC270" s="1">
        <v>41.28</v>
      </c>
      <c r="HD270" s="1">
        <v>37.36</v>
      </c>
      <c r="HE270" s="1">
        <v>82.16</v>
      </c>
      <c r="HF270" s="1">
        <v>3.69</v>
      </c>
      <c r="HG270" s="1">
        <v>0</v>
      </c>
      <c r="HH270" s="1">
        <v>0.9</v>
      </c>
      <c r="HI270" s="1">
        <v>0</v>
      </c>
      <c r="HJ270" s="1">
        <v>0.26</v>
      </c>
      <c r="HK270" s="1"/>
      <c r="HL270" s="1"/>
      <c r="HM270" s="1"/>
      <c r="HN270" s="1"/>
      <c r="HO270" s="1"/>
      <c r="HP270" s="1"/>
      <c r="HQ270" s="1"/>
      <c r="HR270" s="1"/>
      <c r="HS270" s="1"/>
      <c r="HT270" s="1">
        <v>87.66</v>
      </c>
      <c r="HU270" s="1">
        <v>167.71</v>
      </c>
    </row>
    <row r="271" spans="1:229" x14ac:dyDescent="0.3">
      <c r="A271" s="1">
        <v>510520</v>
      </c>
      <c r="B271" s="1" t="s">
        <v>317</v>
      </c>
      <c r="C271" s="1" t="s">
        <v>230</v>
      </c>
      <c r="D271">
        <v>2014</v>
      </c>
      <c r="E271" s="1">
        <v>51052011</v>
      </c>
      <c r="F271" s="1" t="s">
        <v>318</v>
      </c>
      <c r="G271" s="1" t="s">
        <v>319</v>
      </c>
      <c r="H271" s="1" t="s">
        <v>233</v>
      </c>
      <c r="I271" s="1" t="s">
        <v>234</v>
      </c>
      <c r="J271" s="1" t="s">
        <v>235</v>
      </c>
      <c r="K271" s="1">
        <v>1</v>
      </c>
      <c r="L271" s="1">
        <v>1</v>
      </c>
      <c r="M271" s="1">
        <v>8314</v>
      </c>
      <c r="N271" s="1">
        <v>8314</v>
      </c>
      <c r="O271" s="1">
        <v>11179</v>
      </c>
      <c r="P271" s="1">
        <v>11179</v>
      </c>
      <c r="Q271" s="1"/>
      <c r="R271" s="1"/>
      <c r="S271" s="1"/>
      <c r="T271" s="1">
        <v>1</v>
      </c>
      <c r="U271" s="1">
        <v>1</v>
      </c>
      <c r="V271" s="1">
        <v>1</v>
      </c>
      <c r="W271" s="1">
        <v>4</v>
      </c>
      <c r="X271" s="1">
        <v>0</v>
      </c>
      <c r="Y271" s="1"/>
      <c r="Z271" s="1"/>
      <c r="AA271" s="1"/>
      <c r="AC271" s="1"/>
      <c r="AD271" s="1"/>
      <c r="AE271" s="1"/>
      <c r="AF271" s="1"/>
      <c r="AG271" s="1"/>
      <c r="AH271" s="1">
        <v>9250</v>
      </c>
      <c r="AI271" s="1">
        <v>8430</v>
      </c>
      <c r="AJ271" s="1">
        <v>3434</v>
      </c>
      <c r="AK271" s="1">
        <v>3340</v>
      </c>
      <c r="AL271" s="1">
        <v>3434</v>
      </c>
      <c r="AM271" s="1">
        <v>3340</v>
      </c>
      <c r="AN271" s="1">
        <v>15</v>
      </c>
      <c r="AO271" s="1">
        <v>13</v>
      </c>
      <c r="AP271" s="1">
        <v>43</v>
      </c>
      <c r="AQ271" s="1">
        <v>41</v>
      </c>
      <c r="AR271" s="1">
        <v>1700</v>
      </c>
      <c r="AS271" s="1">
        <v>0</v>
      </c>
      <c r="AT271" s="1">
        <v>0</v>
      </c>
      <c r="AU271" s="1">
        <v>1700</v>
      </c>
      <c r="AV271" s="1">
        <v>1700</v>
      </c>
      <c r="AW271" s="1">
        <v>0</v>
      </c>
      <c r="AX271" s="1">
        <v>3434</v>
      </c>
      <c r="AY271" s="1">
        <v>3340</v>
      </c>
      <c r="AZ271" s="1">
        <v>15</v>
      </c>
      <c r="BA271" s="1">
        <v>13</v>
      </c>
      <c r="BB271" s="1">
        <v>1700</v>
      </c>
      <c r="BC271" s="1"/>
      <c r="BD271" s="1">
        <v>0</v>
      </c>
      <c r="BE271" s="1">
        <v>0</v>
      </c>
      <c r="BF271" s="1">
        <v>0</v>
      </c>
      <c r="BG271" s="1">
        <v>0</v>
      </c>
      <c r="BH271" s="1">
        <v>3785</v>
      </c>
      <c r="BI271" s="1">
        <v>3686</v>
      </c>
      <c r="BJ271" s="1"/>
      <c r="BK271" s="1"/>
      <c r="BL271" s="1">
        <v>0</v>
      </c>
      <c r="BM271" s="1"/>
      <c r="BN271" s="1">
        <v>8314</v>
      </c>
      <c r="BO271" s="1">
        <v>8220</v>
      </c>
      <c r="BP271" s="1">
        <v>0</v>
      </c>
      <c r="BQ271" s="1">
        <v>1500</v>
      </c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>
        <v>400</v>
      </c>
      <c r="CE271" s="1">
        <v>400</v>
      </c>
      <c r="CF271" s="1">
        <v>100</v>
      </c>
      <c r="CG271" s="1">
        <v>100</v>
      </c>
      <c r="CH271" s="1">
        <v>100</v>
      </c>
      <c r="CI271" s="1">
        <v>100</v>
      </c>
      <c r="CJ271" s="1">
        <v>1</v>
      </c>
      <c r="CK271" s="1">
        <v>1</v>
      </c>
      <c r="CL271" s="1">
        <v>23</v>
      </c>
      <c r="CM271" s="1">
        <v>0</v>
      </c>
      <c r="CN271" s="1">
        <v>0</v>
      </c>
      <c r="CO271" s="1">
        <v>100</v>
      </c>
      <c r="CP271" s="1">
        <v>100</v>
      </c>
      <c r="CQ271" s="1">
        <v>100</v>
      </c>
      <c r="CR271" s="1">
        <v>100</v>
      </c>
      <c r="CS271" s="1">
        <v>0</v>
      </c>
      <c r="CT271" s="1">
        <v>0</v>
      </c>
      <c r="CU271" s="1">
        <v>0</v>
      </c>
      <c r="CV271" s="1">
        <v>0</v>
      </c>
      <c r="CW271" s="1"/>
      <c r="CX271" s="1">
        <v>400</v>
      </c>
      <c r="CY271" s="1">
        <v>400</v>
      </c>
      <c r="CZ271" s="1">
        <v>0</v>
      </c>
      <c r="DA271" s="1">
        <v>671550.48</v>
      </c>
      <c r="DB271" s="1">
        <v>671550.48</v>
      </c>
      <c r="DC271" s="1">
        <v>0</v>
      </c>
      <c r="DD271" s="1">
        <v>0</v>
      </c>
      <c r="DE271" s="1">
        <v>671550.48</v>
      </c>
      <c r="DF271" s="1">
        <v>671550.48</v>
      </c>
      <c r="DG271" s="1">
        <v>0</v>
      </c>
      <c r="DH271" s="1">
        <v>44610.25</v>
      </c>
      <c r="DI271" s="1">
        <v>20850.87</v>
      </c>
      <c r="DJ271" s="1">
        <v>344861.81</v>
      </c>
      <c r="DK271" s="1">
        <v>3537.2</v>
      </c>
      <c r="DL271" s="1">
        <v>228895.05</v>
      </c>
      <c r="DM271" s="1">
        <v>41872.54</v>
      </c>
      <c r="DN271" s="1">
        <v>619166.6</v>
      </c>
      <c r="DO271" s="1">
        <v>0</v>
      </c>
      <c r="DP271" s="1">
        <v>619166.6</v>
      </c>
      <c r="DQ271" s="1"/>
      <c r="DR271" s="1">
        <v>0</v>
      </c>
      <c r="DS271" s="1">
        <v>0</v>
      </c>
      <c r="DT271" s="1">
        <v>0</v>
      </c>
      <c r="DU271" s="1">
        <v>0</v>
      </c>
      <c r="DV271" s="1"/>
      <c r="DW271" s="1"/>
      <c r="DX271" s="1"/>
      <c r="DY271" s="1">
        <v>13</v>
      </c>
      <c r="DZ271" s="1">
        <v>14</v>
      </c>
      <c r="EA271" s="1">
        <v>0</v>
      </c>
      <c r="EB271" s="1">
        <v>0</v>
      </c>
      <c r="EC271" s="1"/>
      <c r="ED271" s="1"/>
      <c r="EE271" s="1"/>
      <c r="EF271" s="1"/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166692.25</v>
      </c>
      <c r="EO271" s="1">
        <v>0</v>
      </c>
      <c r="EP271" s="1">
        <v>0</v>
      </c>
      <c r="EQ271" s="1">
        <v>0</v>
      </c>
      <c r="ER271" s="1">
        <v>166692.25</v>
      </c>
      <c r="ES271" s="1">
        <v>0</v>
      </c>
      <c r="ET271" s="1">
        <v>166692.25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1</v>
      </c>
      <c r="FD271" s="1">
        <v>258.3</v>
      </c>
      <c r="FE271" s="1">
        <v>0.36</v>
      </c>
      <c r="FF271" s="1">
        <v>0.4</v>
      </c>
      <c r="FG271" s="1">
        <v>0.4</v>
      </c>
      <c r="FH271" s="1"/>
      <c r="FI271" s="1">
        <v>62.46</v>
      </c>
      <c r="FJ271" s="1">
        <v>25545.32</v>
      </c>
      <c r="FK271" s="1">
        <v>0.41</v>
      </c>
      <c r="FL271" s="1">
        <v>0</v>
      </c>
      <c r="FM271" s="1">
        <v>0</v>
      </c>
      <c r="FN271" s="1">
        <v>108.46</v>
      </c>
      <c r="FO271" s="1">
        <v>0</v>
      </c>
      <c r="FP271" s="1">
        <v>0</v>
      </c>
      <c r="FQ271" s="1">
        <v>1.35</v>
      </c>
      <c r="FR271" s="1">
        <v>0</v>
      </c>
      <c r="FS271" s="1">
        <v>41.83</v>
      </c>
      <c r="FT271" s="1">
        <v>15.14</v>
      </c>
      <c r="FU271" s="1">
        <v>230.33</v>
      </c>
      <c r="FV271" s="1">
        <v>11.24</v>
      </c>
      <c r="FW271" s="1">
        <v>10</v>
      </c>
      <c r="FX271" s="1">
        <v>526.87</v>
      </c>
      <c r="FY271" s="1">
        <v>100</v>
      </c>
      <c r="FZ271" s="1">
        <v>4.8099999999999996</v>
      </c>
      <c r="GA271" s="1">
        <v>41.83</v>
      </c>
      <c r="GB271" s="1">
        <v>0.36</v>
      </c>
      <c r="GC271" s="1">
        <v>177.56</v>
      </c>
      <c r="GD271" s="1">
        <v>100</v>
      </c>
      <c r="GE271" s="1">
        <v>0</v>
      </c>
      <c r="GF271" s="1">
        <v>92.2</v>
      </c>
      <c r="GG271" s="1">
        <v>51.35</v>
      </c>
      <c r="GH271" s="1">
        <v>57.59</v>
      </c>
      <c r="GI271" s="1">
        <v>0</v>
      </c>
      <c r="GJ271" s="1">
        <v>0</v>
      </c>
      <c r="GK271" s="1">
        <v>55.7</v>
      </c>
      <c r="GL271" s="1">
        <v>62.46</v>
      </c>
      <c r="GM271" s="1">
        <v>36.97</v>
      </c>
      <c r="GN271" s="1">
        <v>0.56999999999999995</v>
      </c>
      <c r="GO271" s="1">
        <v>0</v>
      </c>
      <c r="GP271" s="1">
        <v>100</v>
      </c>
      <c r="GQ271" s="1">
        <v>0</v>
      </c>
      <c r="GR271" s="1">
        <v>0</v>
      </c>
      <c r="GS271" s="1">
        <v>100</v>
      </c>
      <c r="GT271" s="1">
        <v>0</v>
      </c>
      <c r="GU271" s="1">
        <v>3.99</v>
      </c>
      <c r="GV271" s="1">
        <v>0</v>
      </c>
      <c r="GW271" s="1">
        <v>4.8099999999999996</v>
      </c>
      <c r="GX271" s="1">
        <v>3.87</v>
      </c>
      <c r="GY271" s="1">
        <v>0</v>
      </c>
      <c r="GZ271" s="1">
        <v>0</v>
      </c>
      <c r="HA271" s="1">
        <v>0</v>
      </c>
      <c r="HB271" s="1">
        <v>100</v>
      </c>
      <c r="HC271" s="1">
        <v>41.83</v>
      </c>
      <c r="HD271" s="1">
        <v>23.91</v>
      </c>
      <c r="HE271" s="1">
        <v>82.74</v>
      </c>
      <c r="HF271" s="1">
        <v>3.58</v>
      </c>
      <c r="HG271" s="1">
        <v>0</v>
      </c>
      <c r="HH271" s="1">
        <v>0.88</v>
      </c>
      <c r="HI271" s="1">
        <v>0</v>
      </c>
      <c r="HJ271" s="1">
        <v>0.15</v>
      </c>
      <c r="HK271" s="1"/>
      <c r="HL271" s="1"/>
      <c r="HM271" s="1"/>
      <c r="HN271" s="1"/>
      <c r="HO271" s="1"/>
      <c r="HP271" s="1"/>
      <c r="HQ271" s="1"/>
      <c r="HR271" s="1"/>
      <c r="HS271" s="1"/>
      <c r="HT271" s="1">
        <v>108.46</v>
      </c>
      <c r="HU271" s="1">
        <v>230.33</v>
      </c>
    </row>
    <row r="272" spans="1:229" x14ac:dyDescent="0.3">
      <c r="A272" s="1">
        <v>510520</v>
      </c>
      <c r="B272" s="1" t="s">
        <v>317</v>
      </c>
      <c r="C272" s="1" t="s">
        <v>230</v>
      </c>
      <c r="D272">
        <v>2013</v>
      </c>
      <c r="E272" s="1">
        <v>51052011</v>
      </c>
      <c r="F272" s="1" t="s">
        <v>318</v>
      </c>
      <c r="G272" s="1" t="s">
        <v>319</v>
      </c>
      <c r="H272" s="1" t="s">
        <v>233</v>
      </c>
      <c r="I272" s="1" t="s">
        <v>234</v>
      </c>
      <c r="J272" s="1" t="s">
        <v>235</v>
      </c>
      <c r="K272" s="1">
        <v>1</v>
      </c>
      <c r="L272" s="1">
        <v>1</v>
      </c>
      <c r="M272" s="1">
        <v>8369</v>
      </c>
      <c r="N272" s="1">
        <v>8369</v>
      </c>
      <c r="O272" s="1">
        <v>11252</v>
      </c>
      <c r="P272" s="1">
        <v>11252</v>
      </c>
      <c r="Q272" s="1"/>
      <c r="R272" s="1"/>
      <c r="S272" s="1"/>
      <c r="T272" s="1">
        <v>1</v>
      </c>
      <c r="U272" s="1">
        <v>1</v>
      </c>
      <c r="V272" s="1">
        <v>1</v>
      </c>
      <c r="W272" s="1">
        <v>4</v>
      </c>
      <c r="X272" s="1">
        <v>0</v>
      </c>
      <c r="Y272" s="1"/>
      <c r="Z272" s="1"/>
      <c r="AA272" s="1"/>
      <c r="AC272" s="1"/>
      <c r="AD272" s="1"/>
      <c r="AE272" s="1"/>
      <c r="AF272" s="1"/>
      <c r="AG272" s="1"/>
      <c r="AH272" s="1">
        <v>8430</v>
      </c>
      <c r="AI272" s="1">
        <v>8430</v>
      </c>
      <c r="AJ272" s="1">
        <v>3340</v>
      </c>
      <c r="AK272" s="1">
        <v>3269</v>
      </c>
      <c r="AL272" s="1">
        <v>3340</v>
      </c>
      <c r="AM272" s="1">
        <v>3269</v>
      </c>
      <c r="AN272" s="1">
        <v>13</v>
      </c>
      <c r="AO272" s="1">
        <v>13</v>
      </c>
      <c r="AP272" s="1">
        <v>41</v>
      </c>
      <c r="AQ272" s="1">
        <v>39.83</v>
      </c>
      <c r="AR272" s="1">
        <v>1100</v>
      </c>
      <c r="AS272" s="1">
        <v>0</v>
      </c>
      <c r="AT272" s="1">
        <v>0</v>
      </c>
      <c r="AU272" s="1">
        <v>750</v>
      </c>
      <c r="AV272" s="1">
        <v>750</v>
      </c>
      <c r="AW272" s="1">
        <v>0</v>
      </c>
      <c r="AX272" s="1">
        <v>3340</v>
      </c>
      <c r="AY272" s="1">
        <v>3058</v>
      </c>
      <c r="AZ272" s="1">
        <v>13</v>
      </c>
      <c r="BA272" s="1">
        <v>13</v>
      </c>
      <c r="BB272" s="1">
        <v>1100</v>
      </c>
      <c r="BC272" s="1"/>
      <c r="BD272" s="1">
        <v>0</v>
      </c>
      <c r="BE272" s="1">
        <v>0</v>
      </c>
      <c r="BF272" s="1">
        <v>0</v>
      </c>
      <c r="BG272" s="1">
        <v>0</v>
      </c>
      <c r="BH272" s="1">
        <v>3686</v>
      </c>
      <c r="BI272" s="1">
        <v>3611</v>
      </c>
      <c r="BJ272" s="1"/>
      <c r="BK272" s="1">
        <v>0</v>
      </c>
      <c r="BL272" s="1">
        <v>0</v>
      </c>
      <c r="BM272" s="1"/>
      <c r="BN272" s="1">
        <v>8220</v>
      </c>
      <c r="BO272" s="1">
        <v>8430</v>
      </c>
      <c r="BP272" s="1">
        <v>0</v>
      </c>
      <c r="BQ272" s="1">
        <v>1350</v>
      </c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>
        <v>400</v>
      </c>
      <c r="CE272" s="1">
        <v>400</v>
      </c>
      <c r="CF272" s="1">
        <v>100</v>
      </c>
      <c r="CG272" s="1">
        <v>100</v>
      </c>
      <c r="CH272" s="1">
        <v>100</v>
      </c>
      <c r="CI272" s="1">
        <v>100</v>
      </c>
      <c r="CJ272" s="1">
        <v>1</v>
      </c>
      <c r="CK272" s="1">
        <v>1</v>
      </c>
      <c r="CL272" s="1">
        <v>23</v>
      </c>
      <c r="CM272" s="1">
        <v>0</v>
      </c>
      <c r="CN272" s="1">
        <v>0</v>
      </c>
      <c r="CO272" s="1">
        <v>100</v>
      </c>
      <c r="CP272" s="1">
        <v>100</v>
      </c>
      <c r="CQ272" s="1">
        <v>100</v>
      </c>
      <c r="CR272" s="1">
        <v>100</v>
      </c>
      <c r="CS272" s="1">
        <v>0</v>
      </c>
      <c r="CT272" s="1">
        <v>0</v>
      </c>
      <c r="CU272" s="1">
        <v>0</v>
      </c>
      <c r="CV272" s="1">
        <v>0</v>
      </c>
      <c r="CW272" s="1"/>
      <c r="CX272" s="1">
        <v>400</v>
      </c>
      <c r="CY272" s="1">
        <v>400</v>
      </c>
      <c r="CZ272" s="1">
        <v>0</v>
      </c>
      <c r="DA272" s="1">
        <v>566096.47</v>
      </c>
      <c r="DB272" s="1">
        <v>566096.47</v>
      </c>
      <c r="DC272" s="1">
        <v>0</v>
      </c>
      <c r="DD272" s="1">
        <v>0</v>
      </c>
      <c r="DE272" s="1">
        <v>566096.47</v>
      </c>
      <c r="DF272" s="1">
        <v>566096.47</v>
      </c>
      <c r="DG272" s="1">
        <v>0</v>
      </c>
      <c r="DH272" s="1">
        <v>20850.87</v>
      </c>
      <c r="DI272" s="1">
        <v>38021.25</v>
      </c>
      <c r="DJ272" s="1">
        <v>398658.15</v>
      </c>
      <c r="DK272" s="1">
        <v>12520.89</v>
      </c>
      <c r="DL272" s="1">
        <v>190980.25</v>
      </c>
      <c r="DM272" s="1">
        <v>65500</v>
      </c>
      <c r="DN272" s="1">
        <v>722903.28</v>
      </c>
      <c r="DO272" s="1">
        <v>0</v>
      </c>
      <c r="DP272" s="1">
        <v>725368.31999999995</v>
      </c>
      <c r="DQ272" s="1"/>
      <c r="DR272" s="1">
        <v>0</v>
      </c>
      <c r="DS272" s="1">
        <v>0</v>
      </c>
      <c r="DT272" s="1">
        <v>0</v>
      </c>
      <c r="DU272" s="1">
        <v>0</v>
      </c>
      <c r="DV272" s="1"/>
      <c r="DW272" s="1"/>
      <c r="DX272" s="1"/>
      <c r="DY272" s="1">
        <v>14</v>
      </c>
      <c r="DZ272" s="1">
        <v>14</v>
      </c>
      <c r="EA272" s="1">
        <v>55243.99</v>
      </c>
      <c r="EB272" s="1">
        <v>2465.04</v>
      </c>
      <c r="EC272" s="1"/>
      <c r="ED272" s="1"/>
      <c r="EE272" s="1"/>
      <c r="EF272" s="1"/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18250.25</v>
      </c>
      <c r="EO272" s="1">
        <v>0</v>
      </c>
      <c r="EP272" s="1">
        <v>0</v>
      </c>
      <c r="EQ272" s="1">
        <v>0</v>
      </c>
      <c r="ER272" s="1">
        <v>18250.25</v>
      </c>
      <c r="ES272" s="1">
        <v>0</v>
      </c>
      <c r="ET272" s="1">
        <v>18250.25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1</v>
      </c>
      <c r="FD272" s="1">
        <v>243.18</v>
      </c>
      <c r="FE272" s="1">
        <v>0.97</v>
      </c>
      <c r="FF272" s="1">
        <v>0.75</v>
      </c>
      <c r="FG272" s="1">
        <v>0.75</v>
      </c>
      <c r="FH272" s="1"/>
      <c r="FI272" s="1">
        <v>63.99</v>
      </c>
      <c r="FJ272" s="1">
        <v>28475.58</v>
      </c>
      <c r="FK272" s="1">
        <v>0.39</v>
      </c>
      <c r="FL272" s="1">
        <v>0</v>
      </c>
      <c r="FM272" s="1">
        <v>0</v>
      </c>
      <c r="FN272" s="1">
        <v>78.040000000000006</v>
      </c>
      <c r="FO272" s="1">
        <v>31.82</v>
      </c>
      <c r="FP272" s="1">
        <v>0</v>
      </c>
      <c r="FQ272" s="1">
        <v>3.07</v>
      </c>
      <c r="FR272" s="1">
        <v>0</v>
      </c>
      <c r="FS272" s="1">
        <v>18.91</v>
      </c>
      <c r="FT272" s="1">
        <v>16.3</v>
      </c>
      <c r="FU272" s="1">
        <v>208.86</v>
      </c>
      <c r="FV272" s="1">
        <v>11.08</v>
      </c>
      <c r="FW272" s="1">
        <v>10</v>
      </c>
      <c r="FX272" s="1">
        <v>243.75</v>
      </c>
      <c r="FY272" s="1">
        <v>98.22</v>
      </c>
      <c r="FZ272" s="1">
        <v>4.78</v>
      </c>
      <c r="GA272" s="1">
        <v>27.74</v>
      </c>
      <c r="GB272" s="1">
        <v>0.96</v>
      </c>
      <c r="GC272" s="1">
        <v>212.34</v>
      </c>
      <c r="GD272" s="1">
        <v>68.180000000000007</v>
      </c>
      <c r="GE272" s="1">
        <v>0</v>
      </c>
      <c r="GF272" s="1">
        <v>127.7</v>
      </c>
      <c r="GG272" s="1">
        <v>70.42</v>
      </c>
      <c r="GH272" s="1">
        <v>81.99</v>
      </c>
      <c r="GI272" s="1">
        <v>0</v>
      </c>
      <c r="GJ272" s="1">
        <v>9.76</v>
      </c>
      <c r="GK272" s="1">
        <v>55.15</v>
      </c>
      <c r="GL272" s="1">
        <v>64.209999999999994</v>
      </c>
      <c r="GM272" s="1">
        <v>26.42</v>
      </c>
      <c r="GN272" s="1">
        <v>1.73</v>
      </c>
      <c r="GO272" s="1">
        <v>7.64</v>
      </c>
      <c r="GP272" s="1">
        <v>100</v>
      </c>
      <c r="GQ272" s="1">
        <v>0</v>
      </c>
      <c r="GR272" s="1">
        <v>0</v>
      </c>
      <c r="GS272" s="1">
        <v>96.81</v>
      </c>
      <c r="GT272" s="1">
        <v>0</v>
      </c>
      <c r="GU272" s="1">
        <v>4.24</v>
      </c>
      <c r="GV272" s="1">
        <v>0</v>
      </c>
      <c r="GW272" s="1">
        <v>4.78</v>
      </c>
      <c r="GX272" s="1">
        <v>4.1100000000000003</v>
      </c>
      <c r="GY272" s="1">
        <v>31.82</v>
      </c>
      <c r="GZ272" s="1">
        <v>23.73</v>
      </c>
      <c r="HA272" s="1">
        <v>290.18</v>
      </c>
      <c r="HB272" s="1">
        <v>68.180000000000007</v>
      </c>
      <c r="HC272" s="1">
        <v>18.91</v>
      </c>
      <c r="HD272" s="1">
        <v>13.26</v>
      </c>
      <c r="HE272" s="1">
        <v>74.92</v>
      </c>
      <c r="HF272" s="1">
        <v>3.55</v>
      </c>
      <c r="HG272" s="1">
        <v>0</v>
      </c>
      <c r="HH272" s="1">
        <v>1.23</v>
      </c>
      <c r="HI272" s="1">
        <v>0</v>
      </c>
      <c r="HJ272" s="1">
        <v>0.14000000000000001</v>
      </c>
      <c r="HK272" s="1"/>
      <c r="HL272" s="1"/>
      <c r="HM272" s="1"/>
      <c r="HN272" s="1"/>
      <c r="HO272" s="1"/>
      <c r="HP272" s="1"/>
      <c r="HQ272" s="1"/>
      <c r="HR272" s="1"/>
      <c r="HS272" s="1"/>
      <c r="HT272" s="1">
        <v>78.31</v>
      </c>
      <c r="HU272" s="1">
        <v>208.86</v>
      </c>
    </row>
    <row r="273" spans="1:229" x14ac:dyDescent="0.3">
      <c r="A273" s="1">
        <v>510520</v>
      </c>
      <c r="B273" s="1" t="s">
        <v>317</v>
      </c>
      <c r="C273" s="1" t="s">
        <v>230</v>
      </c>
      <c r="D273">
        <v>2012</v>
      </c>
      <c r="E273" s="1">
        <v>51052011</v>
      </c>
      <c r="F273" s="1" t="s">
        <v>318</v>
      </c>
      <c r="G273" s="1" t="s">
        <v>319</v>
      </c>
      <c r="H273" s="1" t="s">
        <v>233</v>
      </c>
      <c r="I273" s="1" t="s">
        <v>234</v>
      </c>
      <c r="J273" s="1" t="s">
        <v>235</v>
      </c>
      <c r="K273" s="1">
        <v>1</v>
      </c>
      <c r="L273" s="1">
        <v>1</v>
      </c>
      <c r="M273" s="1">
        <v>8430</v>
      </c>
      <c r="N273" s="1">
        <v>8430</v>
      </c>
      <c r="O273" s="1">
        <v>11335</v>
      </c>
      <c r="P273" s="1">
        <v>11335</v>
      </c>
      <c r="Q273" s="1"/>
      <c r="R273" s="1"/>
      <c r="S273" s="1"/>
      <c r="T273" s="1">
        <v>1</v>
      </c>
      <c r="U273" s="1">
        <v>1</v>
      </c>
      <c r="V273" s="1">
        <v>1</v>
      </c>
      <c r="W273" s="1">
        <v>4</v>
      </c>
      <c r="X273" s="1">
        <v>0</v>
      </c>
      <c r="Y273" s="1"/>
      <c r="Z273" s="1"/>
      <c r="AA273" s="1"/>
      <c r="AC273" s="1"/>
      <c r="AD273" s="1"/>
      <c r="AE273" s="1"/>
      <c r="AF273" s="1"/>
      <c r="AG273" s="1"/>
      <c r="AH273" s="1">
        <v>8430</v>
      </c>
      <c r="AI273" s="1">
        <v>8465</v>
      </c>
      <c r="AJ273" s="1">
        <v>3269</v>
      </c>
      <c r="AK273" s="1"/>
      <c r="AL273" s="1">
        <v>3269</v>
      </c>
      <c r="AM273" s="1"/>
      <c r="AN273" s="1">
        <v>13</v>
      </c>
      <c r="AO273" s="1"/>
      <c r="AP273" s="1">
        <v>39.83</v>
      </c>
      <c r="AQ273" s="1"/>
      <c r="AR273" s="1">
        <v>1055.2</v>
      </c>
      <c r="AS273" s="1">
        <v>0</v>
      </c>
      <c r="AT273" s="1">
        <v>5.6</v>
      </c>
      <c r="AU273" s="1">
        <v>645</v>
      </c>
      <c r="AV273" s="1">
        <v>645</v>
      </c>
      <c r="AW273" s="1">
        <v>0</v>
      </c>
      <c r="AX273" s="1">
        <v>3058</v>
      </c>
      <c r="AY273" s="1"/>
      <c r="AZ273" s="1">
        <v>13</v>
      </c>
      <c r="BA273" s="1"/>
      <c r="BB273" s="1">
        <v>1055.2</v>
      </c>
      <c r="BC273" s="1"/>
      <c r="BD273" s="1">
        <v>0</v>
      </c>
      <c r="BE273" s="1">
        <v>0</v>
      </c>
      <c r="BF273" s="1">
        <v>0</v>
      </c>
      <c r="BG273" s="1">
        <v>0</v>
      </c>
      <c r="BH273" s="1">
        <v>3611</v>
      </c>
      <c r="BI273" s="1"/>
      <c r="BJ273" s="1">
        <v>0</v>
      </c>
      <c r="BK273" s="1"/>
      <c r="BL273" s="1">
        <v>0</v>
      </c>
      <c r="BM273" s="1"/>
      <c r="BN273" s="1">
        <v>8430</v>
      </c>
      <c r="BO273" s="1">
        <v>8465</v>
      </c>
      <c r="BP273" s="1">
        <v>0</v>
      </c>
      <c r="BQ273" s="1">
        <v>1255.5999999999999</v>
      </c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>
        <v>400</v>
      </c>
      <c r="CE273" s="1">
        <v>400</v>
      </c>
      <c r="CF273" s="1">
        <v>100</v>
      </c>
      <c r="CG273" s="1"/>
      <c r="CH273" s="1">
        <v>100</v>
      </c>
      <c r="CI273" s="1"/>
      <c r="CJ273" s="1">
        <v>1</v>
      </c>
      <c r="CK273" s="1"/>
      <c r="CL273" s="1">
        <v>23</v>
      </c>
      <c r="CM273" s="1">
        <v>0</v>
      </c>
      <c r="CN273" s="1">
        <v>0</v>
      </c>
      <c r="CO273" s="1">
        <v>100</v>
      </c>
      <c r="CP273" s="1"/>
      <c r="CQ273" s="1">
        <v>100</v>
      </c>
      <c r="CR273" s="1"/>
      <c r="CS273" s="1">
        <v>0</v>
      </c>
      <c r="CT273" s="1">
        <v>0</v>
      </c>
      <c r="CU273" s="1">
        <v>0</v>
      </c>
      <c r="CV273" s="1">
        <v>0</v>
      </c>
      <c r="CW273" s="1"/>
      <c r="CX273" s="1">
        <v>400</v>
      </c>
      <c r="CY273" s="1">
        <v>400</v>
      </c>
      <c r="CZ273" s="1">
        <v>0</v>
      </c>
      <c r="DA273" s="1">
        <v>448014.21</v>
      </c>
      <c r="DB273" s="1">
        <v>448014.21</v>
      </c>
      <c r="DC273" s="1">
        <v>0</v>
      </c>
      <c r="DD273" s="1">
        <v>0</v>
      </c>
      <c r="DE273" s="1">
        <v>448014.21</v>
      </c>
      <c r="DF273" s="1">
        <v>448014.21</v>
      </c>
      <c r="DG273" s="1">
        <v>0</v>
      </c>
      <c r="DH273" s="1">
        <v>38021.25</v>
      </c>
      <c r="DI273" s="1"/>
      <c r="DJ273" s="1">
        <v>304657.87</v>
      </c>
      <c r="DK273" s="1">
        <v>8254.75</v>
      </c>
      <c r="DL273" s="1">
        <v>151528.66</v>
      </c>
      <c r="DM273" s="1">
        <v>58462</v>
      </c>
      <c r="DN273" s="1">
        <v>722903.28</v>
      </c>
      <c r="DO273" s="1">
        <v>0</v>
      </c>
      <c r="DP273" s="1">
        <v>722903.28</v>
      </c>
      <c r="DQ273" s="1"/>
      <c r="DR273" s="1">
        <v>0</v>
      </c>
      <c r="DS273" s="1">
        <v>0</v>
      </c>
      <c r="DT273" s="1">
        <v>0</v>
      </c>
      <c r="DU273" s="1">
        <v>0</v>
      </c>
      <c r="DV273" s="1"/>
      <c r="DW273" s="1"/>
      <c r="DX273" s="1"/>
      <c r="DY273" s="1">
        <v>14</v>
      </c>
      <c r="DZ273" s="1">
        <v>15</v>
      </c>
      <c r="EA273" s="1">
        <v>200000</v>
      </c>
      <c r="EB273" s="1">
        <v>0</v>
      </c>
      <c r="EC273" s="1"/>
      <c r="ED273" s="1"/>
      <c r="EE273" s="1"/>
      <c r="EF273" s="1"/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14685</v>
      </c>
      <c r="EO273" s="1">
        <v>0</v>
      </c>
      <c r="EP273" s="1">
        <v>0</v>
      </c>
      <c r="EQ273" s="1">
        <v>0</v>
      </c>
      <c r="ER273" s="1">
        <v>14685</v>
      </c>
      <c r="ES273" s="1">
        <v>0</v>
      </c>
      <c r="ET273" s="1">
        <v>14685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1</v>
      </c>
      <c r="FD273" s="1">
        <v>232.34</v>
      </c>
      <c r="FE273" s="1">
        <v>1.1200000000000001</v>
      </c>
      <c r="FF273" s="1">
        <v>0.69</v>
      </c>
      <c r="FG273" s="1">
        <v>0.69</v>
      </c>
      <c r="FH273" s="1"/>
      <c r="FI273" s="1">
        <v>50.23</v>
      </c>
      <c r="FJ273" s="1">
        <v>21010.89</v>
      </c>
      <c r="FK273" s="1">
        <v>0.4</v>
      </c>
      <c r="FL273" s="1">
        <v>0.53</v>
      </c>
      <c r="FM273" s="1">
        <v>0</v>
      </c>
      <c r="FN273" s="1">
        <v>61.97</v>
      </c>
      <c r="FO273" s="1">
        <v>38.869999999999997</v>
      </c>
      <c r="FP273" s="1">
        <v>35.9</v>
      </c>
      <c r="FQ273" s="1">
        <v>3.57</v>
      </c>
      <c r="FR273" s="1">
        <v>0</v>
      </c>
      <c r="FS273" s="1">
        <v>16.399999999999999</v>
      </c>
      <c r="FT273" s="1">
        <v>17</v>
      </c>
      <c r="FU273" s="1">
        <v>194.94</v>
      </c>
      <c r="FV273" s="1">
        <v>11</v>
      </c>
      <c r="FW273" s="1">
        <v>10</v>
      </c>
      <c r="FX273" s="1">
        <v>209.2</v>
      </c>
      <c r="FY273" s="1">
        <v>100</v>
      </c>
      <c r="FZ273" s="1">
        <v>4.74</v>
      </c>
      <c r="GA273" s="1">
        <v>26.9</v>
      </c>
      <c r="GB273" s="1">
        <v>1.1200000000000001</v>
      </c>
      <c r="GC273" s="1">
        <v>214.58</v>
      </c>
      <c r="GD273" s="1">
        <v>61.13</v>
      </c>
      <c r="GE273" s="1">
        <v>0</v>
      </c>
      <c r="GF273" s="1">
        <v>161.36000000000001</v>
      </c>
      <c r="GG273" s="1">
        <v>68</v>
      </c>
      <c r="GH273" s="1">
        <v>81.05</v>
      </c>
      <c r="GI273" s="1">
        <v>0</v>
      </c>
      <c r="GJ273" s="1">
        <v>44.64</v>
      </c>
      <c r="GK273" s="1">
        <v>42.14</v>
      </c>
      <c r="GL273" s="1">
        <v>50.23</v>
      </c>
      <c r="GM273" s="1">
        <v>20.96</v>
      </c>
      <c r="GN273" s="1">
        <v>1.1399999999999999</v>
      </c>
      <c r="GO273" s="1">
        <v>27.67</v>
      </c>
      <c r="GP273" s="1">
        <v>100</v>
      </c>
      <c r="GQ273" s="1">
        <v>0</v>
      </c>
      <c r="GR273" s="1">
        <v>0</v>
      </c>
      <c r="GS273" s="1">
        <v>93.55</v>
      </c>
      <c r="GT273" s="1">
        <v>0.87</v>
      </c>
      <c r="GU273" s="1">
        <v>4.4400000000000004</v>
      </c>
      <c r="GV273" s="1">
        <v>0</v>
      </c>
      <c r="GW273" s="1">
        <v>4.74</v>
      </c>
      <c r="GX273" s="1">
        <v>4.3</v>
      </c>
      <c r="GY273" s="1">
        <v>38.869999999999997</v>
      </c>
      <c r="GZ273" s="1">
        <v>28.22</v>
      </c>
      <c r="HA273" s="1">
        <v>343.79</v>
      </c>
      <c r="HB273" s="1">
        <v>61.13</v>
      </c>
      <c r="HC273" s="1">
        <v>16.399999999999999</v>
      </c>
      <c r="HD273" s="1">
        <v>31</v>
      </c>
      <c r="HE273" s="1">
        <v>74.37</v>
      </c>
      <c r="HF273" s="1">
        <v>3.53</v>
      </c>
      <c r="HG273" s="1">
        <v>0</v>
      </c>
      <c r="HH273" s="1">
        <v>1.19</v>
      </c>
      <c r="HI273" s="1">
        <v>0</v>
      </c>
      <c r="HJ273" s="1">
        <v>0.12</v>
      </c>
      <c r="HK273" s="1"/>
      <c r="HL273" s="1"/>
      <c r="HM273" s="1"/>
      <c r="HN273" s="1"/>
      <c r="HO273" s="1"/>
      <c r="HP273" s="1"/>
      <c r="HQ273" s="1"/>
      <c r="HR273" s="1"/>
      <c r="HS273" s="1"/>
      <c r="HT273" s="1">
        <v>61.97</v>
      </c>
      <c r="HU273" s="1">
        <v>194.94</v>
      </c>
    </row>
    <row r="274" spans="1:229" x14ac:dyDescent="0.3">
      <c r="A274" s="1">
        <v>510525</v>
      </c>
      <c r="B274" s="1" t="s">
        <v>320</v>
      </c>
      <c r="C274" s="1" t="s">
        <v>230</v>
      </c>
      <c r="D274">
        <v>2022</v>
      </c>
      <c r="E274" s="1">
        <v>51052511</v>
      </c>
      <c r="F274" s="1" t="s">
        <v>321</v>
      </c>
      <c r="G274" s="1" t="s">
        <v>322</v>
      </c>
      <c r="H274" s="1" t="s">
        <v>233</v>
      </c>
      <c r="I274" s="1" t="s">
        <v>234</v>
      </c>
      <c r="J274" s="1" t="s">
        <v>258</v>
      </c>
      <c r="K274" s="1">
        <v>1</v>
      </c>
      <c r="L274" s="1">
        <v>1</v>
      </c>
      <c r="M274" s="1"/>
      <c r="N274" s="1"/>
      <c r="O274" s="1">
        <v>83798</v>
      </c>
      <c r="P274" s="1">
        <v>83798</v>
      </c>
      <c r="Q274" s="1"/>
      <c r="R274" s="1"/>
      <c r="S274" s="1"/>
      <c r="T274" s="1">
        <v>1</v>
      </c>
      <c r="U274" s="1">
        <v>1</v>
      </c>
      <c r="V274" s="1">
        <v>1</v>
      </c>
      <c r="W274" s="1">
        <v>2</v>
      </c>
      <c r="X274" s="1">
        <v>0</v>
      </c>
      <c r="Y274" s="1"/>
      <c r="Z274" s="1"/>
      <c r="AA274" s="1"/>
      <c r="AC274" s="1"/>
      <c r="AD274" s="1"/>
      <c r="AE274" s="1"/>
      <c r="AF274" s="1"/>
      <c r="AG274" s="1"/>
      <c r="AH274" s="1">
        <v>69671</v>
      </c>
      <c r="AI274" s="1">
        <v>65453</v>
      </c>
      <c r="AJ274" s="1">
        <v>27183</v>
      </c>
      <c r="AK274" s="1">
        <v>25419</v>
      </c>
      <c r="AL274" s="1">
        <v>29846</v>
      </c>
      <c r="AM274" s="1">
        <v>27977</v>
      </c>
      <c r="AN274" s="1">
        <v>26714</v>
      </c>
      <c r="AO274" s="1">
        <v>25414</v>
      </c>
      <c r="AP274" s="1">
        <v>410.41</v>
      </c>
      <c r="AQ274" s="1">
        <v>409.27</v>
      </c>
      <c r="AR274" s="1">
        <v>7784.55</v>
      </c>
      <c r="AS274" s="1">
        <v>0</v>
      </c>
      <c r="AT274" s="1">
        <v>4659.46</v>
      </c>
      <c r="AU274" s="1">
        <v>4698.5200000000004</v>
      </c>
      <c r="AV274" s="1">
        <v>4659.4399999999996</v>
      </c>
      <c r="AW274" s="1">
        <v>7784.55</v>
      </c>
      <c r="AX274" s="1">
        <v>26707</v>
      </c>
      <c r="AY274" s="1">
        <v>25542</v>
      </c>
      <c r="AZ274" s="1">
        <v>29317</v>
      </c>
      <c r="BA274" s="1">
        <v>27972</v>
      </c>
      <c r="BB274" s="1">
        <v>7784.55</v>
      </c>
      <c r="BC274" s="1"/>
      <c r="BD274" s="1">
        <v>0</v>
      </c>
      <c r="BE274" s="1">
        <v>0</v>
      </c>
      <c r="BF274" s="1">
        <v>0</v>
      </c>
      <c r="BG274" s="1">
        <v>4061.94</v>
      </c>
      <c r="BH274" s="1">
        <v>29846</v>
      </c>
      <c r="BI274" s="1">
        <v>27753</v>
      </c>
      <c r="BJ274" s="1">
        <v>26688</v>
      </c>
      <c r="BK274" s="1">
        <v>25540</v>
      </c>
      <c r="BL274" s="1">
        <v>0</v>
      </c>
      <c r="BM274" s="1"/>
      <c r="BN274" s="1"/>
      <c r="BO274" s="1">
        <v>64928</v>
      </c>
      <c r="BP274" s="1">
        <v>0</v>
      </c>
      <c r="BQ274" s="1">
        <v>4028.05</v>
      </c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>
        <v>35760</v>
      </c>
      <c r="CE274" s="1">
        <v>33029</v>
      </c>
      <c r="CF274" s="1">
        <v>11213</v>
      </c>
      <c r="CG274" s="1">
        <v>10133</v>
      </c>
      <c r="CH274" s="1">
        <v>11933</v>
      </c>
      <c r="CI274" s="1">
        <v>10934</v>
      </c>
      <c r="CJ274" s="1">
        <v>165.47</v>
      </c>
      <c r="CK274" s="1">
        <v>141.32</v>
      </c>
      <c r="CL274" s="1">
        <v>2141.36</v>
      </c>
      <c r="CM274" s="1">
        <v>2141.36</v>
      </c>
      <c r="CN274" s="1">
        <v>2141.36</v>
      </c>
      <c r="CO274" s="1">
        <v>10914</v>
      </c>
      <c r="CP274" s="1">
        <v>10009</v>
      </c>
      <c r="CQ274" s="1">
        <v>11214</v>
      </c>
      <c r="CR274" s="1">
        <v>10483</v>
      </c>
      <c r="CS274" s="1">
        <v>0</v>
      </c>
      <c r="CT274" s="1">
        <v>0</v>
      </c>
      <c r="CU274" s="1">
        <v>0</v>
      </c>
      <c r="CV274" s="1">
        <v>0</v>
      </c>
      <c r="CW274" s="1"/>
      <c r="CX274" s="1"/>
      <c r="CY274" s="1">
        <v>33029</v>
      </c>
      <c r="CZ274" s="1">
        <v>824.76</v>
      </c>
      <c r="DA274" s="1">
        <v>21983644.129999999</v>
      </c>
      <c r="DB274" s="1">
        <v>17330010.140000001</v>
      </c>
      <c r="DC274" s="1">
        <v>4653633.99</v>
      </c>
      <c r="DD274" s="1">
        <v>6511715.1299999999</v>
      </c>
      <c r="DE274" s="1">
        <v>28495359.260000002</v>
      </c>
      <c r="DF274" s="1">
        <v>28495359.260000002</v>
      </c>
      <c r="DG274" s="1">
        <v>0</v>
      </c>
      <c r="DH274" s="1">
        <v>0</v>
      </c>
      <c r="DI274" s="1">
        <v>0</v>
      </c>
      <c r="DJ274" s="1">
        <v>7392546.7599999998</v>
      </c>
      <c r="DK274" s="1">
        <v>344669</v>
      </c>
      <c r="DL274" s="1">
        <v>4493142.1500000004</v>
      </c>
      <c r="DM274" s="1">
        <v>576887.73</v>
      </c>
      <c r="DN274" s="1">
        <v>13087002.76</v>
      </c>
      <c r="DO274" s="1">
        <v>0</v>
      </c>
      <c r="DP274" s="1">
        <v>13087002.76</v>
      </c>
      <c r="DQ274" s="1">
        <v>0</v>
      </c>
      <c r="DR274" s="1">
        <v>0</v>
      </c>
      <c r="DS274" s="1">
        <v>0</v>
      </c>
      <c r="DT274" s="1">
        <v>279757.12</v>
      </c>
      <c r="DU274" s="1">
        <v>0</v>
      </c>
      <c r="DV274" s="1">
        <v>640743.86</v>
      </c>
      <c r="DW274" s="1">
        <v>404473.38</v>
      </c>
      <c r="DX274" s="1">
        <v>1386079.03</v>
      </c>
      <c r="DY274" s="1">
        <v>129</v>
      </c>
      <c r="DZ274" s="1">
        <v>98</v>
      </c>
      <c r="EA274" s="1">
        <v>0</v>
      </c>
      <c r="EB274" s="1">
        <v>0</v>
      </c>
      <c r="EC274" s="1">
        <v>2431296.27</v>
      </c>
      <c r="ED274" s="1">
        <v>0</v>
      </c>
      <c r="EE274" s="1">
        <v>0</v>
      </c>
      <c r="EF274" s="1">
        <v>2431296.27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1.1000000000000001</v>
      </c>
      <c r="FD274" s="1">
        <v>355.46</v>
      </c>
      <c r="FE274" s="1">
        <v>1.92</v>
      </c>
      <c r="FF274" s="1">
        <v>3.23</v>
      </c>
      <c r="FG274" s="1">
        <v>3.72</v>
      </c>
      <c r="FH274" s="1">
        <v>2.17</v>
      </c>
      <c r="FI274" s="1">
        <v>60.9</v>
      </c>
      <c r="FJ274" s="1">
        <v>65132.57</v>
      </c>
      <c r="FK274" s="1">
        <v>99.1</v>
      </c>
      <c r="FL274" s="1">
        <v>59.86</v>
      </c>
      <c r="FM274" s="1">
        <v>100</v>
      </c>
      <c r="FN274" s="1">
        <v>167.98</v>
      </c>
      <c r="FO274" s="1">
        <v>40.15</v>
      </c>
      <c r="FP274" s="1">
        <v>13.56</v>
      </c>
      <c r="FQ274" s="1">
        <v>45.58</v>
      </c>
      <c r="FR274" s="1">
        <v>100</v>
      </c>
      <c r="FS274" s="1">
        <v>13.43</v>
      </c>
      <c r="FT274" s="1">
        <v>122.36</v>
      </c>
      <c r="FU274" s="1">
        <v>329.73</v>
      </c>
      <c r="FV274" s="1">
        <v>14.23</v>
      </c>
      <c r="FW274" s="1">
        <v>14.14</v>
      </c>
      <c r="FX274" s="1">
        <v>190.53</v>
      </c>
      <c r="FY274" s="1"/>
      <c r="FZ274" s="1"/>
      <c r="GA274" s="1">
        <v>22.44</v>
      </c>
      <c r="GB274" s="1">
        <v>1.92</v>
      </c>
      <c r="GC274" s="1">
        <v>324.38</v>
      </c>
      <c r="GD274" s="1">
        <v>59.85</v>
      </c>
      <c r="GE274" s="1">
        <v>0</v>
      </c>
      <c r="GF274" s="1">
        <v>59.53</v>
      </c>
      <c r="GG274" s="1">
        <v>33.630000000000003</v>
      </c>
      <c r="GH274" s="1">
        <v>36.25</v>
      </c>
      <c r="GI274" s="1">
        <v>0</v>
      </c>
      <c r="GJ274" s="1">
        <v>0</v>
      </c>
      <c r="GK274" s="1">
        <v>56.49</v>
      </c>
      <c r="GL274" s="1">
        <v>60.9</v>
      </c>
      <c r="GM274" s="1">
        <v>34.33</v>
      </c>
      <c r="GN274" s="1">
        <v>2.63</v>
      </c>
      <c r="GO274" s="1">
        <v>0</v>
      </c>
      <c r="GP274" s="1">
        <v>60.82</v>
      </c>
      <c r="GQ274" s="1">
        <v>16.329999999999998</v>
      </c>
      <c r="GR274" s="1">
        <v>22.85</v>
      </c>
      <c r="GS274" s="1">
        <v>90.36</v>
      </c>
      <c r="GT274" s="1">
        <v>99.17</v>
      </c>
      <c r="GU274" s="1">
        <v>4.32</v>
      </c>
      <c r="GV274" s="1">
        <v>45.58</v>
      </c>
      <c r="GW274" s="1"/>
      <c r="GX274" s="1">
        <v>3.07</v>
      </c>
      <c r="GY274" s="1">
        <v>39.64</v>
      </c>
      <c r="GZ274" s="1">
        <v>20.63</v>
      </c>
      <c r="HA274" s="1">
        <v>321.47000000000003</v>
      </c>
      <c r="HB274" s="1">
        <v>60.36</v>
      </c>
      <c r="HC274" s="1">
        <v>13.54</v>
      </c>
      <c r="HD274" s="1">
        <v>0</v>
      </c>
      <c r="HE274" s="1">
        <v>83.14</v>
      </c>
      <c r="HF274" s="1">
        <v>42.67</v>
      </c>
      <c r="HG274" s="1">
        <v>0</v>
      </c>
      <c r="HH274" s="1">
        <v>0.52</v>
      </c>
      <c r="HI274" s="1">
        <v>0.39</v>
      </c>
      <c r="HJ274" s="1">
        <v>0.93</v>
      </c>
      <c r="HK274" s="1"/>
      <c r="HL274" s="1"/>
      <c r="HM274" s="1"/>
      <c r="HN274" s="1"/>
      <c r="HO274" s="1"/>
      <c r="HP274" s="1"/>
      <c r="HQ274" s="1"/>
      <c r="HR274" s="1"/>
      <c r="HS274" s="1"/>
      <c r="HT274" s="1">
        <v>217.74</v>
      </c>
      <c r="HU274" s="1">
        <v>302.18</v>
      </c>
    </row>
    <row r="275" spans="1:229" x14ac:dyDescent="0.3">
      <c r="A275" s="1">
        <v>510525</v>
      </c>
      <c r="B275" s="1" t="s">
        <v>320</v>
      </c>
      <c r="C275" s="1" t="s">
        <v>230</v>
      </c>
      <c r="D275">
        <v>2021</v>
      </c>
      <c r="E275" s="1">
        <v>51052511</v>
      </c>
      <c r="F275" s="1" t="s">
        <v>321</v>
      </c>
      <c r="G275" s="1" t="s">
        <v>322</v>
      </c>
      <c r="H275" s="1" t="s">
        <v>233</v>
      </c>
      <c r="I275" s="1" t="s">
        <v>234</v>
      </c>
      <c r="J275" s="1" t="s">
        <v>258</v>
      </c>
      <c r="K275" s="1">
        <v>1</v>
      </c>
      <c r="L275" s="1">
        <v>1</v>
      </c>
      <c r="M275" s="1">
        <v>64928</v>
      </c>
      <c r="N275" s="1">
        <v>64928</v>
      </c>
      <c r="O275" s="1">
        <v>69671</v>
      </c>
      <c r="P275" s="1">
        <v>69671</v>
      </c>
      <c r="Q275" s="1"/>
      <c r="R275" s="1"/>
      <c r="S275" s="1"/>
      <c r="T275" s="1">
        <v>1</v>
      </c>
      <c r="U275" s="1">
        <v>1</v>
      </c>
      <c r="V275" s="1">
        <v>1</v>
      </c>
      <c r="W275" s="1">
        <v>2</v>
      </c>
      <c r="X275" s="1">
        <v>0</v>
      </c>
      <c r="Y275" s="1"/>
      <c r="Z275" s="1"/>
      <c r="AA275" s="1"/>
      <c r="AC275" s="1"/>
      <c r="AD275" s="1"/>
      <c r="AE275" s="1"/>
      <c r="AF275" s="1"/>
      <c r="AG275" s="1"/>
      <c r="AH275" s="1">
        <v>65453</v>
      </c>
      <c r="AI275" s="1">
        <v>67620</v>
      </c>
      <c r="AJ275" s="1">
        <v>25419</v>
      </c>
      <c r="AK275" s="1">
        <v>24118</v>
      </c>
      <c r="AL275" s="1">
        <v>27977</v>
      </c>
      <c r="AM275" s="1">
        <v>26909</v>
      </c>
      <c r="AN275" s="1">
        <v>25414</v>
      </c>
      <c r="AO275" s="1">
        <v>24118</v>
      </c>
      <c r="AP275" s="1">
        <v>409.27</v>
      </c>
      <c r="AQ275" s="1">
        <v>441.25</v>
      </c>
      <c r="AR275" s="1">
        <v>7784.55</v>
      </c>
      <c r="AS275" s="1">
        <v>0</v>
      </c>
      <c r="AT275" s="1">
        <v>5269.17</v>
      </c>
      <c r="AU275" s="1">
        <v>5336.52</v>
      </c>
      <c r="AV275" s="1">
        <v>5269.61</v>
      </c>
      <c r="AW275" s="1">
        <v>7784.55</v>
      </c>
      <c r="AX275" s="1">
        <v>25542</v>
      </c>
      <c r="AY275" s="1">
        <v>24227</v>
      </c>
      <c r="AZ275" s="1">
        <v>27972</v>
      </c>
      <c r="BA275" s="1">
        <v>26909</v>
      </c>
      <c r="BB275" s="1">
        <v>7784.55</v>
      </c>
      <c r="BC275" s="1"/>
      <c r="BD275" s="1">
        <v>0</v>
      </c>
      <c r="BE275" s="1">
        <v>0</v>
      </c>
      <c r="BF275" s="1">
        <v>0</v>
      </c>
      <c r="BG275" s="1">
        <v>4629.93</v>
      </c>
      <c r="BH275" s="1">
        <v>27753</v>
      </c>
      <c r="BI275" s="1">
        <v>24555</v>
      </c>
      <c r="BJ275" s="1">
        <v>25540</v>
      </c>
      <c r="BK275" s="1">
        <v>24227</v>
      </c>
      <c r="BL275" s="1">
        <v>0</v>
      </c>
      <c r="BM275" s="1"/>
      <c r="BN275" s="1">
        <v>64928</v>
      </c>
      <c r="BO275" s="1">
        <v>63017</v>
      </c>
      <c r="BP275" s="1">
        <v>0</v>
      </c>
      <c r="BQ275" s="1">
        <v>3798.73</v>
      </c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>
        <v>33029</v>
      </c>
      <c r="CE275" s="1">
        <v>31556</v>
      </c>
      <c r="CF275" s="1">
        <v>10133</v>
      </c>
      <c r="CG275" s="1">
        <v>7380</v>
      </c>
      <c r="CH275" s="1">
        <v>10934</v>
      </c>
      <c r="CI275" s="1">
        <v>7889</v>
      </c>
      <c r="CJ275" s="1">
        <v>141.32</v>
      </c>
      <c r="CK275" s="1">
        <v>118.2</v>
      </c>
      <c r="CL275" s="1">
        <v>1252.26</v>
      </c>
      <c r="CM275" s="1">
        <v>1252.26</v>
      </c>
      <c r="CN275" s="1">
        <v>1805.78</v>
      </c>
      <c r="CO275" s="1">
        <v>10009</v>
      </c>
      <c r="CP275" s="1">
        <v>6774</v>
      </c>
      <c r="CQ275" s="1">
        <v>10483</v>
      </c>
      <c r="CR275" s="1">
        <v>7382</v>
      </c>
      <c r="CS275" s="1">
        <v>0</v>
      </c>
      <c r="CT275" s="1">
        <v>0</v>
      </c>
      <c r="CU275" s="1">
        <v>0</v>
      </c>
      <c r="CV275" s="1">
        <v>0</v>
      </c>
      <c r="CW275" s="1"/>
      <c r="CX275" s="1">
        <v>33029</v>
      </c>
      <c r="CY275" s="1">
        <v>31556</v>
      </c>
      <c r="CZ275" s="1">
        <v>704.75</v>
      </c>
      <c r="DA275" s="1">
        <v>18421266.949999999</v>
      </c>
      <c r="DB275" s="1">
        <v>14564351.07</v>
      </c>
      <c r="DC275" s="1">
        <v>3856915.88</v>
      </c>
      <c r="DD275" s="1">
        <v>7421576.9500000002</v>
      </c>
      <c r="DE275" s="1">
        <v>25842843.899999999</v>
      </c>
      <c r="DF275" s="1">
        <v>25842843.899999999</v>
      </c>
      <c r="DG275" s="1">
        <v>0</v>
      </c>
      <c r="DH275" s="1">
        <v>0</v>
      </c>
      <c r="DI275" s="1">
        <v>0</v>
      </c>
      <c r="DJ275" s="1">
        <v>5499888.8300000001</v>
      </c>
      <c r="DK275" s="1">
        <v>245020.94</v>
      </c>
      <c r="DL275" s="1">
        <v>4416092.3499999996</v>
      </c>
      <c r="DM275" s="1">
        <v>676790.76</v>
      </c>
      <c r="DN275" s="1">
        <v>11092485.02</v>
      </c>
      <c r="DO275" s="1">
        <v>0</v>
      </c>
      <c r="DP275" s="1">
        <v>11092485.02</v>
      </c>
      <c r="DQ275" s="1">
        <v>0</v>
      </c>
      <c r="DR275" s="1">
        <v>0</v>
      </c>
      <c r="DS275" s="1">
        <v>0</v>
      </c>
      <c r="DT275" s="1">
        <v>254692.14</v>
      </c>
      <c r="DU275" s="1">
        <v>0</v>
      </c>
      <c r="DV275" s="1">
        <v>1045112.22</v>
      </c>
      <c r="DW275" s="1">
        <v>424694.51</v>
      </c>
      <c r="DX275" s="1">
        <v>1237894.07</v>
      </c>
      <c r="DY275" s="1">
        <v>98</v>
      </c>
      <c r="DZ275" s="1">
        <v>93</v>
      </c>
      <c r="EA275" s="1">
        <v>0</v>
      </c>
      <c r="EB275" s="1">
        <v>0</v>
      </c>
      <c r="EC275" s="1">
        <v>2707700.8</v>
      </c>
      <c r="ED275" s="1">
        <v>0</v>
      </c>
      <c r="EE275" s="1">
        <v>0</v>
      </c>
      <c r="EF275" s="1">
        <v>2707700.8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1.1100000000000001</v>
      </c>
      <c r="FD275" s="1">
        <v>385.91</v>
      </c>
      <c r="FE275" s="1">
        <v>1.57</v>
      </c>
      <c r="FF275" s="1">
        <v>2.6</v>
      </c>
      <c r="FG275" s="1">
        <v>2.76</v>
      </c>
      <c r="FH275" s="1">
        <v>2.14</v>
      </c>
      <c r="FI275" s="1">
        <v>55.68</v>
      </c>
      <c r="FJ275" s="1">
        <v>57590.46</v>
      </c>
      <c r="FK275" s="1">
        <v>99.99</v>
      </c>
      <c r="FL275" s="1">
        <v>67.69</v>
      </c>
      <c r="FM275" s="1">
        <v>100</v>
      </c>
      <c r="FN275" s="1">
        <v>166.07</v>
      </c>
      <c r="FO275" s="1">
        <v>32.31</v>
      </c>
      <c r="FP275" s="1">
        <v>16</v>
      </c>
      <c r="FQ275" s="1">
        <v>23.47</v>
      </c>
      <c r="FR275" s="1">
        <v>100</v>
      </c>
      <c r="FS275" s="1">
        <v>16</v>
      </c>
      <c r="FT275" s="1">
        <v>107.25</v>
      </c>
      <c r="FU275" s="1">
        <v>343.63</v>
      </c>
      <c r="FV275" s="1">
        <v>16.260000000000002</v>
      </c>
      <c r="FW275" s="1">
        <v>14.53</v>
      </c>
      <c r="FX275" s="1">
        <v>219.74</v>
      </c>
      <c r="FY275" s="1">
        <v>100</v>
      </c>
      <c r="FZ275" s="1">
        <v>50.87</v>
      </c>
      <c r="GA275" s="1">
        <v>23.64</v>
      </c>
      <c r="GB275" s="1">
        <v>1.57</v>
      </c>
      <c r="GC275" s="1">
        <v>300.98</v>
      </c>
      <c r="GD275" s="1">
        <v>67.69</v>
      </c>
      <c r="GE275" s="1">
        <v>0</v>
      </c>
      <c r="GF275" s="1">
        <v>60.22</v>
      </c>
      <c r="GG275" s="1">
        <v>29.86</v>
      </c>
      <c r="GH275" s="1">
        <v>33.53</v>
      </c>
      <c r="GI275" s="1">
        <v>0</v>
      </c>
      <c r="GJ275" s="1">
        <v>0</v>
      </c>
      <c r="GK275" s="1">
        <v>49.58</v>
      </c>
      <c r="GL275" s="1">
        <v>55.68</v>
      </c>
      <c r="GM275" s="1">
        <v>39.81</v>
      </c>
      <c r="GN275" s="1">
        <v>2.21</v>
      </c>
      <c r="GO275" s="1">
        <v>0</v>
      </c>
      <c r="GP275" s="1">
        <v>56.36</v>
      </c>
      <c r="GQ275" s="1">
        <v>14.92</v>
      </c>
      <c r="GR275" s="1">
        <v>28.72</v>
      </c>
      <c r="GS275" s="1">
        <v>90.68</v>
      </c>
      <c r="GT275" s="1">
        <v>98.74</v>
      </c>
      <c r="GU275" s="1">
        <v>3.86</v>
      </c>
      <c r="GV275" s="1">
        <v>23.47</v>
      </c>
      <c r="GW275" s="1">
        <v>50.87</v>
      </c>
      <c r="GX275" s="1">
        <v>2.85</v>
      </c>
      <c r="GY275" s="1">
        <v>31.45</v>
      </c>
      <c r="GZ275" s="1">
        <v>15.77</v>
      </c>
      <c r="HA275" s="1">
        <v>270.77999999999997</v>
      </c>
      <c r="HB275" s="1">
        <v>68.55</v>
      </c>
      <c r="HC275" s="1">
        <v>16.2</v>
      </c>
      <c r="HD275" s="1">
        <v>0</v>
      </c>
      <c r="HE275" s="1">
        <v>93.95</v>
      </c>
      <c r="HF275" s="1">
        <v>47.41</v>
      </c>
      <c r="HG275" s="1">
        <v>0</v>
      </c>
      <c r="HH275" s="1">
        <v>0.49</v>
      </c>
      <c r="HI275" s="1">
        <v>0.56000000000000005</v>
      </c>
      <c r="HJ275" s="1">
        <v>0.98</v>
      </c>
      <c r="HK275" s="1"/>
      <c r="HL275" s="1"/>
      <c r="HM275" s="1"/>
      <c r="HN275" s="1"/>
      <c r="HO275" s="1"/>
      <c r="HP275" s="1"/>
      <c r="HQ275" s="1"/>
      <c r="HR275" s="1"/>
      <c r="HS275" s="1"/>
      <c r="HT275" s="1">
        <v>232.98</v>
      </c>
      <c r="HU275" s="1">
        <v>312.58</v>
      </c>
    </row>
    <row r="276" spans="1:229" x14ac:dyDescent="0.3">
      <c r="A276" s="1">
        <v>510525</v>
      </c>
      <c r="B276" s="1" t="s">
        <v>320</v>
      </c>
      <c r="C276" s="1" t="s">
        <v>230</v>
      </c>
      <c r="D276">
        <v>2020</v>
      </c>
      <c r="E276" s="1">
        <v>51052511</v>
      </c>
      <c r="F276" s="1" t="s">
        <v>321</v>
      </c>
      <c r="G276" s="1" t="s">
        <v>322</v>
      </c>
      <c r="H276" s="1" t="s">
        <v>233</v>
      </c>
      <c r="I276" s="1" t="s">
        <v>234</v>
      </c>
      <c r="J276" s="1" t="s">
        <v>258</v>
      </c>
      <c r="K276" s="1">
        <v>1</v>
      </c>
      <c r="L276" s="1">
        <v>1</v>
      </c>
      <c r="M276" s="1">
        <v>63017</v>
      </c>
      <c r="N276" s="1">
        <v>63017</v>
      </c>
      <c r="O276" s="1">
        <v>67620</v>
      </c>
      <c r="P276" s="1">
        <v>67620</v>
      </c>
      <c r="Q276" s="1"/>
      <c r="R276" s="1"/>
      <c r="S276" s="1"/>
      <c r="T276" s="1">
        <v>1</v>
      </c>
      <c r="U276" s="1">
        <v>1</v>
      </c>
      <c r="V276" s="1">
        <v>1</v>
      </c>
      <c r="W276" s="1">
        <v>2</v>
      </c>
      <c r="X276" s="1">
        <v>0</v>
      </c>
      <c r="Y276" s="1"/>
      <c r="Z276" s="1"/>
      <c r="AA276" s="1"/>
      <c r="AC276" s="1"/>
      <c r="AD276" s="1"/>
      <c r="AE276" s="1"/>
      <c r="AF276" s="1"/>
      <c r="AG276" s="1"/>
      <c r="AH276" s="1">
        <v>67620</v>
      </c>
      <c r="AI276" s="1">
        <v>65534</v>
      </c>
      <c r="AJ276" s="1">
        <v>24118</v>
      </c>
      <c r="AK276" s="1">
        <v>23032</v>
      </c>
      <c r="AL276" s="1">
        <v>26909</v>
      </c>
      <c r="AM276" s="1">
        <v>25695</v>
      </c>
      <c r="AN276" s="1">
        <v>24118</v>
      </c>
      <c r="AO276" s="1">
        <v>23030</v>
      </c>
      <c r="AP276" s="1">
        <v>441.25</v>
      </c>
      <c r="AQ276" s="1">
        <v>436.5</v>
      </c>
      <c r="AR276" s="1">
        <v>6090.39</v>
      </c>
      <c r="AS276" s="1">
        <v>0</v>
      </c>
      <c r="AT276" s="1">
        <v>4990.96</v>
      </c>
      <c r="AU276" s="1">
        <v>4990.96</v>
      </c>
      <c r="AV276" s="1">
        <v>4990.96</v>
      </c>
      <c r="AW276" s="1">
        <v>6090.39</v>
      </c>
      <c r="AX276" s="1">
        <v>24227</v>
      </c>
      <c r="AY276" s="1">
        <v>23432</v>
      </c>
      <c r="AZ276" s="1">
        <v>26909</v>
      </c>
      <c r="BA276" s="1">
        <v>25203</v>
      </c>
      <c r="BB276" s="1">
        <v>6090.39</v>
      </c>
      <c r="BC276" s="1"/>
      <c r="BD276" s="1">
        <v>0</v>
      </c>
      <c r="BE276" s="1">
        <v>0</v>
      </c>
      <c r="BF276" s="1">
        <v>0</v>
      </c>
      <c r="BG276" s="1">
        <v>4405.09</v>
      </c>
      <c r="BH276" s="1">
        <v>24555</v>
      </c>
      <c r="BI276" s="1">
        <v>23461</v>
      </c>
      <c r="BJ276" s="1">
        <v>24227</v>
      </c>
      <c r="BK276" s="1">
        <v>23096</v>
      </c>
      <c r="BL276" s="1">
        <v>0</v>
      </c>
      <c r="BM276" s="1"/>
      <c r="BN276" s="1">
        <v>63017</v>
      </c>
      <c r="BO276" s="1">
        <v>61073</v>
      </c>
      <c r="BP276" s="1">
        <v>0</v>
      </c>
      <c r="BQ276" s="1">
        <v>3808.57</v>
      </c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>
        <v>31556</v>
      </c>
      <c r="CE276" s="1">
        <v>28228</v>
      </c>
      <c r="CF276" s="1">
        <v>7380</v>
      </c>
      <c r="CG276" s="1">
        <v>7063</v>
      </c>
      <c r="CH276" s="1">
        <v>7889</v>
      </c>
      <c r="CI276" s="1">
        <v>7389</v>
      </c>
      <c r="CJ276" s="1">
        <v>118.2</v>
      </c>
      <c r="CK276" s="1">
        <v>108.5</v>
      </c>
      <c r="CL276" s="1">
        <v>1406.2</v>
      </c>
      <c r="CM276" s="1">
        <v>1406.2</v>
      </c>
      <c r="CN276" s="1">
        <v>1406.2</v>
      </c>
      <c r="CO276" s="1">
        <v>6774</v>
      </c>
      <c r="CP276" s="1">
        <v>6833</v>
      </c>
      <c r="CQ276" s="1">
        <v>7382</v>
      </c>
      <c r="CR276" s="1">
        <v>7064</v>
      </c>
      <c r="CS276" s="1">
        <v>0</v>
      </c>
      <c r="CT276" s="1">
        <v>0</v>
      </c>
      <c r="CU276" s="1">
        <v>0</v>
      </c>
      <c r="CV276" s="1">
        <v>0</v>
      </c>
      <c r="CW276" s="1"/>
      <c r="CX276" s="1">
        <v>31556</v>
      </c>
      <c r="CY276" s="1">
        <v>28228</v>
      </c>
      <c r="CZ276" s="1">
        <v>1642.35</v>
      </c>
      <c r="DA276" s="1">
        <v>18378674.030000001</v>
      </c>
      <c r="DB276" s="1">
        <v>15076523.98</v>
      </c>
      <c r="DC276" s="1">
        <v>3302150.05</v>
      </c>
      <c r="DD276" s="1">
        <v>5178430.55</v>
      </c>
      <c r="DE276" s="1">
        <v>23557104.579999998</v>
      </c>
      <c r="DF276" s="1">
        <v>23557104.579999998</v>
      </c>
      <c r="DG276" s="1">
        <v>0</v>
      </c>
      <c r="DH276" s="1">
        <v>0</v>
      </c>
      <c r="DI276" s="1">
        <v>0</v>
      </c>
      <c r="DJ276" s="1">
        <v>5525884.3499999996</v>
      </c>
      <c r="DK276" s="1">
        <v>249185</v>
      </c>
      <c r="DL276" s="1">
        <v>3193815.78</v>
      </c>
      <c r="DM276" s="1">
        <v>392678.8</v>
      </c>
      <c r="DN276" s="1">
        <v>9593126.3599999994</v>
      </c>
      <c r="DO276" s="1">
        <v>0</v>
      </c>
      <c r="DP276" s="1">
        <v>9593126.3599999994</v>
      </c>
      <c r="DQ276" s="1">
        <v>0</v>
      </c>
      <c r="DR276" s="1">
        <v>0</v>
      </c>
      <c r="DS276" s="1">
        <v>0</v>
      </c>
      <c r="DT276" s="1">
        <v>231562.43</v>
      </c>
      <c r="DU276" s="1">
        <v>0</v>
      </c>
      <c r="DV276" s="1">
        <v>793297.07</v>
      </c>
      <c r="DW276" s="1">
        <v>121840.44</v>
      </c>
      <c r="DX276" s="1">
        <v>1960930.34</v>
      </c>
      <c r="DY276" s="1">
        <v>93</v>
      </c>
      <c r="DZ276" s="1">
        <v>92</v>
      </c>
      <c r="EA276" s="1">
        <v>0</v>
      </c>
      <c r="EB276" s="1">
        <v>0</v>
      </c>
      <c r="EC276" s="1">
        <v>2876067.85</v>
      </c>
      <c r="ED276" s="1"/>
      <c r="EE276" s="1"/>
      <c r="EF276" s="1">
        <v>2876067.85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1.1200000000000001</v>
      </c>
      <c r="FD276" s="1">
        <v>366.93</v>
      </c>
      <c r="FE276" s="1">
        <v>1.5</v>
      </c>
      <c r="FF276" s="1">
        <v>2.87</v>
      </c>
      <c r="FG276" s="1">
        <v>3.02</v>
      </c>
      <c r="FH276" s="1">
        <v>2.35</v>
      </c>
      <c r="FI276" s="1">
        <v>61.7</v>
      </c>
      <c r="FJ276" s="1">
        <v>59739.29</v>
      </c>
      <c r="FK276" s="1">
        <v>100</v>
      </c>
      <c r="FL276" s="1">
        <v>81.95</v>
      </c>
      <c r="FM276" s="1">
        <v>100</v>
      </c>
      <c r="FN276" s="1">
        <v>191.58</v>
      </c>
      <c r="FO276" s="1">
        <v>18.05</v>
      </c>
      <c r="FP276" s="1">
        <v>15.96</v>
      </c>
      <c r="FQ276" s="1">
        <v>28.17</v>
      </c>
      <c r="FR276" s="1">
        <v>100</v>
      </c>
      <c r="FS276" s="1">
        <v>15.81</v>
      </c>
      <c r="FT276" s="1">
        <v>99.07</v>
      </c>
      <c r="FU276" s="1">
        <v>342.59</v>
      </c>
      <c r="FV276" s="1">
        <v>18.28</v>
      </c>
      <c r="FW276" s="1">
        <v>15.69</v>
      </c>
      <c r="FX276" s="1">
        <v>205.38</v>
      </c>
      <c r="FY276" s="1">
        <v>100</v>
      </c>
      <c r="FZ276" s="1">
        <v>50.08</v>
      </c>
      <c r="GA276" s="1">
        <v>19.3</v>
      </c>
      <c r="GB276" s="1">
        <v>1.5</v>
      </c>
      <c r="GC276" s="1">
        <v>282.64</v>
      </c>
      <c r="GD276" s="1">
        <v>81.95</v>
      </c>
      <c r="GE276" s="1">
        <v>0</v>
      </c>
      <c r="GF276" s="1">
        <v>52.2</v>
      </c>
      <c r="GG276" s="1">
        <v>30.07</v>
      </c>
      <c r="GH276" s="1">
        <v>32.200000000000003</v>
      </c>
      <c r="GI276" s="1">
        <v>0</v>
      </c>
      <c r="GJ276" s="1">
        <v>0</v>
      </c>
      <c r="GK276" s="1">
        <v>57.6</v>
      </c>
      <c r="GL276" s="1">
        <v>61.7</v>
      </c>
      <c r="GM276" s="1">
        <v>33.29</v>
      </c>
      <c r="GN276" s="1">
        <v>2.6</v>
      </c>
      <c r="GO276" s="1">
        <v>0</v>
      </c>
      <c r="GP276" s="1">
        <v>64</v>
      </c>
      <c r="GQ276" s="1">
        <v>14.02</v>
      </c>
      <c r="GR276" s="1">
        <v>21.98</v>
      </c>
      <c r="GS276" s="1">
        <v>90.6</v>
      </c>
      <c r="GT276" s="1">
        <v>100</v>
      </c>
      <c r="GU276" s="1">
        <v>3.92</v>
      </c>
      <c r="GV276" s="1">
        <v>28.17</v>
      </c>
      <c r="GW276" s="1">
        <v>50.08</v>
      </c>
      <c r="GX276" s="1">
        <v>3</v>
      </c>
      <c r="GY276" s="1">
        <v>18.05</v>
      </c>
      <c r="GZ276" s="1">
        <v>6.86</v>
      </c>
      <c r="HA276" s="1">
        <v>127.77</v>
      </c>
      <c r="HB276" s="1">
        <v>81.95</v>
      </c>
      <c r="HC276" s="1">
        <v>15.81</v>
      </c>
      <c r="HD276" s="1">
        <v>0</v>
      </c>
      <c r="HE276" s="1">
        <v>100</v>
      </c>
      <c r="HF276" s="1">
        <v>46.67</v>
      </c>
      <c r="HG276" s="1">
        <v>0</v>
      </c>
      <c r="HH276" s="1">
        <v>0.63</v>
      </c>
      <c r="HI276" s="1">
        <v>1.17</v>
      </c>
      <c r="HJ276" s="1">
        <v>0.59</v>
      </c>
      <c r="HK276" s="1"/>
      <c r="HL276" s="1"/>
      <c r="HM276" s="1"/>
      <c r="HN276" s="1"/>
      <c r="HO276" s="1"/>
      <c r="HP276" s="1"/>
      <c r="HQ276" s="1"/>
      <c r="HR276" s="1"/>
      <c r="HS276" s="1"/>
      <c r="HT276" s="1">
        <v>245.56</v>
      </c>
      <c r="HU276" s="1">
        <v>310.85000000000002</v>
      </c>
    </row>
    <row r="277" spans="1:229" x14ac:dyDescent="0.3">
      <c r="A277" s="1">
        <v>510525</v>
      </c>
      <c r="B277" s="1" t="s">
        <v>320</v>
      </c>
      <c r="C277" s="1" t="s">
        <v>230</v>
      </c>
      <c r="D277">
        <v>2019</v>
      </c>
      <c r="E277" s="1">
        <v>51052511</v>
      </c>
      <c r="F277" s="1" t="s">
        <v>321</v>
      </c>
      <c r="G277" s="1" t="s">
        <v>322</v>
      </c>
      <c r="H277" s="1" t="s">
        <v>233</v>
      </c>
      <c r="I277" s="1" t="s">
        <v>234</v>
      </c>
      <c r="J277" s="1" t="s">
        <v>258</v>
      </c>
      <c r="K277" s="1">
        <v>1</v>
      </c>
      <c r="L277" s="1">
        <v>1</v>
      </c>
      <c r="M277" s="1">
        <v>61073</v>
      </c>
      <c r="N277" s="1">
        <v>61073</v>
      </c>
      <c r="O277" s="1">
        <v>65534</v>
      </c>
      <c r="P277" s="1">
        <v>65534</v>
      </c>
      <c r="Q277" s="1"/>
      <c r="R277" s="1"/>
      <c r="S277" s="1"/>
      <c r="T277" s="1">
        <v>1</v>
      </c>
      <c r="U277" s="1">
        <v>1</v>
      </c>
      <c r="V277" s="1">
        <v>1</v>
      </c>
      <c r="W277" s="1">
        <v>2</v>
      </c>
      <c r="X277" s="1">
        <v>0</v>
      </c>
      <c r="Y277" s="1"/>
      <c r="Z277" s="1"/>
      <c r="AA277" s="1"/>
      <c r="AC277" s="1"/>
      <c r="AD277" s="1"/>
      <c r="AE277" s="1"/>
      <c r="AF277" s="1"/>
      <c r="AG277" s="1"/>
      <c r="AH277" s="1">
        <v>65534</v>
      </c>
      <c r="AI277" s="1">
        <v>63411</v>
      </c>
      <c r="AJ277" s="1">
        <v>23032</v>
      </c>
      <c r="AK277" s="1">
        <v>22457</v>
      </c>
      <c r="AL277" s="1">
        <v>25695</v>
      </c>
      <c r="AM277" s="1">
        <v>24757</v>
      </c>
      <c r="AN277" s="1">
        <v>23030</v>
      </c>
      <c r="AO277" s="1">
        <v>22445</v>
      </c>
      <c r="AP277" s="1">
        <v>436.5</v>
      </c>
      <c r="AQ277" s="1">
        <v>435.37</v>
      </c>
      <c r="AR277" s="1">
        <v>5039.21</v>
      </c>
      <c r="AS277" s="1">
        <v>0</v>
      </c>
      <c r="AT277" s="1">
        <v>5018.5</v>
      </c>
      <c r="AU277" s="1">
        <v>5039.21</v>
      </c>
      <c r="AV277" s="1">
        <v>5039.21</v>
      </c>
      <c r="AW277" s="1">
        <v>0</v>
      </c>
      <c r="AX277" s="1">
        <v>23432</v>
      </c>
      <c r="AY277" s="1">
        <v>22574</v>
      </c>
      <c r="AZ277" s="1">
        <v>25203</v>
      </c>
      <c r="BA277" s="1">
        <v>24500</v>
      </c>
      <c r="BB277" s="1">
        <v>5039.21</v>
      </c>
      <c r="BC277" s="1"/>
      <c r="BD277" s="1">
        <v>0</v>
      </c>
      <c r="BE277" s="1">
        <v>0</v>
      </c>
      <c r="BF277" s="1">
        <v>0</v>
      </c>
      <c r="BG277" s="1">
        <v>4980</v>
      </c>
      <c r="BH277" s="1">
        <v>23461</v>
      </c>
      <c r="BI277" s="1">
        <v>22670</v>
      </c>
      <c r="BJ277" s="1">
        <v>23096</v>
      </c>
      <c r="BK277" s="1">
        <v>22407</v>
      </c>
      <c r="BL277" s="1"/>
      <c r="BM277" s="1"/>
      <c r="BN277" s="1">
        <v>61073</v>
      </c>
      <c r="BO277" s="1">
        <v>59095</v>
      </c>
      <c r="BP277" s="1">
        <v>0</v>
      </c>
      <c r="BQ277" s="1">
        <v>3240</v>
      </c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>
        <v>28228</v>
      </c>
      <c r="CE277" s="1">
        <v>25364</v>
      </c>
      <c r="CF277" s="1">
        <v>7063</v>
      </c>
      <c r="CG277" s="1">
        <v>6943</v>
      </c>
      <c r="CH277" s="1">
        <v>7389</v>
      </c>
      <c r="CI277" s="1">
        <v>7364</v>
      </c>
      <c r="CJ277" s="1">
        <v>108.5</v>
      </c>
      <c r="CK277" s="1">
        <v>106.1</v>
      </c>
      <c r="CL277" s="1">
        <v>1346.2</v>
      </c>
      <c r="CM277" s="1">
        <v>1346.2</v>
      </c>
      <c r="CN277" s="1">
        <v>1346.2</v>
      </c>
      <c r="CO277" s="1">
        <v>6833</v>
      </c>
      <c r="CP277" s="1">
        <v>6719</v>
      </c>
      <c r="CQ277" s="1">
        <v>7064</v>
      </c>
      <c r="CR277" s="1">
        <v>6943</v>
      </c>
      <c r="CS277" s="1">
        <v>0</v>
      </c>
      <c r="CT277" s="1">
        <v>0</v>
      </c>
      <c r="CU277" s="1">
        <v>0</v>
      </c>
      <c r="CV277" s="1">
        <v>0</v>
      </c>
      <c r="CW277" s="1"/>
      <c r="CX277" s="1">
        <v>28228</v>
      </c>
      <c r="CY277" s="1">
        <v>25364</v>
      </c>
      <c r="CZ277" s="1"/>
      <c r="DA277" s="1">
        <v>16480905</v>
      </c>
      <c r="DB277" s="1">
        <v>13518208.380000001</v>
      </c>
      <c r="DC277" s="1">
        <v>2962696.62</v>
      </c>
      <c r="DD277" s="1">
        <v>5499004.7000000002</v>
      </c>
      <c r="DE277" s="1">
        <v>21979909.699999999</v>
      </c>
      <c r="DF277" s="1">
        <v>21979909.699999999</v>
      </c>
      <c r="DG277" s="1">
        <v>0</v>
      </c>
      <c r="DH277" s="1">
        <v>0</v>
      </c>
      <c r="DI277" s="1">
        <v>0</v>
      </c>
      <c r="DJ277" s="1">
        <v>5098312</v>
      </c>
      <c r="DK277" s="1">
        <v>241175</v>
      </c>
      <c r="DL277" s="1">
        <v>2482047.46</v>
      </c>
      <c r="DM277" s="1">
        <v>255861.99</v>
      </c>
      <c r="DN277" s="1">
        <v>8293761.6500000004</v>
      </c>
      <c r="DO277" s="1">
        <v>0</v>
      </c>
      <c r="DP277" s="1">
        <v>8293761.6500000004</v>
      </c>
      <c r="DQ277" s="1">
        <v>0</v>
      </c>
      <c r="DR277" s="1">
        <v>0</v>
      </c>
      <c r="DS277" s="1">
        <v>0</v>
      </c>
      <c r="DT277" s="1">
        <v>216365.2</v>
      </c>
      <c r="DU277" s="1">
        <v>0</v>
      </c>
      <c r="DV277" s="1">
        <v>400608.47</v>
      </c>
      <c r="DW277" s="1">
        <v>543310.21</v>
      </c>
      <c r="DX277" s="1">
        <v>614650.76</v>
      </c>
      <c r="DY277" s="1">
        <v>92</v>
      </c>
      <c r="DZ277" s="1">
        <v>99</v>
      </c>
      <c r="EA277" s="1">
        <v>0</v>
      </c>
      <c r="EB277" s="1">
        <v>0</v>
      </c>
      <c r="EC277" s="1">
        <v>1558569.44</v>
      </c>
      <c r="ED277" s="1">
        <v>0</v>
      </c>
      <c r="EE277" s="1">
        <v>0</v>
      </c>
      <c r="EF277" s="1">
        <v>1558569.44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1.1100000000000001</v>
      </c>
      <c r="FD277" s="1">
        <v>341.39</v>
      </c>
      <c r="FE277" s="1">
        <v>1.3</v>
      </c>
      <c r="FF277" s="1">
        <v>2.58</v>
      </c>
      <c r="FG277" s="1">
        <v>2.68</v>
      </c>
      <c r="FH277" s="1">
        <v>2.2000000000000002</v>
      </c>
      <c r="FI277" s="1">
        <v>64.56</v>
      </c>
      <c r="FJ277" s="1">
        <v>53385.47</v>
      </c>
      <c r="FK277" s="1">
        <v>99.97</v>
      </c>
      <c r="FL277" s="1">
        <v>99.59</v>
      </c>
      <c r="FM277" s="1">
        <v>0</v>
      </c>
      <c r="FN277" s="1">
        <v>198.71</v>
      </c>
      <c r="FO277" s="1">
        <v>0</v>
      </c>
      <c r="FP277" s="1">
        <v>16.829999999999998</v>
      </c>
      <c r="FQ277" s="1">
        <v>26.71</v>
      </c>
      <c r="FR277" s="1">
        <v>100</v>
      </c>
      <c r="FS277" s="1">
        <v>16.649999999999999</v>
      </c>
      <c r="FT277" s="1">
        <v>100.29</v>
      </c>
      <c r="FU277" s="1">
        <v>325.07</v>
      </c>
      <c r="FV277" s="1">
        <v>18.899999999999999</v>
      </c>
      <c r="FW277" s="1">
        <v>15.32</v>
      </c>
      <c r="FX277" s="1">
        <v>214.14</v>
      </c>
      <c r="FY277" s="1">
        <v>100</v>
      </c>
      <c r="FZ277" s="1">
        <v>46.22</v>
      </c>
      <c r="GA277" s="1">
        <v>16.649999999999999</v>
      </c>
      <c r="GB277" s="1">
        <v>1.3</v>
      </c>
      <c r="GC277" s="1">
        <v>254.39</v>
      </c>
      <c r="GD277" s="1">
        <v>100</v>
      </c>
      <c r="GE277" s="1">
        <v>0</v>
      </c>
      <c r="GF277" s="1">
        <v>50.32</v>
      </c>
      <c r="GG277" s="1">
        <v>30.93</v>
      </c>
      <c r="GH277" s="1">
        <v>32.49</v>
      </c>
      <c r="GI277" s="1">
        <v>0</v>
      </c>
      <c r="GJ277" s="1">
        <v>0</v>
      </c>
      <c r="GK277" s="1">
        <v>61.47</v>
      </c>
      <c r="GL277" s="1">
        <v>64.56</v>
      </c>
      <c r="GM277" s="1">
        <v>29.93</v>
      </c>
      <c r="GN277" s="1">
        <v>2.91</v>
      </c>
      <c r="GO277" s="1">
        <v>0</v>
      </c>
      <c r="GP277" s="1">
        <v>61.5</v>
      </c>
      <c r="GQ277" s="1">
        <v>13.48</v>
      </c>
      <c r="GR277" s="1">
        <v>25.02</v>
      </c>
      <c r="GS277" s="1">
        <v>91.19</v>
      </c>
      <c r="GT277" s="1">
        <v>99.59</v>
      </c>
      <c r="GU277" s="1">
        <v>4.2</v>
      </c>
      <c r="GV277" s="1">
        <v>26.71</v>
      </c>
      <c r="GW277" s="1">
        <v>46.22</v>
      </c>
      <c r="GX277" s="1">
        <v>3.21</v>
      </c>
      <c r="GY277" s="1">
        <v>0</v>
      </c>
      <c r="GZ277" s="1">
        <v>0</v>
      </c>
      <c r="HA277" s="1">
        <v>0</v>
      </c>
      <c r="HB277" s="1">
        <v>100</v>
      </c>
      <c r="HC277" s="1">
        <v>16.649999999999999</v>
      </c>
      <c r="HD277" s="1">
        <v>0</v>
      </c>
      <c r="HE277" s="1">
        <v>100</v>
      </c>
      <c r="HF277" s="1">
        <v>43.07</v>
      </c>
      <c r="HG277" s="1">
        <v>0</v>
      </c>
      <c r="HH277" s="1">
        <v>0.64</v>
      </c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>
        <v>265.02</v>
      </c>
      <c r="HU277" s="1">
        <v>296.61</v>
      </c>
    </row>
    <row r="278" spans="1:229" x14ac:dyDescent="0.3">
      <c r="A278" s="1">
        <v>510525</v>
      </c>
      <c r="B278" s="1" t="s">
        <v>320</v>
      </c>
      <c r="C278" s="1" t="s">
        <v>230</v>
      </c>
      <c r="D278">
        <v>2018</v>
      </c>
      <c r="E278" s="1">
        <v>51052511</v>
      </c>
      <c r="F278" s="1" t="s">
        <v>321</v>
      </c>
      <c r="G278" s="1" t="s">
        <v>322</v>
      </c>
      <c r="H278" s="1" t="s">
        <v>233</v>
      </c>
      <c r="I278" s="1" t="s">
        <v>234</v>
      </c>
      <c r="J278" s="1" t="s">
        <v>258</v>
      </c>
      <c r="K278" s="1">
        <v>1</v>
      </c>
      <c r="L278" s="1">
        <v>1</v>
      </c>
      <c r="M278" s="1">
        <v>59095</v>
      </c>
      <c r="N278" s="1">
        <v>59095</v>
      </c>
      <c r="O278" s="1">
        <v>63411</v>
      </c>
      <c r="P278" s="1">
        <v>63411</v>
      </c>
      <c r="Q278" s="1"/>
      <c r="R278" s="1"/>
      <c r="S278" s="1"/>
      <c r="T278" s="1">
        <v>1</v>
      </c>
      <c r="U278" s="1">
        <v>1</v>
      </c>
      <c r="V278" s="1">
        <v>1</v>
      </c>
      <c r="W278" s="1">
        <v>2</v>
      </c>
      <c r="X278" s="1">
        <v>0</v>
      </c>
      <c r="Y278" s="1"/>
      <c r="Z278" s="1"/>
      <c r="AA278" s="1"/>
      <c r="AC278" s="1"/>
      <c r="AD278" s="1"/>
      <c r="AE278" s="1"/>
      <c r="AF278" s="1"/>
      <c r="AG278" s="1"/>
      <c r="AH278" s="1">
        <v>63411</v>
      </c>
      <c r="AI278" s="1">
        <v>53436</v>
      </c>
      <c r="AJ278" s="1">
        <v>22457</v>
      </c>
      <c r="AK278" s="1">
        <v>21544</v>
      </c>
      <c r="AL278" s="1">
        <v>24757</v>
      </c>
      <c r="AM278" s="1">
        <v>23594</v>
      </c>
      <c r="AN278" s="1">
        <v>22445</v>
      </c>
      <c r="AO278" s="1">
        <v>21480</v>
      </c>
      <c r="AP278" s="1">
        <v>435.37</v>
      </c>
      <c r="AQ278" s="1">
        <v>429</v>
      </c>
      <c r="AR278" s="1">
        <v>4308.1000000000004</v>
      </c>
      <c r="AS278" s="1">
        <v>0</v>
      </c>
      <c r="AT278" s="1">
        <v>4305.1000000000004</v>
      </c>
      <c r="AU278" s="1">
        <v>4308.1000000000004</v>
      </c>
      <c r="AV278" s="1">
        <v>4308.1000000000004</v>
      </c>
      <c r="AW278" s="1">
        <v>0</v>
      </c>
      <c r="AX278" s="1">
        <v>22574</v>
      </c>
      <c r="AY278" s="1">
        <v>21450</v>
      </c>
      <c r="AZ278" s="1">
        <v>24500</v>
      </c>
      <c r="BA278" s="1">
        <v>23409</v>
      </c>
      <c r="BB278" s="1">
        <v>4308.1000000000004</v>
      </c>
      <c r="BC278" s="1"/>
      <c r="BD278" s="1">
        <v>0</v>
      </c>
      <c r="BE278" s="1">
        <v>0</v>
      </c>
      <c r="BF278" s="1">
        <v>0</v>
      </c>
      <c r="BG278" s="1"/>
      <c r="BH278" s="1">
        <v>22670</v>
      </c>
      <c r="BI278" s="1">
        <v>21647</v>
      </c>
      <c r="BJ278" s="1">
        <v>22407</v>
      </c>
      <c r="BK278" s="1">
        <v>21328</v>
      </c>
      <c r="BL278" s="1"/>
      <c r="BM278" s="1"/>
      <c r="BN278" s="1">
        <v>59095</v>
      </c>
      <c r="BO278" s="1">
        <v>53436</v>
      </c>
      <c r="BP278" s="1">
        <v>0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>
        <v>25364</v>
      </c>
      <c r="CE278" s="1">
        <v>23400</v>
      </c>
      <c r="CF278" s="1">
        <v>6943</v>
      </c>
      <c r="CG278" s="1">
        <v>6540</v>
      </c>
      <c r="CH278" s="1">
        <v>7364</v>
      </c>
      <c r="CI278" s="1">
        <v>6923</v>
      </c>
      <c r="CJ278" s="1">
        <v>106.1</v>
      </c>
      <c r="CK278" s="1">
        <v>100</v>
      </c>
      <c r="CL278" s="1">
        <v>1223.8</v>
      </c>
      <c r="CM278" s="1">
        <v>1223.8</v>
      </c>
      <c r="CN278" s="1">
        <v>1223.8</v>
      </c>
      <c r="CO278" s="1">
        <v>6719</v>
      </c>
      <c r="CP278" s="1">
        <v>6297</v>
      </c>
      <c r="CQ278" s="1">
        <v>6943</v>
      </c>
      <c r="CR278" s="1">
        <v>6540</v>
      </c>
      <c r="CS278" s="1">
        <v>0</v>
      </c>
      <c r="CT278" s="1">
        <v>0</v>
      </c>
      <c r="CU278" s="1">
        <v>0</v>
      </c>
      <c r="CV278" s="1">
        <v>0</v>
      </c>
      <c r="CW278" s="1"/>
      <c r="CX278" s="1">
        <v>25364</v>
      </c>
      <c r="CY278" s="1">
        <v>23400</v>
      </c>
      <c r="CZ278" s="1"/>
      <c r="DA278" s="1">
        <v>14773528.289999999</v>
      </c>
      <c r="DB278" s="1">
        <v>11980951.310000001</v>
      </c>
      <c r="DC278" s="1">
        <v>2792576.98</v>
      </c>
      <c r="DD278" s="1">
        <v>4887909.7699999996</v>
      </c>
      <c r="DE278" s="1">
        <v>19661438.059999999</v>
      </c>
      <c r="DF278" s="1">
        <v>19661438.059999999</v>
      </c>
      <c r="DG278" s="1">
        <v>0</v>
      </c>
      <c r="DH278" s="1">
        <v>0</v>
      </c>
      <c r="DI278" s="1">
        <v>0</v>
      </c>
      <c r="DJ278" s="1">
        <v>4601742.47</v>
      </c>
      <c r="DK278" s="1">
        <v>151969.29999999999</v>
      </c>
      <c r="DL278" s="1">
        <v>2215358.27</v>
      </c>
      <c r="DM278" s="1">
        <v>258845.11</v>
      </c>
      <c r="DN278" s="1">
        <v>7421703.7999999998</v>
      </c>
      <c r="DO278" s="1">
        <v>0</v>
      </c>
      <c r="DP278" s="1">
        <v>7421703.7999999998</v>
      </c>
      <c r="DQ278" s="1">
        <v>0</v>
      </c>
      <c r="DR278" s="1">
        <v>0</v>
      </c>
      <c r="DS278" s="1">
        <v>0</v>
      </c>
      <c r="DT278" s="1">
        <v>193788.2</v>
      </c>
      <c r="DU278" s="1">
        <v>0</v>
      </c>
      <c r="DV278" s="1">
        <v>151673.42000000001</v>
      </c>
      <c r="DW278" s="1">
        <v>674330.77</v>
      </c>
      <c r="DX278" s="1">
        <v>319033</v>
      </c>
      <c r="DY278" s="1">
        <v>99</v>
      </c>
      <c r="DZ278" s="1">
        <v>84</v>
      </c>
      <c r="EA278" s="1">
        <v>0</v>
      </c>
      <c r="EB278" s="1">
        <v>0</v>
      </c>
      <c r="EC278" s="1"/>
      <c r="ED278" s="1">
        <v>0</v>
      </c>
      <c r="EE278" s="1">
        <v>0</v>
      </c>
      <c r="EF278" s="1">
        <v>1145037.19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1.1000000000000001</v>
      </c>
      <c r="FD278" s="1">
        <v>342.28</v>
      </c>
      <c r="FE278" s="1">
        <v>1.34</v>
      </c>
      <c r="FF278" s="1">
        <v>2.67</v>
      </c>
      <c r="FG278" s="1">
        <v>2.78</v>
      </c>
      <c r="FH278" s="1">
        <v>2.2799999999999998</v>
      </c>
      <c r="FI278" s="1">
        <v>65.489999999999995</v>
      </c>
      <c r="FJ278" s="1">
        <v>50292.27</v>
      </c>
      <c r="FK278" s="1">
        <v>99.83</v>
      </c>
      <c r="FL278" s="1">
        <v>99.93</v>
      </c>
      <c r="FM278" s="1">
        <v>0</v>
      </c>
      <c r="FN278" s="1">
        <v>199.06</v>
      </c>
      <c r="FO278" s="1">
        <v>0</v>
      </c>
      <c r="FP278" s="1">
        <v>14.98</v>
      </c>
      <c r="FQ278" s="1">
        <v>28.41</v>
      </c>
      <c r="FR278" s="1">
        <v>100</v>
      </c>
      <c r="FS278" s="1">
        <v>14.85</v>
      </c>
      <c r="FT278" s="1">
        <v>96.65</v>
      </c>
      <c r="FU278" s="1">
        <v>324.06</v>
      </c>
      <c r="FV278" s="1">
        <v>19.5</v>
      </c>
      <c r="FW278" s="1">
        <v>15.29</v>
      </c>
      <c r="FX278" s="1">
        <v>202.03</v>
      </c>
      <c r="FY278" s="1">
        <v>100</v>
      </c>
      <c r="FZ278" s="1">
        <v>42.92</v>
      </c>
      <c r="GA278" s="1">
        <v>14.85</v>
      </c>
      <c r="GB278" s="1">
        <v>1.34</v>
      </c>
      <c r="GC278" s="1">
        <v>236.97</v>
      </c>
      <c r="GD278" s="1">
        <v>100</v>
      </c>
      <c r="GE278" s="1">
        <v>0</v>
      </c>
      <c r="GF278" s="1">
        <v>50.24</v>
      </c>
      <c r="GG278" s="1">
        <v>31.15</v>
      </c>
      <c r="GH278" s="1">
        <v>32.9</v>
      </c>
      <c r="GI278" s="1">
        <v>0</v>
      </c>
      <c r="GJ278" s="1">
        <v>0</v>
      </c>
      <c r="GK278" s="1">
        <v>62</v>
      </c>
      <c r="GL278" s="1">
        <v>65.489999999999995</v>
      </c>
      <c r="GM278" s="1">
        <v>29.85</v>
      </c>
      <c r="GN278" s="1">
        <v>2.0499999999999998</v>
      </c>
      <c r="GO278" s="1">
        <v>0</v>
      </c>
      <c r="GP278" s="1">
        <v>60.94</v>
      </c>
      <c r="GQ278" s="1">
        <v>14.2</v>
      </c>
      <c r="GR278" s="1">
        <v>24.86</v>
      </c>
      <c r="GS278" s="1">
        <v>91.05</v>
      </c>
      <c r="GT278" s="1">
        <v>99.93</v>
      </c>
      <c r="GU278" s="1">
        <v>4.16</v>
      </c>
      <c r="GV278" s="1">
        <v>28.41</v>
      </c>
      <c r="GW278" s="1">
        <v>42.92</v>
      </c>
      <c r="GX278" s="1">
        <v>3.18</v>
      </c>
      <c r="GY278" s="1">
        <v>0</v>
      </c>
      <c r="GZ278" s="1">
        <v>0</v>
      </c>
      <c r="HA278" s="1">
        <v>0</v>
      </c>
      <c r="HB278" s="1">
        <v>100</v>
      </c>
      <c r="HC278" s="1">
        <v>14.85</v>
      </c>
      <c r="HD278" s="1">
        <v>0</v>
      </c>
      <c r="HE278" s="1">
        <v>100</v>
      </c>
      <c r="HF278" s="1">
        <v>40</v>
      </c>
      <c r="HG278" s="1">
        <v>0</v>
      </c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>
        <v>264.92</v>
      </c>
      <c r="HU278" s="1">
        <v>297.39</v>
      </c>
    </row>
    <row r="279" spans="1:229" x14ac:dyDescent="0.3">
      <c r="A279" s="1">
        <v>510525</v>
      </c>
      <c r="B279" s="1" t="s">
        <v>320</v>
      </c>
      <c r="C279" s="1" t="s">
        <v>230</v>
      </c>
      <c r="D279">
        <v>2017</v>
      </c>
      <c r="E279" s="1">
        <v>51052511</v>
      </c>
      <c r="F279" s="1" t="s">
        <v>321</v>
      </c>
      <c r="G279" s="1" t="s">
        <v>322</v>
      </c>
      <c r="H279" s="1" t="s">
        <v>233</v>
      </c>
      <c r="I279" s="1" t="s">
        <v>234</v>
      </c>
      <c r="J279" s="1" t="s">
        <v>258</v>
      </c>
      <c r="K279" s="1">
        <v>1</v>
      </c>
      <c r="L279" s="1">
        <v>1</v>
      </c>
      <c r="M279" s="1">
        <v>57328</v>
      </c>
      <c r="N279" s="1">
        <v>57328</v>
      </c>
      <c r="O279" s="1">
        <v>61515</v>
      </c>
      <c r="P279" s="1">
        <v>61515</v>
      </c>
      <c r="Q279" s="1"/>
      <c r="R279" s="1"/>
      <c r="S279" s="1"/>
      <c r="T279" s="1">
        <v>1</v>
      </c>
      <c r="U279" s="1">
        <v>1</v>
      </c>
      <c r="V279" s="1">
        <v>1</v>
      </c>
      <c r="W279" s="1">
        <v>1</v>
      </c>
      <c r="X279" s="1">
        <v>0</v>
      </c>
      <c r="Y279" s="1"/>
      <c r="Z279" s="1"/>
      <c r="AA279" s="1"/>
      <c r="AC279" s="1"/>
      <c r="AD279" s="1"/>
      <c r="AE279" s="1"/>
      <c r="AF279" s="1"/>
      <c r="AG279" s="1"/>
      <c r="AH279" s="1">
        <v>53436</v>
      </c>
      <c r="AI279" s="1">
        <v>53887</v>
      </c>
      <c r="AJ279" s="1">
        <v>21544</v>
      </c>
      <c r="AK279" s="1">
        <v>20621</v>
      </c>
      <c r="AL279" s="1">
        <v>23594</v>
      </c>
      <c r="AM279" s="1">
        <v>22313</v>
      </c>
      <c r="AN279" s="1">
        <v>21480</v>
      </c>
      <c r="AO279" s="1">
        <v>20492</v>
      </c>
      <c r="AP279" s="1">
        <v>429</v>
      </c>
      <c r="AQ279" s="1">
        <v>329</v>
      </c>
      <c r="AR279" s="1">
        <v>3368.21</v>
      </c>
      <c r="AS279" s="1">
        <v>0</v>
      </c>
      <c r="AT279" s="1">
        <v>3363.75</v>
      </c>
      <c r="AU279" s="1">
        <v>3368.21</v>
      </c>
      <c r="AV279" s="1">
        <v>3368.21</v>
      </c>
      <c r="AW279" s="1">
        <v>0</v>
      </c>
      <c r="AX279" s="1">
        <v>21450</v>
      </c>
      <c r="AY279" s="1"/>
      <c r="AZ279" s="1">
        <v>23409</v>
      </c>
      <c r="BA279" s="1">
        <v>22179</v>
      </c>
      <c r="BB279" s="1">
        <v>3368.21</v>
      </c>
      <c r="BC279" s="1"/>
      <c r="BD279" s="1">
        <v>0</v>
      </c>
      <c r="BE279" s="1">
        <v>0</v>
      </c>
      <c r="BF279" s="1">
        <v>0</v>
      </c>
      <c r="BG279" s="1"/>
      <c r="BH279" s="1">
        <v>21647</v>
      </c>
      <c r="BI279" s="1">
        <v>21462</v>
      </c>
      <c r="BJ279" s="1">
        <v>21328</v>
      </c>
      <c r="BK279" s="1">
        <v>20223</v>
      </c>
      <c r="BL279" s="1"/>
      <c r="BM279" s="1"/>
      <c r="BN279" s="1">
        <v>53436</v>
      </c>
      <c r="BO279" s="1">
        <v>53436</v>
      </c>
      <c r="BP279" s="1">
        <v>0</v>
      </c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>
        <v>23400</v>
      </c>
      <c r="CE279" s="1">
        <v>23400</v>
      </c>
      <c r="CF279" s="1">
        <v>6540</v>
      </c>
      <c r="CG279" s="1">
        <v>6025</v>
      </c>
      <c r="CH279" s="1">
        <v>6923</v>
      </c>
      <c r="CI279" s="1">
        <v>6354</v>
      </c>
      <c r="CJ279" s="1">
        <v>100</v>
      </c>
      <c r="CK279" s="1">
        <v>80</v>
      </c>
      <c r="CL279" s="1">
        <v>1023.93</v>
      </c>
      <c r="CM279" s="1">
        <v>1023.93</v>
      </c>
      <c r="CN279" s="1">
        <v>1023.93</v>
      </c>
      <c r="CO279" s="1">
        <v>6297</v>
      </c>
      <c r="CP279" s="1">
        <v>5744</v>
      </c>
      <c r="CQ279" s="1">
        <v>6540</v>
      </c>
      <c r="CR279" s="1">
        <v>6025</v>
      </c>
      <c r="CS279" s="1">
        <v>1023.93</v>
      </c>
      <c r="CT279" s="1">
        <v>0</v>
      </c>
      <c r="CU279" s="1">
        <v>0</v>
      </c>
      <c r="CV279" s="1">
        <v>0</v>
      </c>
      <c r="CW279" s="1"/>
      <c r="CX279" s="1">
        <v>23400</v>
      </c>
      <c r="CY279" s="1">
        <v>23400</v>
      </c>
      <c r="CZ279" s="1"/>
      <c r="DA279" s="1">
        <v>14042559.27</v>
      </c>
      <c r="DB279" s="1">
        <v>11312531.289999999</v>
      </c>
      <c r="DC279" s="1">
        <v>2730027.98</v>
      </c>
      <c r="DD279" s="1">
        <v>3228368.07</v>
      </c>
      <c r="DE279" s="1">
        <v>17270927.34</v>
      </c>
      <c r="DF279" s="1">
        <v>17270927.34</v>
      </c>
      <c r="DG279" s="1">
        <v>0</v>
      </c>
      <c r="DH279" s="1">
        <v>0</v>
      </c>
      <c r="DI279" s="1">
        <v>0</v>
      </c>
      <c r="DJ279" s="1">
        <v>3664867</v>
      </c>
      <c r="DK279" s="1">
        <v>132700</v>
      </c>
      <c r="DL279" s="1">
        <v>1877902.21</v>
      </c>
      <c r="DM279" s="1">
        <v>294448.28000000003</v>
      </c>
      <c r="DN279" s="1">
        <v>6140501.0999999996</v>
      </c>
      <c r="DO279" s="1">
        <v>0</v>
      </c>
      <c r="DP279" s="1">
        <v>6140501.0999999996</v>
      </c>
      <c r="DQ279" s="1">
        <v>0</v>
      </c>
      <c r="DR279" s="1"/>
      <c r="DS279" s="1">
        <v>0</v>
      </c>
      <c r="DT279" s="1">
        <v>170583.61</v>
      </c>
      <c r="DU279" s="1">
        <v>0</v>
      </c>
      <c r="DV279" s="1">
        <v>79287.070000000007</v>
      </c>
      <c r="DW279" s="1">
        <v>82974.2</v>
      </c>
      <c r="DX279" s="1">
        <v>1725489.75</v>
      </c>
      <c r="DY279" s="1">
        <v>84</v>
      </c>
      <c r="DZ279" s="1">
        <v>50</v>
      </c>
      <c r="EA279" s="1">
        <v>0</v>
      </c>
      <c r="EB279" s="1"/>
      <c r="EC279" s="1">
        <v>1887751.02</v>
      </c>
      <c r="ED279" s="1">
        <v>0</v>
      </c>
      <c r="EE279" s="1">
        <v>0</v>
      </c>
      <c r="EF279" s="1">
        <v>1887751.02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1.0900000000000001</v>
      </c>
      <c r="FD279" s="1">
        <v>441.67</v>
      </c>
      <c r="FE279" s="1">
        <v>1.4</v>
      </c>
      <c r="FF279" s="1">
        <v>3.2</v>
      </c>
      <c r="FG279" s="1">
        <v>3.36</v>
      </c>
      <c r="FH279" s="1">
        <v>2.67</v>
      </c>
      <c r="FI279" s="1">
        <v>64.48</v>
      </c>
      <c r="FJ279" s="1">
        <v>54699.51</v>
      </c>
      <c r="FK279" s="1">
        <v>99.54</v>
      </c>
      <c r="FL279" s="1">
        <v>99.87</v>
      </c>
      <c r="FM279" s="1">
        <v>0</v>
      </c>
      <c r="FN279" s="1">
        <v>228.69</v>
      </c>
      <c r="FO279" s="1">
        <v>0</v>
      </c>
      <c r="FP279" s="1">
        <v>12.3</v>
      </c>
      <c r="FQ279" s="1">
        <v>30.4</v>
      </c>
      <c r="FR279" s="1">
        <v>100</v>
      </c>
      <c r="FS279" s="1">
        <v>12.23</v>
      </c>
      <c r="FT279" s="1">
        <v>72.38</v>
      </c>
      <c r="FU279" s="1">
        <v>408.83</v>
      </c>
      <c r="FV279" s="1">
        <v>17.579999999999998</v>
      </c>
      <c r="FW279" s="1">
        <v>14.33</v>
      </c>
      <c r="FX279" s="1">
        <v>171.97</v>
      </c>
      <c r="FY279" s="1">
        <v>93.21</v>
      </c>
      <c r="FZ279" s="1">
        <v>40.82</v>
      </c>
      <c r="GA279" s="1">
        <v>12.23</v>
      </c>
      <c r="GB279" s="1">
        <v>1.4</v>
      </c>
      <c r="GC279" s="1">
        <v>207.51</v>
      </c>
      <c r="GD279" s="1">
        <v>100</v>
      </c>
      <c r="GE279" s="1">
        <v>0</v>
      </c>
      <c r="GF279" s="1">
        <v>43.73</v>
      </c>
      <c r="GG279" s="1">
        <v>26.1</v>
      </c>
      <c r="GH279" s="1">
        <v>28.2</v>
      </c>
      <c r="GI279" s="1">
        <v>0</v>
      </c>
      <c r="GJ279" s="1">
        <v>0</v>
      </c>
      <c r="GK279" s="1">
        <v>59.68</v>
      </c>
      <c r="GL279" s="1">
        <v>64.48</v>
      </c>
      <c r="GM279" s="1">
        <v>30.58</v>
      </c>
      <c r="GN279" s="1">
        <v>2.16</v>
      </c>
      <c r="GO279" s="1">
        <v>0</v>
      </c>
      <c r="GP279" s="1">
        <v>65.5</v>
      </c>
      <c r="GQ279" s="1">
        <v>15.81</v>
      </c>
      <c r="GR279" s="1">
        <v>18.690000000000001</v>
      </c>
      <c r="GS279" s="1">
        <v>93.45</v>
      </c>
      <c r="GT279" s="1">
        <v>99.87</v>
      </c>
      <c r="GU279" s="1">
        <v>3.18</v>
      </c>
      <c r="GV279" s="1">
        <v>30.4</v>
      </c>
      <c r="GW279" s="1">
        <v>40.82</v>
      </c>
      <c r="GX279" s="1">
        <v>2.4500000000000002</v>
      </c>
      <c r="GY279" s="1">
        <v>0</v>
      </c>
      <c r="GZ279" s="1">
        <v>0</v>
      </c>
      <c r="HA279" s="1">
        <v>0</v>
      </c>
      <c r="HB279" s="1">
        <v>100</v>
      </c>
      <c r="HC279" s="1">
        <v>12.23</v>
      </c>
      <c r="HD279" s="1">
        <v>0</v>
      </c>
      <c r="HE279" s="1">
        <v>86.87</v>
      </c>
      <c r="HF279" s="1">
        <v>38.04</v>
      </c>
      <c r="HG279" s="1">
        <v>0</v>
      </c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>
        <v>281.26</v>
      </c>
      <c r="HU279" s="1">
        <v>378.06</v>
      </c>
    </row>
    <row r="280" spans="1:229" x14ac:dyDescent="0.3">
      <c r="A280" s="1">
        <v>510525</v>
      </c>
      <c r="B280" s="1" t="s">
        <v>320</v>
      </c>
      <c r="C280" s="1" t="s">
        <v>230</v>
      </c>
      <c r="D280">
        <v>2016</v>
      </c>
      <c r="E280" s="1">
        <v>51052511</v>
      </c>
      <c r="F280" s="1" t="s">
        <v>321</v>
      </c>
      <c r="G280" s="1" t="s">
        <v>322</v>
      </c>
      <c r="H280" s="1" t="s">
        <v>233</v>
      </c>
      <c r="I280" s="1" t="s">
        <v>234</v>
      </c>
      <c r="J280" s="1" t="s">
        <v>258</v>
      </c>
      <c r="K280" s="1">
        <v>1</v>
      </c>
      <c r="L280" s="1">
        <v>1</v>
      </c>
      <c r="M280" s="1">
        <v>55390</v>
      </c>
      <c r="N280" s="1">
        <v>55390</v>
      </c>
      <c r="O280" s="1">
        <v>59436</v>
      </c>
      <c r="P280" s="1">
        <v>59436</v>
      </c>
      <c r="Q280" s="1"/>
      <c r="R280" s="1"/>
      <c r="S280" s="1"/>
      <c r="T280" s="1">
        <v>1</v>
      </c>
      <c r="U280" s="1">
        <v>1</v>
      </c>
      <c r="V280" s="1">
        <v>1</v>
      </c>
      <c r="W280" s="1">
        <v>1</v>
      </c>
      <c r="X280" s="1">
        <v>0</v>
      </c>
      <c r="Y280" s="1"/>
      <c r="Z280" s="1"/>
      <c r="AA280" s="1"/>
      <c r="AC280" s="1"/>
      <c r="AD280" s="1"/>
      <c r="AE280" s="1"/>
      <c r="AF280" s="1"/>
      <c r="AG280" s="1"/>
      <c r="AH280" s="1">
        <v>53887</v>
      </c>
      <c r="AI280" s="1">
        <v>53386</v>
      </c>
      <c r="AJ280" s="1">
        <v>20621</v>
      </c>
      <c r="AK280" s="1">
        <v>19782</v>
      </c>
      <c r="AL280" s="1">
        <v>22313</v>
      </c>
      <c r="AM280" s="1">
        <v>21307</v>
      </c>
      <c r="AN280" s="1">
        <v>20492</v>
      </c>
      <c r="AO280" s="1">
        <v>19626</v>
      </c>
      <c r="AP280" s="1">
        <v>329</v>
      </c>
      <c r="AQ280" s="1">
        <v>297.8</v>
      </c>
      <c r="AR280" s="1">
        <v>3252.19</v>
      </c>
      <c r="AS280" s="1">
        <v>0</v>
      </c>
      <c r="AT280" s="1">
        <v>2707.19</v>
      </c>
      <c r="AU280" s="1">
        <v>3252.19</v>
      </c>
      <c r="AV280" s="1">
        <v>3252.19</v>
      </c>
      <c r="AW280" s="1">
        <v>0</v>
      </c>
      <c r="AX280" s="1"/>
      <c r="AY280" s="1">
        <v>19512</v>
      </c>
      <c r="AZ280" s="1">
        <v>22179</v>
      </c>
      <c r="BA280" s="1">
        <v>21146</v>
      </c>
      <c r="BB280" s="1">
        <v>3252.19</v>
      </c>
      <c r="BC280" s="1"/>
      <c r="BD280" s="1">
        <v>0</v>
      </c>
      <c r="BE280" s="1">
        <v>0</v>
      </c>
      <c r="BF280" s="1">
        <v>0</v>
      </c>
      <c r="BG280" s="1"/>
      <c r="BH280" s="1">
        <v>21462</v>
      </c>
      <c r="BI280" s="1">
        <v>21000</v>
      </c>
      <c r="BJ280" s="1">
        <v>20223</v>
      </c>
      <c r="BK280" s="1">
        <v>19413</v>
      </c>
      <c r="BL280" s="1"/>
      <c r="BM280" s="1"/>
      <c r="BN280" s="1">
        <v>53436</v>
      </c>
      <c r="BO280" s="1">
        <v>53386</v>
      </c>
      <c r="BP280" s="1">
        <v>0</v>
      </c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>
        <v>23400</v>
      </c>
      <c r="CE280" s="1">
        <v>18183</v>
      </c>
      <c r="CF280" s="1">
        <v>6025</v>
      </c>
      <c r="CG280" s="1">
        <v>6010</v>
      </c>
      <c r="CH280" s="1">
        <v>6354</v>
      </c>
      <c r="CI280" s="1">
        <v>6300</v>
      </c>
      <c r="CJ280" s="1">
        <v>80</v>
      </c>
      <c r="CK280" s="1">
        <v>78</v>
      </c>
      <c r="CL280" s="1">
        <v>1016</v>
      </c>
      <c r="CM280" s="1">
        <v>1016</v>
      </c>
      <c r="CN280" s="1">
        <v>1016</v>
      </c>
      <c r="CO280" s="1">
        <v>5744</v>
      </c>
      <c r="CP280" s="1">
        <v>6300</v>
      </c>
      <c r="CQ280" s="1">
        <v>6025</v>
      </c>
      <c r="CR280" s="1">
        <v>6010</v>
      </c>
      <c r="CS280" s="1">
        <v>1016</v>
      </c>
      <c r="CT280" s="1">
        <v>0</v>
      </c>
      <c r="CU280" s="1">
        <v>0</v>
      </c>
      <c r="CV280" s="1">
        <v>0</v>
      </c>
      <c r="CW280" s="1"/>
      <c r="CX280" s="1">
        <v>23400</v>
      </c>
      <c r="CY280" s="1">
        <v>18183</v>
      </c>
      <c r="CZ280" s="1"/>
      <c r="DA280" s="1">
        <v>12313696.99</v>
      </c>
      <c r="DB280" s="1">
        <v>9999229.1999999993</v>
      </c>
      <c r="DC280" s="1">
        <v>2314467.79</v>
      </c>
      <c r="DD280" s="1">
        <v>2201655.84</v>
      </c>
      <c r="DE280" s="1">
        <v>14515352.83</v>
      </c>
      <c r="DF280" s="1">
        <v>14515352.83</v>
      </c>
      <c r="DG280" s="1">
        <v>0</v>
      </c>
      <c r="DH280" s="1">
        <v>0</v>
      </c>
      <c r="DI280" s="1"/>
      <c r="DJ280" s="1">
        <v>2881786.19</v>
      </c>
      <c r="DK280" s="1">
        <v>122500</v>
      </c>
      <c r="DL280" s="1">
        <v>1736478.99</v>
      </c>
      <c r="DM280" s="1">
        <v>391147.98</v>
      </c>
      <c r="DN280" s="1">
        <v>5275361.29</v>
      </c>
      <c r="DO280" s="1">
        <v>0</v>
      </c>
      <c r="DP280" s="1">
        <v>5275361.29</v>
      </c>
      <c r="DQ280" s="1">
        <v>0</v>
      </c>
      <c r="DR280" s="1"/>
      <c r="DS280" s="1">
        <v>0</v>
      </c>
      <c r="DT280" s="1">
        <v>143448.13</v>
      </c>
      <c r="DU280" s="1">
        <v>0</v>
      </c>
      <c r="DV280" s="1">
        <v>650336.69999999995</v>
      </c>
      <c r="DW280" s="1">
        <v>433264.88</v>
      </c>
      <c r="DX280" s="1">
        <v>1349583.15</v>
      </c>
      <c r="DY280" s="1">
        <v>50</v>
      </c>
      <c r="DZ280" s="1">
        <v>54</v>
      </c>
      <c r="EA280" s="1">
        <v>0</v>
      </c>
      <c r="EB280" s="1"/>
      <c r="EC280" s="1">
        <v>2433184.73</v>
      </c>
      <c r="ED280" s="1">
        <v>0</v>
      </c>
      <c r="EE280" s="1">
        <v>0</v>
      </c>
      <c r="EF280" s="1">
        <v>2433184.73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1.08</v>
      </c>
      <c r="FD280" s="1">
        <v>541.1</v>
      </c>
      <c r="FE280" s="1">
        <v>1.24</v>
      </c>
      <c r="FF280" s="1">
        <v>2.88</v>
      </c>
      <c r="FG280" s="1">
        <v>3.07</v>
      </c>
      <c r="FH280" s="1">
        <v>2.2799999999999998</v>
      </c>
      <c r="FI280" s="1">
        <v>62.04</v>
      </c>
      <c r="FJ280" s="1">
        <v>55418.97</v>
      </c>
      <c r="FK280" s="1">
        <v>99.29</v>
      </c>
      <c r="FL280" s="1">
        <v>83.24</v>
      </c>
      <c r="FM280" s="1">
        <v>0</v>
      </c>
      <c r="FN280" s="1">
        <v>233.42</v>
      </c>
      <c r="FO280" s="1">
        <v>0</v>
      </c>
      <c r="FP280" s="1">
        <v>10.41</v>
      </c>
      <c r="FQ280" s="1">
        <v>31.24</v>
      </c>
      <c r="FR280" s="1">
        <v>100</v>
      </c>
      <c r="FS280" s="1">
        <v>12.43</v>
      </c>
      <c r="FT280" s="1">
        <v>59.06</v>
      </c>
      <c r="FU280" s="1">
        <v>476.43</v>
      </c>
      <c r="FV280" s="1">
        <v>14.76</v>
      </c>
      <c r="FW280" s="1">
        <v>13.13</v>
      </c>
      <c r="FX280" s="1">
        <v>166.12</v>
      </c>
      <c r="FY280" s="1">
        <v>96.47</v>
      </c>
      <c r="FZ280" s="1">
        <v>42.25</v>
      </c>
      <c r="GA280" s="1">
        <v>12.43</v>
      </c>
      <c r="GB280" s="1">
        <v>1.24</v>
      </c>
      <c r="GC280" s="1">
        <v>187.49</v>
      </c>
      <c r="GD280" s="1">
        <v>100</v>
      </c>
      <c r="GE280" s="1">
        <v>0</v>
      </c>
      <c r="GF280" s="1">
        <v>42.84</v>
      </c>
      <c r="GG280" s="1">
        <v>23.4</v>
      </c>
      <c r="GH280" s="1">
        <v>26.58</v>
      </c>
      <c r="GI280" s="1">
        <v>0</v>
      </c>
      <c r="GJ280" s="1">
        <v>0</v>
      </c>
      <c r="GK280" s="1">
        <v>54.63</v>
      </c>
      <c r="GL280" s="1">
        <v>62.04</v>
      </c>
      <c r="GM280" s="1">
        <v>32.92</v>
      </c>
      <c r="GN280" s="1">
        <v>2.3199999999999998</v>
      </c>
      <c r="GO280" s="1">
        <v>0</v>
      </c>
      <c r="GP280" s="1">
        <v>68.89</v>
      </c>
      <c r="GQ280" s="1">
        <v>15.94</v>
      </c>
      <c r="GR280" s="1">
        <v>15.17</v>
      </c>
      <c r="GS280" s="1">
        <v>89.46</v>
      </c>
      <c r="GT280" s="1">
        <v>83.24</v>
      </c>
      <c r="GU280" s="1">
        <v>2.57</v>
      </c>
      <c r="GV280" s="1">
        <v>31.24</v>
      </c>
      <c r="GW280" s="1">
        <v>42.25</v>
      </c>
      <c r="GX280" s="1">
        <v>1.98</v>
      </c>
      <c r="GY280" s="1">
        <v>0</v>
      </c>
      <c r="GZ280" s="1">
        <v>0</v>
      </c>
      <c r="HA280" s="1">
        <v>0</v>
      </c>
      <c r="HB280" s="1">
        <v>100</v>
      </c>
      <c r="HC280" s="1">
        <v>12.43</v>
      </c>
      <c r="HD280" s="1">
        <v>0</v>
      </c>
      <c r="HE280" s="1">
        <v>90.66</v>
      </c>
      <c r="HF280" s="1">
        <v>39.369999999999997</v>
      </c>
      <c r="HG280" s="1">
        <v>0</v>
      </c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>
        <v>275.14999999999998</v>
      </c>
      <c r="HU280" s="1">
        <v>443.95</v>
      </c>
    </row>
    <row r="281" spans="1:229" x14ac:dyDescent="0.3">
      <c r="A281" s="1">
        <v>510525</v>
      </c>
      <c r="B281" s="1" t="s">
        <v>320</v>
      </c>
      <c r="C281" s="1" t="s">
        <v>230</v>
      </c>
      <c r="D281">
        <v>2015</v>
      </c>
      <c r="E281" s="1">
        <v>51052511</v>
      </c>
      <c r="F281" s="1" t="s">
        <v>321</v>
      </c>
      <c r="G281" s="1" t="s">
        <v>322</v>
      </c>
      <c r="H281" s="1" t="s">
        <v>233</v>
      </c>
      <c r="I281" s="1" t="s">
        <v>234</v>
      </c>
      <c r="J281" s="1" t="s">
        <v>258</v>
      </c>
      <c r="K281" s="1">
        <v>1</v>
      </c>
      <c r="L281" s="1">
        <v>1</v>
      </c>
      <c r="M281" s="1">
        <v>53386</v>
      </c>
      <c r="N281" s="1">
        <v>53386</v>
      </c>
      <c r="O281" s="1">
        <v>57285</v>
      </c>
      <c r="P281" s="1">
        <v>57285</v>
      </c>
      <c r="Q281" s="1"/>
      <c r="R281" s="1"/>
      <c r="S281" s="1"/>
      <c r="T281" s="1">
        <v>1</v>
      </c>
      <c r="U281" s="1">
        <v>1</v>
      </c>
      <c r="V281" s="1">
        <v>1</v>
      </c>
      <c r="W281" s="1">
        <v>1</v>
      </c>
      <c r="X281" s="1">
        <v>0</v>
      </c>
      <c r="Y281" s="1"/>
      <c r="Z281" s="1"/>
      <c r="AA281" s="1"/>
      <c r="AC281" s="1"/>
      <c r="AD281" s="1"/>
      <c r="AE281" s="1"/>
      <c r="AF281" s="1"/>
      <c r="AG281" s="1"/>
      <c r="AH281" s="1">
        <v>53386</v>
      </c>
      <c r="AI281" s="1">
        <v>51344</v>
      </c>
      <c r="AJ281" s="1">
        <v>19782</v>
      </c>
      <c r="AK281" s="1">
        <v>19930</v>
      </c>
      <c r="AL281" s="1">
        <v>21307</v>
      </c>
      <c r="AM281" s="1">
        <v>20063</v>
      </c>
      <c r="AN281" s="1">
        <v>19626</v>
      </c>
      <c r="AO281" s="1">
        <v>18871</v>
      </c>
      <c r="AP281" s="1">
        <v>297.8</v>
      </c>
      <c r="AQ281" s="1">
        <v>295</v>
      </c>
      <c r="AR281" s="1">
        <v>3410</v>
      </c>
      <c r="AS281" s="1">
        <v>0</v>
      </c>
      <c r="AT281" s="1">
        <v>3400</v>
      </c>
      <c r="AU281" s="1">
        <v>3400</v>
      </c>
      <c r="AV281" s="1">
        <v>3410</v>
      </c>
      <c r="AW281" s="1">
        <v>0</v>
      </c>
      <c r="AX281" s="1">
        <v>19512</v>
      </c>
      <c r="AY281" s="1">
        <v>20063</v>
      </c>
      <c r="AZ281" s="1">
        <v>21146</v>
      </c>
      <c r="BA281" s="1">
        <v>19930</v>
      </c>
      <c r="BB281" s="1">
        <v>3410</v>
      </c>
      <c r="BC281" s="1"/>
      <c r="BD281" s="1">
        <v>0</v>
      </c>
      <c r="BE281" s="1">
        <v>0</v>
      </c>
      <c r="BF281" s="1">
        <v>0</v>
      </c>
      <c r="BG281" s="1"/>
      <c r="BH281" s="1">
        <v>21000</v>
      </c>
      <c r="BI281" s="1">
        <v>21000</v>
      </c>
      <c r="BJ281" s="1">
        <v>19413</v>
      </c>
      <c r="BK281" s="1"/>
      <c r="BL281" s="1"/>
      <c r="BM281" s="1"/>
      <c r="BN281" s="1">
        <v>53386</v>
      </c>
      <c r="BO281" s="1">
        <v>51344</v>
      </c>
      <c r="BP281" s="1">
        <v>0</v>
      </c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>
        <v>18183</v>
      </c>
      <c r="CE281" s="1">
        <v>14515</v>
      </c>
      <c r="CF281" s="1">
        <v>6010</v>
      </c>
      <c r="CG281" s="1">
        <v>5913</v>
      </c>
      <c r="CH281" s="1">
        <v>6300</v>
      </c>
      <c r="CI281" s="1">
        <v>6181</v>
      </c>
      <c r="CJ281" s="1">
        <v>78</v>
      </c>
      <c r="CK281" s="1">
        <v>78</v>
      </c>
      <c r="CL281" s="1">
        <v>860</v>
      </c>
      <c r="CM281" s="1">
        <v>860</v>
      </c>
      <c r="CN281" s="1">
        <v>860</v>
      </c>
      <c r="CO281" s="1">
        <v>6300</v>
      </c>
      <c r="CP281" s="1">
        <v>6181</v>
      </c>
      <c r="CQ281" s="1">
        <v>6010</v>
      </c>
      <c r="CR281" s="1">
        <v>5913</v>
      </c>
      <c r="CS281" s="1">
        <v>860</v>
      </c>
      <c r="CT281" s="1">
        <v>0</v>
      </c>
      <c r="CU281" s="1">
        <v>0</v>
      </c>
      <c r="CV281" s="1">
        <v>0</v>
      </c>
      <c r="CW281" s="1"/>
      <c r="CX281" s="1">
        <v>18183</v>
      </c>
      <c r="CY281" s="1">
        <v>14515</v>
      </c>
      <c r="CZ281" s="1"/>
      <c r="DA281" s="1">
        <v>10566268.18</v>
      </c>
      <c r="DB281" s="1">
        <v>8866634.7899999991</v>
      </c>
      <c r="DC281" s="1">
        <v>1699633.39</v>
      </c>
      <c r="DD281" s="1">
        <v>1528630.62</v>
      </c>
      <c r="DE281" s="1">
        <v>12094898.800000001</v>
      </c>
      <c r="DF281" s="1">
        <v>12094898.800000001</v>
      </c>
      <c r="DG281" s="1">
        <v>0</v>
      </c>
      <c r="DH281" s="1"/>
      <c r="DI281" s="1"/>
      <c r="DJ281" s="1">
        <v>2590831.98</v>
      </c>
      <c r="DK281" s="1">
        <v>72510</v>
      </c>
      <c r="DL281" s="1">
        <v>1619737.54</v>
      </c>
      <c r="DM281" s="1">
        <v>575021.18000000005</v>
      </c>
      <c r="DN281" s="1">
        <v>4858160.7</v>
      </c>
      <c r="DO281" s="1">
        <v>0</v>
      </c>
      <c r="DP281" s="1">
        <v>4858160.7</v>
      </c>
      <c r="DQ281" s="1">
        <v>0</v>
      </c>
      <c r="DR281" s="1"/>
      <c r="DS281" s="1">
        <v>0</v>
      </c>
      <c r="DT281" s="1">
        <v>0</v>
      </c>
      <c r="DU281" s="1">
        <v>0</v>
      </c>
      <c r="DV281" s="1">
        <v>165958.60999999999</v>
      </c>
      <c r="DW281" s="1">
        <v>765</v>
      </c>
      <c r="DX281" s="1">
        <v>0</v>
      </c>
      <c r="DY281" s="1">
        <v>54</v>
      </c>
      <c r="DZ281" s="1">
        <v>52</v>
      </c>
      <c r="EA281" s="1">
        <v>60</v>
      </c>
      <c r="EB281" s="1"/>
      <c r="EC281" s="1">
        <v>166723.60999999999</v>
      </c>
      <c r="ED281" s="1"/>
      <c r="EE281" s="1"/>
      <c r="EF281" s="1">
        <v>166723.60999999999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1.04</v>
      </c>
      <c r="FD281" s="1">
        <v>508.03</v>
      </c>
      <c r="FE281" s="1">
        <v>1.1399999999999999</v>
      </c>
      <c r="FF281" s="1">
        <v>2.4700000000000002</v>
      </c>
      <c r="FG281" s="1">
        <v>2.6</v>
      </c>
      <c r="FH281" s="1">
        <v>1.98</v>
      </c>
      <c r="FI281" s="1">
        <v>65.17</v>
      </c>
      <c r="FJ281" s="1">
        <v>48883.62</v>
      </c>
      <c r="FK281" s="1">
        <v>96.94</v>
      </c>
      <c r="FL281" s="1">
        <v>99.71</v>
      </c>
      <c r="FM281" s="1">
        <v>0</v>
      </c>
      <c r="FN281" s="1">
        <v>217.5</v>
      </c>
      <c r="FO281" s="1">
        <v>0</v>
      </c>
      <c r="FP281" s="1">
        <v>13.8</v>
      </c>
      <c r="FQ281" s="1">
        <v>25.29</v>
      </c>
      <c r="FR281" s="1">
        <v>100</v>
      </c>
      <c r="FS281" s="1">
        <v>13.74</v>
      </c>
      <c r="FT281" s="1">
        <v>64.760000000000005</v>
      </c>
      <c r="FU281" s="1">
        <v>415.75</v>
      </c>
      <c r="FV281" s="1">
        <v>14.11</v>
      </c>
      <c r="FW281" s="1">
        <v>13.08</v>
      </c>
      <c r="FX281" s="1">
        <v>177.89</v>
      </c>
      <c r="FY281" s="1">
        <v>100</v>
      </c>
      <c r="FZ281" s="1">
        <v>34.06</v>
      </c>
      <c r="GA281" s="1">
        <v>13.74</v>
      </c>
      <c r="GB281" s="1">
        <v>1.1399999999999999</v>
      </c>
      <c r="GC281" s="1">
        <v>180.43</v>
      </c>
      <c r="GD281" s="1">
        <v>100</v>
      </c>
      <c r="GE281" s="1">
        <v>0</v>
      </c>
      <c r="GF281" s="1">
        <v>45.98</v>
      </c>
      <c r="GG281" s="1">
        <v>24.52</v>
      </c>
      <c r="GH281" s="1">
        <v>29.96</v>
      </c>
      <c r="GI281" s="1">
        <v>0</v>
      </c>
      <c r="GJ281" s="1">
        <v>0</v>
      </c>
      <c r="GK281" s="1">
        <v>53.33</v>
      </c>
      <c r="GL281" s="1">
        <v>65.17</v>
      </c>
      <c r="GM281" s="1">
        <v>33.340000000000003</v>
      </c>
      <c r="GN281" s="1">
        <v>1.49</v>
      </c>
      <c r="GO281" s="1">
        <v>0</v>
      </c>
      <c r="GP281" s="1">
        <v>73.31</v>
      </c>
      <c r="GQ281" s="1">
        <v>14.05</v>
      </c>
      <c r="GR281" s="1">
        <v>12.64</v>
      </c>
      <c r="GS281" s="1">
        <v>95.66</v>
      </c>
      <c r="GT281" s="1">
        <v>100</v>
      </c>
      <c r="GU281" s="1">
        <v>2.67</v>
      </c>
      <c r="GV281" s="1">
        <v>25.29</v>
      </c>
      <c r="GW281" s="1">
        <v>34.06</v>
      </c>
      <c r="GX281" s="1">
        <v>2.0499999999999998</v>
      </c>
      <c r="GY281" s="1">
        <v>0.28999999999999998</v>
      </c>
      <c r="GZ281" s="1">
        <v>0.09</v>
      </c>
      <c r="HA281" s="1">
        <v>1.38</v>
      </c>
      <c r="HB281" s="1">
        <v>99.71</v>
      </c>
      <c r="HC281" s="1">
        <v>13.7</v>
      </c>
      <c r="HD281" s="1"/>
      <c r="HE281" s="1">
        <v>93.19</v>
      </c>
      <c r="HF281" s="1">
        <v>31.74</v>
      </c>
      <c r="HG281" s="1">
        <v>0</v>
      </c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>
        <v>248.96</v>
      </c>
      <c r="HU281" s="1">
        <v>398.65</v>
      </c>
    </row>
    <row r="282" spans="1:229" x14ac:dyDescent="0.3">
      <c r="A282" s="1">
        <v>510525</v>
      </c>
      <c r="B282" s="1" t="s">
        <v>320</v>
      </c>
      <c r="C282" s="1" t="s">
        <v>230</v>
      </c>
      <c r="D282">
        <v>2014</v>
      </c>
      <c r="E282" s="1">
        <v>51052511</v>
      </c>
      <c r="F282" s="1" t="s">
        <v>321</v>
      </c>
      <c r="G282" s="1" t="s">
        <v>322</v>
      </c>
      <c r="H282" s="1" t="s">
        <v>233</v>
      </c>
      <c r="I282" s="1" t="s">
        <v>234</v>
      </c>
      <c r="J282" s="1" t="s">
        <v>258</v>
      </c>
      <c r="K282" s="1">
        <v>1</v>
      </c>
      <c r="L282" s="1">
        <v>1</v>
      </c>
      <c r="M282" s="1">
        <v>51344</v>
      </c>
      <c r="N282" s="1">
        <v>51344</v>
      </c>
      <c r="O282" s="1">
        <v>55094</v>
      </c>
      <c r="P282" s="1">
        <v>55094</v>
      </c>
      <c r="Q282" s="1"/>
      <c r="R282" s="1"/>
      <c r="S282" s="1"/>
      <c r="T282" s="1">
        <v>1</v>
      </c>
      <c r="U282" s="1">
        <v>1</v>
      </c>
      <c r="V282" s="1">
        <v>1</v>
      </c>
      <c r="W282" s="1">
        <v>1</v>
      </c>
      <c r="X282" s="1">
        <v>0</v>
      </c>
      <c r="Y282" s="1"/>
      <c r="Z282" s="1"/>
      <c r="AA282" s="1"/>
      <c r="AC282" s="1"/>
      <c r="AD282" s="1"/>
      <c r="AE282" s="1"/>
      <c r="AF282" s="1"/>
      <c r="AG282" s="1"/>
      <c r="AH282" s="1">
        <v>51344</v>
      </c>
      <c r="AI282" s="1">
        <v>49519</v>
      </c>
      <c r="AJ282" s="1">
        <v>19930</v>
      </c>
      <c r="AK282" s="1">
        <v>17210</v>
      </c>
      <c r="AL282" s="1">
        <v>20063</v>
      </c>
      <c r="AM282" s="1">
        <v>18189</v>
      </c>
      <c r="AN282" s="1">
        <v>18871</v>
      </c>
      <c r="AO282" s="1">
        <v>16421</v>
      </c>
      <c r="AP282" s="1">
        <v>295</v>
      </c>
      <c r="AQ282" s="1">
        <v>262</v>
      </c>
      <c r="AR282" s="1">
        <v>3450</v>
      </c>
      <c r="AS282" s="1">
        <v>0</v>
      </c>
      <c r="AT282" s="1">
        <v>3400</v>
      </c>
      <c r="AU282" s="1">
        <v>3400</v>
      </c>
      <c r="AV282" s="1">
        <v>3400</v>
      </c>
      <c r="AW282" s="1">
        <v>0</v>
      </c>
      <c r="AX282" s="1">
        <v>20063</v>
      </c>
      <c r="AY282" s="1">
        <v>18189</v>
      </c>
      <c r="AZ282" s="1">
        <v>19930</v>
      </c>
      <c r="BA282" s="1">
        <v>17374</v>
      </c>
      <c r="BB282" s="1">
        <v>3400</v>
      </c>
      <c r="BC282" s="1"/>
      <c r="BD282" s="1">
        <v>0</v>
      </c>
      <c r="BE282" s="1">
        <v>0</v>
      </c>
      <c r="BF282" s="1">
        <v>0</v>
      </c>
      <c r="BG282" s="1"/>
      <c r="BH282" s="1">
        <v>21000</v>
      </c>
      <c r="BI282" s="1">
        <v>18524</v>
      </c>
      <c r="BJ282" s="1"/>
      <c r="BK282" s="1">
        <v>17374</v>
      </c>
      <c r="BL282" s="1"/>
      <c r="BM282" s="1"/>
      <c r="BN282" s="1">
        <v>51344</v>
      </c>
      <c r="BO282" s="1">
        <v>49246</v>
      </c>
      <c r="BP282" s="1">
        <v>0</v>
      </c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>
        <v>14515</v>
      </c>
      <c r="CE282" s="1">
        <v>14515</v>
      </c>
      <c r="CF282" s="1">
        <v>5913</v>
      </c>
      <c r="CG282" s="1">
        <v>4772</v>
      </c>
      <c r="CH282" s="1">
        <v>6181</v>
      </c>
      <c r="CI282" s="1">
        <v>4772</v>
      </c>
      <c r="CJ282" s="1">
        <v>78</v>
      </c>
      <c r="CK282" s="1">
        <v>77</v>
      </c>
      <c r="CL282" s="1">
        <v>817</v>
      </c>
      <c r="CM282" s="1">
        <v>817</v>
      </c>
      <c r="CN282" s="1">
        <v>817</v>
      </c>
      <c r="CO282" s="1">
        <v>6181</v>
      </c>
      <c r="CP282" s="1">
        <v>4772</v>
      </c>
      <c r="CQ282" s="1">
        <v>5913</v>
      </c>
      <c r="CR282" s="1">
        <v>4772</v>
      </c>
      <c r="CS282" s="1">
        <v>817</v>
      </c>
      <c r="CT282" s="1">
        <v>0</v>
      </c>
      <c r="CU282" s="1">
        <v>0</v>
      </c>
      <c r="CV282" s="1">
        <v>0</v>
      </c>
      <c r="CW282" s="1"/>
      <c r="CX282" s="1">
        <v>14515</v>
      </c>
      <c r="CY282" s="1">
        <v>14515</v>
      </c>
      <c r="CZ282" s="1">
        <v>500</v>
      </c>
      <c r="DA282" s="1">
        <v>10044580.449999999</v>
      </c>
      <c r="DB282" s="1">
        <v>8718791.2400000002</v>
      </c>
      <c r="DC282" s="1">
        <v>1325789.21</v>
      </c>
      <c r="DD282" s="1">
        <v>1400510.55</v>
      </c>
      <c r="DE282" s="1">
        <v>11445091</v>
      </c>
      <c r="DF282" s="1">
        <v>11445091.939999999</v>
      </c>
      <c r="DG282" s="1">
        <v>0</v>
      </c>
      <c r="DH282" s="1"/>
      <c r="DI282" s="1">
        <v>0</v>
      </c>
      <c r="DJ282" s="1">
        <v>2025532.96</v>
      </c>
      <c r="DK282" s="1">
        <v>60000</v>
      </c>
      <c r="DL282" s="1">
        <v>1147746.22</v>
      </c>
      <c r="DM282" s="1">
        <v>2682124.29</v>
      </c>
      <c r="DN282" s="1">
        <v>5915661</v>
      </c>
      <c r="DO282" s="1">
        <v>0</v>
      </c>
      <c r="DP282" s="1">
        <v>5915661</v>
      </c>
      <c r="DQ282" s="1">
        <v>0</v>
      </c>
      <c r="DR282" s="1">
        <v>0</v>
      </c>
      <c r="DS282" s="1">
        <v>0</v>
      </c>
      <c r="DT282" s="1">
        <v>1</v>
      </c>
      <c r="DU282" s="1">
        <v>0</v>
      </c>
      <c r="DV282" s="1">
        <v>350000</v>
      </c>
      <c r="DW282" s="1">
        <v>500</v>
      </c>
      <c r="DX282" s="1">
        <v>0</v>
      </c>
      <c r="DY282" s="1">
        <v>52</v>
      </c>
      <c r="DZ282" s="1">
        <v>52</v>
      </c>
      <c r="EA282" s="1">
        <v>256.52999999999997</v>
      </c>
      <c r="EB282" s="1">
        <v>0</v>
      </c>
      <c r="EC282" s="1">
        <v>2500000</v>
      </c>
      <c r="ED282" s="1"/>
      <c r="EE282" s="1"/>
      <c r="EF282" s="1">
        <v>350500</v>
      </c>
      <c r="EG282" s="1">
        <v>1</v>
      </c>
      <c r="EH282" s="1">
        <v>0</v>
      </c>
      <c r="EI282" s="1">
        <v>0</v>
      </c>
      <c r="EJ282" s="1">
        <v>1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/>
      <c r="EV282" s="1"/>
      <c r="EW282" s="1"/>
      <c r="EX282" s="1"/>
      <c r="EY282" s="1"/>
      <c r="EZ282" s="1"/>
      <c r="FA282" s="1"/>
      <c r="FB282" s="1"/>
      <c r="FC282" s="1">
        <v>1.03</v>
      </c>
      <c r="FD282" s="1">
        <v>473.12</v>
      </c>
      <c r="FE282" s="1">
        <v>1.4</v>
      </c>
      <c r="FF282" s="1">
        <v>2.38</v>
      </c>
      <c r="FG282" s="1">
        <v>2.56</v>
      </c>
      <c r="FH282" s="1">
        <v>1.62</v>
      </c>
      <c r="FI282" s="1">
        <v>79.58</v>
      </c>
      <c r="FJ282" s="1">
        <v>38952.559999999998</v>
      </c>
      <c r="FK282" s="1">
        <v>95.02</v>
      </c>
      <c r="FL282" s="1">
        <v>98.55</v>
      </c>
      <c r="FM282" s="1">
        <v>0</v>
      </c>
      <c r="FN282" s="1">
        <v>169.8</v>
      </c>
      <c r="FO282" s="1">
        <v>1.45</v>
      </c>
      <c r="FP282" s="1">
        <v>15.19</v>
      </c>
      <c r="FQ282" s="1">
        <v>24.03</v>
      </c>
      <c r="FR282" s="1">
        <v>100</v>
      </c>
      <c r="FS282" s="1">
        <v>14.81</v>
      </c>
      <c r="FT282" s="1">
        <v>120.86</v>
      </c>
      <c r="FU282" s="1">
        <v>203.57</v>
      </c>
      <c r="FV282" s="1">
        <v>14.09</v>
      </c>
      <c r="FW282" s="1">
        <v>14.51</v>
      </c>
      <c r="FX282" s="1">
        <v>184.71</v>
      </c>
      <c r="FY282" s="1">
        <v>100</v>
      </c>
      <c r="FZ282" s="1">
        <v>28.27</v>
      </c>
      <c r="GA282" s="1">
        <v>15.03</v>
      </c>
      <c r="GB282" s="1">
        <v>1.4</v>
      </c>
      <c r="GC282" s="1">
        <v>240.45</v>
      </c>
      <c r="GD282" s="1">
        <v>98.55</v>
      </c>
      <c r="GE282" s="1">
        <v>0</v>
      </c>
      <c r="GF282" s="1">
        <v>58.89</v>
      </c>
      <c r="GG282" s="1">
        <v>20.170000000000002</v>
      </c>
      <c r="GH282" s="1">
        <v>46.87</v>
      </c>
      <c r="GI282" s="1">
        <v>0</v>
      </c>
      <c r="GJ282" s="1">
        <v>0</v>
      </c>
      <c r="GK282" s="1">
        <v>34.24</v>
      </c>
      <c r="GL282" s="1">
        <v>79.58</v>
      </c>
      <c r="GM282" s="1">
        <v>19.399999999999999</v>
      </c>
      <c r="GN282" s="1">
        <v>1.01</v>
      </c>
      <c r="GO282" s="1">
        <v>0</v>
      </c>
      <c r="GP282" s="1">
        <v>76.180000000000007</v>
      </c>
      <c r="GQ282" s="1">
        <v>11.58</v>
      </c>
      <c r="GR282" s="1">
        <v>12.24</v>
      </c>
      <c r="GS282" s="1">
        <v>100</v>
      </c>
      <c r="GT282" s="1">
        <v>100</v>
      </c>
      <c r="GU282" s="1">
        <v>2.8</v>
      </c>
      <c r="GV282" s="1">
        <v>24.03</v>
      </c>
      <c r="GW282" s="1">
        <v>28.27</v>
      </c>
      <c r="GX282" s="1">
        <v>2.17</v>
      </c>
      <c r="GY282" s="1">
        <v>1.45</v>
      </c>
      <c r="GZ282" s="1">
        <v>0.49</v>
      </c>
      <c r="HA282" s="1">
        <v>7.38</v>
      </c>
      <c r="HB282" s="1">
        <v>98.55</v>
      </c>
      <c r="HC282" s="1">
        <v>14.81</v>
      </c>
      <c r="HD282" s="1"/>
      <c r="HE282" s="1">
        <v>93.19</v>
      </c>
      <c r="HF282" s="1">
        <v>26.35</v>
      </c>
      <c r="HG282" s="1">
        <v>0</v>
      </c>
      <c r="HH282" s="1"/>
      <c r="HI282" s="1">
        <v>0.61</v>
      </c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>
        <v>193.47</v>
      </c>
      <c r="HU282" s="1">
        <v>197.86</v>
      </c>
    </row>
    <row r="283" spans="1:229" x14ac:dyDescent="0.3">
      <c r="A283" s="1">
        <v>510525</v>
      </c>
      <c r="B283" s="1" t="s">
        <v>320</v>
      </c>
      <c r="C283" s="1" t="s">
        <v>230</v>
      </c>
      <c r="D283">
        <v>2013</v>
      </c>
      <c r="E283" s="1">
        <v>51052511</v>
      </c>
      <c r="F283" s="1" t="s">
        <v>321</v>
      </c>
      <c r="G283" s="1" t="s">
        <v>322</v>
      </c>
      <c r="H283" s="1" t="s">
        <v>233</v>
      </c>
      <c r="I283" s="1" t="s">
        <v>234</v>
      </c>
      <c r="J283" s="1" t="s">
        <v>258</v>
      </c>
      <c r="K283" s="1">
        <v>1</v>
      </c>
      <c r="L283" s="1">
        <v>1</v>
      </c>
      <c r="M283" s="1">
        <v>49246</v>
      </c>
      <c r="N283" s="1">
        <v>49246</v>
      </c>
      <c r="O283" s="1">
        <v>52843</v>
      </c>
      <c r="P283" s="1">
        <v>52843</v>
      </c>
      <c r="Q283" s="1"/>
      <c r="R283" s="1"/>
      <c r="S283" s="1"/>
      <c r="T283" s="1">
        <v>1</v>
      </c>
      <c r="U283" s="1">
        <v>1</v>
      </c>
      <c r="V283" s="1">
        <v>1</v>
      </c>
      <c r="W283" s="1">
        <v>1</v>
      </c>
      <c r="X283" s="1">
        <v>0</v>
      </c>
      <c r="Y283" s="1"/>
      <c r="Z283" s="1"/>
      <c r="AA283" s="1"/>
      <c r="AC283" s="1"/>
      <c r="AD283" s="1"/>
      <c r="AE283" s="1"/>
      <c r="AF283" s="1"/>
      <c r="AG283" s="1"/>
      <c r="AH283" s="1">
        <v>49519</v>
      </c>
      <c r="AI283" s="1">
        <v>49519</v>
      </c>
      <c r="AJ283" s="1">
        <v>17210</v>
      </c>
      <c r="AK283" s="1">
        <v>15993</v>
      </c>
      <c r="AL283" s="1">
        <v>18189</v>
      </c>
      <c r="AM283" s="1">
        <v>16674</v>
      </c>
      <c r="AN283" s="1">
        <v>16421</v>
      </c>
      <c r="AO283" s="1">
        <v>15993</v>
      </c>
      <c r="AP283" s="1">
        <v>262</v>
      </c>
      <c r="AQ283" s="1">
        <v>231</v>
      </c>
      <c r="AR283" s="1">
        <v>2505.9</v>
      </c>
      <c r="AS283" s="1">
        <v>0</v>
      </c>
      <c r="AT283" s="1">
        <v>2502.3000000000002</v>
      </c>
      <c r="AU283" s="1">
        <v>2505.9</v>
      </c>
      <c r="AV283" s="1">
        <v>2505.9</v>
      </c>
      <c r="AW283" s="1">
        <v>0</v>
      </c>
      <c r="AX283" s="1">
        <v>18189</v>
      </c>
      <c r="AY283" s="1">
        <v>16674</v>
      </c>
      <c r="AZ283" s="1">
        <v>17374</v>
      </c>
      <c r="BA283" s="1">
        <v>16674</v>
      </c>
      <c r="BB283" s="1">
        <v>2505.9</v>
      </c>
      <c r="BC283" s="1"/>
      <c r="BD283" s="1">
        <v>0</v>
      </c>
      <c r="BE283" s="1">
        <v>0</v>
      </c>
      <c r="BF283" s="1">
        <v>0</v>
      </c>
      <c r="BG283" s="1"/>
      <c r="BH283" s="1">
        <v>18524</v>
      </c>
      <c r="BI283" s="1">
        <v>16675</v>
      </c>
      <c r="BJ283" s="1">
        <v>17374</v>
      </c>
      <c r="BK283" s="1">
        <v>16674</v>
      </c>
      <c r="BL283" s="1">
        <v>0</v>
      </c>
      <c r="BM283" s="1"/>
      <c r="BN283" s="1">
        <v>49246</v>
      </c>
      <c r="BO283" s="1">
        <v>46148</v>
      </c>
      <c r="BP283" s="1">
        <v>0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>
        <v>14515</v>
      </c>
      <c r="CE283" s="1">
        <v>14515</v>
      </c>
      <c r="CF283" s="1">
        <v>4772</v>
      </c>
      <c r="CG283" s="1">
        <v>4626</v>
      </c>
      <c r="CH283" s="1">
        <v>4772</v>
      </c>
      <c r="CI283" s="1">
        <v>4626</v>
      </c>
      <c r="CJ283" s="1">
        <v>77</v>
      </c>
      <c r="CK283" s="1">
        <v>72</v>
      </c>
      <c r="CL283" s="1">
        <v>545.39</v>
      </c>
      <c r="CM283" s="1">
        <v>545.39</v>
      </c>
      <c r="CN283" s="1">
        <v>545.39</v>
      </c>
      <c r="CO283" s="1">
        <v>4772</v>
      </c>
      <c r="CP283" s="1">
        <v>4626</v>
      </c>
      <c r="CQ283" s="1">
        <v>4772</v>
      </c>
      <c r="CR283" s="1">
        <v>4626</v>
      </c>
      <c r="CS283" s="1">
        <v>0</v>
      </c>
      <c r="CT283" s="1">
        <v>0</v>
      </c>
      <c r="CU283" s="1">
        <v>0</v>
      </c>
      <c r="CV283" s="1">
        <v>0</v>
      </c>
      <c r="CW283" s="1"/>
      <c r="CX283" s="1">
        <v>14515</v>
      </c>
      <c r="CY283" s="1">
        <v>14515</v>
      </c>
      <c r="CZ283" s="1">
        <v>0</v>
      </c>
      <c r="DA283" s="1">
        <v>6996461.0999999996</v>
      </c>
      <c r="DB283" s="1">
        <v>6189914.2400000002</v>
      </c>
      <c r="DC283" s="1">
        <v>806546.86</v>
      </c>
      <c r="DD283" s="1">
        <v>587141.78</v>
      </c>
      <c r="DE283" s="1">
        <v>7583602.8799999999</v>
      </c>
      <c r="DF283" s="1">
        <v>7583602.8799999999</v>
      </c>
      <c r="DG283" s="1">
        <v>0</v>
      </c>
      <c r="DH283" s="1">
        <v>0</v>
      </c>
      <c r="DI283" s="1">
        <v>0</v>
      </c>
      <c r="DJ283" s="1">
        <v>2086881.51</v>
      </c>
      <c r="DK283" s="1">
        <v>53492</v>
      </c>
      <c r="DL283" s="1">
        <v>1118066.31</v>
      </c>
      <c r="DM283" s="1">
        <v>2644523.6</v>
      </c>
      <c r="DN283" s="1">
        <v>5902963.4199999999</v>
      </c>
      <c r="DO283" s="1">
        <v>0</v>
      </c>
      <c r="DP283" s="1">
        <v>5902963.4199999999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161493.06</v>
      </c>
      <c r="DW283" s="1">
        <v>1158.5999999999999</v>
      </c>
      <c r="DX283" s="1">
        <v>0</v>
      </c>
      <c r="DY283" s="1">
        <v>52</v>
      </c>
      <c r="DZ283" s="1">
        <v>52</v>
      </c>
      <c r="EA283" s="1">
        <v>0</v>
      </c>
      <c r="EB283" s="1">
        <v>0</v>
      </c>
      <c r="EC283" s="1">
        <v>0</v>
      </c>
      <c r="ED283" s="1">
        <v>0</v>
      </c>
      <c r="EE283" s="1"/>
      <c r="EF283" s="1">
        <v>162651.66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/>
      <c r="EV283" s="1"/>
      <c r="EW283" s="1"/>
      <c r="EX283" s="1"/>
      <c r="EY283" s="1"/>
      <c r="EZ283" s="1"/>
      <c r="FA283" s="1"/>
      <c r="FB283" s="1"/>
      <c r="FC283" s="1">
        <v>1.05</v>
      </c>
      <c r="FD283" s="1">
        <v>425.59</v>
      </c>
      <c r="FE283" s="1">
        <v>1.93</v>
      </c>
      <c r="FF283" s="1">
        <v>2.29</v>
      </c>
      <c r="FG283" s="1">
        <v>2.4700000000000002</v>
      </c>
      <c r="FH283" s="1">
        <v>1.48</v>
      </c>
      <c r="FI283" s="1">
        <v>80.150000000000006</v>
      </c>
      <c r="FJ283" s="1">
        <v>40132.339999999997</v>
      </c>
      <c r="FK283" s="1">
        <v>97.62</v>
      </c>
      <c r="FL283" s="1">
        <v>99.86</v>
      </c>
      <c r="FM283" s="1">
        <v>0</v>
      </c>
      <c r="FN283" s="1">
        <v>118.52</v>
      </c>
      <c r="FO283" s="1">
        <v>0</v>
      </c>
      <c r="FP283" s="1">
        <v>12.25</v>
      </c>
      <c r="FQ283" s="1">
        <v>21.76</v>
      </c>
      <c r="FR283" s="1">
        <v>100</v>
      </c>
      <c r="FS283" s="1">
        <v>11.98</v>
      </c>
      <c r="FT283" s="1">
        <v>117.9</v>
      </c>
      <c r="FU283" s="1">
        <v>187.71</v>
      </c>
      <c r="FV283" s="1">
        <v>14.01</v>
      </c>
      <c r="FW283" s="1">
        <v>15.85</v>
      </c>
      <c r="FX283" s="1">
        <v>138.63999999999999</v>
      </c>
      <c r="FY283" s="1">
        <v>100</v>
      </c>
      <c r="FZ283" s="1">
        <v>29.47</v>
      </c>
      <c r="GA283" s="1">
        <v>11.98</v>
      </c>
      <c r="GB283" s="1">
        <v>1.93</v>
      </c>
      <c r="GC283" s="1">
        <v>266.73</v>
      </c>
      <c r="GD283" s="1">
        <v>100</v>
      </c>
      <c r="GE283" s="1">
        <v>0</v>
      </c>
      <c r="GF283" s="1">
        <v>84.37</v>
      </c>
      <c r="GG283" s="1">
        <v>29.83</v>
      </c>
      <c r="GH283" s="1">
        <v>67.63</v>
      </c>
      <c r="GI283" s="1">
        <v>0</v>
      </c>
      <c r="GJ283" s="1">
        <v>0</v>
      </c>
      <c r="GK283" s="1">
        <v>35.35</v>
      </c>
      <c r="GL283" s="1">
        <v>80.150000000000006</v>
      </c>
      <c r="GM283" s="1">
        <v>18.940000000000001</v>
      </c>
      <c r="GN283" s="1">
        <v>0.91</v>
      </c>
      <c r="GO283" s="1">
        <v>0</v>
      </c>
      <c r="GP283" s="1">
        <v>81.62</v>
      </c>
      <c r="GQ283" s="1">
        <v>10.64</v>
      </c>
      <c r="GR283" s="1">
        <v>7.74</v>
      </c>
      <c r="GS283" s="1">
        <v>100</v>
      </c>
      <c r="GT283" s="1">
        <v>99.86</v>
      </c>
      <c r="GU283" s="1">
        <v>3.13</v>
      </c>
      <c r="GV283" s="1">
        <v>21.76</v>
      </c>
      <c r="GW283" s="1">
        <v>29.47</v>
      </c>
      <c r="GX283" s="1">
        <v>2.44</v>
      </c>
      <c r="GY283" s="1">
        <v>0</v>
      </c>
      <c r="GZ283" s="1">
        <v>0</v>
      </c>
      <c r="HA283" s="1">
        <v>0</v>
      </c>
      <c r="HB283" s="1">
        <v>100</v>
      </c>
      <c r="HC283" s="1">
        <v>11.98</v>
      </c>
      <c r="HD283" s="1">
        <v>0</v>
      </c>
      <c r="HE283" s="1">
        <v>93.71</v>
      </c>
      <c r="HF283" s="1">
        <v>27.47</v>
      </c>
      <c r="HG283" s="1">
        <v>0</v>
      </c>
      <c r="HH283" s="1"/>
      <c r="HI283" s="1">
        <v>0</v>
      </c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>
        <v>128.47</v>
      </c>
      <c r="HU283" s="1">
        <v>180.67</v>
      </c>
    </row>
    <row r="284" spans="1:229" x14ac:dyDescent="0.3">
      <c r="A284" s="1">
        <v>510525</v>
      </c>
      <c r="B284" s="1" t="s">
        <v>320</v>
      </c>
      <c r="C284" s="1" t="s">
        <v>230</v>
      </c>
      <c r="D284">
        <v>2012</v>
      </c>
      <c r="E284" s="1">
        <v>51052511</v>
      </c>
      <c r="F284" s="1" t="s">
        <v>321</v>
      </c>
      <c r="G284" s="1" t="s">
        <v>322</v>
      </c>
      <c r="H284" s="1" t="s">
        <v>233</v>
      </c>
      <c r="I284" s="1" t="s">
        <v>234</v>
      </c>
      <c r="J284" s="1" t="s">
        <v>258</v>
      </c>
      <c r="K284" s="1">
        <v>1</v>
      </c>
      <c r="L284" s="1">
        <v>1</v>
      </c>
      <c r="M284" s="1">
        <v>46148</v>
      </c>
      <c r="N284" s="1">
        <v>46148</v>
      </c>
      <c r="O284" s="1">
        <v>49519</v>
      </c>
      <c r="P284" s="1">
        <v>49519</v>
      </c>
      <c r="Q284" s="1"/>
      <c r="R284" s="1"/>
      <c r="S284" s="1"/>
      <c r="T284" s="1">
        <v>1</v>
      </c>
      <c r="U284" s="1">
        <v>1</v>
      </c>
      <c r="V284" s="1">
        <v>1</v>
      </c>
      <c r="W284" s="1">
        <v>1</v>
      </c>
      <c r="X284" s="1">
        <v>0</v>
      </c>
      <c r="Y284" s="1"/>
      <c r="Z284" s="1"/>
      <c r="AA284" s="1"/>
      <c r="AC284" s="1"/>
      <c r="AD284" s="1"/>
      <c r="AE284" s="1"/>
      <c r="AF284" s="1"/>
      <c r="AG284" s="1"/>
      <c r="AH284" s="1">
        <v>49519</v>
      </c>
      <c r="AI284" s="1">
        <v>45144</v>
      </c>
      <c r="AJ284" s="1">
        <v>15993</v>
      </c>
      <c r="AK284" s="1">
        <v>14302</v>
      </c>
      <c r="AL284" s="1">
        <v>16674</v>
      </c>
      <c r="AM284" s="1">
        <v>15192</v>
      </c>
      <c r="AN284" s="1">
        <v>15993</v>
      </c>
      <c r="AO284" s="1">
        <v>14146</v>
      </c>
      <c r="AP284" s="1">
        <v>231</v>
      </c>
      <c r="AQ284" s="1">
        <v>215</v>
      </c>
      <c r="AR284" s="1">
        <v>2555.2199999999998</v>
      </c>
      <c r="AS284" s="1">
        <v>0</v>
      </c>
      <c r="AT284" s="1">
        <v>2555.13</v>
      </c>
      <c r="AU284" s="1">
        <v>2555.13</v>
      </c>
      <c r="AV284" s="1">
        <v>2555.2199999999998</v>
      </c>
      <c r="AW284" s="1">
        <v>0</v>
      </c>
      <c r="AX284" s="1">
        <v>16674</v>
      </c>
      <c r="AY284" s="1">
        <v>13772</v>
      </c>
      <c r="AZ284" s="1">
        <v>16674</v>
      </c>
      <c r="BA284" s="1">
        <v>15192</v>
      </c>
      <c r="BB284" s="1">
        <v>2555.2199999999998</v>
      </c>
      <c r="BC284" s="1"/>
      <c r="BD284" s="1">
        <v>0</v>
      </c>
      <c r="BE284" s="1">
        <v>0</v>
      </c>
      <c r="BF284" s="1">
        <v>0</v>
      </c>
      <c r="BG284" s="1">
        <v>2555.13</v>
      </c>
      <c r="BH284" s="1">
        <v>16675</v>
      </c>
      <c r="BI284" s="1">
        <v>14562</v>
      </c>
      <c r="BJ284" s="1">
        <v>16674</v>
      </c>
      <c r="BK284" s="1">
        <v>13772</v>
      </c>
      <c r="BL284" s="1">
        <v>0</v>
      </c>
      <c r="BM284" s="1"/>
      <c r="BN284" s="1">
        <v>46148</v>
      </c>
      <c r="BO284" s="1">
        <v>44250</v>
      </c>
      <c r="BP284" s="1">
        <v>0</v>
      </c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>
        <v>14515</v>
      </c>
      <c r="CE284" s="1">
        <v>14000</v>
      </c>
      <c r="CF284" s="1">
        <v>4626</v>
      </c>
      <c r="CG284" s="1">
        <v>3843</v>
      </c>
      <c r="CH284" s="1">
        <v>4626</v>
      </c>
      <c r="CI284" s="1">
        <v>3843</v>
      </c>
      <c r="CJ284" s="1">
        <v>72</v>
      </c>
      <c r="CK284" s="1">
        <v>62</v>
      </c>
      <c r="CL284" s="1">
        <v>528.70000000000005</v>
      </c>
      <c r="CM284" s="1">
        <v>528.70000000000005</v>
      </c>
      <c r="CN284" s="1">
        <v>528.70000000000005</v>
      </c>
      <c r="CO284" s="1">
        <v>4626</v>
      </c>
      <c r="CP284" s="1">
        <v>3418</v>
      </c>
      <c r="CQ284" s="1">
        <v>4626</v>
      </c>
      <c r="CR284" s="1">
        <v>3843</v>
      </c>
      <c r="CS284" s="1">
        <v>0</v>
      </c>
      <c r="CT284" s="1">
        <v>0</v>
      </c>
      <c r="CU284" s="1">
        <v>0</v>
      </c>
      <c r="CV284" s="1">
        <v>0</v>
      </c>
      <c r="CW284" s="1"/>
      <c r="CX284" s="1">
        <v>14515</v>
      </c>
      <c r="CY284" s="1">
        <v>13266</v>
      </c>
      <c r="CZ284" s="1">
        <v>0</v>
      </c>
      <c r="DA284" s="1">
        <v>5351957.74</v>
      </c>
      <c r="DB284" s="1">
        <v>4761106.95</v>
      </c>
      <c r="DC284" s="1">
        <v>590850.79</v>
      </c>
      <c r="DD284" s="1">
        <v>635869.4</v>
      </c>
      <c r="DE284" s="1">
        <v>5987827.1399999997</v>
      </c>
      <c r="DF284" s="1">
        <v>5987827.1399999997</v>
      </c>
      <c r="DG284" s="1">
        <v>0</v>
      </c>
      <c r="DH284" s="1">
        <v>0</v>
      </c>
      <c r="DI284" s="1">
        <v>0</v>
      </c>
      <c r="DJ284" s="1">
        <v>1879198.43</v>
      </c>
      <c r="DK284" s="1">
        <v>23370</v>
      </c>
      <c r="DL284" s="1">
        <v>1098502.73</v>
      </c>
      <c r="DM284" s="1">
        <v>1730900.04</v>
      </c>
      <c r="DN284" s="1">
        <v>4731971.2</v>
      </c>
      <c r="DO284" s="1">
        <v>0</v>
      </c>
      <c r="DP284" s="1">
        <v>4731971.2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113762.29</v>
      </c>
      <c r="DW284" s="1">
        <v>10792.5</v>
      </c>
      <c r="DX284" s="1">
        <v>16811.009999999998</v>
      </c>
      <c r="DY284" s="1">
        <v>52</v>
      </c>
      <c r="DZ284" s="1">
        <v>57</v>
      </c>
      <c r="EA284" s="1">
        <v>0</v>
      </c>
      <c r="EB284" s="1">
        <v>0</v>
      </c>
      <c r="EC284" s="1">
        <v>141365.79999999999</v>
      </c>
      <c r="ED284" s="1">
        <v>0</v>
      </c>
      <c r="EE284" s="1">
        <v>0</v>
      </c>
      <c r="EF284" s="1">
        <v>141365.79999999999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1.05</v>
      </c>
      <c r="FD284" s="1">
        <v>370.05</v>
      </c>
      <c r="FE284" s="1">
        <v>1.53</v>
      </c>
      <c r="FF284" s="1">
        <v>1.74</v>
      </c>
      <c r="FG284" s="1">
        <v>1.86</v>
      </c>
      <c r="FH284" s="1">
        <v>1.1200000000000001</v>
      </c>
      <c r="FI284" s="1">
        <v>76.290000000000006</v>
      </c>
      <c r="FJ284" s="1">
        <v>34480.71</v>
      </c>
      <c r="FK284" s="1">
        <v>99.49</v>
      </c>
      <c r="FL284" s="1">
        <v>100</v>
      </c>
      <c r="FM284" s="1">
        <v>0</v>
      </c>
      <c r="FN284" s="1">
        <v>113.1</v>
      </c>
      <c r="FO284" s="1">
        <v>0</v>
      </c>
      <c r="FP284" s="1">
        <v>13.4</v>
      </c>
      <c r="FQ284" s="1">
        <v>20.69</v>
      </c>
      <c r="FR284" s="1">
        <v>100</v>
      </c>
      <c r="FS284" s="1">
        <v>13.4</v>
      </c>
      <c r="FT284" s="1">
        <v>105</v>
      </c>
      <c r="FU284" s="1">
        <v>192.62</v>
      </c>
      <c r="FV284" s="1">
        <v>14.3</v>
      </c>
      <c r="FW284" s="1">
        <v>15.82</v>
      </c>
      <c r="FX284" s="1">
        <v>147.9</v>
      </c>
      <c r="FY284" s="1">
        <v>100</v>
      </c>
      <c r="FZ284" s="1">
        <v>31.45</v>
      </c>
      <c r="GA284" s="1">
        <v>13.4</v>
      </c>
      <c r="GB284" s="1">
        <v>1.53</v>
      </c>
      <c r="GC284" s="1">
        <v>234.63</v>
      </c>
      <c r="GD284" s="1">
        <v>100</v>
      </c>
      <c r="GE284" s="1">
        <v>0</v>
      </c>
      <c r="GF284" s="1">
        <v>88.42</v>
      </c>
      <c r="GG284" s="1">
        <v>35.11</v>
      </c>
      <c r="GH284" s="1">
        <v>67.45</v>
      </c>
      <c r="GI284" s="1">
        <v>0</v>
      </c>
      <c r="GJ284" s="1">
        <v>0</v>
      </c>
      <c r="GK284" s="1">
        <v>39.71</v>
      </c>
      <c r="GL284" s="1">
        <v>76.290000000000006</v>
      </c>
      <c r="GM284" s="1">
        <v>23.21</v>
      </c>
      <c r="GN284" s="1">
        <v>0.49</v>
      </c>
      <c r="GO284" s="1">
        <v>0</v>
      </c>
      <c r="GP284" s="1">
        <v>79.510000000000005</v>
      </c>
      <c r="GQ284" s="1">
        <v>9.8699999999999992</v>
      </c>
      <c r="GR284" s="1">
        <v>10.62</v>
      </c>
      <c r="GS284" s="1">
        <v>95.54</v>
      </c>
      <c r="GT284" s="1">
        <v>100</v>
      </c>
      <c r="GU284" s="1">
        <v>3.6</v>
      </c>
      <c r="GV284" s="1">
        <v>20.69</v>
      </c>
      <c r="GW284" s="1">
        <v>31.45</v>
      </c>
      <c r="GX284" s="1">
        <v>2.81</v>
      </c>
      <c r="GY284" s="1">
        <v>0</v>
      </c>
      <c r="GZ284" s="1">
        <v>0</v>
      </c>
      <c r="HA284" s="1">
        <v>0.02</v>
      </c>
      <c r="HB284" s="1">
        <v>100</v>
      </c>
      <c r="HC284" s="1">
        <v>13.4</v>
      </c>
      <c r="HD284" s="1">
        <v>0</v>
      </c>
      <c r="HE284" s="1">
        <v>100</v>
      </c>
      <c r="HF284" s="1">
        <v>29.31</v>
      </c>
      <c r="HG284" s="1">
        <v>0</v>
      </c>
      <c r="HH284" s="1"/>
      <c r="HI284" s="1">
        <v>0</v>
      </c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>
        <v>126.54</v>
      </c>
      <c r="HU284" s="1">
        <v>185.12</v>
      </c>
    </row>
    <row r="285" spans="1:229" x14ac:dyDescent="0.3">
      <c r="A285" s="1">
        <v>510525</v>
      </c>
      <c r="B285" s="1" t="s">
        <v>320</v>
      </c>
      <c r="C285" s="1" t="s">
        <v>230</v>
      </c>
      <c r="D285">
        <v>2011</v>
      </c>
      <c r="E285" s="1">
        <v>51052511</v>
      </c>
      <c r="F285" s="1" t="s">
        <v>321</v>
      </c>
      <c r="G285" s="1" t="s">
        <v>322</v>
      </c>
      <c r="H285" s="1" t="s">
        <v>233</v>
      </c>
      <c r="I285" s="1" t="s">
        <v>234</v>
      </c>
      <c r="J285" s="1" t="s">
        <v>258</v>
      </c>
      <c r="K285" s="1">
        <v>1</v>
      </c>
      <c r="L285" s="1">
        <v>1</v>
      </c>
      <c r="M285" s="1">
        <v>44333</v>
      </c>
      <c r="N285" s="1">
        <v>44333</v>
      </c>
      <c r="O285" s="1">
        <v>47571</v>
      </c>
      <c r="P285" s="1">
        <v>47571</v>
      </c>
      <c r="Q285" s="1"/>
      <c r="R285" s="1"/>
      <c r="S285" s="1"/>
      <c r="T285" s="1">
        <v>1</v>
      </c>
      <c r="U285" s="1">
        <v>1</v>
      </c>
      <c r="V285" s="1">
        <v>1</v>
      </c>
      <c r="W285" s="1">
        <v>1</v>
      </c>
      <c r="X285" s="1">
        <v>0</v>
      </c>
      <c r="Y285" s="1"/>
      <c r="Z285" s="1"/>
      <c r="AA285" s="1"/>
      <c r="AC285" s="1"/>
      <c r="AD285" s="1"/>
      <c r="AE285" s="1"/>
      <c r="AF285" s="1"/>
      <c r="AG285" s="1"/>
      <c r="AH285" s="1">
        <v>45144</v>
      </c>
      <c r="AI285" s="1">
        <v>42955</v>
      </c>
      <c r="AJ285" s="1">
        <v>14302</v>
      </c>
      <c r="AK285" s="1">
        <v>13476</v>
      </c>
      <c r="AL285" s="1">
        <v>15192</v>
      </c>
      <c r="AM285" s="1">
        <v>14068</v>
      </c>
      <c r="AN285" s="1">
        <v>14146</v>
      </c>
      <c r="AO285" s="1">
        <v>13476</v>
      </c>
      <c r="AP285" s="1">
        <v>215</v>
      </c>
      <c r="AQ285" s="1">
        <v>210</v>
      </c>
      <c r="AR285" s="1">
        <v>2786</v>
      </c>
      <c r="AS285" s="1">
        <v>0</v>
      </c>
      <c r="AT285" s="1">
        <v>2780</v>
      </c>
      <c r="AU285" s="1">
        <v>2780</v>
      </c>
      <c r="AV285" s="1">
        <v>2786</v>
      </c>
      <c r="AW285" s="1">
        <v>0</v>
      </c>
      <c r="AX285" s="1">
        <v>13772</v>
      </c>
      <c r="AY285" s="1">
        <v>12797</v>
      </c>
      <c r="AZ285" s="1">
        <v>15192</v>
      </c>
      <c r="BA285" s="1">
        <v>14068</v>
      </c>
      <c r="BB285" s="1">
        <v>2786</v>
      </c>
      <c r="BC285" s="1"/>
      <c r="BD285" s="1">
        <v>0</v>
      </c>
      <c r="BE285" s="1">
        <v>0</v>
      </c>
      <c r="BF285" s="1">
        <v>0</v>
      </c>
      <c r="BG285" s="1">
        <v>2434</v>
      </c>
      <c r="BH285" s="1">
        <v>14562</v>
      </c>
      <c r="BI285" s="1">
        <v>14169</v>
      </c>
      <c r="BJ285" s="1">
        <v>13772</v>
      </c>
      <c r="BK285" s="1">
        <v>12797</v>
      </c>
      <c r="BL285" s="1">
        <v>0</v>
      </c>
      <c r="BM285" s="1">
        <v>500</v>
      </c>
      <c r="BN285" s="1">
        <v>44250</v>
      </c>
      <c r="BO285" s="1">
        <v>42455</v>
      </c>
      <c r="BP285" s="1">
        <v>0</v>
      </c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>
        <v>14000</v>
      </c>
      <c r="CE285" s="1">
        <v>12000</v>
      </c>
      <c r="CF285" s="1">
        <v>3843</v>
      </c>
      <c r="CG285" s="1">
        <v>3163</v>
      </c>
      <c r="CH285" s="1">
        <v>3843</v>
      </c>
      <c r="CI285" s="1">
        <v>3163</v>
      </c>
      <c r="CJ285" s="1">
        <v>62</v>
      </c>
      <c r="CK285" s="1">
        <v>62</v>
      </c>
      <c r="CL285" s="1">
        <v>473.62</v>
      </c>
      <c r="CM285" s="1">
        <v>473.62</v>
      </c>
      <c r="CN285" s="1">
        <v>473.62</v>
      </c>
      <c r="CO285" s="1">
        <v>3418</v>
      </c>
      <c r="CP285" s="1">
        <v>2815</v>
      </c>
      <c r="CQ285" s="1">
        <v>3843</v>
      </c>
      <c r="CR285" s="1">
        <v>3163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13266</v>
      </c>
      <c r="CY285" s="1">
        <v>12000</v>
      </c>
      <c r="CZ285" s="1"/>
      <c r="DA285" s="1">
        <v>4640576.03</v>
      </c>
      <c r="DB285" s="1">
        <v>4171405.16</v>
      </c>
      <c r="DC285" s="1">
        <v>469170.87</v>
      </c>
      <c r="DD285" s="1">
        <v>676486.57</v>
      </c>
      <c r="DE285" s="1">
        <v>5317062.5999999996</v>
      </c>
      <c r="DF285" s="1">
        <v>5317062.5999999996</v>
      </c>
      <c r="DG285" s="1">
        <v>0</v>
      </c>
      <c r="DH285" s="1">
        <v>0</v>
      </c>
      <c r="DI285" s="1">
        <v>0</v>
      </c>
      <c r="DJ285" s="1">
        <v>1498460.96</v>
      </c>
      <c r="DK285" s="1">
        <v>36489</v>
      </c>
      <c r="DL285" s="1">
        <v>967824.87</v>
      </c>
      <c r="DM285" s="1">
        <v>1516616.31</v>
      </c>
      <c r="DN285" s="1">
        <v>4019391.14</v>
      </c>
      <c r="DO285" s="1">
        <v>0</v>
      </c>
      <c r="DP285" s="1">
        <v>4019391.14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188342.87</v>
      </c>
      <c r="DW285" s="1">
        <v>388392.62</v>
      </c>
      <c r="DX285" s="1">
        <v>50181.94</v>
      </c>
      <c r="DY285" s="1">
        <v>57</v>
      </c>
      <c r="DZ285" s="1">
        <v>43</v>
      </c>
      <c r="EA285" s="1">
        <v>0</v>
      </c>
      <c r="EB285" s="1">
        <v>0</v>
      </c>
      <c r="EC285" s="1">
        <v>626917.43000000005</v>
      </c>
      <c r="ED285" s="1">
        <v>0</v>
      </c>
      <c r="EE285" s="1">
        <v>0</v>
      </c>
      <c r="EF285" s="1">
        <v>626917.43000000005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1.05</v>
      </c>
      <c r="FD285" s="1">
        <v>362.66</v>
      </c>
      <c r="FE285" s="1">
        <v>1.23</v>
      </c>
      <c r="FF285" s="1">
        <v>1.42</v>
      </c>
      <c r="FG285" s="1">
        <v>1.5</v>
      </c>
      <c r="FH285" s="1">
        <v>0.99</v>
      </c>
      <c r="FI285" s="1">
        <v>75.010000000000005</v>
      </c>
      <c r="FJ285" s="1">
        <v>29969.22</v>
      </c>
      <c r="FK285" s="1">
        <v>99.44</v>
      </c>
      <c r="FL285" s="1">
        <v>99.78</v>
      </c>
      <c r="FM285" s="1">
        <v>0</v>
      </c>
      <c r="FN285" s="1">
        <v>115.45</v>
      </c>
      <c r="FO285" s="1">
        <v>0</v>
      </c>
      <c r="FP285" s="1">
        <v>15.8</v>
      </c>
      <c r="FQ285" s="1">
        <v>17.04</v>
      </c>
      <c r="FR285" s="1">
        <v>100</v>
      </c>
      <c r="FS285" s="1">
        <v>15.9</v>
      </c>
      <c r="FT285" s="1">
        <v>101</v>
      </c>
      <c r="FU285" s="1">
        <v>180.24</v>
      </c>
      <c r="FV285" s="1">
        <v>14.8</v>
      </c>
      <c r="FW285" s="1">
        <v>17.7</v>
      </c>
      <c r="FX285" s="1">
        <v>172.9</v>
      </c>
      <c r="FY285" s="1">
        <v>99.8</v>
      </c>
      <c r="FZ285" s="1">
        <v>29.92</v>
      </c>
      <c r="GA285" s="1">
        <v>15.9</v>
      </c>
      <c r="GB285" s="1">
        <v>1.23</v>
      </c>
      <c r="GC285" s="1">
        <v>221.66</v>
      </c>
      <c r="GD285" s="1">
        <v>100</v>
      </c>
      <c r="GE285" s="1">
        <v>0</v>
      </c>
      <c r="GF285" s="1">
        <v>86.61</v>
      </c>
      <c r="GG285" s="1">
        <v>32.29</v>
      </c>
      <c r="GH285" s="1">
        <v>64.97</v>
      </c>
      <c r="GI285" s="1">
        <v>0</v>
      </c>
      <c r="GJ285" s="1">
        <v>0</v>
      </c>
      <c r="GK285" s="1">
        <v>37.28</v>
      </c>
      <c r="GL285" s="1">
        <v>75.010000000000005</v>
      </c>
      <c r="GM285" s="1">
        <v>24.08</v>
      </c>
      <c r="GN285" s="1">
        <v>0.91</v>
      </c>
      <c r="GO285" s="1">
        <v>0</v>
      </c>
      <c r="GP285" s="1">
        <v>78.45</v>
      </c>
      <c r="GQ285" s="1">
        <v>8.82</v>
      </c>
      <c r="GR285" s="1">
        <v>12.72</v>
      </c>
      <c r="GS285" s="1">
        <v>90.8</v>
      </c>
      <c r="GT285" s="1">
        <v>100</v>
      </c>
      <c r="GU285" s="1">
        <v>3.6</v>
      </c>
      <c r="GV285" s="1">
        <v>17.04</v>
      </c>
      <c r="GW285" s="1">
        <v>29.92</v>
      </c>
      <c r="GX285" s="1">
        <v>2.87</v>
      </c>
      <c r="GY285" s="1">
        <v>0.22</v>
      </c>
      <c r="GZ285" s="1">
        <v>0.08</v>
      </c>
      <c r="HA285" s="1">
        <v>1.18</v>
      </c>
      <c r="HB285" s="1">
        <v>99.78</v>
      </c>
      <c r="HC285" s="1">
        <v>15.8</v>
      </c>
      <c r="HD285" s="1">
        <v>0</v>
      </c>
      <c r="HE285" s="1">
        <v>94.9</v>
      </c>
      <c r="HF285" s="1">
        <v>29.43</v>
      </c>
      <c r="HG285" s="1">
        <v>0</v>
      </c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>
        <v>132.29</v>
      </c>
      <c r="HU285" s="1">
        <v>172.87</v>
      </c>
    </row>
    <row r="286" spans="1:229" x14ac:dyDescent="0.3">
      <c r="A286" s="1">
        <v>510525</v>
      </c>
      <c r="B286" s="1" t="s">
        <v>320</v>
      </c>
      <c r="C286" s="1" t="s">
        <v>230</v>
      </c>
      <c r="D286">
        <v>2010</v>
      </c>
      <c r="E286" s="1">
        <v>51052511</v>
      </c>
      <c r="F286" s="1" t="s">
        <v>321</v>
      </c>
      <c r="G286" s="1" t="s">
        <v>322</v>
      </c>
      <c r="H286" s="1" t="s">
        <v>233</v>
      </c>
      <c r="I286" s="1" t="s">
        <v>234</v>
      </c>
      <c r="J286" s="1" t="s">
        <v>258</v>
      </c>
      <c r="K286" s="1">
        <v>1</v>
      </c>
      <c r="L286" s="1">
        <v>1</v>
      </c>
      <c r="M286" s="1">
        <v>42455</v>
      </c>
      <c r="N286" s="1">
        <v>42455</v>
      </c>
      <c r="O286" s="1">
        <v>45556</v>
      </c>
      <c r="P286" s="1">
        <v>45556</v>
      </c>
      <c r="Q286" s="1"/>
      <c r="R286" s="1"/>
      <c r="S286" s="1"/>
      <c r="T286" s="1">
        <v>1</v>
      </c>
      <c r="U286" s="1">
        <v>1</v>
      </c>
      <c r="V286" s="1">
        <v>1</v>
      </c>
      <c r="W286" s="1">
        <v>1</v>
      </c>
      <c r="X286" s="1">
        <v>0</v>
      </c>
      <c r="Y286" s="1"/>
      <c r="Z286" s="1"/>
      <c r="AA286" s="1"/>
      <c r="AC286" s="1"/>
      <c r="AD286" s="1"/>
      <c r="AE286" s="1"/>
      <c r="AF286" s="1"/>
      <c r="AG286" s="1"/>
      <c r="AH286" s="1">
        <v>42955</v>
      </c>
      <c r="AI286" s="1">
        <v>33556</v>
      </c>
      <c r="AJ286" s="1">
        <v>13476</v>
      </c>
      <c r="AK286" s="1">
        <v>12733</v>
      </c>
      <c r="AL286" s="1">
        <v>14068</v>
      </c>
      <c r="AM286" s="1">
        <v>12963</v>
      </c>
      <c r="AN286" s="1">
        <v>13476</v>
      </c>
      <c r="AO286" s="1">
        <v>12733</v>
      </c>
      <c r="AP286" s="1">
        <v>210</v>
      </c>
      <c r="AQ286" s="1">
        <v>186</v>
      </c>
      <c r="AR286" s="1">
        <v>3318</v>
      </c>
      <c r="AS286" s="1">
        <v>0</v>
      </c>
      <c r="AT286" s="1">
        <v>2743</v>
      </c>
      <c r="AU286" s="1">
        <v>2765</v>
      </c>
      <c r="AV286" s="1">
        <v>2765.62</v>
      </c>
      <c r="AW286" s="1">
        <v>0</v>
      </c>
      <c r="AX286" s="1">
        <v>12797</v>
      </c>
      <c r="AY286" s="1">
        <v>11749</v>
      </c>
      <c r="AZ286" s="1">
        <v>14068</v>
      </c>
      <c r="BA286" s="1">
        <v>12963</v>
      </c>
      <c r="BB286" s="1">
        <v>3318</v>
      </c>
      <c r="BC286" s="1"/>
      <c r="BD286" s="1">
        <v>0</v>
      </c>
      <c r="BE286" s="1">
        <v>0</v>
      </c>
      <c r="BF286" s="1">
        <v>0</v>
      </c>
      <c r="BG286" s="1">
        <v>2412</v>
      </c>
      <c r="BH286" s="1">
        <v>14169</v>
      </c>
      <c r="BI286" s="1">
        <v>13243</v>
      </c>
      <c r="BJ286" s="1">
        <v>12797</v>
      </c>
      <c r="BK286" s="1">
        <v>11749</v>
      </c>
      <c r="BL286" s="1">
        <v>0</v>
      </c>
      <c r="BM286" s="1">
        <v>400</v>
      </c>
      <c r="BN286" s="1">
        <v>42455</v>
      </c>
      <c r="BO286" s="1">
        <v>33156</v>
      </c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>
        <v>12000</v>
      </c>
      <c r="CE286" s="1">
        <v>11400</v>
      </c>
      <c r="CF286" s="1">
        <v>3163</v>
      </c>
      <c r="CG286" s="1">
        <v>2973</v>
      </c>
      <c r="CH286" s="1">
        <v>3163</v>
      </c>
      <c r="CI286" s="1">
        <v>2973</v>
      </c>
      <c r="CJ286" s="1">
        <v>62</v>
      </c>
      <c r="CK286" s="1">
        <v>53</v>
      </c>
      <c r="CL286" s="1">
        <v>551.05999999999995</v>
      </c>
      <c r="CM286" s="1">
        <v>551.05999999999995</v>
      </c>
      <c r="CN286" s="1">
        <v>551.05999999999995</v>
      </c>
      <c r="CO286" s="1">
        <v>2815</v>
      </c>
      <c r="CP286" s="1">
        <v>2642</v>
      </c>
      <c r="CQ286" s="1">
        <v>3163</v>
      </c>
      <c r="CR286" s="1">
        <v>2973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12000</v>
      </c>
      <c r="CY286" s="1">
        <v>11400</v>
      </c>
      <c r="CZ286" s="1"/>
      <c r="DA286" s="1">
        <v>3931658.07</v>
      </c>
      <c r="DB286" s="1">
        <v>3564531.07</v>
      </c>
      <c r="DC286" s="1">
        <v>367127</v>
      </c>
      <c r="DD286" s="1">
        <v>797471.76</v>
      </c>
      <c r="DE286" s="1">
        <v>4729129.83</v>
      </c>
      <c r="DF286" s="1">
        <v>4729129.83</v>
      </c>
      <c r="DG286" s="1">
        <v>0</v>
      </c>
      <c r="DH286" s="1">
        <v>0</v>
      </c>
      <c r="DI286" s="1">
        <v>0</v>
      </c>
      <c r="DJ286" s="1">
        <v>1186236.44</v>
      </c>
      <c r="DK286" s="1">
        <v>31125</v>
      </c>
      <c r="DL286" s="1">
        <v>798310.46</v>
      </c>
      <c r="DM286" s="1">
        <v>523219.5</v>
      </c>
      <c r="DN286" s="1">
        <v>2538891.4</v>
      </c>
      <c r="DO286" s="1">
        <v>0</v>
      </c>
      <c r="DP286" s="1">
        <v>2538891.4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678643.92</v>
      </c>
      <c r="DW286" s="1">
        <v>129000</v>
      </c>
      <c r="DX286" s="1">
        <v>115393.31</v>
      </c>
      <c r="DY286" s="1">
        <v>43</v>
      </c>
      <c r="DZ286" s="1">
        <v>41</v>
      </c>
      <c r="EA286" s="1">
        <v>0</v>
      </c>
      <c r="EB286" s="1">
        <v>0</v>
      </c>
      <c r="EC286" s="1">
        <v>923037.23</v>
      </c>
      <c r="ED286" s="1">
        <v>0</v>
      </c>
      <c r="EE286" s="1">
        <v>0</v>
      </c>
      <c r="EF286" s="1">
        <v>923037.23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>
        <v>1.03</v>
      </c>
      <c r="FD286" s="1">
        <v>394.85</v>
      </c>
      <c r="FE286" s="1">
        <v>0.77</v>
      </c>
      <c r="FF286" s="1">
        <v>1.19</v>
      </c>
      <c r="FG286" s="1">
        <v>1.29</v>
      </c>
      <c r="FH286" s="1">
        <v>0.67</v>
      </c>
      <c r="FI286" s="1">
        <v>67.33</v>
      </c>
      <c r="FJ286" s="1">
        <v>28243.72</v>
      </c>
      <c r="FK286" s="1">
        <v>100</v>
      </c>
      <c r="FL286" s="1">
        <v>82.67</v>
      </c>
      <c r="FM286" s="1">
        <v>0</v>
      </c>
      <c r="FN286" s="1">
        <v>154.86000000000001</v>
      </c>
      <c r="FO286" s="1">
        <v>16.649999999999999</v>
      </c>
      <c r="FP286" s="1">
        <v>16.899999999999999</v>
      </c>
      <c r="FQ286" s="1">
        <v>19.93</v>
      </c>
      <c r="FR286" s="1">
        <v>100</v>
      </c>
      <c r="FS286" s="1">
        <v>17</v>
      </c>
      <c r="FT286" s="1">
        <v>61</v>
      </c>
      <c r="FU286" s="1">
        <v>273.99</v>
      </c>
      <c r="FV286" s="1">
        <v>14.4</v>
      </c>
      <c r="FW286" s="1">
        <v>18.739999999999998</v>
      </c>
      <c r="FX286" s="1">
        <v>198</v>
      </c>
      <c r="FY286" s="1">
        <v>100</v>
      </c>
      <c r="FZ286" s="1">
        <v>28.27</v>
      </c>
      <c r="GA286" s="1">
        <v>20.399999999999999</v>
      </c>
      <c r="GB286" s="1">
        <v>0.77</v>
      </c>
      <c r="GC286" s="1">
        <v>153.1</v>
      </c>
      <c r="GD286" s="1">
        <v>83.35</v>
      </c>
      <c r="GE286" s="1">
        <v>0</v>
      </c>
      <c r="GF286" s="1">
        <v>64.58</v>
      </c>
      <c r="GG286" s="1">
        <v>30.17</v>
      </c>
      <c r="GH286" s="1">
        <v>43.48</v>
      </c>
      <c r="GI286" s="1">
        <v>0</v>
      </c>
      <c r="GJ286" s="1">
        <v>0</v>
      </c>
      <c r="GK286" s="1">
        <v>46.72</v>
      </c>
      <c r="GL286" s="1">
        <v>67.33</v>
      </c>
      <c r="GM286" s="1">
        <v>31.44</v>
      </c>
      <c r="GN286" s="1">
        <v>1.23</v>
      </c>
      <c r="GO286" s="1">
        <v>0</v>
      </c>
      <c r="GP286" s="1">
        <v>75.37</v>
      </c>
      <c r="GQ286" s="1">
        <v>7.76</v>
      </c>
      <c r="GR286" s="1">
        <v>16.86</v>
      </c>
      <c r="GS286" s="1">
        <v>90.81</v>
      </c>
      <c r="GT286" s="1">
        <v>99.2</v>
      </c>
      <c r="GU286" s="1">
        <v>3.21</v>
      </c>
      <c r="GV286" s="1">
        <v>19.93</v>
      </c>
      <c r="GW286" s="1">
        <v>28.27</v>
      </c>
      <c r="GX286" s="1">
        <v>2.6</v>
      </c>
      <c r="GY286" s="1">
        <v>16.670000000000002</v>
      </c>
      <c r="GZ286" s="1">
        <v>7.65</v>
      </c>
      <c r="HA286" s="1">
        <v>115.61</v>
      </c>
      <c r="HB286" s="1">
        <v>83.33</v>
      </c>
      <c r="HC286" s="1">
        <v>17</v>
      </c>
      <c r="HD286" s="1">
        <v>0</v>
      </c>
      <c r="HE286" s="1">
        <v>94.29</v>
      </c>
      <c r="HF286" s="1">
        <v>26.34</v>
      </c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>
        <v>186.27</v>
      </c>
      <c r="HU286" s="1">
        <v>267.2</v>
      </c>
    </row>
    <row r="287" spans="1:229" x14ac:dyDescent="0.3">
      <c r="A287" s="1">
        <v>510525</v>
      </c>
      <c r="B287" s="1" t="s">
        <v>320</v>
      </c>
      <c r="C287" s="1" t="s">
        <v>230</v>
      </c>
      <c r="D287">
        <v>2009</v>
      </c>
      <c r="E287" s="1">
        <v>51052511</v>
      </c>
      <c r="F287" s="1" t="s">
        <v>321</v>
      </c>
      <c r="G287" s="1" t="s">
        <v>322</v>
      </c>
      <c r="H287" s="1" t="s">
        <v>233</v>
      </c>
      <c r="I287" s="1" t="s">
        <v>234</v>
      </c>
      <c r="J287" s="1" t="s">
        <v>258</v>
      </c>
      <c r="K287" s="1">
        <v>1</v>
      </c>
      <c r="L287" s="1">
        <v>1</v>
      </c>
      <c r="M287" s="1">
        <v>30583</v>
      </c>
      <c r="N287" s="1">
        <v>30583</v>
      </c>
      <c r="O287" s="1">
        <v>33556</v>
      </c>
      <c r="P287" s="1">
        <v>33556</v>
      </c>
      <c r="Q287" s="1"/>
      <c r="R287" s="1"/>
      <c r="S287" s="1"/>
      <c r="T287" s="1">
        <v>1</v>
      </c>
      <c r="U287" s="1">
        <v>1</v>
      </c>
      <c r="V287" s="1">
        <v>1</v>
      </c>
      <c r="W287" s="1">
        <v>1</v>
      </c>
      <c r="X287" s="1">
        <v>0</v>
      </c>
      <c r="Y287" s="1"/>
      <c r="Z287" s="1"/>
      <c r="AA287" s="1"/>
      <c r="AC287" s="1"/>
      <c r="AD287" s="1"/>
      <c r="AE287" s="1"/>
      <c r="AF287" s="1"/>
      <c r="AG287" s="1"/>
      <c r="AH287" s="1">
        <v>33556</v>
      </c>
      <c r="AI287" s="1">
        <v>39328</v>
      </c>
      <c r="AJ287" s="1">
        <v>12733</v>
      </c>
      <c r="AK287" s="1">
        <v>11137</v>
      </c>
      <c r="AL287" s="1">
        <v>12963</v>
      </c>
      <c r="AM287" s="1">
        <v>11328</v>
      </c>
      <c r="AN287" s="1">
        <v>12733</v>
      </c>
      <c r="AO287" s="1">
        <v>11137</v>
      </c>
      <c r="AP287" s="1">
        <v>186</v>
      </c>
      <c r="AQ287" s="1">
        <v>179.43</v>
      </c>
      <c r="AR287" s="1">
        <v>3000</v>
      </c>
      <c r="AS287" s="1">
        <v>0</v>
      </c>
      <c r="AT287" s="1">
        <v>2559</v>
      </c>
      <c r="AU287" s="1">
        <v>2559</v>
      </c>
      <c r="AV287" s="1">
        <v>2559</v>
      </c>
      <c r="AW287" s="1">
        <v>0</v>
      </c>
      <c r="AX287" s="1">
        <v>11749</v>
      </c>
      <c r="AY287" s="1">
        <v>9931</v>
      </c>
      <c r="AZ287" s="1">
        <v>12963</v>
      </c>
      <c r="BA287" s="1">
        <v>11328</v>
      </c>
      <c r="BB287" s="1">
        <v>3000</v>
      </c>
      <c r="BC287" s="1"/>
      <c r="BD287" s="1">
        <v>0</v>
      </c>
      <c r="BE287" s="1">
        <v>0</v>
      </c>
      <c r="BF287" s="1">
        <v>0</v>
      </c>
      <c r="BG287" s="1">
        <v>2056</v>
      </c>
      <c r="BH287" s="1">
        <v>13243</v>
      </c>
      <c r="BI287" s="1">
        <v>11438</v>
      </c>
      <c r="BJ287" s="1">
        <v>11749</v>
      </c>
      <c r="BK287" s="1">
        <v>9931</v>
      </c>
      <c r="BL287" s="1">
        <v>0</v>
      </c>
      <c r="BM287" s="1">
        <v>330</v>
      </c>
      <c r="BN287" s="1">
        <v>33156</v>
      </c>
      <c r="BO287" s="1">
        <v>38998</v>
      </c>
      <c r="BP287" s="1">
        <v>0</v>
      </c>
      <c r="BQ287" s="1">
        <v>2476</v>
      </c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>
        <v>11400</v>
      </c>
      <c r="CE287" s="1">
        <v>9891</v>
      </c>
      <c r="CF287" s="1">
        <v>2973</v>
      </c>
      <c r="CG287" s="1">
        <v>2860</v>
      </c>
      <c r="CH287" s="1">
        <v>2973</v>
      </c>
      <c r="CI287" s="1">
        <v>2860</v>
      </c>
      <c r="CJ287" s="1">
        <v>53</v>
      </c>
      <c r="CK287" s="1">
        <v>52</v>
      </c>
      <c r="CL287" s="1">
        <v>510</v>
      </c>
      <c r="CM287" s="1">
        <v>510</v>
      </c>
      <c r="CN287" s="1">
        <v>510</v>
      </c>
      <c r="CO287" s="1">
        <v>2642</v>
      </c>
      <c r="CP287" s="1">
        <v>2390</v>
      </c>
      <c r="CQ287" s="1">
        <v>2973</v>
      </c>
      <c r="CR287" s="1">
        <v>2860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11400</v>
      </c>
      <c r="CY287" s="1">
        <v>9891</v>
      </c>
      <c r="CZ287" s="1">
        <v>60</v>
      </c>
      <c r="DA287" s="1">
        <v>3527847</v>
      </c>
      <c r="DB287" s="1">
        <v>3232488</v>
      </c>
      <c r="DC287" s="1">
        <v>295359</v>
      </c>
      <c r="DD287" s="1">
        <v>0</v>
      </c>
      <c r="DE287" s="1">
        <v>3527847</v>
      </c>
      <c r="DF287" s="1">
        <v>3527847</v>
      </c>
      <c r="DG287" s="1">
        <v>0</v>
      </c>
      <c r="DH287" s="1">
        <v>0</v>
      </c>
      <c r="DI287" s="1">
        <v>0</v>
      </c>
      <c r="DJ287" s="1">
        <v>914720</v>
      </c>
      <c r="DK287" s="1">
        <v>78441</v>
      </c>
      <c r="DL287" s="1">
        <v>707346</v>
      </c>
      <c r="DM287" s="1">
        <v>230306</v>
      </c>
      <c r="DN287" s="1">
        <v>3175867</v>
      </c>
      <c r="DO287" s="1">
        <v>0</v>
      </c>
      <c r="DP287" s="1">
        <v>3175867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647271</v>
      </c>
      <c r="DW287" s="1">
        <v>124763</v>
      </c>
      <c r="DX287" s="1">
        <v>710180</v>
      </c>
      <c r="DY287" s="1">
        <v>41</v>
      </c>
      <c r="DZ287" s="1">
        <v>33</v>
      </c>
      <c r="EA287" s="1">
        <v>1245054</v>
      </c>
      <c r="EB287" s="1">
        <v>0</v>
      </c>
      <c r="EC287" s="1">
        <v>1482215</v>
      </c>
      <c r="ED287" s="1">
        <v>0</v>
      </c>
      <c r="EE287" s="1">
        <v>0</v>
      </c>
      <c r="EF287" s="1">
        <v>1482214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>
        <v>1.02</v>
      </c>
      <c r="FD287" s="1">
        <v>388.68</v>
      </c>
      <c r="FE287" s="1">
        <v>1.03</v>
      </c>
      <c r="FF287" s="1">
        <v>1.1499999999999999</v>
      </c>
      <c r="FG287" s="1">
        <v>1.26</v>
      </c>
      <c r="FH287" s="1">
        <v>0.57999999999999996</v>
      </c>
      <c r="FI287" s="1">
        <v>36.049999999999997</v>
      </c>
      <c r="FJ287" s="1">
        <v>22310.240000000002</v>
      </c>
      <c r="FK287" s="1">
        <v>100</v>
      </c>
      <c r="FL287" s="1">
        <v>85.3</v>
      </c>
      <c r="FM287" s="1">
        <v>0</v>
      </c>
      <c r="FN287" s="1">
        <v>111.08</v>
      </c>
      <c r="FO287" s="1">
        <v>14.7</v>
      </c>
      <c r="FP287" s="1">
        <v>16.399999999999999</v>
      </c>
      <c r="FQ287" s="1">
        <v>19.93</v>
      </c>
      <c r="FR287" s="1">
        <v>100</v>
      </c>
      <c r="FS287" s="1">
        <v>16.399999999999999</v>
      </c>
      <c r="FT287" s="1">
        <v>51</v>
      </c>
      <c r="FU287" s="1">
        <v>310.5</v>
      </c>
      <c r="FV287" s="1">
        <v>14</v>
      </c>
      <c r="FW287" s="1">
        <v>17.829999999999998</v>
      </c>
      <c r="FX287" s="1">
        <v>208.9</v>
      </c>
      <c r="FY287" s="1">
        <v>100</v>
      </c>
      <c r="FZ287" s="1">
        <v>37.28</v>
      </c>
      <c r="GA287" s="1">
        <v>19.2</v>
      </c>
      <c r="GB287" s="1">
        <v>1.03</v>
      </c>
      <c r="GC287" s="1">
        <v>199.29</v>
      </c>
      <c r="GD287" s="1">
        <v>85.3</v>
      </c>
      <c r="GE287" s="1">
        <v>0</v>
      </c>
      <c r="GF287" s="1">
        <v>90.02</v>
      </c>
      <c r="GG287" s="1">
        <v>25.93</v>
      </c>
      <c r="GH287" s="1">
        <v>32.46</v>
      </c>
      <c r="GI287" s="1">
        <v>0</v>
      </c>
      <c r="GJ287" s="1">
        <v>35.29</v>
      </c>
      <c r="GK287" s="1">
        <v>28.8</v>
      </c>
      <c r="GL287" s="1">
        <v>36.049999999999997</v>
      </c>
      <c r="GM287" s="1">
        <v>22.27</v>
      </c>
      <c r="GN287" s="1">
        <v>2.4700000000000002</v>
      </c>
      <c r="GO287" s="1">
        <v>39.200000000000003</v>
      </c>
      <c r="GP287" s="1">
        <v>91.63</v>
      </c>
      <c r="GQ287" s="1">
        <v>8.3699999999999992</v>
      </c>
      <c r="GR287" s="1">
        <v>0</v>
      </c>
      <c r="GS287" s="1">
        <v>90.63</v>
      </c>
      <c r="GT287" s="1">
        <v>100</v>
      </c>
      <c r="GU287" s="1">
        <v>3.22</v>
      </c>
      <c r="GV287" s="1">
        <v>19.93</v>
      </c>
      <c r="GW287" s="1">
        <v>37.28</v>
      </c>
      <c r="GX287" s="1">
        <v>2.61</v>
      </c>
      <c r="GY287" s="1">
        <v>14.7</v>
      </c>
      <c r="GZ287" s="1">
        <v>6.5</v>
      </c>
      <c r="HA287" s="1">
        <v>94.89</v>
      </c>
      <c r="HB287" s="1">
        <v>85.3</v>
      </c>
      <c r="HC287" s="1">
        <v>16.399999999999999</v>
      </c>
      <c r="HD287" s="1">
        <v>0</v>
      </c>
      <c r="HE287" s="1">
        <v>100</v>
      </c>
      <c r="HF287" s="1">
        <v>33.97</v>
      </c>
      <c r="HG287" s="1">
        <v>0</v>
      </c>
      <c r="HH287" s="1">
        <v>0.83</v>
      </c>
      <c r="HI287" s="1">
        <v>0.12</v>
      </c>
      <c r="HJ287" s="1">
        <v>0.28000000000000003</v>
      </c>
      <c r="HK287" s="1"/>
      <c r="HL287" s="1"/>
      <c r="HM287" s="1"/>
      <c r="HN287" s="1"/>
      <c r="HO287" s="1"/>
      <c r="HP287" s="1"/>
      <c r="HQ287" s="1"/>
      <c r="HR287" s="1"/>
      <c r="HS287" s="1"/>
      <c r="HT287" s="1">
        <v>111.08</v>
      </c>
      <c r="HU287" s="1">
        <v>306.02</v>
      </c>
    </row>
    <row r="288" spans="1:229" x14ac:dyDescent="0.3">
      <c r="A288" s="1">
        <v>510525</v>
      </c>
      <c r="B288" s="1" t="s">
        <v>320</v>
      </c>
      <c r="C288" s="1" t="s">
        <v>230</v>
      </c>
      <c r="D288">
        <v>2008</v>
      </c>
      <c r="E288" s="1">
        <v>51052511</v>
      </c>
      <c r="F288" s="1" t="s">
        <v>321</v>
      </c>
      <c r="G288" s="1" t="s">
        <v>322</v>
      </c>
      <c r="H288" s="1" t="s">
        <v>233</v>
      </c>
      <c r="I288" s="1" t="s">
        <v>234</v>
      </c>
      <c r="J288" s="1" t="s">
        <v>258</v>
      </c>
      <c r="K288" s="1">
        <v>1</v>
      </c>
      <c r="L288" s="1">
        <v>1</v>
      </c>
      <c r="M288" s="1">
        <v>29397</v>
      </c>
      <c r="N288" s="1">
        <v>29397</v>
      </c>
      <c r="O288" s="1">
        <v>32255</v>
      </c>
      <c r="P288" s="1">
        <v>32255</v>
      </c>
      <c r="Q288" s="1"/>
      <c r="R288" s="1"/>
      <c r="S288" s="1"/>
      <c r="T288" s="1">
        <v>1</v>
      </c>
      <c r="U288" s="1">
        <v>1</v>
      </c>
      <c r="V288" s="1">
        <v>1</v>
      </c>
      <c r="W288" s="1">
        <v>1</v>
      </c>
      <c r="X288" s="1">
        <v>0</v>
      </c>
      <c r="Y288" s="1"/>
      <c r="Z288" s="1"/>
      <c r="AA288" s="1"/>
      <c r="AC288" s="1"/>
      <c r="AD288" s="1"/>
      <c r="AE288" s="1"/>
      <c r="AF288" s="1"/>
      <c r="AG288" s="1"/>
      <c r="AH288" s="1">
        <v>39328</v>
      </c>
      <c r="AI288" s="1">
        <v>35119</v>
      </c>
      <c r="AJ288" s="1">
        <v>11137</v>
      </c>
      <c r="AK288" s="1">
        <v>8658</v>
      </c>
      <c r="AL288" s="1">
        <v>11328</v>
      </c>
      <c r="AM288" s="1">
        <v>9014</v>
      </c>
      <c r="AN288" s="1">
        <v>11137</v>
      </c>
      <c r="AO288" s="1">
        <v>8658</v>
      </c>
      <c r="AP288" s="1">
        <v>179.43</v>
      </c>
      <c r="AQ288" s="1">
        <v>130.76</v>
      </c>
      <c r="AR288" s="1">
        <v>2453.3000000000002</v>
      </c>
      <c r="AS288" s="1">
        <v>0</v>
      </c>
      <c r="AT288" s="1">
        <v>2207.9499999999998</v>
      </c>
      <c r="AU288" s="1">
        <v>2207.9499999999998</v>
      </c>
      <c r="AV288" s="1">
        <v>2207.9499999999998</v>
      </c>
      <c r="AW288" s="1">
        <v>0</v>
      </c>
      <c r="AX288" s="1">
        <v>9931</v>
      </c>
      <c r="AY288" s="1">
        <v>8093</v>
      </c>
      <c r="AZ288" s="1">
        <v>11328</v>
      </c>
      <c r="BA288" s="1">
        <v>9014</v>
      </c>
      <c r="BB288" s="1">
        <v>2453.3000000000002</v>
      </c>
      <c r="BC288" s="1"/>
      <c r="BD288" s="1">
        <v>0</v>
      </c>
      <c r="BE288" s="1">
        <v>0</v>
      </c>
      <c r="BF288" s="1">
        <v>0</v>
      </c>
      <c r="BG288" s="1">
        <v>1760.9</v>
      </c>
      <c r="BH288" s="1">
        <v>11438</v>
      </c>
      <c r="BI288" s="1">
        <v>8919</v>
      </c>
      <c r="BJ288" s="1">
        <v>9931</v>
      </c>
      <c r="BK288" s="1">
        <v>8093</v>
      </c>
      <c r="BL288" s="1">
        <v>0</v>
      </c>
      <c r="BM288" s="1">
        <v>119</v>
      </c>
      <c r="BN288" s="1">
        <v>38998</v>
      </c>
      <c r="BO288" s="1">
        <v>35000</v>
      </c>
      <c r="BP288" s="1">
        <v>0</v>
      </c>
      <c r="BQ288" s="1">
        <v>2069.71</v>
      </c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>
        <v>9891</v>
      </c>
      <c r="CE288" s="1">
        <v>9420</v>
      </c>
      <c r="CF288" s="1">
        <v>2860</v>
      </c>
      <c r="CG288" s="1">
        <v>1174</v>
      </c>
      <c r="CH288" s="1">
        <v>2860</v>
      </c>
      <c r="CI288" s="1">
        <v>1174</v>
      </c>
      <c r="CJ288" s="1">
        <v>52</v>
      </c>
      <c r="CK288" s="1">
        <v>22.3</v>
      </c>
      <c r="CL288" s="1">
        <v>444.24</v>
      </c>
      <c r="CM288" s="1">
        <v>444.24</v>
      </c>
      <c r="CN288" s="1">
        <v>444.24</v>
      </c>
      <c r="CO288" s="1">
        <v>2390</v>
      </c>
      <c r="CP288" s="1"/>
      <c r="CQ288" s="1">
        <v>2860</v>
      </c>
      <c r="CR288" s="1">
        <v>1174</v>
      </c>
      <c r="CS288" s="1">
        <v>0</v>
      </c>
      <c r="CT288" s="1">
        <v>0</v>
      </c>
      <c r="CU288" s="1">
        <v>0</v>
      </c>
      <c r="CV288" s="1"/>
      <c r="CW288" s="1">
        <v>0</v>
      </c>
      <c r="CX288" s="1">
        <v>9891</v>
      </c>
      <c r="CY288" s="1">
        <v>9420</v>
      </c>
      <c r="CZ288" s="1">
        <v>31.31</v>
      </c>
      <c r="DA288" s="1">
        <v>3435288.76</v>
      </c>
      <c r="DB288" s="1">
        <v>3196725.72</v>
      </c>
      <c r="DC288" s="1">
        <v>238563.04</v>
      </c>
      <c r="DD288" s="1">
        <v>0</v>
      </c>
      <c r="DE288" s="1">
        <v>3435288.76</v>
      </c>
      <c r="DF288" s="1">
        <v>3435288.76</v>
      </c>
      <c r="DG288" s="1">
        <v>0</v>
      </c>
      <c r="DH288" s="1">
        <v>0</v>
      </c>
      <c r="DI288" s="1">
        <v>0</v>
      </c>
      <c r="DJ288" s="1">
        <v>689669.87</v>
      </c>
      <c r="DK288" s="1">
        <v>60864.160000000003</v>
      </c>
      <c r="DL288" s="1">
        <v>664733.75</v>
      </c>
      <c r="DM288" s="1">
        <v>283073</v>
      </c>
      <c r="DN288" s="1">
        <v>2483718.65</v>
      </c>
      <c r="DO288" s="1">
        <v>0</v>
      </c>
      <c r="DP288" s="1">
        <v>2483718.65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1157332.68</v>
      </c>
      <c r="DW288" s="1">
        <v>17327.86</v>
      </c>
      <c r="DX288" s="1">
        <v>785407.68</v>
      </c>
      <c r="DY288" s="1">
        <v>33</v>
      </c>
      <c r="DZ288" s="1">
        <v>33</v>
      </c>
      <c r="EA288" s="1">
        <v>785377.87</v>
      </c>
      <c r="EB288" s="1">
        <v>0</v>
      </c>
      <c r="EC288" s="1">
        <v>1960068.22</v>
      </c>
      <c r="ED288" s="1">
        <v>0</v>
      </c>
      <c r="EE288" s="1">
        <v>0</v>
      </c>
      <c r="EF288" s="1">
        <v>1960068.22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>
        <v>1.03</v>
      </c>
      <c r="FD288" s="1">
        <v>369.33</v>
      </c>
      <c r="FE288" s="1">
        <v>0.94</v>
      </c>
      <c r="FF288" s="1">
        <v>1.3</v>
      </c>
      <c r="FG288" s="1">
        <v>1.45</v>
      </c>
      <c r="FH288" s="1">
        <v>0.54</v>
      </c>
      <c r="FI288" s="1">
        <v>39.159999999999997</v>
      </c>
      <c r="FJ288" s="1">
        <v>20899.09</v>
      </c>
      <c r="FK288" s="1">
        <v>100</v>
      </c>
      <c r="FL288" s="1">
        <v>90</v>
      </c>
      <c r="FM288" s="1">
        <v>0</v>
      </c>
      <c r="FN288" s="1">
        <v>138.31</v>
      </c>
      <c r="FO288" s="1">
        <v>10</v>
      </c>
      <c r="FP288" s="1">
        <v>18</v>
      </c>
      <c r="FQ288" s="1">
        <v>20.12</v>
      </c>
      <c r="FR288" s="1">
        <v>100</v>
      </c>
      <c r="FS288" s="1">
        <v>18</v>
      </c>
      <c r="FT288" s="1">
        <v>47</v>
      </c>
      <c r="FU288" s="1">
        <v>261.86</v>
      </c>
      <c r="FV288" s="1">
        <v>15.2</v>
      </c>
      <c r="FW288" s="1">
        <v>18.489999999999998</v>
      </c>
      <c r="FX288" s="1">
        <v>162.5</v>
      </c>
      <c r="FY288" s="1">
        <v>100</v>
      </c>
      <c r="FZ288" s="1">
        <v>33.65</v>
      </c>
      <c r="GA288" s="1">
        <v>20.100000000000001</v>
      </c>
      <c r="GB288" s="1">
        <v>0.94</v>
      </c>
      <c r="GC288" s="1">
        <v>203.78</v>
      </c>
      <c r="GD288" s="1">
        <v>90</v>
      </c>
      <c r="GE288" s="1">
        <v>0</v>
      </c>
      <c r="GF288" s="1">
        <v>72.3</v>
      </c>
      <c r="GG288" s="1">
        <v>20.079999999999998</v>
      </c>
      <c r="GH288" s="1">
        <v>28.32</v>
      </c>
      <c r="GI288" s="1">
        <v>0</v>
      </c>
      <c r="GJ288" s="1">
        <v>22.86</v>
      </c>
      <c r="GK288" s="1">
        <v>27.77</v>
      </c>
      <c r="GL288" s="1">
        <v>39.159999999999997</v>
      </c>
      <c r="GM288" s="1">
        <v>26.76</v>
      </c>
      <c r="GN288" s="1">
        <v>2.4500000000000002</v>
      </c>
      <c r="GO288" s="1">
        <v>31.62</v>
      </c>
      <c r="GP288" s="1">
        <v>93.06</v>
      </c>
      <c r="GQ288" s="1">
        <v>6.94</v>
      </c>
      <c r="GR288" s="1">
        <v>0</v>
      </c>
      <c r="GS288" s="1">
        <v>88.6</v>
      </c>
      <c r="GT288" s="1">
        <v>100</v>
      </c>
      <c r="GU288" s="1">
        <v>3.33</v>
      </c>
      <c r="GV288" s="1">
        <v>20.12</v>
      </c>
      <c r="GW288" s="1">
        <v>33.65</v>
      </c>
      <c r="GX288" s="1">
        <v>2.77</v>
      </c>
      <c r="GY288" s="1">
        <v>10</v>
      </c>
      <c r="GZ288" s="1">
        <v>4.33</v>
      </c>
      <c r="HA288" s="1">
        <v>67.92</v>
      </c>
      <c r="HB288" s="1">
        <v>90</v>
      </c>
      <c r="HC288" s="1">
        <v>18</v>
      </c>
      <c r="HD288" s="1">
        <v>0</v>
      </c>
      <c r="HE288" s="1">
        <v>100</v>
      </c>
      <c r="HF288" s="1">
        <v>30.67</v>
      </c>
      <c r="HG288" s="1">
        <v>0</v>
      </c>
      <c r="HH288" s="1">
        <v>0.84</v>
      </c>
      <c r="HI288" s="1">
        <v>7.0000000000000007E-2</v>
      </c>
      <c r="HJ288" s="1">
        <v>0.32</v>
      </c>
      <c r="HK288" s="1"/>
      <c r="HL288" s="1"/>
      <c r="HM288" s="1"/>
      <c r="HN288" s="1"/>
      <c r="HO288" s="1"/>
      <c r="HP288" s="1"/>
      <c r="HQ288" s="1"/>
      <c r="HR288" s="1"/>
      <c r="HS288" s="1"/>
      <c r="HT288" s="1">
        <v>138.31</v>
      </c>
      <c r="HU288" s="1">
        <v>255.98</v>
      </c>
    </row>
    <row r="289" spans="1:229" x14ac:dyDescent="0.3">
      <c r="A289" s="1">
        <v>510525</v>
      </c>
      <c r="B289" s="1" t="s">
        <v>320</v>
      </c>
      <c r="C289" s="1" t="s">
        <v>230</v>
      </c>
      <c r="D289">
        <v>2007</v>
      </c>
      <c r="E289" s="1">
        <v>51052511</v>
      </c>
      <c r="F289" s="1" t="s">
        <v>321</v>
      </c>
      <c r="G289" s="1" t="s">
        <v>322</v>
      </c>
      <c r="H289" s="1" t="s">
        <v>233</v>
      </c>
      <c r="I289" s="1" t="s">
        <v>234</v>
      </c>
      <c r="J289" s="1" t="s">
        <v>258</v>
      </c>
      <c r="K289" s="1">
        <v>1</v>
      </c>
      <c r="L289" s="1">
        <v>1</v>
      </c>
      <c r="M289" s="1">
        <v>28017</v>
      </c>
      <c r="N289" s="1">
        <v>28017</v>
      </c>
      <c r="O289" s="1">
        <v>30741</v>
      </c>
      <c r="P289" s="1">
        <v>30741</v>
      </c>
      <c r="Q289" s="1"/>
      <c r="R289" s="1"/>
      <c r="S289" s="1"/>
      <c r="T289" s="1">
        <v>1</v>
      </c>
      <c r="U289" s="1">
        <v>1</v>
      </c>
      <c r="V289" s="1">
        <v>1</v>
      </c>
      <c r="W289" s="1">
        <v>1</v>
      </c>
      <c r="X289" s="1">
        <v>0</v>
      </c>
      <c r="Y289" s="1"/>
      <c r="Z289" s="1"/>
      <c r="AA289" s="1"/>
      <c r="AC289" s="1"/>
      <c r="AD289" s="1"/>
      <c r="AE289" s="1"/>
      <c r="AF289" s="1"/>
      <c r="AG289" s="1"/>
      <c r="AH289" s="1">
        <v>35119</v>
      </c>
      <c r="AI289" s="1">
        <v>33000</v>
      </c>
      <c r="AJ289" s="1">
        <v>8658</v>
      </c>
      <c r="AK289" s="1">
        <v>7473</v>
      </c>
      <c r="AL289" s="1">
        <v>9014</v>
      </c>
      <c r="AM289" s="1">
        <v>7682</v>
      </c>
      <c r="AN289" s="1">
        <v>8658</v>
      </c>
      <c r="AO289" s="1">
        <v>7473</v>
      </c>
      <c r="AP289" s="1">
        <v>130.76</v>
      </c>
      <c r="AQ289" s="1">
        <v>232.8</v>
      </c>
      <c r="AR289" s="1">
        <v>2212.9699999999998</v>
      </c>
      <c r="AS289" s="1">
        <v>0</v>
      </c>
      <c r="AT289" s="1">
        <v>2101.3200000000002</v>
      </c>
      <c r="AU289" s="1">
        <v>2101.3200000000002</v>
      </c>
      <c r="AV289" s="1">
        <v>2101.3200000000002</v>
      </c>
      <c r="AW289" s="1">
        <v>0</v>
      </c>
      <c r="AX289" s="1">
        <v>8093</v>
      </c>
      <c r="AY289" s="1"/>
      <c r="AZ289" s="1">
        <v>9014</v>
      </c>
      <c r="BA289" s="1">
        <v>7682</v>
      </c>
      <c r="BB289" s="1">
        <v>2212.9699999999998</v>
      </c>
      <c r="BC289" s="1"/>
      <c r="BD289" s="1">
        <v>0</v>
      </c>
      <c r="BE289" s="1">
        <v>0</v>
      </c>
      <c r="BF289" s="1">
        <v>0</v>
      </c>
      <c r="BG289" s="1">
        <v>1434.21</v>
      </c>
      <c r="BH289" s="1">
        <v>8919</v>
      </c>
      <c r="BI289" s="1">
        <v>7682</v>
      </c>
      <c r="BJ289" s="1">
        <v>8093</v>
      </c>
      <c r="BK289" s="1"/>
      <c r="BL289" s="1">
        <v>0</v>
      </c>
      <c r="BM289" s="1">
        <v>0</v>
      </c>
      <c r="BN289" s="1">
        <v>35000</v>
      </c>
      <c r="BO289" s="1">
        <v>33000</v>
      </c>
      <c r="BP289" s="1">
        <v>0</v>
      </c>
      <c r="BQ289" s="1">
        <v>1433.64</v>
      </c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>
        <v>9420</v>
      </c>
      <c r="CE289" s="1">
        <v>9300</v>
      </c>
      <c r="CF289" s="1">
        <v>1174</v>
      </c>
      <c r="CG289" s="1">
        <v>1134</v>
      </c>
      <c r="CH289" s="1">
        <v>1174</v>
      </c>
      <c r="CI289" s="1">
        <v>1134</v>
      </c>
      <c r="CJ289" s="1">
        <v>22.3</v>
      </c>
      <c r="CK289" s="1">
        <v>22.3</v>
      </c>
      <c r="CL289" s="1">
        <v>177.04</v>
      </c>
      <c r="CM289" s="1">
        <v>177.04</v>
      </c>
      <c r="CN289" s="1">
        <v>177.04</v>
      </c>
      <c r="CO289" s="1"/>
      <c r="CP289" s="1"/>
      <c r="CQ289" s="1">
        <v>1174</v>
      </c>
      <c r="CR289" s="1">
        <v>1134</v>
      </c>
      <c r="CS289" s="1">
        <v>0</v>
      </c>
      <c r="CT289" s="1">
        <v>0</v>
      </c>
      <c r="CU289" s="1">
        <v>0</v>
      </c>
      <c r="CV289" s="1"/>
      <c r="CW289" s="1">
        <v>0</v>
      </c>
      <c r="CX289" s="1">
        <v>9420</v>
      </c>
      <c r="CY289" s="1">
        <v>9300</v>
      </c>
      <c r="CZ289" s="1">
        <v>29.89</v>
      </c>
      <c r="DA289" s="1">
        <v>2412712</v>
      </c>
      <c r="DB289" s="1">
        <v>2194854.2400000002</v>
      </c>
      <c r="DC289" s="1">
        <v>217857.76</v>
      </c>
      <c r="DD289" s="1">
        <v>173870.49</v>
      </c>
      <c r="DE289" s="1">
        <v>2586582.4900000002</v>
      </c>
      <c r="DF289" s="1">
        <v>2586582.4900000002</v>
      </c>
      <c r="DG289" s="1">
        <v>0</v>
      </c>
      <c r="DH289" s="1">
        <v>0</v>
      </c>
      <c r="DI289" s="1">
        <v>0</v>
      </c>
      <c r="DJ289" s="1">
        <v>546613.19999999995</v>
      </c>
      <c r="DK289" s="1">
        <v>57273.8</v>
      </c>
      <c r="DL289" s="1">
        <v>449194.42</v>
      </c>
      <c r="DM289" s="1">
        <v>575590.34</v>
      </c>
      <c r="DN289" s="1">
        <v>2387992.2200000002</v>
      </c>
      <c r="DO289" s="1">
        <v>0</v>
      </c>
      <c r="DP289" s="1">
        <v>2387992.2200000002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230805.94</v>
      </c>
      <c r="DW289" s="1">
        <v>73121.350000000006</v>
      </c>
      <c r="DX289" s="1">
        <v>2647.83</v>
      </c>
      <c r="DY289" s="1">
        <v>33</v>
      </c>
      <c r="DZ289" s="1">
        <v>31</v>
      </c>
      <c r="EA289" s="1">
        <v>759320.46</v>
      </c>
      <c r="EB289" s="1">
        <v>0</v>
      </c>
      <c r="EC289" s="1">
        <v>306575.12</v>
      </c>
      <c r="ED289" s="1">
        <v>0</v>
      </c>
      <c r="EE289" s="1">
        <v>0</v>
      </c>
      <c r="EF289" s="1">
        <v>306575.12</v>
      </c>
      <c r="EG289" s="1">
        <v>0</v>
      </c>
      <c r="EH289" s="1">
        <v>0</v>
      </c>
      <c r="EI289" s="1">
        <v>0</v>
      </c>
      <c r="EJ289" s="1"/>
      <c r="EK289" s="1">
        <v>0</v>
      </c>
      <c r="EL289" s="1">
        <v>0</v>
      </c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>
        <v>1.04</v>
      </c>
      <c r="FD289" s="1">
        <v>296.94</v>
      </c>
      <c r="FE289" s="1">
        <v>1.05</v>
      </c>
      <c r="FF289" s="1">
        <v>1.06</v>
      </c>
      <c r="FG289" s="1">
        <v>1.04</v>
      </c>
      <c r="FH289" s="1">
        <v>1.23</v>
      </c>
      <c r="FI289" s="1">
        <v>46.99</v>
      </c>
      <c r="FJ289" s="1">
        <v>17081.66</v>
      </c>
      <c r="FK289" s="1">
        <v>100</v>
      </c>
      <c r="FL289" s="1">
        <v>94.95</v>
      </c>
      <c r="FM289" s="1">
        <v>0</v>
      </c>
      <c r="FN289" s="1">
        <v>101.04</v>
      </c>
      <c r="FO289" s="1">
        <v>5.05</v>
      </c>
      <c r="FP289" s="1">
        <v>20.9</v>
      </c>
      <c r="FQ289" s="1">
        <v>8.43</v>
      </c>
      <c r="FR289" s="1">
        <v>100</v>
      </c>
      <c r="FS289" s="1">
        <v>20.9</v>
      </c>
      <c r="FT289" s="1">
        <v>66</v>
      </c>
      <c r="FU289" s="1">
        <v>143.97</v>
      </c>
      <c r="FV289" s="1">
        <v>21.9</v>
      </c>
      <c r="FW289" s="1">
        <v>19.32</v>
      </c>
      <c r="FX289" s="1">
        <v>169</v>
      </c>
      <c r="FY289" s="1">
        <v>100</v>
      </c>
      <c r="FZ289" s="1">
        <v>33.619999999999997</v>
      </c>
      <c r="GA289" s="1">
        <v>22</v>
      </c>
      <c r="GB289" s="1">
        <v>1.05</v>
      </c>
      <c r="GC289" s="1">
        <v>251.31</v>
      </c>
      <c r="GD289" s="1">
        <v>94.95</v>
      </c>
      <c r="GE289" s="1">
        <v>0</v>
      </c>
      <c r="GF289" s="1">
        <v>98.98</v>
      </c>
      <c r="GG289" s="1">
        <v>22.66</v>
      </c>
      <c r="GH289" s="1">
        <v>46.51</v>
      </c>
      <c r="GI289" s="1">
        <v>0</v>
      </c>
      <c r="GJ289" s="1">
        <v>31.47</v>
      </c>
      <c r="GK289" s="1">
        <v>22.89</v>
      </c>
      <c r="GL289" s="1">
        <v>46.99</v>
      </c>
      <c r="GM289" s="1">
        <v>18.809999999999999</v>
      </c>
      <c r="GN289" s="1">
        <v>2.4</v>
      </c>
      <c r="GO289" s="1">
        <v>31.8</v>
      </c>
      <c r="GP289" s="1">
        <v>84.86</v>
      </c>
      <c r="GQ289" s="1">
        <v>8.42</v>
      </c>
      <c r="GR289" s="1">
        <v>6.72</v>
      </c>
      <c r="GS289" s="1">
        <v>96.95</v>
      </c>
      <c r="GT289" s="1">
        <v>100</v>
      </c>
      <c r="GU289" s="1">
        <v>3.97</v>
      </c>
      <c r="GV289" s="1">
        <v>8.43</v>
      </c>
      <c r="GW289" s="1">
        <v>33.619999999999997</v>
      </c>
      <c r="GX289" s="1">
        <v>3.47</v>
      </c>
      <c r="GY289" s="1">
        <v>5.05</v>
      </c>
      <c r="GZ289" s="1">
        <v>1.68</v>
      </c>
      <c r="HA289" s="1">
        <v>37.93</v>
      </c>
      <c r="HB289" s="1">
        <v>94.95</v>
      </c>
      <c r="HC289" s="1">
        <v>20.9</v>
      </c>
      <c r="HD289" s="1">
        <v>0</v>
      </c>
      <c r="HE289" s="1">
        <v>100</v>
      </c>
      <c r="HF289" s="1">
        <v>30.64</v>
      </c>
      <c r="HG289" s="1">
        <v>0</v>
      </c>
      <c r="HH289" s="1">
        <v>0.65</v>
      </c>
      <c r="HI289" s="1">
        <v>0.17</v>
      </c>
      <c r="HJ289" s="1">
        <v>0.31</v>
      </c>
      <c r="HK289" s="1"/>
      <c r="HL289" s="1"/>
      <c r="HM289" s="1"/>
      <c r="HN289" s="1"/>
      <c r="HO289" s="1"/>
      <c r="HP289" s="1"/>
      <c r="HQ289" s="1"/>
      <c r="HR289" s="1"/>
      <c r="HS289" s="1"/>
      <c r="HT289" s="1">
        <v>108.32</v>
      </c>
      <c r="HU289" s="1">
        <v>140.33000000000001</v>
      </c>
    </row>
    <row r="290" spans="1:229" x14ac:dyDescent="0.3">
      <c r="A290" s="1">
        <v>510525</v>
      </c>
      <c r="B290" s="1" t="s">
        <v>320</v>
      </c>
      <c r="C290" s="1" t="s">
        <v>230</v>
      </c>
      <c r="D290">
        <v>2006</v>
      </c>
      <c r="E290" s="1">
        <v>51052511</v>
      </c>
      <c r="F290" s="1" t="s">
        <v>321</v>
      </c>
      <c r="G290" s="1" t="s">
        <v>322</v>
      </c>
      <c r="H290" s="1" t="s">
        <v>233</v>
      </c>
      <c r="I290" s="1" t="s">
        <v>234</v>
      </c>
      <c r="J290" s="1" t="s">
        <v>258</v>
      </c>
      <c r="K290" s="1">
        <v>1</v>
      </c>
      <c r="L290" s="1">
        <v>1</v>
      </c>
      <c r="M290" s="1">
        <v>23943</v>
      </c>
      <c r="N290" s="1">
        <v>23943</v>
      </c>
      <c r="O290" s="1">
        <v>28646</v>
      </c>
      <c r="P290" s="1">
        <v>28646</v>
      </c>
      <c r="Q290" s="1"/>
      <c r="R290" s="1"/>
      <c r="S290" s="1"/>
      <c r="T290" s="1">
        <v>1</v>
      </c>
      <c r="U290" s="1">
        <v>1</v>
      </c>
      <c r="V290" s="1">
        <v>1</v>
      </c>
      <c r="W290" s="1">
        <v>1</v>
      </c>
      <c r="X290" s="1">
        <v>0</v>
      </c>
      <c r="Y290" s="1"/>
      <c r="Z290" s="1"/>
      <c r="AA290" s="1"/>
      <c r="AC290" s="1"/>
      <c r="AD290" s="1"/>
      <c r="AE290" s="1"/>
      <c r="AF290" s="1"/>
      <c r="AG290" s="1"/>
      <c r="AH290" s="1">
        <v>33000</v>
      </c>
      <c r="AI290" s="1">
        <v>30000</v>
      </c>
      <c r="AJ290" s="1">
        <v>7473</v>
      </c>
      <c r="AK290" s="1">
        <v>7218</v>
      </c>
      <c r="AL290" s="1">
        <v>7682</v>
      </c>
      <c r="AM290" s="1">
        <v>7218</v>
      </c>
      <c r="AN290" s="1">
        <v>7473</v>
      </c>
      <c r="AO290" s="1">
        <v>6546</v>
      </c>
      <c r="AP290" s="1">
        <v>232.8</v>
      </c>
      <c r="AQ290" s="1"/>
      <c r="AR290" s="1">
        <v>1528.4</v>
      </c>
      <c r="AS290" s="1">
        <v>0</v>
      </c>
      <c r="AT290" s="1">
        <v>1528.4</v>
      </c>
      <c r="AU290" s="1">
        <v>1528.4</v>
      </c>
      <c r="AV290" s="1">
        <v>1528.4</v>
      </c>
      <c r="AW290" s="1">
        <v>0</v>
      </c>
      <c r="AX290" s="1"/>
      <c r="AY290" s="1"/>
      <c r="AZ290" s="1">
        <v>7682</v>
      </c>
      <c r="BA290" s="1">
        <v>6546</v>
      </c>
      <c r="BB290" s="1">
        <v>1528.4</v>
      </c>
      <c r="BC290" s="1"/>
      <c r="BD290" s="1">
        <v>0</v>
      </c>
      <c r="BE290" s="1">
        <v>0</v>
      </c>
      <c r="BF290" s="1">
        <v>0</v>
      </c>
      <c r="BG290" s="1"/>
      <c r="BH290" s="1">
        <v>7682</v>
      </c>
      <c r="BI290" s="1">
        <v>7308</v>
      </c>
      <c r="BJ290" s="1"/>
      <c r="BK290" s="1"/>
      <c r="BL290" s="1">
        <v>0</v>
      </c>
      <c r="BM290" s="1">
        <v>0</v>
      </c>
      <c r="BN290" s="1">
        <v>33000</v>
      </c>
      <c r="BO290" s="1">
        <v>30000</v>
      </c>
      <c r="BP290" s="1">
        <v>0</v>
      </c>
      <c r="BQ290" s="1">
        <v>1233.0999999999999</v>
      </c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>
        <v>9300</v>
      </c>
      <c r="CE290" s="1">
        <v>290</v>
      </c>
      <c r="CF290" s="1">
        <v>1134</v>
      </c>
      <c r="CG290" s="1">
        <v>296</v>
      </c>
      <c r="CH290" s="1">
        <v>1134</v>
      </c>
      <c r="CI290" s="1">
        <v>296</v>
      </c>
      <c r="CJ290" s="1">
        <v>22.3</v>
      </c>
      <c r="CK290" s="1">
        <v>12</v>
      </c>
      <c r="CL290" s="1">
        <v>142.1</v>
      </c>
      <c r="CM290" s="1">
        <v>142.1</v>
      </c>
      <c r="CN290" s="1"/>
      <c r="CO290" s="1"/>
      <c r="CP290" s="1">
        <v>85</v>
      </c>
      <c r="CQ290" s="1">
        <v>1134</v>
      </c>
      <c r="CR290" s="1">
        <v>296</v>
      </c>
      <c r="CS290" s="1"/>
      <c r="CT290" s="1"/>
      <c r="CU290" s="1"/>
      <c r="CV290" s="1"/>
      <c r="CW290" s="1">
        <v>0</v>
      </c>
      <c r="CX290" s="1">
        <v>9300</v>
      </c>
      <c r="CY290" s="1">
        <v>290</v>
      </c>
      <c r="CZ290" s="1">
        <v>24</v>
      </c>
      <c r="DA290" s="1">
        <v>1972206.19</v>
      </c>
      <c r="DB290" s="1">
        <v>1847105.57</v>
      </c>
      <c r="DC290" s="1">
        <v>125100.62</v>
      </c>
      <c r="DD290" s="1">
        <v>174947.46</v>
      </c>
      <c r="DE290" s="1">
        <v>2147153.65</v>
      </c>
      <c r="DF290" s="1">
        <v>2147153.65</v>
      </c>
      <c r="DG290" s="1">
        <v>0</v>
      </c>
      <c r="DH290" s="1">
        <v>0</v>
      </c>
      <c r="DI290" s="1"/>
      <c r="DJ290" s="1">
        <v>429805.4</v>
      </c>
      <c r="DK290" s="1">
        <v>26097.59</v>
      </c>
      <c r="DL290" s="1">
        <v>479028.67</v>
      </c>
      <c r="DM290" s="1">
        <v>205274.66</v>
      </c>
      <c r="DN290" s="1">
        <v>1140206.32</v>
      </c>
      <c r="DO290" s="1">
        <v>0</v>
      </c>
      <c r="DP290" s="1">
        <v>1140206.32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430662.96</v>
      </c>
      <c r="DW290" s="1">
        <v>406567.96</v>
      </c>
      <c r="DX290" s="1">
        <v>147863.5</v>
      </c>
      <c r="DY290" s="1">
        <v>31</v>
      </c>
      <c r="DZ290" s="1">
        <v>28</v>
      </c>
      <c r="EA290" s="1">
        <v>0</v>
      </c>
      <c r="EB290" s="1">
        <v>0</v>
      </c>
      <c r="EC290" s="1">
        <v>985094.42</v>
      </c>
      <c r="ED290" s="1">
        <v>0</v>
      </c>
      <c r="EE290" s="1">
        <v>0</v>
      </c>
      <c r="EF290" s="1">
        <v>985094.42</v>
      </c>
      <c r="EG290" s="1">
        <v>0</v>
      </c>
      <c r="EH290" s="1">
        <v>0</v>
      </c>
      <c r="EI290" s="1">
        <v>0</v>
      </c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>
        <v>1.01</v>
      </c>
      <c r="FD290" s="1">
        <v>276.77</v>
      </c>
      <c r="FE290" s="1"/>
      <c r="FF290" s="1"/>
      <c r="FG290" s="1">
        <v>1.2</v>
      </c>
      <c r="FH290" s="1"/>
      <c r="FI290" s="1">
        <v>55.69</v>
      </c>
      <c r="FJ290" s="1">
        <v>14569.67</v>
      </c>
      <c r="FK290" s="1">
        <v>95.42</v>
      </c>
      <c r="FL290" s="1">
        <v>100</v>
      </c>
      <c r="FM290" s="1">
        <v>0</v>
      </c>
      <c r="FN290" s="1">
        <v>172.96</v>
      </c>
      <c r="FO290" s="1">
        <v>0</v>
      </c>
      <c r="FP290" s="1">
        <v>17.899999999999999</v>
      </c>
      <c r="FQ290" s="1">
        <v>9.2899999999999991</v>
      </c>
      <c r="FR290" s="1">
        <v>100</v>
      </c>
      <c r="FS290" s="1">
        <v>17.100000000000001</v>
      </c>
      <c r="FT290" s="1">
        <v>44</v>
      </c>
      <c r="FU290" s="1">
        <v>185.56</v>
      </c>
      <c r="FV290" s="1">
        <v>31.1</v>
      </c>
      <c r="FW290" s="1">
        <v>23.98</v>
      </c>
      <c r="FX290" s="1">
        <v>132.9</v>
      </c>
      <c r="FY290" s="1">
        <v>100</v>
      </c>
      <c r="FZ290" s="1">
        <v>38.840000000000003</v>
      </c>
      <c r="GA290" s="1">
        <v>17.100000000000001</v>
      </c>
      <c r="GB290" s="1"/>
      <c r="GC290" s="1">
        <v>139.63999999999999</v>
      </c>
      <c r="GD290" s="1">
        <v>100</v>
      </c>
      <c r="GE290" s="1">
        <v>0</v>
      </c>
      <c r="GF290" s="1">
        <v>57.81</v>
      </c>
      <c r="GG290" s="1">
        <v>21.79</v>
      </c>
      <c r="GH290" s="1">
        <v>32.200000000000003</v>
      </c>
      <c r="GI290" s="1">
        <v>0</v>
      </c>
      <c r="GJ290" s="1">
        <v>0</v>
      </c>
      <c r="GK290" s="1">
        <v>37.69</v>
      </c>
      <c r="GL290" s="1">
        <v>55.69</v>
      </c>
      <c r="GM290" s="1">
        <v>42.01</v>
      </c>
      <c r="GN290" s="1">
        <v>2.2799999999999998</v>
      </c>
      <c r="GO290" s="1">
        <v>0</v>
      </c>
      <c r="GP290" s="1">
        <v>86.02</v>
      </c>
      <c r="GQ290" s="1">
        <v>5.82</v>
      </c>
      <c r="GR290" s="1">
        <v>8.14</v>
      </c>
      <c r="GS290" s="1"/>
      <c r="GT290" s="1">
        <v>100</v>
      </c>
      <c r="GU290" s="1">
        <v>4.01</v>
      </c>
      <c r="GV290" s="1">
        <v>9.2899999999999991</v>
      </c>
      <c r="GW290" s="1">
        <v>38.840000000000003</v>
      </c>
      <c r="GX290" s="1">
        <v>3.65</v>
      </c>
      <c r="GY290" s="1">
        <v>0</v>
      </c>
      <c r="GZ290" s="1">
        <v>0</v>
      </c>
      <c r="HA290" s="1">
        <v>0</v>
      </c>
      <c r="HB290" s="1">
        <v>100</v>
      </c>
      <c r="HC290" s="1">
        <v>17.100000000000001</v>
      </c>
      <c r="HD290" s="1">
        <v>0</v>
      </c>
      <c r="HE290" s="1">
        <v>100</v>
      </c>
      <c r="HF290" s="1">
        <v>32.46</v>
      </c>
      <c r="HG290" s="1">
        <v>0</v>
      </c>
      <c r="HH290" s="1">
        <v>0.8</v>
      </c>
      <c r="HI290" s="1">
        <v>0.16</v>
      </c>
      <c r="HJ290" s="1">
        <v>0.38</v>
      </c>
      <c r="HK290" s="1"/>
      <c r="HL290" s="1"/>
      <c r="HM290" s="1"/>
      <c r="HN290" s="1"/>
      <c r="HO290" s="1"/>
      <c r="HP290" s="1"/>
      <c r="HQ290" s="1"/>
      <c r="HR290" s="1"/>
      <c r="HS290" s="1"/>
      <c r="HT290" s="1">
        <v>188.31</v>
      </c>
      <c r="HU290" s="1">
        <v>184.91</v>
      </c>
    </row>
    <row r="291" spans="1:229" x14ac:dyDescent="0.3">
      <c r="A291" s="1">
        <v>510525</v>
      </c>
      <c r="B291" s="1" t="s">
        <v>320</v>
      </c>
      <c r="C291" s="1" t="s">
        <v>230</v>
      </c>
      <c r="D291">
        <v>2005</v>
      </c>
      <c r="E291" s="1">
        <v>51052511</v>
      </c>
      <c r="F291" s="1" t="s">
        <v>321</v>
      </c>
      <c r="G291" s="1" t="s">
        <v>322</v>
      </c>
      <c r="H291" s="1" t="s">
        <v>233</v>
      </c>
      <c r="I291" s="1" t="s">
        <v>234</v>
      </c>
      <c r="J291" s="1" t="s">
        <v>258</v>
      </c>
      <c r="K291" s="1">
        <v>1</v>
      </c>
      <c r="L291" s="1">
        <v>1</v>
      </c>
      <c r="M291" s="1">
        <v>22755</v>
      </c>
      <c r="N291" s="1">
        <v>22755</v>
      </c>
      <c r="O291" s="1">
        <v>27224</v>
      </c>
      <c r="P291" s="1">
        <v>27224</v>
      </c>
      <c r="Q291" s="1"/>
      <c r="R291" s="1"/>
      <c r="S291" s="1"/>
      <c r="T291" s="1">
        <v>1</v>
      </c>
      <c r="U291" s="1">
        <v>1</v>
      </c>
      <c r="V291" s="1">
        <v>1</v>
      </c>
      <c r="W291" s="1">
        <v>1</v>
      </c>
      <c r="X291" s="1">
        <v>0</v>
      </c>
      <c r="Y291" s="1"/>
      <c r="Z291" s="1"/>
      <c r="AA291" s="1"/>
      <c r="AC291" s="1"/>
      <c r="AD291" s="1"/>
      <c r="AE291" s="1"/>
      <c r="AF291" s="1"/>
      <c r="AG291" s="1"/>
      <c r="AH291" s="1">
        <v>30000</v>
      </c>
      <c r="AI291" s="1">
        <v>28000</v>
      </c>
      <c r="AJ291" s="1">
        <v>7218</v>
      </c>
      <c r="AK291" s="1">
        <v>5863</v>
      </c>
      <c r="AL291" s="1">
        <v>7218</v>
      </c>
      <c r="AM291" s="1">
        <v>5863</v>
      </c>
      <c r="AN291" s="1">
        <v>6546</v>
      </c>
      <c r="AO291" s="1">
        <v>5849</v>
      </c>
      <c r="AP291" s="1"/>
      <c r="AQ291" s="1">
        <v>180</v>
      </c>
      <c r="AR291" s="1">
        <v>3520</v>
      </c>
      <c r="AS291" s="1">
        <v>0</v>
      </c>
      <c r="AT291" s="1"/>
      <c r="AU291" s="1">
        <v>3398</v>
      </c>
      <c r="AV291" s="1">
        <v>3398</v>
      </c>
      <c r="AW291" s="1">
        <v>0</v>
      </c>
      <c r="AX291" s="1"/>
      <c r="AY291" s="1"/>
      <c r="AZ291" s="1">
        <v>6546</v>
      </c>
      <c r="BA291" s="1">
        <v>5849</v>
      </c>
      <c r="BB291" s="1">
        <v>3520</v>
      </c>
      <c r="BC291" s="1"/>
      <c r="BD291" s="1">
        <v>0</v>
      </c>
      <c r="BE291" s="1">
        <v>0</v>
      </c>
      <c r="BF291" s="1">
        <v>0</v>
      </c>
      <c r="BG291" s="1"/>
      <c r="BH291" s="1">
        <v>7308</v>
      </c>
      <c r="BI291" s="1">
        <v>6310</v>
      </c>
      <c r="BJ291" s="1"/>
      <c r="BK291" s="1"/>
      <c r="BL291" s="1">
        <v>0</v>
      </c>
      <c r="BM291" s="1">
        <v>0</v>
      </c>
      <c r="BN291" s="1">
        <v>30000</v>
      </c>
      <c r="BO291" s="1">
        <v>28000</v>
      </c>
      <c r="BP291" s="1">
        <v>0</v>
      </c>
      <c r="BQ291" s="1">
        <v>997</v>
      </c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>
        <v>290</v>
      </c>
      <c r="CE291" s="1">
        <v>300</v>
      </c>
      <c r="CF291" s="1">
        <v>296</v>
      </c>
      <c r="CG291" s="1">
        <v>132</v>
      </c>
      <c r="CH291" s="1">
        <v>296</v>
      </c>
      <c r="CI291" s="1">
        <v>132</v>
      </c>
      <c r="CJ291" s="1">
        <v>12</v>
      </c>
      <c r="CK291" s="1">
        <v>9</v>
      </c>
      <c r="CL291" s="1"/>
      <c r="CM291" s="1"/>
      <c r="CN291" s="1"/>
      <c r="CO291" s="1">
        <v>85</v>
      </c>
      <c r="CP291" s="1">
        <v>80</v>
      </c>
      <c r="CQ291" s="1">
        <v>296</v>
      </c>
      <c r="CR291" s="1">
        <v>132</v>
      </c>
      <c r="CS291" s="1"/>
      <c r="CT291" s="1"/>
      <c r="CU291" s="1"/>
      <c r="CV291" s="1"/>
      <c r="CW291" s="1">
        <v>0</v>
      </c>
      <c r="CX291" s="1">
        <v>290</v>
      </c>
      <c r="CY291" s="1">
        <v>300</v>
      </c>
      <c r="CZ291" s="1">
        <v>0</v>
      </c>
      <c r="DA291" s="1">
        <v>1796510</v>
      </c>
      <c r="DB291" s="1">
        <v>1745813</v>
      </c>
      <c r="DC291" s="1">
        <v>50697</v>
      </c>
      <c r="DD291" s="1">
        <v>134855</v>
      </c>
      <c r="DE291" s="1">
        <v>1931365</v>
      </c>
      <c r="DF291" s="1">
        <v>1931365</v>
      </c>
      <c r="DG291" s="1">
        <v>0</v>
      </c>
      <c r="DH291" s="1"/>
      <c r="DI291" s="1"/>
      <c r="DJ291" s="1">
        <v>377412</v>
      </c>
      <c r="DK291" s="1">
        <v>30905</v>
      </c>
      <c r="DL291" s="1">
        <v>499344</v>
      </c>
      <c r="DM291" s="1">
        <v>189000</v>
      </c>
      <c r="DN291" s="1">
        <v>1096661</v>
      </c>
      <c r="DO291" s="1">
        <v>0</v>
      </c>
      <c r="DP291" s="1">
        <v>1096661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266838</v>
      </c>
      <c r="DW291" s="1">
        <v>75000</v>
      </c>
      <c r="DX291" s="1">
        <v>50552</v>
      </c>
      <c r="DY291" s="1">
        <v>28</v>
      </c>
      <c r="DZ291" s="1">
        <v>28</v>
      </c>
      <c r="EA291" s="1">
        <v>0</v>
      </c>
      <c r="EB291" s="1">
        <v>0</v>
      </c>
      <c r="EC291" s="1">
        <v>392390</v>
      </c>
      <c r="ED291" s="1">
        <v>0</v>
      </c>
      <c r="EE291" s="1">
        <v>0</v>
      </c>
      <c r="EF291" s="1">
        <v>392390</v>
      </c>
      <c r="EG291" s="1">
        <v>0</v>
      </c>
      <c r="EH291" s="1">
        <v>0</v>
      </c>
      <c r="EI291" s="1">
        <v>0</v>
      </c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>
        <v>1</v>
      </c>
      <c r="FD291" s="1">
        <v>241.23</v>
      </c>
      <c r="FE291" s="1"/>
      <c r="FF291" s="1"/>
      <c r="FG291" s="1">
        <v>0.51</v>
      </c>
      <c r="FH291" s="1"/>
      <c r="FI291" s="1">
        <v>51.64</v>
      </c>
      <c r="FJ291" s="1">
        <v>13479</v>
      </c>
      <c r="FK291" s="1">
        <v>94.75</v>
      </c>
      <c r="FL291" s="1"/>
      <c r="FM291" s="1">
        <v>0</v>
      </c>
      <c r="FN291" s="1">
        <v>163.81</v>
      </c>
      <c r="FO291" s="1">
        <v>3.46</v>
      </c>
      <c r="FP291" s="1"/>
      <c r="FQ291" s="1"/>
      <c r="FR291" s="1"/>
      <c r="FS291" s="1">
        <v>43.3</v>
      </c>
      <c r="FT291" s="1">
        <v>42</v>
      </c>
      <c r="FU291" s="1">
        <v>160.72999999999999</v>
      </c>
      <c r="FV291" s="1">
        <v>26.4</v>
      </c>
      <c r="FW291" s="1">
        <v>49.06</v>
      </c>
      <c r="FX291" s="1">
        <v>321</v>
      </c>
      <c r="FY291" s="1">
        <v>100</v>
      </c>
      <c r="FZ291" s="1">
        <v>1.27</v>
      </c>
      <c r="GA291" s="1">
        <v>44.8</v>
      </c>
      <c r="GB291" s="1"/>
      <c r="GC291" s="1">
        <v>162.36000000000001</v>
      </c>
      <c r="GD291" s="1">
        <v>96.53</v>
      </c>
      <c r="GE291" s="1">
        <v>0</v>
      </c>
      <c r="GF291" s="1">
        <v>61.04</v>
      </c>
      <c r="GG291" s="1">
        <v>21</v>
      </c>
      <c r="GH291" s="1">
        <v>31.52</v>
      </c>
      <c r="GI291" s="1">
        <v>0</v>
      </c>
      <c r="GJ291" s="1">
        <v>0</v>
      </c>
      <c r="GK291" s="1">
        <v>34.409999999999997</v>
      </c>
      <c r="GL291" s="1">
        <v>51.64</v>
      </c>
      <c r="GM291" s="1">
        <v>45.53</v>
      </c>
      <c r="GN291" s="1">
        <v>2.81</v>
      </c>
      <c r="GO291" s="1">
        <v>0</v>
      </c>
      <c r="GP291" s="1">
        <v>90.39</v>
      </c>
      <c r="GQ291" s="1">
        <v>2.62</v>
      </c>
      <c r="GR291" s="1">
        <v>6.98</v>
      </c>
      <c r="GS291" s="1"/>
      <c r="GT291" s="1"/>
      <c r="GU291" s="1">
        <v>4.28</v>
      </c>
      <c r="GV291" s="1"/>
      <c r="GW291" s="1">
        <v>1.27</v>
      </c>
      <c r="GX291" s="1">
        <v>4.1399999999999997</v>
      </c>
      <c r="GY291" s="1">
        <v>3.46</v>
      </c>
      <c r="GZ291" s="1">
        <v>1.85</v>
      </c>
      <c r="HA291" s="1">
        <v>51.1</v>
      </c>
      <c r="HB291" s="1">
        <v>96.53</v>
      </c>
      <c r="HC291" s="1">
        <v>43.3</v>
      </c>
      <c r="HD291" s="1"/>
      <c r="HE291" s="1">
        <v>100</v>
      </c>
      <c r="HF291" s="1">
        <v>1.06</v>
      </c>
      <c r="HG291" s="1">
        <v>0</v>
      </c>
      <c r="HH291" s="1">
        <v>0.28000000000000003</v>
      </c>
      <c r="HI291" s="1"/>
      <c r="HJ291" s="1">
        <v>0.5</v>
      </c>
      <c r="HK291" s="1"/>
      <c r="HL291" s="1"/>
      <c r="HM291" s="1"/>
      <c r="HN291" s="1"/>
      <c r="HO291" s="1"/>
      <c r="HP291" s="1"/>
      <c r="HQ291" s="1"/>
      <c r="HR291" s="1"/>
      <c r="HS291" s="1"/>
      <c r="HT291" s="1">
        <v>176.11</v>
      </c>
      <c r="HU291" s="1">
        <v>160.72999999999999</v>
      </c>
    </row>
    <row r="292" spans="1:229" x14ac:dyDescent="0.3">
      <c r="A292" s="1">
        <v>510525</v>
      </c>
      <c r="B292" s="1" t="s">
        <v>320</v>
      </c>
      <c r="C292" s="1" t="s">
        <v>230</v>
      </c>
      <c r="D292">
        <v>2004</v>
      </c>
      <c r="E292" s="1">
        <v>51052511</v>
      </c>
      <c r="F292" s="1" t="s">
        <v>321</v>
      </c>
      <c r="G292" s="1" t="s">
        <v>322</v>
      </c>
      <c r="H292" s="1" t="s">
        <v>233</v>
      </c>
      <c r="I292" s="1" t="s">
        <v>234</v>
      </c>
      <c r="J292" s="1" t="s">
        <v>258</v>
      </c>
      <c r="K292" s="1">
        <v>1</v>
      </c>
      <c r="L292" s="1">
        <v>1</v>
      </c>
      <c r="M292" s="1">
        <v>21558</v>
      </c>
      <c r="N292" s="1">
        <v>21558</v>
      </c>
      <c r="O292" s="1">
        <v>25792</v>
      </c>
      <c r="P292" s="1">
        <v>25792</v>
      </c>
      <c r="Q292" s="1"/>
      <c r="R292" s="1"/>
      <c r="S292" s="1"/>
      <c r="T292" s="1">
        <v>1</v>
      </c>
      <c r="U292" s="1">
        <v>1</v>
      </c>
      <c r="V292" s="1">
        <v>1</v>
      </c>
      <c r="W292" s="1">
        <v>1</v>
      </c>
      <c r="X292" s="1">
        <v>0</v>
      </c>
      <c r="Y292" s="1"/>
      <c r="Z292" s="1"/>
      <c r="AA292" s="1"/>
      <c r="AC292" s="1"/>
      <c r="AD292" s="1"/>
      <c r="AE292" s="1"/>
      <c r="AF292" s="1"/>
      <c r="AG292" s="1"/>
      <c r="AH292" s="1">
        <v>28000</v>
      </c>
      <c r="AI292" s="1">
        <v>16718</v>
      </c>
      <c r="AJ292" s="1">
        <v>5863</v>
      </c>
      <c r="AK292" s="1">
        <v>4863</v>
      </c>
      <c r="AL292" s="1">
        <v>5863</v>
      </c>
      <c r="AM292" s="1">
        <v>4863</v>
      </c>
      <c r="AN292" s="1">
        <v>5849</v>
      </c>
      <c r="AO292" s="1">
        <v>4850</v>
      </c>
      <c r="AP292" s="1">
        <v>180</v>
      </c>
      <c r="AQ292" s="1">
        <v>140</v>
      </c>
      <c r="AR292" s="1">
        <v>3520</v>
      </c>
      <c r="AS292" s="1">
        <v>0</v>
      </c>
      <c r="AT292" s="1"/>
      <c r="AU292" s="1">
        <v>3393</v>
      </c>
      <c r="AV292" s="1"/>
      <c r="AW292" s="1">
        <v>0</v>
      </c>
      <c r="AX292" s="1"/>
      <c r="AY292" s="1">
        <v>4458</v>
      </c>
      <c r="AZ292" s="1">
        <v>5849</v>
      </c>
      <c r="BA292" s="1">
        <v>4850</v>
      </c>
      <c r="BB292" s="1">
        <v>3520</v>
      </c>
      <c r="BC292" s="1"/>
      <c r="BD292" s="1">
        <v>0</v>
      </c>
      <c r="BE292" s="1">
        <v>0</v>
      </c>
      <c r="BF292" s="1">
        <v>0</v>
      </c>
      <c r="BG292" s="1"/>
      <c r="BH292" s="1">
        <v>6310</v>
      </c>
      <c r="BI292" s="1">
        <v>5474</v>
      </c>
      <c r="BJ292" s="1"/>
      <c r="BK292" s="1">
        <v>4356</v>
      </c>
      <c r="BL292" s="1">
        <v>0</v>
      </c>
      <c r="BM292" s="1">
        <v>0</v>
      </c>
      <c r="BN292" s="1">
        <v>28000</v>
      </c>
      <c r="BO292" s="1">
        <v>16718</v>
      </c>
      <c r="BP292" s="1">
        <v>0</v>
      </c>
      <c r="BQ292" s="1">
        <v>987</v>
      </c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>
        <v>300</v>
      </c>
      <c r="CE292" s="1">
        <v>225</v>
      </c>
      <c r="CF292" s="1">
        <v>132</v>
      </c>
      <c r="CG292" s="1">
        <v>74</v>
      </c>
      <c r="CH292" s="1">
        <v>132</v>
      </c>
      <c r="CI292" s="1">
        <v>74</v>
      </c>
      <c r="CJ292" s="1">
        <v>9</v>
      </c>
      <c r="CK292" s="1">
        <v>8</v>
      </c>
      <c r="CL292" s="1"/>
      <c r="CM292" s="1">
        <v>0</v>
      </c>
      <c r="CN292" s="1"/>
      <c r="CO292" s="1">
        <v>80</v>
      </c>
      <c r="CP292" s="1">
        <v>60</v>
      </c>
      <c r="CQ292" s="1">
        <v>132</v>
      </c>
      <c r="CR292" s="1">
        <v>74</v>
      </c>
      <c r="CS292" s="1"/>
      <c r="CT292" s="1"/>
      <c r="CU292" s="1"/>
      <c r="CV292" s="1"/>
      <c r="CW292" s="1">
        <v>0</v>
      </c>
      <c r="CX292" s="1">
        <v>300</v>
      </c>
      <c r="CY292" s="1">
        <v>225</v>
      </c>
      <c r="CZ292" s="1">
        <v>0</v>
      </c>
      <c r="DA292" s="1">
        <v>1635637.36</v>
      </c>
      <c r="DB292" s="1">
        <v>1630267.08</v>
      </c>
      <c r="DC292" s="1">
        <v>5370.28</v>
      </c>
      <c r="DD292" s="1">
        <v>21.76</v>
      </c>
      <c r="DE292" s="1">
        <v>1635659.12</v>
      </c>
      <c r="DF292" s="1">
        <v>1635659.12</v>
      </c>
      <c r="DG292" s="1">
        <v>0</v>
      </c>
      <c r="DH292" s="1"/>
      <c r="DI292" s="1">
        <v>140000</v>
      </c>
      <c r="DJ292" s="1">
        <v>298339.24</v>
      </c>
      <c r="DK292" s="1">
        <v>66866.52</v>
      </c>
      <c r="DL292" s="1">
        <v>402308.41</v>
      </c>
      <c r="DM292" s="1">
        <v>212035.82</v>
      </c>
      <c r="DN292" s="1">
        <v>1291549.99</v>
      </c>
      <c r="DO292" s="1">
        <v>0</v>
      </c>
      <c r="DP292" s="1">
        <v>1291549.99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230000</v>
      </c>
      <c r="DW292" s="1">
        <v>82000</v>
      </c>
      <c r="DX292" s="1">
        <v>142918.99</v>
      </c>
      <c r="DY292" s="1">
        <v>28</v>
      </c>
      <c r="DZ292" s="1">
        <v>28</v>
      </c>
      <c r="EA292" s="1">
        <v>312000</v>
      </c>
      <c r="EB292" s="1">
        <v>0</v>
      </c>
      <c r="EC292" s="1">
        <v>454918.99</v>
      </c>
      <c r="ED292" s="1">
        <v>0</v>
      </c>
      <c r="EE292" s="1">
        <v>0</v>
      </c>
      <c r="EF292" s="1">
        <v>454918.99</v>
      </c>
      <c r="EG292" s="1">
        <v>0</v>
      </c>
      <c r="EH292" s="1">
        <v>0</v>
      </c>
      <c r="EI292" s="1">
        <v>0</v>
      </c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>
        <v>1</v>
      </c>
      <c r="FD292" s="1">
        <v>195.21</v>
      </c>
      <c r="FE292" s="1"/>
      <c r="FF292" s="1"/>
      <c r="FG292" s="1"/>
      <c r="FH292" s="1"/>
      <c r="FI292" s="1">
        <v>39.51</v>
      </c>
      <c r="FJ292" s="1">
        <v>10654.97</v>
      </c>
      <c r="FK292" s="1">
        <v>99.74</v>
      </c>
      <c r="FL292" s="1"/>
      <c r="FM292" s="1">
        <v>0</v>
      </c>
      <c r="FN292" s="1">
        <v>126.64</v>
      </c>
      <c r="FO292" s="1"/>
      <c r="FP292" s="1"/>
      <c r="FQ292" s="1"/>
      <c r="FR292" s="1"/>
      <c r="FS292" s="1"/>
      <c r="FT292" s="1">
        <v>48</v>
      </c>
      <c r="FU292" s="1">
        <v>114.11</v>
      </c>
      <c r="FV292" s="1">
        <v>27.2</v>
      </c>
      <c r="FW292" s="1">
        <v>82.52</v>
      </c>
      <c r="FX292" s="1">
        <v>415.8</v>
      </c>
      <c r="FY292" s="1">
        <v>100</v>
      </c>
      <c r="FZ292" s="1">
        <v>1.39</v>
      </c>
      <c r="GA292" s="1">
        <v>54.7</v>
      </c>
      <c r="GB292" s="1"/>
      <c r="GC292" s="1">
        <v>236.28</v>
      </c>
      <c r="GD292" s="1"/>
      <c r="GE292" s="1">
        <v>0</v>
      </c>
      <c r="GF292" s="1">
        <v>78.959999999999994</v>
      </c>
      <c r="GG292" s="1">
        <v>18.23</v>
      </c>
      <c r="GH292" s="1">
        <v>31.2</v>
      </c>
      <c r="GI292" s="1">
        <v>0</v>
      </c>
      <c r="GJ292" s="1">
        <v>19.07</v>
      </c>
      <c r="GK292" s="1">
        <v>23.09</v>
      </c>
      <c r="GL292" s="1">
        <v>39.51</v>
      </c>
      <c r="GM292" s="1">
        <v>31.14</v>
      </c>
      <c r="GN292" s="1">
        <v>5.17</v>
      </c>
      <c r="GO292" s="1">
        <v>24.15</v>
      </c>
      <c r="GP292" s="1">
        <v>99.67</v>
      </c>
      <c r="GQ292" s="1">
        <v>0.32</v>
      </c>
      <c r="GR292" s="1">
        <v>0</v>
      </c>
      <c r="GS292" s="1">
        <v>83.12</v>
      </c>
      <c r="GT292" s="1"/>
      <c r="GU292" s="1">
        <v>5.22</v>
      </c>
      <c r="GV292" s="1">
        <v>0</v>
      </c>
      <c r="GW292" s="1">
        <v>1.39</v>
      </c>
      <c r="GX292" s="1">
        <v>5.12</v>
      </c>
      <c r="GY292" s="1">
        <v>3.6</v>
      </c>
      <c r="GZ292" s="1">
        <v>2.17</v>
      </c>
      <c r="HA292" s="1">
        <v>64.87</v>
      </c>
      <c r="HB292" s="1">
        <v>96.39</v>
      </c>
      <c r="HC292" s="1">
        <v>52.7</v>
      </c>
      <c r="HD292" s="1"/>
      <c r="HE292" s="1">
        <v>100</v>
      </c>
      <c r="HF292" s="1">
        <v>1.1599999999999999</v>
      </c>
      <c r="HG292" s="1">
        <v>0</v>
      </c>
      <c r="HH292" s="1">
        <v>0.28000000000000003</v>
      </c>
      <c r="HI292" s="1"/>
      <c r="HJ292" s="1">
        <v>0.4</v>
      </c>
      <c r="HK292" s="1"/>
      <c r="HL292" s="1"/>
      <c r="HM292" s="1"/>
      <c r="HN292" s="1"/>
      <c r="HO292" s="1"/>
      <c r="HP292" s="1"/>
      <c r="HQ292" s="1"/>
      <c r="HR292" s="1"/>
      <c r="HS292" s="1"/>
      <c r="HT292" s="1">
        <v>126.64</v>
      </c>
      <c r="HU292" s="1">
        <v>114.11</v>
      </c>
    </row>
    <row r="293" spans="1:229" x14ac:dyDescent="0.3">
      <c r="A293" s="1">
        <v>510525</v>
      </c>
      <c r="B293" s="1" t="s">
        <v>320</v>
      </c>
      <c r="C293" s="1" t="s">
        <v>230</v>
      </c>
      <c r="D293">
        <v>2003</v>
      </c>
      <c r="E293" s="1">
        <v>51052511</v>
      </c>
      <c r="F293" s="1" t="s">
        <v>321</v>
      </c>
      <c r="G293" s="1" t="s">
        <v>322</v>
      </c>
      <c r="H293" s="1" t="s">
        <v>233</v>
      </c>
      <c r="I293" s="1" t="s">
        <v>234</v>
      </c>
      <c r="J293" s="1" t="s">
        <v>258</v>
      </c>
      <c r="K293" s="1">
        <v>1</v>
      </c>
      <c r="L293" s="1">
        <v>1</v>
      </c>
      <c r="M293" s="1">
        <v>19396</v>
      </c>
      <c r="N293" s="1">
        <v>19396</v>
      </c>
      <c r="O293" s="1">
        <v>23205</v>
      </c>
      <c r="P293" s="1">
        <v>23205</v>
      </c>
      <c r="Q293" s="1"/>
      <c r="R293" s="1"/>
      <c r="S293" s="1"/>
      <c r="T293" s="1">
        <v>1</v>
      </c>
      <c r="U293" s="1">
        <v>1</v>
      </c>
      <c r="V293" s="1">
        <v>1</v>
      </c>
      <c r="W293" s="1">
        <v>1</v>
      </c>
      <c r="X293" s="1">
        <v>0</v>
      </c>
      <c r="Y293" s="1"/>
      <c r="Z293" s="1"/>
      <c r="AA293" s="1"/>
      <c r="AC293" s="1"/>
      <c r="AD293" s="1"/>
      <c r="AE293" s="1"/>
      <c r="AF293" s="1"/>
      <c r="AG293" s="1"/>
      <c r="AH293" s="1">
        <v>16718</v>
      </c>
      <c r="AI293" s="1"/>
      <c r="AJ293" s="1">
        <v>4863</v>
      </c>
      <c r="AK293" s="1">
        <v>4839</v>
      </c>
      <c r="AL293" s="1">
        <v>4863</v>
      </c>
      <c r="AM293" s="1"/>
      <c r="AN293" s="1">
        <v>4850</v>
      </c>
      <c r="AO293" s="1">
        <v>4724</v>
      </c>
      <c r="AP293" s="1">
        <v>140</v>
      </c>
      <c r="AQ293" s="1">
        <v>140</v>
      </c>
      <c r="AR293" s="1">
        <v>3420</v>
      </c>
      <c r="AS293" s="1">
        <v>0</v>
      </c>
      <c r="AT293" s="1"/>
      <c r="AU293" s="1">
        <v>1093.5999999999999</v>
      </c>
      <c r="AV293" s="1">
        <v>1093.6300000000001</v>
      </c>
      <c r="AW293" s="1">
        <v>0</v>
      </c>
      <c r="AX293" s="1">
        <v>4458</v>
      </c>
      <c r="AY293" s="1">
        <v>4458</v>
      </c>
      <c r="AZ293" s="1">
        <v>4850</v>
      </c>
      <c r="BA293" s="1"/>
      <c r="BB293" s="1">
        <v>3420</v>
      </c>
      <c r="BC293" s="1"/>
      <c r="BD293" s="1">
        <v>0</v>
      </c>
      <c r="BE293" s="1">
        <v>0</v>
      </c>
      <c r="BF293" s="1">
        <v>0</v>
      </c>
      <c r="BG293" s="1"/>
      <c r="BH293" s="1">
        <v>5474</v>
      </c>
      <c r="BI293" s="1">
        <v>5263</v>
      </c>
      <c r="BJ293" s="1">
        <v>4356</v>
      </c>
      <c r="BK293" s="1">
        <v>4356</v>
      </c>
      <c r="BL293" s="1">
        <v>0</v>
      </c>
      <c r="BM293" s="1"/>
      <c r="BN293" s="1">
        <v>16718</v>
      </c>
      <c r="BO293" s="1"/>
      <c r="BP293" s="1">
        <v>0</v>
      </c>
      <c r="BQ293" s="1">
        <v>883.4</v>
      </c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>
        <v>225</v>
      </c>
      <c r="CE293" s="1"/>
      <c r="CF293" s="1">
        <v>74</v>
      </c>
      <c r="CG293" s="1">
        <v>50</v>
      </c>
      <c r="CH293" s="1">
        <v>74</v>
      </c>
      <c r="CI293" s="1"/>
      <c r="CJ293" s="1">
        <v>8</v>
      </c>
      <c r="CK293" s="1">
        <v>8</v>
      </c>
      <c r="CL293" s="1"/>
      <c r="CM293" s="1">
        <v>0</v>
      </c>
      <c r="CN293" s="1"/>
      <c r="CO293" s="1">
        <v>60</v>
      </c>
      <c r="CP293" s="1">
        <v>50</v>
      </c>
      <c r="CQ293" s="1">
        <v>74</v>
      </c>
      <c r="CR293" s="1">
        <v>600</v>
      </c>
      <c r="CS293" s="1"/>
      <c r="CT293" s="1"/>
      <c r="CU293" s="1"/>
      <c r="CV293" s="1"/>
      <c r="CW293" s="1"/>
      <c r="CX293" s="1">
        <v>225</v>
      </c>
      <c r="CY293" s="1"/>
      <c r="CZ293" s="1">
        <v>0</v>
      </c>
      <c r="DA293" s="1">
        <v>1277445.44</v>
      </c>
      <c r="DB293" s="1">
        <v>1270445.44</v>
      </c>
      <c r="DC293" s="1">
        <v>7000</v>
      </c>
      <c r="DD293" s="1">
        <v>0</v>
      </c>
      <c r="DE293" s="1">
        <v>1277445.44</v>
      </c>
      <c r="DF293" s="1">
        <v>1277445.44</v>
      </c>
      <c r="DG293" s="1">
        <v>0</v>
      </c>
      <c r="DH293" s="1">
        <v>140000</v>
      </c>
      <c r="DI293" s="1">
        <v>190000</v>
      </c>
      <c r="DJ293" s="1">
        <v>292977.82</v>
      </c>
      <c r="DK293" s="1">
        <v>58144.800000000003</v>
      </c>
      <c r="DL293" s="1">
        <v>288000</v>
      </c>
      <c r="DM293" s="1">
        <v>258146.83</v>
      </c>
      <c r="DN293" s="1">
        <v>897269.45</v>
      </c>
      <c r="DO293" s="1">
        <v>0</v>
      </c>
      <c r="DP293" s="1">
        <v>897269.45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228000</v>
      </c>
      <c r="DW293" s="1">
        <v>120000</v>
      </c>
      <c r="DX293" s="1">
        <v>383298.57</v>
      </c>
      <c r="DY293" s="1">
        <v>28</v>
      </c>
      <c r="DZ293" s="1">
        <v>28</v>
      </c>
      <c r="EA293" s="1">
        <v>0</v>
      </c>
      <c r="EB293" s="1">
        <v>0</v>
      </c>
      <c r="EC293" s="1">
        <v>731298.57</v>
      </c>
      <c r="ED293" s="1">
        <v>0</v>
      </c>
      <c r="EE293" s="1">
        <v>0</v>
      </c>
      <c r="EF293" s="1">
        <v>731298.57</v>
      </c>
      <c r="EG293" s="1">
        <v>0</v>
      </c>
      <c r="EH293" s="1">
        <v>0</v>
      </c>
      <c r="EI293" s="1">
        <v>0</v>
      </c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>
        <v>1</v>
      </c>
      <c r="FD293" s="1">
        <v>176.32</v>
      </c>
      <c r="FE293" s="1"/>
      <c r="FF293" s="1"/>
      <c r="FG293" s="1">
        <v>1.1599999999999999</v>
      </c>
      <c r="FH293" s="1"/>
      <c r="FI293" s="1">
        <v>61.42</v>
      </c>
      <c r="FJ293" s="1">
        <v>10463.49</v>
      </c>
      <c r="FK293" s="1">
        <v>98.68</v>
      </c>
      <c r="FL293" s="1"/>
      <c r="FM293" s="1">
        <v>0</v>
      </c>
      <c r="FN293" s="1">
        <v>142.37</v>
      </c>
      <c r="FO293" s="1">
        <v>68.02</v>
      </c>
      <c r="FP293" s="1"/>
      <c r="FQ293" s="1"/>
      <c r="FR293" s="1"/>
      <c r="FS293" s="1">
        <v>18.7</v>
      </c>
      <c r="FT293" s="1">
        <v>53</v>
      </c>
      <c r="FU293" s="1">
        <v>93.73</v>
      </c>
      <c r="FV293" s="1">
        <v>26.1</v>
      </c>
      <c r="FW293" s="1">
        <v>23.73</v>
      </c>
      <c r="FX293" s="1">
        <v>179.2</v>
      </c>
      <c r="FY293" s="1">
        <v>86.2</v>
      </c>
      <c r="FZ293" s="1">
        <v>1.1599999999999999</v>
      </c>
      <c r="GA293" s="1">
        <v>58.6</v>
      </c>
      <c r="GB293" s="1"/>
      <c r="GC293" s="1">
        <v>181.74</v>
      </c>
      <c r="GD293" s="1">
        <v>31.97</v>
      </c>
      <c r="GE293" s="1">
        <v>0</v>
      </c>
      <c r="GF293" s="1">
        <v>70.23</v>
      </c>
      <c r="GG293" s="1">
        <v>22.93</v>
      </c>
      <c r="GH293" s="1">
        <v>43.14</v>
      </c>
      <c r="GI293" s="1">
        <v>0</v>
      </c>
      <c r="GJ293" s="1">
        <v>0</v>
      </c>
      <c r="GK293" s="1">
        <v>32.65</v>
      </c>
      <c r="GL293" s="1">
        <v>61.42</v>
      </c>
      <c r="GM293" s="1">
        <v>32.090000000000003</v>
      </c>
      <c r="GN293" s="1">
        <v>6.48</v>
      </c>
      <c r="GO293" s="1">
        <v>0</v>
      </c>
      <c r="GP293" s="1">
        <v>99.45</v>
      </c>
      <c r="GQ293" s="1">
        <v>0.54</v>
      </c>
      <c r="GR293" s="1">
        <v>0</v>
      </c>
      <c r="GS293" s="1">
        <v>91.67</v>
      </c>
      <c r="GT293" s="1"/>
      <c r="GU293" s="1">
        <v>5.77</v>
      </c>
      <c r="GV293" s="1">
        <v>0</v>
      </c>
      <c r="GW293" s="1">
        <v>1.1599999999999999</v>
      </c>
      <c r="GX293" s="1">
        <v>5.69</v>
      </c>
      <c r="GY293" s="1">
        <v>68.02</v>
      </c>
      <c r="GZ293" s="1">
        <v>45.52</v>
      </c>
      <c r="HA293" s="1">
        <v>1313.89</v>
      </c>
      <c r="HB293" s="1">
        <v>31.97</v>
      </c>
      <c r="HC293" s="1">
        <v>18.7</v>
      </c>
      <c r="HD293" s="1">
        <v>39</v>
      </c>
      <c r="HE293" s="1">
        <v>72.040000000000006</v>
      </c>
      <c r="HF293" s="1">
        <v>0.96</v>
      </c>
      <c r="HG293" s="1">
        <v>0</v>
      </c>
      <c r="HH293" s="1">
        <v>0.25</v>
      </c>
      <c r="HI293" s="1"/>
      <c r="HJ293" s="1">
        <v>0.32</v>
      </c>
      <c r="HK293" s="1"/>
      <c r="HL293" s="1"/>
      <c r="HM293" s="1"/>
      <c r="HN293" s="1"/>
      <c r="HO293" s="1"/>
      <c r="HP293" s="1"/>
      <c r="HQ293" s="1"/>
      <c r="HR293" s="1"/>
      <c r="HS293" s="1"/>
      <c r="HT293" s="1">
        <v>142.37</v>
      </c>
      <c r="HU293" s="1">
        <v>93.27</v>
      </c>
    </row>
    <row r="294" spans="1:229" x14ac:dyDescent="0.3">
      <c r="A294" s="1">
        <v>510525</v>
      </c>
      <c r="B294" s="1" t="s">
        <v>320</v>
      </c>
      <c r="C294" s="1" t="s">
        <v>230</v>
      </c>
      <c r="D294">
        <v>2002</v>
      </c>
      <c r="E294" s="1">
        <v>51052511</v>
      </c>
      <c r="F294" s="1" t="s">
        <v>321</v>
      </c>
      <c r="G294" s="1" t="s">
        <v>322</v>
      </c>
      <c r="H294" s="1" t="s">
        <v>233</v>
      </c>
      <c r="I294" s="1" t="s">
        <v>234</v>
      </c>
      <c r="J294" s="1" t="s">
        <v>258</v>
      </c>
      <c r="K294" s="1">
        <v>1</v>
      </c>
      <c r="L294" s="1">
        <v>1</v>
      </c>
      <c r="M294" s="1">
        <v>14500</v>
      </c>
      <c r="N294" s="1">
        <v>14500</v>
      </c>
      <c r="O294" s="1">
        <v>21972</v>
      </c>
      <c r="P294" s="1">
        <v>21972</v>
      </c>
      <c r="Q294" s="1"/>
      <c r="R294" s="1"/>
      <c r="S294" s="1"/>
      <c r="T294" s="1">
        <v>1</v>
      </c>
      <c r="U294" s="1">
        <v>1</v>
      </c>
      <c r="V294" s="1">
        <v>1</v>
      </c>
      <c r="W294" s="1">
        <v>1</v>
      </c>
      <c r="X294" s="1"/>
      <c r="Y294" s="1"/>
      <c r="Z294" s="1"/>
      <c r="AA294" s="1"/>
      <c r="AC294" s="1"/>
      <c r="AD294" s="1"/>
      <c r="AE294" s="1"/>
      <c r="AF294" s="1"/>
      <c r="AG294" s="1"/>
      <c r="AH294" s="1"/>
      <c r="AI294" s="1"/>
      <c r="AJ294" s="1">
        <v>4839</v>
      </c>
      <c r="AK294" s="1">
        <v>4210</v>
      </c>
      <c r="AL294" s="1"/>
      <c r="AM294" s="1"/>
      <c r="AN294" s="1">
        <v>4724</v>
      </c>
      <c r="AO294" s="1"/>
      <c r="AP294" s="1">
        <v>140</v>
      </c>
      <c r="AQ294" s="1">
        <v>130</v>
      </c>
      <c r="AR294" s="1"/>
      <c r="AS294" s="1"/>
      <c r="AT294" s="1"/>
      <c r="AU294" s="1">
        <v>858</v>
      </c>
      <c r="AV294" s="1">
        <v>957</v>
      </c>
      <c r="AW294" s="1"/>
      <c r="AX294" s="1">
        <v>4458</v>
      </c>
      <c r="AY294" s="1">
        <v>4261</v>
      </c>
      <c r="AZ294" s="1"/>
      <c r="BA294" s="1"/>
      <c r="BB294" s="1">
        <v>0</v>
      </c>
      <c r="BC294" s="1"/>
      <c r="BD294" s="1">
        <v>0</v>
      </c>
      <c r="BE294" s="1">
        <v>0</v>
      </c>
      <c r="BF294" s="1">
        <v>0</v>
      </c>
      <c r="BG294" s="1"/>
      <c r="BH294" s="1">
        <v>5263</v>
      </c>
      <c r="BI294" s="1">
        <v>4630</v>
      </c>
      <c r="BJ294" s="1">
        <v>4356</v>
      </c>
      <c r="BK294" s="1"/>
      <c r="BL294" s="1">
        <v>0</v>
      </c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>
        <v>50</v>
      </c>
      <c r="CG294" s="1"/>
      <c r="CH294" s="1"/>
      <c r="CI294" s="1"/>
      <c r="CJ294" s="1">
        <v>8</v>
      </c>
      <c r="CK294" s="1"/>
      <c r="CL294" s="1"/>
      <c r="CM294" s="1"/>
      <c r="CN294" s="1"/>
      <c r="CO294" s="1">
        <v>50</v>
      </c>
      <c r="CP294" s="1"/>
      <c r="CQ294" s="1">
        <v>600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>
        <v>998781.37</v>
      </c>
      <c r="DC294" s="1">
        <v>781.37</v>
      </c>
      <c r="DD294" s="1"/>
      <c r="DE294" s="1"/>
      <c r="DF294" s="1">
        <v>1288000</v>
      </c>
      <c r="DG294" s="1"/>
      <c r="DH294" s="1">
        <v>190000</v>
      </c>
      <c r="DI294" s="1"/>
      <c r="DJ294" s="1">
        <v>309469</v>
      </c>
      <c r="DK294" s="1"/>
      <c r="DL294" s="1">
        <v>226000</v>
      </c>
      <c r="DM294" s="1">
        <v>180000</v>
      </c>
      <c r="DN294" s="1"/>
      <c r="DO294" s="1"/>
      <c r="DP294" s="1"/>
      <c r="DQ294" s="1"/>
      <c r="DR294" s="1"/>
      <c r="DS294" s="1"/>
      <c r="DT294" s="1"/>
      <c r="DU294" s="1"/>
      <c r="DV294" s="1">
        <v>120000</v>
      </c>
      <c r="DW294" s="1">
        <v>38000</v>
      </c>
      <c r="DX294" s="1">
        <v>124504</v>
      </c>
      <c r="DY294" s="1">
        <v>28</v>
      </c>
      <c r="DZ294" s="1"/>
      <c r="EA294" s="1"/>
      <c r="EB294" s="1"/>
      <c r="EC294" s="1"/>
      <c r="ED294" s="1"/>
      <c r="EE294" s="1"/>
      <c r="EF294" s="1">
        <v>282504</v>
      </c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>
        <v>1.04</v>
      </c>
      <c r="FH294" s="1"/>
      <c r="FI294" s="1"/>
      <c r="FJ294" s="1">
        <v>11052.46</v>
      </c>
      <c r="FK294" s="1">
        <v>104.4</v>
      </c>
      <c r="FL294" s="1"/>
      <c r="FM294" s="1"/>
      <c r="FN294" s="1"/>
      <c r="FO294" s="1"/>
      <c r="FP294" s="1"/>
      <c r="FQ294" s="1"/>
      <c r="FR294" s="1"/>
      <c r="FS294" s="1"/>
      <c r="FT294" s="1">
        <v>44</v>
      </c>
      <c r="FU294" s="1"/>
      <c r="FV294" s="1">
        <v>27.3</v>
      </c>
      <c r="FW294" s="1">
        <v>13.33</v>
      </c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>
        <v>6.18</v>
      </c>
      <c r="GV294" s="1"/>
      <c r="GW294" s="1"/>
      <c r="GX294" s="1">
        <v>6.12</v>
      </c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</row>
    <row r="295" spans="1:229" x14ac:dyDescent="0.3">
      <c r="A295" s="1">
        <v>510560</v>
      </c>
      <c r="B295" s="1" t="s">
        <v>323</v>
      </c>
      <c r="C295" s="1" t="s">
        <v>230</v>
      </c>
      <c r="D295">
        <v>2022</v>
      </c>
      <c r="E295" s="1">
        <v>51056011</v>
      </c>
      <c r="F295" s="1" t="s">
        <v>324</v>
      </c>
      <c r="G295" s="1" t="s">
        <v>325</v>
      </c>
      <c r="H295" s="1" t="s">
        <v>233</v>
      </c>
      <c r="I295" s="1" t="s">
        <v>234</v>
      </c>
      <c r="J295" s="1" t="s">
        <v>239</v>
      </c>
      <c r="K295" s="1">
        <v>1</v>
      </c>
      <c r="L295" s="1">
        <v>1</v>
      </c>
      <c r="M295" s="1"/>
      <c r="N295" s="1"/>
      <c r="O295" s="1">
        <v>20091</v>
      </c>
      <c r="P295" s="1">
        <v>20091</v>
      </c>
      <c r="Q295" s="1">
        <v>1</v>
      </c>
      <c r="R295" s="1">
        <v>0</v>
      </c>
      <c r="S295" s="1">
        <v>0</v>
      </c>
      <c r="T295" s="1">
        <v>1</v>
      </c>
      <c r="U295" s="1">
        <v>1</v>
      </c>
      <c r="V295" s="1">
        <v>1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>
        <v>2031</v>
      </c>
      <c r="AC295" s="1">
        <v>2031</v>
      </c>
      <c r="AD295" s="1"/>
      <c r="AE295" s="1"/>
      <c r="AF295" s="1"/>
      <c r="AG295" s="1"/>
      <c r="AH295" s="1">
        <v>16373</v>
      </c>
      <c r="AI295" s="1">
        <v>13119</v>
      </c>
      <c r="AJ295" s="1">
        <v>5642</v>
      </c>
      <c r="AK295" s="1">
        <v>5478</v>
      </c>
      <c r="AL295" s="1">
        <v>5815</v>
      </c>
      <c r="AM295" s="1">
        <v>5666</v>
      </c>
      <c r="AN295" s="1">
        <v>5628</v>
      </c>
      <c r="AO295" s="1">
        <v>5474</v>
      </c>
      <c r="AP295" s="1">
        <v>84.66</v>
      </c>
      <c r="AQ295" s="1">
        <v>77.88</v>
      </c>
      <c r="AR295" s="1">
        <v>1283.52</v>
      </c>
      <c r="AS295" s="1">
        <v>1189.54</v>
      </c>
      <c r="AT295" s="1">
        <v>934.22</v>
      </c>
      <c r="AU295" s="1">
        <v>994.79</v>
      </c>
      <c r="AV295" s="1">
        <v>1014</v>
      </c>
      <c r="AW295" s="1">
        <v>1283.52</v>
      </c>
      <c r="AX295" s="1">
        <v>5534</v>
      </c>
      <c r="AY295" s="1">
        <v>5373</v>
      </c>
      <c r="AZ295" s="1">
        <v>5800</v>
      </c>
      <c r="BA295" s="1">
        <v>5662</v>
      </c>
      <c r="BB295" s="1">
        <v>93.98</v>
      </c>
      <c r="BC295" s="1"/>
      <c r="BD295" s="1">
        <v>0</v>
      </c>
      <c r="BE295" s="1">
        <v>0</v>
      </c>
      <c r="BF295" s="1">
        <v>0</v>
      </c>
      <c r="BG295" s="1">
        <v>934.22</v>
      </c>
      <c r="BH295" s="1">
        <v>6728</v>
      </c>
      <c r="BI295" s="1">
        <v>6368</v>
      </c>
      <c r="BJ295" s="1">
        <v>5520</v>
      </c>
      <c r="BK295" s="1">
        <v>5369</v>
      </c>
      <c r="BL295" s="1">
        <v>2.99</v>
      </c>
      <c r="BM295" s="1"/>
      <c r="BN295" s="1"/>
      <c r="BO295" s="1">
        <v>13119</v>
      </c>
      <c r="BP295" s="1">
        <v>1283.52</v>
      </c>
      <c r="BQ295" s="1">
        <v>738.78</v>
      </c>
      <c r="BR295" s="1">
        <v>1175</v>
      </c>
      <c r="BS295" s="1">
        <v>15375</v>
      </c>
      <c r="BT295" s="1">
        <v>6802</v>
      </c>
      <c r="BU295" s="1">
        <v>1551</v>
      </c>
      <c r="BV295" s="1">
        <v>810</v>
      </c>
      <c r="BW295" s="1">
        <v>7763</v>
      </c>
      <c r="BX295" s="1">
        <v>8675</v>
      </c>
      <c r="BY295" s="1">
        <v>0</v>
      </c>
      <c r="BZ295" s="1">
        <v>2164</v>
      </c>
      <c r="CA295" s="1">
        <v>54</v>
      </c>
      <c r="CB295" s="1">
        <v>2880</v>
      </c>
      <c r="CC295" s="1">
        <v>3494</v>
      </c>
      <c r="CD295" s="1">
        <v>11602</v>
      </c>
      <c r="CE295" s="1"/>
      <c r="CF295" s="1">
        <v>3542</v>
      </c>
      <c r="CG295" s="1"/>
      <c r="CH295" s="1">
        <v>3605</v>
      </c>
      <c r="CI295" s="1"/>
      <c r="CJ295" s="1">
        <v>54.83</v>
      </c>
      <c r="CK295" s="1"/>
      <c r="CL295" s="1">
        <v>493.37</v>
      </c>
      <c r="CM295" s="1">
        <v>493.37</v>
      </c>
      <c r="CN295" s="1">
        <v>327</v>
      </c>
      <c r="CO295" s="1">
        <v>3505</v>
      </c>
      <c r="CP295" s="1"/>
      <c r="CQ295" s="1">
        <v>3750</v>
      </c>
      <c r="CR295" s="1"/>
      <c r="CS295" s="1">
        <v>0</v>
      </c>
      <c r="CT295" s="1">
        <v>0</v>
      </c>
      <c r="CU295" s="1">
        <v>0</v>
      </c>
      <c r="CV295" s="1">
        <v>0</v>
      </c>
      <c r="CW295" s="1"/>
      <c r="CX295" s="1"/>
      <c r="CY295" s="1"/>
      <c r="CZ295" s="1">
        <v>3.74</v>
      </c>
      <c r="DA295" s="1">
        <v>6119133.0700000003</v>
      </c>
      <c r="DB295" s="1">
        <v>4801893.5599999996</v>
      </c>
      <c r="DC295" s="1">
        <v>1317239.51</v>
      </c>
      <c r="DD295" s="1">
        <v>202263.42</v>
      </c>
      <c r="DE295" s="1">
        <v>6321396.4900000002</v>
      </c>
      <c r="DF295" s="1">
        <v>5517440.4500000002</v>
      </c>
      <c r="DG295" s="1">
        <v>0</v>
      </c>
      <c r="DH295" s="1">
        <v>1081389.5900000001</v>
      </c>
      <c r="DI295" s="1">
        <v>778853.38</v>
      </c>
      <c r="DJ295" s="1">
        <v>394734.77</v>
      </c>
      <c r="DK295" s="1">
        <v>114724.46</v>
      </c>
      <c r="DL295" s="1">
        <v>638851.35</v>
      </c>
      <c r="DM295" s="1">
        <v>451778.18</v>
      </c>
      <c r="DN295" s="1">
        <v>2153862.5299999998</v>
      </c>
      <c r="DO295" s="1">
        <v>0</v>
      </c>
      <c r="DP295" s="1">
        <v>5156736.09</v>
      </c>
      <c r="DQ295" s="1">
        <v>0</v>
      </c>
      <c r="DR295" s="1">
        <v>1395728.28</v>
      </c>
      <c r="DS295" s="1">
        <v>0</v>
      </c>
      <c r="DT295" s="1">
        <v>254442.95</v>
      </c>
      <c r="DU295" s="1">
        <v>618585.42000000004</v>
      </c>
      <c r="DV295" s="1">
        <v>2350015.35</v>
      </c>
      <c r="DW295" s="1">
        <v>253998.05</v>
      </c>
      <c r="DX295" s="1">
        <v>334238.88</v>
      </c>
      <c r="DY295" s="1">
        <v>13</v>
      </c>
      <c r="DZ295" s="1">
        <v>9</v>
      </c>
      <c r="EA295" s="1">
        <v>299330.82</v>
      </c>
      <c r="EB295" s="1">
        <v>988559.86</v>
      </c>
      <c r="EC295" s="1">
        <v>0</v>
      </c>
      <c r="ED295" s="1">
        <v>2938252.28</v>
      </c>
      <c r="EE295" s="1">
        <v>0</v>
      </c>
      <c r="EF295" s="1">
        <v>2938252.28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1.03</v>
      </c>
      <c r="FD295" s="1">
        <v>849.59</v>
      </c>
      <c r="FE295" s="1">
        <v>3.85</v>
      </c>
      <c r="FF295" s="1">
        <v>4.5599999999999996</v>
      </c>
      <c r="FG295" s="1">
        <v>4.74</v>
      </c>
      <c r="FH295" s="1">
        <v>4.03</v>
      </c>
      <c r="FI295" s="1">
        <v>16.420000000000002</v>
      </c>
      <c r="FJ295" s="1">
        <v>35884.980000000003</v>
      </c>
      <c r="FK295" s="1">
        <v>99.84</v>
      </c>
      <c r="FL295" s="1">
        <v>72.959999999999994</v>
      </c>
      <c r="FM295" s="1">
        <v>100</v>
      </c>
      <c r="FN295" s="1">
        <v>118.66</v>
      </c>
      <c r="FO295" s="1">
        <v>20.81</v>
      </c>
      <c r="FP295" s="1">
        <v>13.58</v>
      </c>
      <c r="FQ295" s="1">
        <v>49.6</v>
      </c>
      <c r="FR295" s="1">
        <v>100</v>
      </c>
      <c r="FS295" s="1">
        <v>14.72</v>
      </c>
      <c r="FT295" s="1">
        <v>23.59</v>
      </c>
      <c r="FU295" s="1">
        <v>396.17</v>
      </c>
      <c r="FV295" s="1">
        <v>12.41</v>
      </c>
      <c r="FW295" s="1">
        <v>14.62</v>
      </c>
      <c r="FX295" s="1">
        <v>184.83</v>
      </c>
      <c r="FY295" s="1"/>
      <c r="FZ295" s="1"/>
      <c r="GA295" s="1">
        <v>18.63</v>
      </c>
      <c r="GB295" s="1">
        <v>1.61</v>
      </c>
      <c r="GC295" s="1">
        <v>230.47</v>
      </c>
      <c r="GD295" s="1">
        <v>79.19</v>
      </c>
      <c r="GE295" s="1">
        <v>12.72</v>
      </c>
      <c r="GF295" s="1">
        <v>35.200000000000003</v>
      </c>
      <c r="GG295" s="1">
        <v>6.45</v>
      </c>
      <c r="GH295" s="1">
        <v>13.83</v>
      </c>
      <c r="GI295" s="1">
        <v>0</v>
      </c>
      <c r="GJ295" s="1">
        <v>4.8899999999999997</v>
      </c>
      <c r="GK295" s="1">
        <v>18.329999999999998</v>
      </c>
      <c r="GL295" s="1">
        <v>39.299999999999997</v>
      </c>
      <c r="GM295" s="1">
        <v>29.66</v>
      </c>
      <c r="GN295" s="1">
        <v>5.33</v>
      </c>
      <c r="GO295" s="1">
        <v>13.9</v>
      </c>
      <c r="GP295" s="1">
        <v>75.959999999999994</v>
      </c>
      <c r="GQ295" s="1">
        <v>20.84</v>
      </c>
      <c r="GR295" s="1">
        <v>3.2</v>
      </c>
      <c r="GS295" s="1">
        <v>95</v>
      </c>
      <c r="GT295" s="1">
        <v>93.91</v>
      </c>
      <c r="GU295" s="1">
        <v>1.98</v>
      </c>
      <c r="GV295" s="1">
        <v>49.6</v>
      </c>
      <c r="GW295" s="1"/>
      <c r="GX295" s="1">
        <v>1.21</v>
      </c>
      <c r="GY295" s="1">
        <v>22.31</v>
      </c>
      <c r="GZ295" s="1">
        <v>9.6300000000000008</v>
      </c>
      <c r="HA295" s="1">
        <v>140.80000000000001</v>
      </c>
      <c r="HB295" s="1">
        <v>77.69</v>
      </c>
      <c r="HC295" s="1">
        <v>14.44</v>
      </c>
      <c r="HD295" s="1">
        <v>61.58</v>
      </c>
      <c r="HE295" s="1">
        <v>81.489999999999995</v>
      </c>
      <c r="HF295" s="1">
        <v>57.75</v>
      </c>
      <c r="HG295" s="1">
        <v>100</v>
      </c>
      <c r="HH295" s="1">
        <v>0.57999999999999996</v>
      </c>
      <c r="HI295" s="1">
        <v>0.01</v>
      </c>
      <c r="HJ295" s="1">
        <v>0.86</v>
      </c>
      <c r="HK295" s="1">
        <v>1.45</v>
      </c>
      <c r="HL295" s="1">
        <v>0.16</v>
      </c>
      <c r="HM295" s="1">
        <v>0.5</v>
      </c>
      <c r="HN295" s="1">
        <v>24.95</v>
      </c>
      <c r="HO295" s="1">
        <v>17.88</v>
      </c>
      <c r="HP295" s="1">
        <v>24.97</v>
      </c>
      <c r="HQ295" s="1">
        <v>10.64</v>
      </c>
      <c r="HR295" s="1">
        <v>40.28</v>
      </c>
      <c r="HS295" s="1">
        <v>33.200000000000003</v>
      </c>
      <c r="HT295" s="1">
        <v>199.01</v>
      </c>
      <c r="HU295" s="1">
        <v>385.85</v>
      </c>
    </row>
    <row r="296" spans="1:229" x14ac:dyDescent="0.3">
      <c r="A296" s="1">
        <v>510562</v>
      </c>
      <c r="B296" s="1" t="s">
        <v>326</v>
      </c>
      <c r="C296" s="1" t="s">
        <v>230</v>
      </c>
      <c r="D296">
        <v>2022</v>
      </c>
      <c r="E296" s="1">
        <v>51056211</v>
      </c>
      <c r="F296" s="1" t="s">
        <v>321</v>
      </c>
      <c r="G296" s="1" t="s">
        <v>327</v>
      </c>
      <c r="H296" s="1" t="s">
        <v>233</v>
      </c>
      <c r="I296" s="1" t="s">
        <v>234</v>
      </c>
      <c r="J296" s="1" t="s">
        <v>258</v>
      </c>
      <c r="K296" s="1">
        <v>1</v>
      </c>
      <c r="L296" s="1">
        <v>1</v>
      </c>
      <c r="M296" s="1"/>
      <c r="N296" s="1"/>
      <c r="O296" s="1">
        <v>26785</v>
      </c>
      <c r="P296" s="1">
        <v>26785</v>
      </c>
      <c r="Q296" s="1"/>
      <c r="R296" s="1"/>
      <c r="S296" s="1"/>
      <c r="T296" s="1">
        <v>1</v>
      </c>
      <c r="U296" s="1">
        <v>1</v>
      </c>
      <c r="V296" s="1">
        <v>1</v>
      </c>
      <c r="W296" s="1">
        <v>1</v>
      </c>
      <c r="X296" s="1">
        <v>0</v>
      </c>
      <c r="Y296" s="1"/>
      <c r="Z296" s="1"/>
      <c r="AA296" s="1"/>
      <c r="AC296" s="1"/>
      <c r="AD296" s="1"/>
      <c r="AE296" s="1"/>
      <c r="AF296" s="1"/>
      <c r="AG296" s="1"/>
      <c r="AH296" s="1">
        <v>23574</v>
      </c>
      <c r="AI296" s="1">
        <v>28133</v>
      </c>
      <c r="AJ296" s="1">
        <v>7858</v>
      </c>
      <c r="AK296" s="1">
        <v>8110</v>
      </c>
      <c r="AL296" s="1">
        <v>8434</v>
      </c>
      <c r="AM296" s="1">
        <v>8110</v>
      </c>
      <c r="AN296" s="1">
        <v>6801</v>
      </c>
      <c r="AO296" s="1">
        <v>7576</v>
      </c>
      <c r="AP296" s="1">
        <v>92</v>
      </c>
      <c r="AQ296" s="1">
        <v>92</v>
      </c>
      <c r="AR296" s="1">
        <v>1703.7</v>
      </c>
      <c r="AS296" s="1">
        <v>1640</v>
      </c>
      <c r="AT296" s="1">
        <v>846.9</v>
      </c>
      <c r="AU296" s="1">
        <v>1117.9000000000001</v>
      </c>
      <c r="AV296" s="1">
        <v>1243.8800000000001</v>
      </c>
      <c r="AW296" s="1">
        <v>1703.7</v>
      </c>
      <c r="AX296" s="1">
        <v>7593</v>
      </c>
      <c r="AY296" s="1">
        <v>7591</v>
      </c>
      <c r="AZ296" s="1">
        <v>6801</v>
      </c>
      <c r="BA296" s="1">
        <v>7576</v>
      </c>
      <c r="BB296" s="1">
        <v>63.7</v>
      </c>
      <c r="BC296" s="1"/>
      <c r="BD296" s="1">
        <v>0</v>
      </c>
      <c r="BE296" s="1">
        <v>0</v>
      </c>
      <c r="BF296" s="1">
        <v>0</v>
      </c>
      <c r="BG296" s="1">
        <v>846.9</v>
      </c>
      <c r="BH296" s="1">
        <v>8434</v>
      </c>
      <c r="BI296" s="1">
        <v>8236</v>
      </c>
      <c r="BJ296" s="1">
        <v>6138</v>
      </c>
      <c r="BK296" s="1">
        <v>7057</v>
      </c>
      <c r="BL296" s="1">
        <v>130</v>
      </c>
      <c r="BM296" s="1"/>
      <c r="BN296" s="1"/>
      <c r="BO296" s="1">
        <v>23813</v>
      </c>
      <c r="BP296" s="1">
        <v>1703.7</v>
      </c>
      <c r="BQ296" s="1">
        <v>689.26</v>
      </c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>
        <v>6510</v>
      </c>
      <c r="CE296" s="1">
        <v>7860</v>
      </c>
      <c r="CF296" s="1">
        <v>2170</v>
      </c>
      <c r="CG296" s="1">
        <v>2108</v>
      </c>
      <c r="CH296" s="1">
        <v>2170</v>
      </c>
      <c r="CI296" s="1">
        <v>2108</v>
      </c>
      <c r="CJ296" s="1">
        <v>35.5</v>
      </c>
      <c r="CK296" s="1">
        <v>35.5</v>
      </c>
      <c r="CL296" s="1">
        <v>1248.3599999999999</v>
      </c>
      <c r="CM296" s="1">
        <v>288.39999999999998</v>
      </c>
      <c r="CN296" s="1">
        <v>220</v>
      </c>
      <c r="CO296" s="1">
        <v>1539</v>
      </c>
      <c r="CP296" s="1">
        <v>1973</v>
      </c>
      <c r="CQ296" s="1">
        <v>2170</v>
      </c>
      <c r="CR296" s="1">
        <v>2108</v>
      </c>
      <c r="CS296" s="1">
        <v>0</v>
      </c>
      <c r="CT296" s="1">
        <v>0</v>
      </c>
      <c r="CU296" s="1">
        <v>0</v>
      </c>
      <c r="CV296" s="1">
        <v>0</v>
      </c>
      <c r="CW296" s="1"/>
      <c r="CX296" s="1"/>
      <c r="CY296" s="1">
        <v>7860</v>
      </c>
      <c r="CZ296" s="1">
        <v>69.8</v>
      </c>
      <c r="DA296" s="1">
        <v>4370485.34</v>
      </c>
      <c r="DB296" s="1">
        <v>3768350.76</v>
      </c>
      <c r="DC296" s="1">
        <v>602134.57999999996</v>
      </c>
      <c r="DD296" s="1">
        <v>1301511.5900000001</v>
      </c>
      <c r="DE296" s="1">
        <v>5671996.9299999997</v>
      </c>
      <c r="DF296" s="1">
        <v>5751106.1399999997</v>
      </c>
      <c r="DG296" s="1">
        <v>0</v>
      </c>
      <c r="DH296" s="1">
        <v>1165684.67</v>
      </c>
      <c r="DI296" s="1">
        <v>302515.53999999998</v>
      </c>
      <c r="DJ296" s="1">
        <v>1777300.46</v>
      </c>
      <c r="DK296" s="1">
        <v>352066</v>
      </c>
      <c r="DL296" s="1">
        <v>1075187.6100000001</v>
      </c>
      <c r="DM296" s="1">
        <v>1177842.29</v>
      </c>
      <c r="DN296" s="1">
        <v>4432996.3600000003</v>
      </c>
      <c r="DO296" s="1">
        <v>0</v>
      </c>
      <c r="DP296" s="1">
        <v>4902307.29</v>
      </c>
      <c r="DQ296" s="1">
        <v>0</v>
      </c>
      <c r="DR296" s="1">
        <v>0</v>
      </c>
      <c r="DS296" s="1">
        <v>0</v>
      </c>
      <c r="DT296" s="1">
        <v>50600</v>
      </c>
      <c r="DU296" s="1">
        <v>0</v>
      </c>
      <c r="DV296" s="1">
        <v>2950</v>
      </c>
      <c r="DW296" s="1">
        <v>0</v>
      </c>
      <c r="DX296" s="1">
        <v>0</v>
      </c>
      <c r="DY296" s="1">
        <v>28</v>
      </c>
      <c r="DZ296" s="1">
        <v>30</v>
      </c>
      <c r="EA296" s="1">
        <v>0</v>
      </c>
      <c r="EB296" s="1">
        <v>469310.93</v>
      </c>
      <c r="EC296" s="1">
        <v>2950</v>
      </c>
      <c r="ED296" s="1">
        <v>0</v>
      </c>
      <c r="EE296" s="1">
        <v>0</v>
      </c>
      <c r="EF296" s="1">
        <v>2950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1.04</v>
      </c>
      <c r="FD296" s="1">
        <v>359</v>
      </c>
      <c r="FE296" s="1">
        <v>3.35</v>
      </c>
      <c r="FF296" s="1">
        <v>2.99</v>
      </c>
      <c r="FG296" s="1">
        <v>3.03</v>
      </c>
      <c r="FH296" s="1">
        <v>2.74</v>
      </c>
      <c r="FI296" s="1">
        <v>60.28</v>
      </c>
      <c r="FJ296" s="1">
        <v>61286.22</v>
      </c>
      <c r="FK296" s="1">
        <v>90.04</v>
      </c>
      <c r="FL296" s="1">
        <v>53.82</v>
      </c>
      <c r="FM296" s="1">
        <v>100</v>
      </c>
      <c r="FN296" s="1">
        <v>89.15</v>
      </c>
      <c r="FO296" s="1">
        <v>20.96</v>
      </c>
      <c r="FP296" s="1">
        <v>9.82</v>
      </c>
      <c r="FQ296" s="1">
        <v>100</v>
      </c>
      <c r="FR296" s="1">
        <v>23.1</v>
      </c>
      <c r="FS296" s="1">
        <v>12.53</v>
      </c>
      <c r="FT296" s="1">
        <v>48.22</v>
      </c>
      <c r="FU296" s="1">
        <v>215.91</v>
      </c>
      <c r="FV296" s="1">
        <v>11.04</v>
      </c>
      <c r="FW296" s="1">
        <v>16.600000000000001</v>
      </c>
      <c r="FX296" s="1">
        <v>118.47</v>
      </c>
      <c r="FY296" s="1"/>
      <c r="FZ296" s="1"/>
      <c r="GA296" s="1">
        <v>17.16</v>
      </c>
      <c r="GB296" s="1">
        <v>3.03</v>
      </c>
      <c r="GC296" s="1">
        <v>425.8</v>
      </c>
      <c r="GD296" s="1">
        <v>79.040000000000006</v>
      </c>
      <c r="GE296" s="1">
        <v>-1.39</v>
      </c>
      <c r="GF296" s="1">
        <v>101.43</v>
      </c>
      <c r="GG296" s="1">
        <v>40.67</v>
      </c>
      <c r="GH296" s="1">
        <v>67.62</v>
      </c>
      <c r="GI296" s="1">
        <v>0</v>
      </c>
      <c r="GJ296" s="1">
        <v>0</v>
      </c>
      <c r="GK296" s="1">
        <v>40.090000000000003</v>
      </c>
      <c r="GL296" s="1">
        <v>66.66</v>
      </c>
      <c r="GM296" s="1">
        <v>24.25</v>
      </c>
      <c r="GN296" s="1">
        <v>7.94</v>
      </c>
      <c r="GO296" s="1">
        <v>0</v>
      </c>
      <c r="GP296" s="1">
        <v>66.44</v>
      </c>
      <c r="GQ296" s="1">
        <v>10.62</v>
      </c>
      <c r="GR296" s="1">
        <v>22.95</v>
      </c>
      <c r="GS296" s="1">
        <v>91.78</v>
      </c>
      <c r="GT296" s="1">
        <v>75.760000000000005</v>
      </c>
      <c r="GU296" s="1">
        <v>3.63</v>
      </c>
      <c r="GV296" s="1">
        <v>25.8</v>
      </c>
      <c r="GW296" s="1"/>
      <c r="GX296" s="1">
        <v>2.86</v>
      </c>
      <c r="GY296" s="1">
        <v>28.96</v>
      </c>
      <c r="GZ296" s="1">
        <v>13.57</v>
      </c>
      <c r="HA296" s="1">
        <v>156.41</v>
      </c>
      <c r="HB296" s="1">
        <v>71.040000000000006</v>
      </c>
      <c r="HC296" s="1">
        <v>11.26</v>
      </c>
      <c r="HD296" s="1">
        <v>73.989999999999995</v>
      </c>
      <c r="HE296" s="1">
        <v>88.01</v>
      </c>
      <c r="HF296" s="1">
        <v>24.3</v>
      </c>
      <c r="HG296" s="1">
        <v>100</v>
      </c>
      <c r="HH296" s="1">
        <v>0.4</v>
      </c>
      <c r="HI296" s="1">
        <v>0.06</v>
      </c>
      <c r="HJ296" s="1">
        <v>1.42</v>
      </c>
      <c r="HK296" s="1"/>
      <c r="HL296" s="1"/>
      <c r="HM296" s="1"/>
      <c r="HN296" s="1"/>
      <c r="HO296" s="1"/>
      <c r="HP296" s="1"/>
      <c r="HQ296" s="1"/>
      <c r="HR296" s="1"/>
      <c r="HS296" s="1"/>
      <c r="HT296" s="1">
        <v>129.72999999999999</v>
      </c>
      <c r="HU296" s="1">
        <v>209.94</v>
      </c>
    </row>
    <row r="297" spans="1:229" x14ac:dyDescent="0.3">
      <c r="A297" s="1">
        <v>510562</v>
      </c>
      <c r="B297" s="1" t="s">
        <v>326</v>
      </c>
      <c r="C297" s="1" t="s">
        <v>230</v>
      </c>
      <c r="D297">
        <v>2021</v>
      </c>
      <c r="E297" s="1">
        <v>51056211</v>
      </c>
      <c r="F297" s="1" t="s">
        <v>321</v>
      </c>
      <c r="G297" s="1" t="s">
        <v>327</v>
      </c>
      <c r="H297" s="1" t="s">
        <v>233</v>
      </c>
      <c r="I297" s="1" t="s">
        <v>234</v>
      </c>
      <c r="J297" s="1" t="s">
        <v>258</v>
      </c>
      <c r="K297" s="1">
        <v>1</v>
      </c>
      <c r="L297" s="1">
        <v>1</v>
      </c>
      <c r="M297" s="1">
        <v>23877</v>
      </c>
      <c r="N297" s="1">
        <v>23877</v>
      </c>
      <c r="O297" s="1">
        <v>28135</v>
      </c>
      <c r="P297" s="1">
        <v>28135</v>
      </c>
      <c r="Q297" s="1"/>
      <c r="R297" s="1"/>
      <c r="S297" s="1"/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/>
      <c r="Z297" s="1"/>
      <c r="AA297" s="1"/>
      <c r="AC297" s="1"/>
      <c r="AD297" s="1"/>
      <c r="AE297" s="1"/>
      <c r="AF297" s="1"/>
      <c r="AG297" s="1"/>
      <c r="AH297" s="1">
        <v>28133</v>
      </c>
      <c r="AI297" s="1">
        <v>27939</v>
      </c>
      <c r="AJ297" s="1">
        <v>8110</v>
      </c>
      <c r="AK297" s="1">
        <v>8916</v>
      </c>
      <c r="AL297" s="1">
        <v>8110</v>
      </c>
      <c r="AM297" s="1">
        <v>8920</v>
      </c>
      <c r="AN297" s="1">
        <v>7576</v>
      </c>
      <c r="AO297" s="1">
        <v>8894</v>
      </c>
      <c r="AP297" s="1">
        <v>92</v>
      </c>
      <c r="AQ297" s="1">
        <v>92</v>
      </c>
      <c r="AR297" s="1">
        <v>3246</v>
      </c>
      <c r="AS297" s="1">
        <v>2046</v>
      </c>
      <c r="AT297" s="1">
        <v>1108</v>
      </c>
      <c r="AU297" s="1">
        <v>1515</v>
      </c>
      <c r="AV297" s="1">
        <v>1181</v>
      </c>
      <c r="AW297" s="1">
        <v>2046</v>
      </c>
      <c r="AX297" s="1">
        <v>7591</v>
      </c>
      <c r="AY297" s="1">
        <v>8790</v>
      </c>
      <c r="AZ297" s="1">
        <v>7576</v>
      </c>
      <c r="BA297" s="1">
        <v>8894</v>
      </c>
      <c r="BB297" s="1">
        <v>200</v>
      </c>
      <c r="BC297" s="1"/>
      <c r="BD297" s="1">
        <v>0</v>
      </c>
      <c r="BE297" s="1">
        <v>0</v>
      </c>
      <c r="BF297" s="1">
        <v>0</v>
      </c>
      <c r="BG297" s="1">
        <v>1108</v>
      </c>
      <c r="BH297" s="1">
        <v>8236</v>
      </c>
      <c r="BI297" s="1">
        <v>8917</v>
      </c>
      <c r="BJ297" s="1">
        <v>7057</v>
      </c>
      <c r="BK297" s="1">
        <v>8790</v>
      </c>
      <c r="BL297" s="1">
        <v>151.11000000000001</v>
      </c>
      <c r="BM297" s="1"/>
      <c r="BN297" s="1">
        <v>23813</v>
      </c>
      <c r="BO297" s="1">
        <v>23649</v>
      </c>
      <c r="BP297" s="1">
        <v>2246</v>
      </c>
      <c r="BQ297" s="1">
        <v>1344.65</v>
      </c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>
        <v>7860</v>
      </c>
      <c r="CE297" s="1">
        <v>7806</v>
      </c>
      <c r="CF297" s="1">
        <v>2108</v>
      </c>
      <c r="CG297" s="1">
        <v>2350</v>
      </c>
      <c r="CH297" s="1">
        <v>2108</v>
      </c>
      <c r="CI297" s="1">
        <v>2360</v>
      </c>
      <c r="CJ297" s="1">
        <v>35.5</v>
      </c>
      <c r="CK297" s="1">
        <v>35.5</v>
      </c>
      <c r="CL297" s="1">
        <v>1212</v>
      </c>
      <c r="CM297" s="1">
        <v>280</v>
      </c>
      <c r="CN297" s="1">
        <v>210.77</v>
      </c>
      <c r="CO297" s="1">
        <v>1973</v>
      </c>
      <c r="CP297" s="1">
        <v>1973</v>
      </c>
      <c r="CQ297" s="1">
        <v>2108</v>
      </c>
      <c r="CR297" s="1">
        <v>2450</v>
      </c>
      <c r="CS297" s="1">
        <v>0</v>
      </c>
      <c r="CT297" s="1">
        <v>0</v>
      </c>
      <c r="CU297" s="1">
        <v>0</v>
      </c>
      <c r="CV297" s="1">
        <v>0</v>
      </c>
      <c r="CW297" s="1"/>
      <c r="CX297" s="1">
        <v>7860</v>
      </c>
      <c r="CY297" s="1">
        <v>7806</v>
      </c>
      <c r="CZ297" s="1">
        <v>65</v>
      </c>
      <c r="DA297" s="1">
        <v>3574213.52</v>
      </c>
      <c r="DB297" s="1">
        <v>3024074.44</v>
      </c>
      <c r="DC297" s="1">
        <v>550139.07999999996</v>
      </c>
      <c r="DD297" s="1">
        <v>907713.57</v>
      </c>
      <c r="DE297" s="1">
        <v>4481927.09</v>
      </c>
      <c r="DF297" s="1">
        <v>5384619.8899999997</v>
      </c>
      <c r="DG297" s="1">
        <v>0</v>
      </c>
      <c r="DH297" s="1">
        <v>302515.53999999998</v>
      </c>
      <c r="DI297" s="1">
        <v>657579.06999999995</v>
      </c>
      <c r="DJ297" s="1">
        <v>1294278.74</v>
      </c>
      <c r="DK297" s="1">
        <v>215201.8</v>
      </c>
      <c r="DL297" s="1">
        <v>1086951.5</v>
      </c>
      <c r="DM297" s="1">
        <v>1003825.34</v>
      </c>
      <c r="DN297" s="1">
        <v>3648451.32</v>
      </c>
      <c r="DO297" s="1">
        <v>0</v>
      </c>
      <c r="DP297" s="1">
        <v>4792743.78</v>
      </c>
      <c r="DQ297" s="1">
        <v>0</v>
      </c>
      <c r="DR297" s="1">
        <v>114700.95</v>
      </c>
      <c r="DS297" s="1">
        <v>0</v>
      </c>
      <c r="DT297" s="1">
        <v>48014.46</v>
      </c>
      <c r="DU297" s="1">
        <v>1</v>
      </c>
      <c r="DV297" s="1">
        <v>8187.85</v>
      </c>
      <c r="DW297" s="1">
        <v>0</v>
      </c>
      <c r="DX297" s="1">
        <v>9323.36</v>
      </c>
      <c r="DY297" s="1">
        <v>30</v>
      </c>
      <c r="DZ297" s="1">
        <v>26</v>
      </c>
      <c r="EA297" s="1">
        <v>179.48</v>
      </c>
      <c r="EB297" s="1">
        <v>1029590.51</v>
      </c>
      <c r="EC297" s="1">
        <v>17511.21</v>
      </c>
      <c r="ED297" s="1">
        <v>0</v>
      </c>
      <c r="EE297" s="1">
        <v>0</v>
      </c>
      <c r="EF297" s="1">
        <v>17511.21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1</v>
      </c>
      <c r="FD297" s="1">
        <v>383.89</v>
      </c>
      <c r="FE297" s="1">
        <v>3.44</v>
      </c>
      <c r="FF297" s="1">
        <v>2.57</v>
      </c>
      <c r="FG297" s="1">
        <v>2.56</v>
      </c>
      <c r="FH297" s="1">
        <v>2.61</v>
      </c>
      <c r="FI297" s="1">
        <v>47.95</v>
      </c>
      <c r="FJ297" s="1">
        <v>46224.24</v>
      </c>
      <c r="FK297" s="1">
        <v>96.73</v>
      </c>
      <c r="FL297" s="1">
        <v>35.799999999999997</v>
      </c>
      <c r="FM297" s="1">
        <v>63.03</v>
      </c>
      <c r="FN297" s="1">
        <v>74.58</v>
      </c>
      <c r="FO297" s="1">
        <v>61.84</v>
      </c>
      <c r="FP297" s="1">
        <v>11.21</v>
      </c>
      <c r="FQ297" s="1">
        <v>80</v>
      </c>
      <c r="FR297" s="1">
        <v>23.1</v>
      </c>
      <c r="FS297" s="1">
        <v>11.56</v>
      </c>
      <c r="FT297" s="1">
        <v>49.72</v>
      </c>
      <c r="FU297" s="1">
        <v>216.21</v>
      </c>
      <c r="FV297" s="1">
        <v>10.73</v>
      </c>
      <c r="FW297" s="1">
        <v>15.58</v>
      </c>
      <c r="FX297" s="1">
        <v>148.05000000000001</v>
      </c>
      <c r="FY297" s="1">
        <v>99.73</v>
      </c>
      <c r="FZ297" s="1">
        <v>32.92</v>
      </c>
      <c r="GA297" s="1">
        <v>31.77</v>
      </c>
      <c r="GB297" s="1">
        <v>2.62</v>
      </c>
      <c r="GC297" s="1">
        <v>339.42</v>
      </c>
      <c r="GD297" s="1">
        <v>38.159999999999997</v>
      </c>
      <c r="GE297" s="1">
        <v>-20.14</v>
      </c>
      <c r="GF297" s="1">
        <v>102.08</v>
      </c>
      <c r="GG297" s="1">
        <v>36.21</v>
      </c>
      <c r="GH297" s="1">
        <v>64.3</v>
      </c>
      <c r="GI297" s="1">
        <v>0</v>
      </c>
      <c r="GJ297" s="1">
        <v>0.01</v>
      </c>
      <c r="GK297" s="1">
        <v>35.47</v>
      </c>
      <c r="GL297" s="1">
        <v>62.99</v>
      </c>
      <c r="GM297" s="1">
        <v>29.79</v>
      </c>
      <c r="GN297" s="1">
        <v>5.9</v>
      </c>
      <c r="GO297" s="1">
        <v>0</v>
      </c>
      <c r="GP297" s="1">
        <v>67.47</v>
      </c>
      <c r="GQ297" s="1">
        <v>12.27</v>
      </c>
      <c r="GR297" s="1">
        <v>20.25</v>
      </c>
      <c r="GS297" s="1">
        <v>96.19</v>
      </c>
      <c r="GT297" s="1">
        <v>73.14</v>
      </c>
      <c r="GU297" s="1">
        <v>3.29</v>
      </c>
      <c r="GV297" s="1">
        <v>18.48</v>
      </c>
      <c r="GW297" s="1">
        <v>32.92</v>
      </c>
      <c r="GX297" s="1">
        <v>2.61</v>
      </c>
      <c r="GY297" s="1">
        <v>51.05</v>
      </c>
      <c r="GZ297" s="1">
        <v>47.05</v>
      </c>
      <c r="HA297" s="1">
        <v>508.45</v>
      </c>
      <c r="HB297" s="1">
        <v>48.95</v>
      </c>
      <c r="HC297" s="1">
        <v>14.83</v>
      </c>
      <c r="HD297" s="1">
        <v>24.3</v>
      </c>
      <c r="HE297" s="1">
        <v>99.99</v>
      </c>
      <c r="HF297" s="1">
        <v>27.94</v>
      </c>
      <c r="HG297" s="1">
        <v>69.19</v>
      </c>
      <c r="HH297" s="1">
        <v>0.41</v>
      </c>
      <c r="HI297" s="1">
        <v>0.05</v>
      </c>
      <c r="HJ297" s="1">
        <v>0.77</v>
      </c>
      <c r="HK297" s="1"/>
      <c r="HL297" s="1"/>
      <c r="HM297" s="1"/>
      <c r="HN297" s="1"/>
      <c r="HO297" s="1"/>
      <c r="HP297" s="1"/>
      <c r="HQ297" s="1"/>
      <c r="HR297" s="1"/>
      <c r="HS297" s="1"/>
      <c r="HT297" s="1">
        <v>147.59</v>
      </c>
      <c r="HU297" s="1">
        <v>216.07</v>
      </c>
    </row>
    <row r="298" spans="1:229" x14ac:dyDescent="0.3">
      <c r="A298" s="1">
        <v>510562</v>
      </c>
      <c r="B298" s="1" t="s">
        <v>326</v>
      </c>
      <c r="C298" s="1" t="s">
        <v>230</v>
      </c>
      <c r="D298">
        <v>2020</v>
      </c>
      <c r="E298" s="1">
        <v>51056211</v>
      </c>
      <c r="F298" s="1" t="s">
        <v>321</v>
      </c>
      <c r="G298" s="1" t="s">
        <v>327</v>
      </c>
      <c r="H298" s="1" t="s">
        <v>233</v>
      </c>
      <c r="I298" s="1" t="s">
        <v>234</v>
      </c>
      <c r="J298" s="1" t="s">
        <v>258</v>
      </c>
      <c r="K298" s="1">
        <v>1</v>
      </c>
      <c r="L298" s="1">
        <v>1</v>
      </c>
      <c r="M298" s="1">
        <v>23712</v>
      </c>
      <c r="N298" s="1">
        <v>23712</v>
      </c>
      <c r="O298" s="1">
        <v>27941</v>
      </c>
      <c r="P298" s="1">
        <v>27941</v>
      </c>
      <c r="Q298" s="1"/>
      <c r="R298" s="1"/>
      <c r="S298" s="1"/>
      <c r="T298" s="1">
        <v>1</v>
      </c>
      <c r="U298" s="1">
        <v>1</v>
      </c>
      <c r="V298" s="1">
        <v>1</v>
      </c>
      <c r="W298" s="1">
        <v>1</v>
      </c>
      <c r="X298" s="1">
        <v>1</v>
      </c>
      <c r="Y298" s="1"/>
      <c r="Z298" s="1"/>
      <c r="AA298" s="1"/>
      <c r="AC298" s="1"/>
      <c r="AD298" s="1"/>
      <c r="AE298" s="1"/>
      <c r="AF298" s="1"/>
      <c r="AG298" s="1"/>
      <c r="AH298" s="1">
        <v>27939</v>
      </c>
      <c r="AI298" s="1">
        <v>22012</v>
      </c>
      <c r="AJ298" s="1">
        <v>8916</v>
      </c>
      <c r="AK298" s="1">
        <v>7483</v>
      </c>
      <c r="AL298" s="1">
        <v>8920</v>
      </c>
      <c r="AM298" s="1">
        <v>7999</v>
      </c>
      <c r="AN298" s="1">
        <v>8894</v>
      </c>
      <c r="AO298" s="1">
        <v>7470</v>
      </c>
      <c r="AP298" s="1">
        <v>92</v>
      </c>
      <c r="AQ298" s="1">
        <v>85.62</v>
      </c>
      <c r="AR298" s="1">
        <v>8354</v>
      </c>
      <c r="AS298" s="1">
        <v>8154</v>
      </c>
      <c r="AT298" s="1">
        <v>2854</v>
      </c>
      <c r="AU298" s="1">
        <v>3900.6</v>
      </c>
      <c r="AV298" s="1">
        <v>3040.6</v>
      </c>
      <c r="AW298" s="1">
        <v>8354</v>
      </c>
      <c r="AX298" s="1">
        <v>8790</v>
      </c>
      <c r="AY298" s="1">
        <v>7036</v>
      </c>
      <c r="AZ298" s="1">
        <v>8894</v>
      </c>
      <c r="BA298" s="1">
        <v>7485</v>
      </c>
      <c r="BB298" s="1">
        <v>200</v>
      </c>
      <c r="BC298" s="1"/>
      <c r="BD298" s="1">
        <v>0</v>
      </c>
      <c r="BE298" s="1">
        <v>0</v>
      </c>
      <c r="BF298" s="1">
        <v>0</v>
      </c>
      <c r="BG298" s="1">
        <v>2854</v>
      </c>
      <c r="BH298" s="1">
        <v>8917</v>
      </c>
      <c r="BI298" s="1">
        <v>8900</v>
      </c>
      <c r="BJ298" s="1">
        <v>8790</v>
      </c>
      <c r="BK298" s="1">
        <v>7036</v>
      </c>
      <c r="BL298" s="1">
        <v>170</v>
      </c>
      <c r="BM298" s="1"/>
      <c r="BN298" s="1">
        <v>23649</v>
      </c>
      <c r="BO298" s="1">
        <v>22012</v>
      </c>
      <c r="BP298" s="1">
        <v>8354</v>
      </c>
      <c r="BQ298" s="1">
        <v>1930.89</v>
      </c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>
        <v>7806</v>
      </c>
      <c r="CE298" s="1">
        <v>7806</v>
      </c>
      <c r="CF298" s="1">
        <v>2350</v>
      </c>
      <c r="CG298" s="1">
        <v>2350</v>
      </c>
      <c r="CH298" s="1">
        <v>2360</v>
      </c>
      <c r="CI298" s="1">
        <v>2360</v>
      </c>
      <c r="CJ298" s="1">
        <v>35.5</v>
      </c>
      <c r="CK298" s="1">
        <v>28.4</v>
      </c>
      <c r="CL298" s="1">
        <v>1286.22</v>
      </c>
      <c r="CM298" s="1">
        <v>280</v>
      </c>
      <c r="CN298" s="1">
        <v>210.77</v>
      </c>
      <c r="CO298" s="1">
        <v>1973</v>
      </c>
      <c r="CP298" s="1">
        <v>1973</v>
      </c>
      <c r="CQ298" s="1">
        <v>2450</v>
      </c>
      <c r="CR298" s="1">
        <v>2450</v>
      </c>
      <c r="CS298" s="1">
        <v>0</v>
      </c>
      <c r="CT298" s="1">
        <v>0</v>
      </c>
      <c r="CU298" s="1">
        <v>0</v>
      </c>
      <c r="CV298" s="1">
        <v>0</v>
      </c>
      <c r="CW298" s="1"/>
      <c r="CX298" s="1">
        <v>7806</v>
      </c>
      <c r="CY298" s="1">
        <v>7806</v>
      </c>
      <c r="CZ298" s="1">
        <v>65</v>
      </c>
      <c r="DA298" s="1">
        <v>3542357.78</v>
      </c>
      <c r="DB298" s="1">
        <v>2934671.24</v>
      </c>
      <c r="DC298" s="1">
        <v>607686.54</v>
      </c>
      <c r="DD298" s="1">
        <v>275867.68</v>
      </c>
      <c r="DE298" s="1">
        <v>3818225.46</v>
      </c>
      <c r="DF298" s="1">
        <v>4608310.99</v>
      </c>
      <c r="DG298" s="1">
        <v>0</v>
      </c>
      <c r="DH298" s="1">
        <v>657579.06999999995</v>
      </c>
      <c r="DI298" s="1">
        <v>116913.49</v>
      </c>
      <c r="DJ298" s="1">
        <v>900996.27</v>
      </c>
      <c r="DK298" s="1">
        <v>301358.59999999998</v>
      </c>
      <c r="DL298" s="1">
        <v>740022.34</v>
      </c>
      <c r="DM298" s="1">
        <v>170472.41</v>
      </c>
      <c r="DN298" s="1">
        <v>2153180</v>
      </c>
      <c r="DO298" s="1">
        <v>0</v>
      </c>
      <c r="DP298" s="1">
        <v>3606911.88</v>
      </c>
      <c r="DQ298" s="1">
        <v>0</v>
      </c>
      <c r="DR298" s="1">
        <v>101190.37</v>
      </c>
      <c r="DS298" s="1">
        <v>0</v>
      </c>
      <c r="DT298" s="1">
        <v>40135.21</v>
      </c>
      <c r="DU298" s="1">
        <v>1</v>
      </c>
      <c r="DV298" s="1">
        <v>69304.350000000006</v>
      </c>
      <c r="DW298" s="1">
        <v>0</v>
      </c>
      <c r="DX298" s="1">
        <v>0</v>
      </c>
      <c r="DY298" s="1">
        <v>26</v>
      </c>
      <c r="DZ298" s="1">
        <v>28</v>
      </c>
      <c r="EA298" s="1">
        <v>195.17</v>
      </c>
      <c r="EB298" s="1">
        <v>1352540.51</v>
      </c>
      <c r="EC298" s="1">
        <v>69304.350000000006</v>
      </c>
      <c r="ED298" s="1">
        <v>0</v>
      </c>
      <c r="EE298" s="1">
        <v>0</v>
      </c>
      <c r="EF298" s="1">
        <v>69304.350000000006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100000</v>
      </c>
      <c r="EN298" s="1">
        <v>250000</v>
      </c>
      <c r="EO298" s="1">
        <v>350000</v>
      </c>
      <c r="EP298" s="1">
        <v>0</v>
      </c>
      <c r="EQ298" s="1">
        <v>700000</v>
      </c>
      <c r="ER298" s="1">
        <v>0</v>
      </c>
      <c r="ES298" s="1">
        <v>0</v>
      </c>
      <c r="ET298" s="1">
        <v>700000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1.03</v>
      </c>
      <c r="FD298" s="1">
        <v>400.72</v>
      </c>
      <c r="FE298" s="1">
        <v>1.1100000000000001</v>
      </c>
      <c r="FF298" s="1">
        <v>1.0900000000000001</v>
      </c>
      <c r="FG298" s="1">
        <v>0.97</v>
      </c>
      <c r="FH298" s="1">
        <v>2.88</v>
      </c>
      <c r="FI298" s="1">
        <v>29.71</v>
      </c>
      <c r="FJ298" s="1">
        <v>33370.230000000003</v>
      </c>
      <c r="FK298" s="1">
        <v>99.79</v>
      </c>
      <c r="FL298" s="1">
        <v>34.869999999999997</v>
      </c>
      <c r="FM298" s="1">
        <v>100</v>
      </c>
      <c r="FN298" s="1">
        <v>98.21</v>
      </c>
      <c r="FO298" s="1">
        <v>62.85</v>
      </c>
      <c r="FP298" s="1">
        <v>29.04</v>
      </c>
      <c r="FQ298" s="1">
        <v>32.97</v>
      </c>
      <c r="FR298" s="1">
        <v>21.77</v>
      </c>
      <c r="FS298" s="1">
        <v>29.95</v>
      </c>
      <c r="FT298" s="1">
        <v>32.11</v>
      </c>
      <c r="FU298" s="1">
        <v>336.97</v>
      </c>
      <c r="FV298" s="1">
        <v>9.9700000000000006</v>
      </c>
      <c r="FW298" s="1">
        <v>13.04</v>
      </c>
      <c r="FX298" s="1">
        <v>427.88</v>
      </c>
      <c r="FY298" s="1">
        <v>99.73</v>
      </c>
      <c r="FZ298" s="1">
        <v>32.92</v>
      </c>
      <c r="GA298" s="1">
        <v>82.29</v>
      </c>
      <c r="GB298" s="1">
        <v>0.66</v>
      </c>
      <c r="GC298" s="1">
        <v>199.01</v>
      </c>
      <c r="GD298" s="1">
        <v>37.15</v>
      </c>
      <c r="GE298" s="1">
        <v>-20.69</v>
      </c>
      <c r="GF298" s="1">
        <v>60.78</v>
      </c>
      <c r="GG298" s="1">
        <v>25.43</v>
      </c>
      <c r="GH298" s="1">
        <v>30.25</v>
      </c>
      <c r="GI298" s="1">
        <v>0</v>
      </c>
      <c r="GJ298" s="1">
        <v>0.01</v>
      </c>
      <c r="GK298" s="1">
        <v>41.84</v>
      </c>
      <c r="GL298" s="1">
        <v>49.76</v>
      </c>
      <c r="GM298" s="1">
        <v>34.369999999999997</v>
      </c>
      <c r="GN298" s="1">
        <v>14</v>
      </c>
      <c r="GO298" s="1">
        <v>0.01</v>
      </c>
      <c r="GP298" s="1">
        <v>76.86</v>
      </c>
      <c r="GQ298" s="1">
        <v>15.92</v>
      </c>
      <c r="GR298" s="1">
        <v>7.23</v>
      </c>
      <c r="GS298" s="1">
        <v>93.54</v>
      </c>
      <c r="GT298" s="1">
        <v>73.17</v>
      </c>
      <c r="GU298" s="1">
        <v>3.29</v>
      </c>
      <c r="GV298" s="1">
        <v>7.18</v>
      </c>
      <c r="GW298" s="1">
        <v>32.92</v>
      </c>
      <c r="GX298" s="1">
        <v>2.56</v>
      </c>
      <c r="GY298" s="1">
        <v>52.34</v>
      </c>
      <c r="GZ298" s="1">
        <v>132.13999999999999</v>
      </c>
      <c r="HA298" s="1">
        <v>1431.23</v>
      </c>
      <c r="HB298" s="1">
        <v>47.66</v>
      </c>
      <c r="HC298" s="1">
        <v>38.42</v>
      </c>
      <c r="HD298" s="1">
        <v>62</v>
      </c>
      <c r="HE298" s="1">
        <v>99.99</v>
      </c>
      <c r="HF298" s="1">
        <v>27.94</v>
      </c>
      <c r="HG298" s="1">
        <v>100</v>
      </c>
      <c r="HH298" s="1">
        <v>0.23</v>
      </c>
      <c r="HI298" s="1">
        <v>0.05</v>
      </c>
      <c r="HJ298" s="1">
        <v>0.37</v>
      </c>
      <c r="HK298" s="1"/>
      <c r="HL298" s="1"/>
      <c r="HM298" s="1"/>
      <c r="HN298" s="1"/>
      <c r="HO298" s="1"/>
      <c r="HP298" s="1"/>
      <c r="HQ298" s="1"/>
      <c r="HR298" s="1"/>
      <c r="HS298" s="1"/>
      <c r="HT298" s="1">
        <v>214.02</v>
      </c>
      <c r="HU298" s="1">
        <v>328.56</v>
      </c>
    </row>
    <row r="299" spans="1:229" x14ac:dyDescent="0.3">
      <c r="A299" s="1">
        <v>510562</v>
      </c>
      <c r="B299" s="1" t="s">
        <v>326</v>
      </c>
      <c r="C299" s="1" t="s">
        <v>230</v>
      </c>
      <c r="D299">
        <v>2019</v>
      </c>
      <c r="E299" s="1">
        <v>51056211</v>
      </c>
      <c r="F299" s="1" t="s">
        <v>321</v>
      </c>
      <c r="G299" s="1" t="s">
        <v>327</v>
      </c>
      <c r="H299" s="1" t="s">
        <v>233</v>
      </c>
      <c r="I299" s="1" t="s">
        <v>234</v>
      </c>
      <c r="J299" s="1" t="s">
        <v>258</v>
      </c>
      <c r="K299" s="1">
        <v>1</v>
      </c>
      <c r="L299" s="1">
        <v>1</v>
      </c>
      <c r="M299" s="1">
        <v>23541</v>
      </c>
      <c r="N299" s="1">
        <v>23541</v>
      </c>
      <c r="O299" s="1">
        <v>27739</v>
      </c>
      <c r="P299" s="1">
        <v>27739</v>
      </c>
      <c r="Q299" s="1"/>
      <c r="R299" s="1"/>
      <c r="S299" s="1"/>
      <c r="T299" s="1">
        <v>1</v>
      </c>
      <c r="U299" s="1">
        <v>1</v>
      </c>
      <c r="V299" s="1">
        <v>1</v>
      </c>
      <c r="W299" s="1">
        <v>0</v>
      </c>
      <c r="X299" s="1">
        <v>0</v>
      </c>
      <c r="Y299" s="1"/>
      <c r="Z299" s="1"/>
      <c r="AA299" s="1"/>
      <c r="AC299" s="1"/>
      <c r="AD299" s="1"/>
      <c r="AE299" s="1"/>
      <c r="AF299" s="1"/>
      <c r="AG299" s="1"/>
      <c r="AH299" s="1">
        <v>22012</v>
      </c>
      <c r="AI299" s="1">
        <v>22012</v>
      </c>
      <c r="AJ299" s="1">
        <v>7483</v>
      </c>
      <c r="AK299" s="1">
        <v>7483</v>
      </c>
      <c r="AL299" s="1">
        <v>7999</v>
      </c>
      <c r="AM299" s="1">
        <v>7499</v>
      </c>
      <c r="AN299" s="1">
        <v>7470</v>
      </c>
      <c r="AO299" s="1">
        <v>7470</v>
      </c>
      <c r="AP299" s="1">
        <v>85.62</v>
      </c>
      <c r="AQ299" s="1">
        <v>85.62</v>
      </c>
      <c r="AR299" s="1">
        <v>1436.1</v>
      </c>
      <c r="AS299" s="1">
        <v>1436.1</v>
      </c>
      <c r="AT299" s="1">
        <v>856.4</v>
      </c>
      <c r="AU299" s="1">
        <v>904.2</v>
      </c>
      <c r="AV299" s="1">
        <v>1192.5999999999999</v>
      </c>
      <c r="AW299" s="1">
        <v>0</v>
      </c>
      <c r="AX299" s="1">
        <v>7036</v>
      </c>
      <c r="AY299" s="1">
        <v>7036</v>
      </c>
      <c r="AZ299" s="1">
        <v>7485</v>
      </c>
      <c r="BA299" s="1">
        <v>7485</v>
      </c>
      <c r="BB299" s="1">
        <v>0</v>
      </c>
      <c r="BC299" s="1"/>
      <c r="BD299" s="1">
        <v>0</v>
      </c>
      <c r="BE299" s="1">
        <v>0</v>
      </c>
      <c r="BF299" s="1">
        <v>0</v>
      </c>
      <c r="BG299" s="1">
        <v>844</v>
      </c>
      <c r="BH299" s="1">
        <v>8900</v>
      </c>
      <c r="BI299" s="1">
        <v>8800</v>
      </c>
      <c r="BJ299" s="1">
        <v>7036</v>
      </c>
      <c r="BK299" s="1">
        <v>7026</v>
      </c>
      <c r="BL299" s="1"/>
      <c r="BM299" s="1"/>
      <c r="BN299" s="1">
        <v>22012</v>
      </c>
      <c r="BO299" s="1">
        <v>22012</v>
      </c>
      <c r="BP299" s="1">
        <v>0</v>
      </c>
      <c r="BQ299" s="1">
        <v>1230.69</v>
      </c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>
        <v>7806</v>
      </c>
      <c r="CE299" s="1">
        <v>7806</v>
      </c>
      <c r="CF299" s="1">
        <v>2350</v>
      </c>
      <c r="CG299" s="1">
        <v>2318</v>
      </c>
      <c r="CH299" s="1">
        <v>2360</v>
      </c>
      <c r="CI299" s="1">
        <v>2323</v>
      </c>
      <c r="CJ299" s="1">
        <v>28.4</v>
      </c>
      <c r="CK299" s="1">
        <v>28.36</v>
      </c>
      <c r="CL299" s="1">
        <v>284.18</v>
      </c>
      <c r="CM299" s="1">
        <v>187.35</v>
      </c>
      <c r="CN299" s="1">
        <v>168.62</v>
      </c>
      <c r="CO299" s="1">
        <v>1973</v>
      </c>
      <c r="CP299" s="1">
        <v>1973</v>
      </c>
      <c r="CQ299" s="1">
        <v>2450</v>
      </c>
      <c r="CR299" s="1">
        <v>2318</v>
      </c>
      <c r="CS299" s="1">
        <v>0</v>
      </c>
      <c r="CT299" s="1">
        <v>0</v>
      </c>
      <c r="CU299" s="1">
        <v>0</v>
      </c>
      <c r="CV299" s="1">
        <v>0</v>
      </c>
      <c r="CW299" s="1"/>
      <c r="CX299" s="1">
        <v>7806</v>
      </c>
      <c r="CY299" s="1">
        <v>7806</v>
      </c>
      <c r="CZ299" s="1">
        <v>55.54</v>
      </c>
      <c r="DA299" s="1">
        <v>3150926.21</v>
      </c>
      <c r="DB299" s="1">
        <v>3100211.68</v>
      </c>
      <c r="DC299" s="1">
        <v>50714.53</v>
      </c>
      <c r="DD299" s="1">
        <v>187201.8</v>
      </c>
      <c r="DE299" s="1">
        <v>3338128.01</v>
      </c>
      <c r="DF299" s="1">
        <v>3338128.01</v>
      </c>
      <c r="DG299" s="1">
        <v>0</v>
      </c>
      <c r="DH299" s="1">
        <v>116913.49</v>
      </c>
      <c r="DI299" s="1">
        <v>879937.57</v>
      </c>
      <c r="DJ299" s="1">
        <v>1076977.53</v>
      </c>
      <c r="DK299" s="1">
        <v>405902.8</v>
      </c>
      <c r="DL299" s="1">
        <v>717217.19</v>
      </c>
      <c r="DM299" s="1">
        <v>495761.93</v>
      </c>
      <c r="DN299" s="1">
        <v>3030578</v>
      </c>
      <c r="DO299" s="1">
        <v>0</v>
      </c>
      <c r="DP299" s="1">
        <v>3115172.01</v>
      </c>
      <c r="DQ299" s="1">
        <v>0</v>
      </c>
      <c r="DR299" s="1">
        <v>21699.55</v>
      </c>
      <c r="DS299" s="1">
        <v>0</v>
      </c>
      <c r="DT299" s="1">
        <v>29016.38</v>
      </c>
      <c r="DU299" s="1">
        <v>1</v>
      </c>
      <c r="DV299" s="1">
        <v>53911.23</v>
      </c>
      <c r="DW299" s="1">
        <v>0</v>
      </c>
      <c r="DX299" s="1">
        <v>0</v>
      </c>
      <c r="DY299" s="1">
        <v>28</v>
      </c>
      <c r="DZ299" s="1">
        <v>30</v>
      </c>
      <c r="EA299" s="1">
        <v>305702.17</v>
      </c>
      <c r="EB299" s="1">
        <v>62893.46</v>
      </c>
      <c r="EC299" s="1">
        <v>53911.23</v>
      </c>
      <c r="ED299" s="1">
        <v>0</v>
      </c>
      <c r="EE299" s="1">
        <v>0</v>
      </c>
      <c r="EF299" s="1">
        <v>53911.23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1.04</v>
      </c>
      <c r="FD299" s="1">
        <v>347.95</v>
      </c>
      <c r="FE299" s="1">
        <v>2.29</v>
      </c>
      <c r="FF299" s="1">
        <v>2.31</v>
      </c>
      <c r="FG299" s="1">
        <v>2.6</v>
      </c>
      <c r="FH299" s="1">
        <v>0.3</v>
      </c>
      <c r="FI299" s="1">
        <v>50.49</v>
      </c>
      <c r="FJ299" s="1">
        <v>37137.160000000003</v>
      </c>
      <c r="FK299" s="1">
        <v>99.83</v>
      </c>
      <c r="FL299" s="1">
        <v>59.63</v>
      </c>
      <c r="FM299" s="1">
        <v>0</v>
      </c>
      <c r="FN299" s="1">
        <v>101.15</v>
      </c>
      <c r="FO299" s="1">
        <v>16.96</v>
      </c>
      <c r="FP299" s="1">
        <v>9.5299999999999994</v>
      </c>
      <c r="FQ299" s="1">
        <v>31.43</v>
      </c>
      <c r="FR299" s="1">
        <v>65.930000000000007</v>
      </c>
      <c r="FS299" s="1">
        <v>12.83</v>
      </c>
      <c r="FT299" s="1">
        <v>42.35</v>
      </c>
      <c r="FU299" s="1">
        <v>238.27</v>
      </c>
      <c r="FV299" s="1">
        <v>9.67</v>
      </c>
      <c r="FW299" s="1">
        <v>11.9</v>
      </c>
      <c r="FX299" s="1">
        <v>112.54</v>
      </c>
      <c r="FY299" s="1">
        <v>93.5</v>
      </c>
      <c r="FZ299" s="1">
        <v>33.159999999999997</v>
      </c>
      <c r="GA299" s="1">
        <v>15.44</v>
      </c>
      <c r="GB299" s="1">
        <v>2.23</v>
      </c>
      <c r="GC299" s="1">
        <v>300.33999999999997</v>
      </c>
      <c r="GD299" s="1">
        <v>83.04</v>
      </c>
      <c r="GE299" s="1">
        <v>0</v>
      </c>
      <c r="GF299" s="1">
        <v>96.18</v>
      </c>
      <c r="GG299" s="1">
        <v>34.18</v>
      </c>
      <c r="GH299" s="1">
        <v>49.91</v>
      </c>
      <c r="GI299" s="1">
        <v>0</v>
      </c>
      <c r="GJ299" s="1">
        <v>9.6999999999999993</v>
      </c>
      <c r="GK299" s="1">
        <v>35.54</v>
      </c>
      <c r="GL299" s="1">
        <v>51.9</v>
      </c>
      <c r="GM299" s="1">
        <v>23.67</v>
      </c>
      <c r="GN299" s="1">
        <v>13.39</v>
      </c>
      <c r="GO299" s="1">
        <v>10.09</v>
      </c>
      <c r="GP299" s="1">
        <v>92.87</v>
      </c>
      <c r="GQ299" s="1">
        <v>1.52</v>
      </c>
      <c r="GR299" s="1">
        <v>5.61</v>
      </c>
      <c r="GS299" s="1">
        <v>90.8</v>
      </c>
      <c r="GT299" s="1">
        <v>94.71</v>
      </c>
      <c r="GU299" s="1">
        <v>3.88</v>
      </c>
      <c r="GV299" s="1">
        <v>20.72</v>
      </c>
      <c r="GW299" s="1">
        <v>33.159999999999997</v>
      </c>
      <c r="GX299" s="1">
        <v>2.95</v>
      </c>
      <c r="GY299" s="1">
        <v>37.04</v>
      </c>
      <c r="GZ299" s="1">
        <v>17.02</v>
      </c>
      <c r="HA299" s="1">
        <v>194.74</v>
      </c>
      <c r="HB299" s="1">
        <v>62.96</v>
      </c>
      <c r="HC299" s="1">
        <v>9.7200000000000006</v>
      </c>
      <c r="HD299" s="1">
        <v>12.61</v>
      </c>
      <c r="HE299" s="1">
        <v>79.349999999999994</v>
      </c>
      <c r="HF299" s="1">
        <v>28.14</v>
      </c>
      <c r="HG299" s="1">
        <v>0</v>
      </c>
      <c r="HH299" s="1">
        <v>0.86</v>
      </c>
      <c r="HI299" s="1">
        <v>0.2</v>
      </c>
      <c r="HJ299" s="1">
        <v>0.56000000000000005</v>
      </c>
      <c r="HK299" s="1"/>
      <c r="HL299" s="1"/>
      <c r="HM299" s="1"/>
      <c r="HN299" s="1"/>
      <c r="HO299" s="1"/>
      <c r="HP299" s="1"/>
      <c r="HQ299" s="1"/>
      <c r="HR299" s="1"/>
      <c r="HS299" s="1"/>
      <c r="HT299" s="1">
        <v>110.15</v>
      </c>
      <c r="HU299" s="1">
        <v>231.81</v>
      </c>
    </row>
    <row r="300" spans="1:229" x14ac:dyDescent="0.3">
      <c r="A300" s="1">
        <v>510562</v>
      </c>
      <c r="B300" s="1" t="s">
        <v>326</v>
      </c>
      <c r="C300" s="1" t="s">
        <v>230</v>
      </c>
      <c r="D300">
        <v>2018</v>
      </c>
      <c r="E300" s="1">
        <v>51056211</v>
      </c>
      <c r="F300" s="1" t="s">
        <v>321</v>
      </c>
      <c r="G300" s="1" t="s">
        <v>327</v>
      </c>
      <c r="H300" s="1" t="s">
        <v>233</v>
      </c>
      <c r="I300" s="1" t="s">
        <v>234</v>
      </c>
      <c r="J300" s="1" t="s">
        <v>258</v>
      </c>
      <c r="K300" s="1">
        <v>1</v>
      </c>
      <c r="L300" s="1">
        <v>1</v>
      </c>
      <c r="M300" s="1">
        <v>23368</v>
      </c>
      <c r="N300" s="1">
        <v>23368</v>
      </c>
      <c r="O300" s="1">
        <v>27536</v>
      </c>
      <c r="P300" s="1">
        <v>27536</v>
      </c>
      <c r="Q300" s="1"/>
      <c r="R300" s="1"/>
      <c r="S300" s="1"/>
      <c r="T300" s="1">
        <v>1</v>
      </c>
      <c r="U300" s="1">
        <v>1</v>
      </c>
      <c r="V300" s="1">
        <v>1</v>
      </c>
      <c r="W300" s="1">
        <v>0</v>
      </c>
      <c r="X300" s="1">
        <v>0</v>
      </c>
      <c r="Y300" s="1"/>
      <c r="Z300" s="1"/>
      <c r="AA300" s="1"/>
      <c r="AC300" s="1"/>
      <c r="AD300" s="1"/>
      <c r="AE300" s="1"/>
      <c r="AF300" s="1"/>
      <c r="AG300" s="1"/>
      <c r="AH300" s="1">
        <v>22012</v>
      </c>
      <c r="AI300" s="1">
        <v>21581</v>
      </c>
      <c r="AJ300" s="1">
        <v>7483</v>
      </c>
      <c r="AK300" s="1">
        <v>6445</v>
      </c>
      <c r="AL300" s="1">
        <v>7499</v>
      </c>
      <c r="AM300" s="1">
        <v>8098</v>
      </c>
      <c r="AN300" s="1">
        <v>7470</v>
      </c>
      <c r="AO300" s="1">
        <v>6229</v>
      </c>
      <c r="AP300" s="1">
        <v>85.62</v>
      </c>
      <c r="AQ300" s="1">
        <v>85.62</v>
      </c>
      <c r="AR300" s="1">
        <v>1436.1</v>
      </c>
      <c r="AS300" s="1">
        <v>0</v>
      </c>
      <c r="AT300" s="1">
        <v>856.4</v>
      </c>
      <c r="AU300" s="1">
        <v>904.2</v>
      </c>
      <c r="AV300" s="1">
        <v>936.54</v>
      </c>
      <c r="AW300" s="1">
        <v>0</v>
      </c>
      <c r="AX300" s="1">
        <v>7036</v>
      </c>
      <c r="AY300" s="1">
        <v>6291</v>
      </c>
      <c r="AZ300" s="1">
        <v>7485</v>
      </c>
      <c r="BA300" s="1">
        <v>6231</v>
      </c>
      <c r="BB300" s="1">
        <v>0</v>
      </c>
      <c r="BC300" s="1"/>
      <c r="BD300" s="1">
        <v>0</v>
      </c>
      <c r="BE300" s="1">
        <v>0</v>
      </c>
      <c r="BF300" s="1">
        <v>0</v>
      </c>
      <c r="BG300" s="1">
        <v>814.09</v>
      </c>
      <c r="BH300" s="1">
        <v>8800</v>
      </c>
      <c r="BI300" s="1">
        <v>8631</v>
      </c>
      <c r="BJ300" s="1">
        <v>7026</v>
      </c>
      <c r="BK300" s="1">
        <v>5815</v>
      </c>
      <c r="BL300" s="1"/>
      <c r="BM300" s="1"/>
      <c r="BN300" s="1">
        <v>22012</v>
      </c>
      <c r="BO300" s="1">
        <v>21581</v>
      </c>
      <c r="BP300" s="1">
        <v>0</v>
      </c>
      <c r="BQ300" s="1">
        <v>1230.69</v>
      </c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>
        <v>7806</v>
      </c>
      <c r="CE300" s="1">
        <v>7721</v>
      </c>
      <c r="CF300" s="1">
        <v>2318</v>
      </c>
      <c r="CG300" s="1">
        <v>2300</v>
      </c>
      <c r="CH300" s="1">
        <v>2323</v>
      </c>
      <c r="CI300" s="1">
        <v>2305</v>
      </c>
      <c r="CJ300" s="1">
        <v>28.36</v>
      </c>
      <c r="CK300" s="1">
        <v>28.36</v>
      </c>
      <c r="CL300" s="1">
        <v>234.18</v>
      </c>
      <c r="CM300" s="1">
        <v>0</v>
      </c>
      <c r="CN300" s="1">
        <v>0</v>
      </c>
      <c r="CO300" s="1">
        <v>1973</v>
      </c>
      <c r="CP300" s="1">
        <v>1956</v>
      </c>
      <c r="CQ300" s="1">
        <v>2318</v>
      </c>
      <c r="CR300" s="1">
        <v>2300</v>
      </c>
      <c r="CS300" s="1">
        <v>0</v>
      </c>
      <c r="CT300" s="1">
        <v>0</v>
      </c>
      <c r="CU300" s="1">
        <v>0</v>
      </c>
      <c r="CV300" s="1">
        <v>0</v>
      </c>
      <c r="CW300" s="1"/>
      <c r="CX300" s="1">
        <v>7806</v>
      </c>
      <c r="CY300" s="1">
        <v>7721</v>
      </c>
      <c r="CZ300" s="1">
        <v>69.08</v>
      </c>
      <c r="DA300" s="1">
        <v>3078444.5</v>
      </c>
      <c r="DB300" s="1">
        <v>3038729.97</v>
      </c>
      <c r="DC300" s="1">
        <v>39714.53</v>
      </c>
      <c r="DD300" s="1">
        <v>33017.18</v>
      </c>
      <c r="DE300" s="1">
        <v>3111461.68</v>
      </c>
      <c r="DF300" s="1">
        <v>3111461.68</v>
      </c>
      <c r="DG300" s="1">
        <v>0</v>
      </c>
      <c r="DH300" s="1">
        <v>879937.57</v>
      </c>
      <c r="DI300" s="1">
        <v>614654.96</v>
      </c>
      <c r="DJ300" s="1">
        <v>1076312.79</v>
      </c>
      <c r="DK300" s="1">
        <v>409629.15</v>
      </c>
      <c r="DL300" s="1">
        <v>704162.54</v>
      </c>
      <c r="DM300" s="1">
        <v>439790.1</v>
      </c>
      <c r="DN300" s="1">
        <v>3016807.74</v>
      </c>
      <c r="DO300" s="1">
        <v>0</v>
      </c>
      <c r="DP300" s="1">
        <v>3038409.6</v>
      </c>
      <c r="DQ300" s="1">
        <v>0</v>
      </c>
      <c r="DR300" s="1">
        <v>21601.86</v>
      </c>
      <c r="DS300" s="1">
        <v>0</v>
      </c>
      <c r="DT300" s="1">
        <v>29964.05</v>
      </c>
      <c r="DU300" s="1">
        <v>0</v>
      </c>
      <c r="DV300" s="1">
        <v>12991.28</v>
      </c>
      <c r="DW300" s="1">
        <v>0</v>
      </c>
      <c r="DX300" s="1">
        <v>0</v>
      </c>
      <c r="DY300" s="1">
        <v>30</v>
      </c>
      <c r="DZ300" s="1">
        <v>28</v>
      </c>
      <c r="EA300" s="1">
        <v>356949.11</v>
      </c>
      <c r="EB300" s="1">
        <v>0</v>
      </c>
      <c r="EC300" s="1">
        <v>12991.28</v>
      </c>
      <c r="ED300" s="1">
        <v>0</v>
      </c>
      <c r="EE300" s="1">
        <v>0</v>
      </c>
      <c r="EF300" s="1">
        <v>12991.28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1.1200000000000001</v>
      </c>
      <c r="FD300" s="1">
        <v>348.71</v>
      </c>
      <c r="FE300" s="1">
        <v>3.24</v>
      </c>
      <c r="FF300" s="1">
        <v>3.29</v>
      </c>
      <c r="FG300" s="1">
        <v>3.24</v>
      </c>
      <c r="FH300" s="1"/>
      <c r="FI300" s="1">
        <v>49.9</v>
      </c>
      <c r="FJ300" s="1">
        <v>37114.230000000003</v>
      </c>
      <c r="FK300" s="1">
        <v>98.36</v>
      </c>
      <c r="FL300" s="1">
        <v>59.63</v>
      </c>
      <c r="FM300" s="1">
        <v>0</v>
      </c>
      <c r="FN300" s="1">
        <v>101.32</v>
      </c>
      <c r="FO300" s="1">
        <v>34.79</v>
      </c>
      <c r="FP300" s="1">
        <v>10.41</v>
      </c>
      <c r="FQ300" s="1">
        <v>25.9</v>
      </c>
      <c r="FR300" s="1">
        <v>0</v>
      </c>
      <c r="FS300" s="1">
        <v>10.01</v>
      </c>
      <c r="FT300" s="1">
        <v>40.85</v>
      </c>
      <c r="FU300" s="1">
        <v>247.55</v>
      </c>
      <c r="FV300" s="1">
        <v>9.82</v>
      </c>
      <c r="FW300" s="1">
        <v>12.28</v>
      </c>
      <c r="FX300" s="1">
        <v>113.65</v>
      </c>
      <c r="FY300" s="1">
        <v>94.2</v>
      </c>
      <c r="FZ300" s="1">
        <v>33.4</v>
      </c>
      <c r="GA300" s="1">
        <v>15.35</v>
      </c>
      <c r="GB300" s="1">
        <v>3.22</v>
      </c>
      <c r="GC300" s="1">
        <v>298.32</v>
      </c>
      <c r="GD300" s="1">
        <v>65.209999999999994</v>
      </c>
      <c r="GE300" s="1">
        <v>0</v>
      </c>
      <c r="GF300" s="1">
        <v>98</v>
      </c>
      <c r="GG300" s="1">
        <v>34.96</v>
      </c>
      <c r="GH300" s="1">
        <v>49.25</v>
      </c>
      <c r="GI300" s="1">
        <v>0</v>
      </c>
      <c r="GJ300" s="1">
        <v>11.6</v>
      </c>
      <c r="GK300" s="1">
        <v>35.68</v>
      </c>
      <c r="GL300" s="1">
        <v>50.26</v>
      </c>
      <c r="GM300" s="1">
        <v>23.34</v>
      </c>
      <c r="GN300" s="1">
        <v>13.58</v>
      </c>
      <c r="GO300" s="1">
        <v>11.83</v>
      </c>
      <c r="GP300" s="1">
        <v>97.66</v>
      </c>
      <c r="GQ300" s="1">
        <v>1.28</v>
      </c>
      <c r="GR300" s="1">
        <v>1.06</v>
      </c>
      <c r="GS300" s="1">
        <v>85.45</v>
      </c>
      <c r="GT300" s="1">
        <v>94.71</v>
      </c>
      <c r="GU300" s="1">
        <v>4.16</v>
      </c>
      <c r="GV300" s="1">
        <v>0</v>
      </c>
      <c r="GW300" s="1">
        <v>33.4</v>
      </c>
      <c r="GX300" s="1">
        <v>3.13</v>
      </c>
      <c r="GY300" s="1">
        <v>37.04</v>
      </c>
      <c r="GZ300" s="1">
        <v>17.02</v>
      </c>
      <c r="HA300" s="1">
        <v>209.26</v>
      </c>
      <c r="HB300" s="1">
        <v>62.96</v>
      </c>
      <c r="HC300" s="1">
        <v>9.66</v>
      </c>
      <c r="HD300" s="1">
        <v>101.81</v>
      </c>
      <c r="HE300" s="1">
        <v>79.94</v>
      </c>
      <c r="HF300" s="1">
        <v>28.35</v>
      </c>
      <c r="HG300" s="1">
        <v>0</v>
      </c>
      <c r="HH300" s="1">
        <v>0.86</v>
      </c>
      <c r="HI300" s="1">
        <v>0.28999999999999998</v>
      </c>
      <c r="HJ300" s="1">
        <v>0.54</v>
      </c>
      <c r="HK300" s="1"/>
      <c r="HL300" s="1"/>
      <c r="HM300" s="1"/>
      <c r="HN300" s="1"/>
      <c r="HO300" s="1"/>
      <c r="HP300" s="1"/>
      <c r="HQ300" s="1"/>
      <c r="HR300" s="1"/>
      <c r="HS300" s="1"/>
      <c r="HT300" s="1">
        <v>103.14</v>
      </c>
      <c r="HU300" s="1">
        <v>227</v>
      </c>
    </row>
    <row r="301" spans="1:229" x14ac:dyDescent="0.3">
      <c r="A301" s="1">
        <v>510562</v>
      </c>
      <c r="B301" s="1" t="s">
        <v>326</v>
      </c>
      <c r="C301" s="1" t="s">
        <v>230</v>
      </c>
      <c r="D301">
        <v>2017</v>
      </c>
      <c r="E301" s="1">
        <v>51056211</v>
      </c>
      <c r="F301" s="1" t="s">
        <v>321</v>
      </c>
      <c r="G301" s="1" t="s">
        <v>327</v>
      </c>
      <c r="H301" s="1" t="s">
        <v>233</v>
      </c>
      <c r="I301" s="1" t="s">
        <v>234</v>
      </c>
      <c r="J301" s="1" t="s">
        <v>258</v>
      </c>
      <c r="K301" s="1">
        <v>1</v>
      </c>
      <c r="L301" s="1">
        <v>1</v>
      </c>
      <c r="M301" s="1">
        <v>22717</v>
      </c>
      <c r="N301" s="1">
        <v>22717</v>
      </c>
      <c r="O301" s="1">
        <v>26768</v>
      </c>
      <c r="P301" s="1">
        <v>26768</v>
      </c>
      <c r="Q301" s="1"/>
      <c r="R301" s="1"/>
      <c r="S301" s="1"/>
      <c r="T301" s="1">
        <v>1</v>
      </c>
      <c r="U301" s="1">
        <v>1</v>
      </c>
      <c r="V301" s="1">
        <v>1</v>
      </c>
      <c r="W301" s="1">
        <v>0</v>
      </c>
      <c r="X301" s="1">
        <v>0</v>
      </c>
      <c r="Y301" s="1"/>
      <c r="Z301" s="1"/>
      <c r="AA301" s="1"/>
      <c r="AC301" s="1"/>
      <c r="AD301" s="1"/>
      <c r="AE301" s="1"/>
      <c r="AF301" s="1"/>
      <c r="AG301" s="1"/>
      <c r="AH301" s="1">
        <v>21581</v>
      </c>
      <c r="AI301" s="1">
        <v>21465</v>
      </c>
      <c r="AJ301" s="1">
        <v>6445</v>
      </c>
      <c r="AK301" s="1">
        <v>7168</v>
      </c>
      <c r="AL301" s="1">
        <v>8098</v>
      </c>
      <c r="AM301" s="1">
        <v>8476</v>
      </c>
      <c r="AN301" s="1">
        <v>6229</v>
      </c>
      <c r="AO301" s="1">
        <v>5553</v>
      </c>
      <c r="AP301" s="1">
        <v>85.62</v>
      </c>
      <c r="AQ301" s="1">
        <v>85.12</v>
      </c>
      <c r="AR301" s="1">
        <v>1436.1</v>
      </c>
      <c r="AS301" s="1">
        <v>0</v>
      </c>
      <c r="AT301" s="1">
        <v>856.4</v>
      </c>
      <c r="AU301" s="1">
        <v>904.2</v>
      </c>
      <c r="AV301" s="1">
        <v>936.54</v>
      </c>
      <c r="AW301" s="1">
        <v>0</v>
      </c>
      <c r="AX301" s="1">
        <v>6291</v>
      </c>
      <c r="AY301" s="1">
        <v>6382</v>
      </c>
      <c r="AZ301" s="1">
        <v>6231</v>
      </c>
      <c r="BA301" s="1">
        <v>5554</v>
      </c>
      <c r="BB301" s="1">
        <v>0</v>
      </c>
      <c r="BC301" s="1"/>
      <c r="BD301" s="1">
        <v>0</v>
      </c>
      <c r="BE301" s="1">
        <v>0</v>
      </c>
      <c r="BF301" s="1">
        <v>0</v>
      </c>
      <c r="BG301" s="1">
        <v>814.09</v>
      </c>
      <c r="BH301" s="1">
        <v>8631</v>
      </c>
      <c r="BI301" s="1">
        <v>8416</v>
      </c>
      <c r="BJ301" s="1">
        <v>5815</v>
      </c>
      <c r="BK301" s="1">
        <v>5191</v>
      </c>
      <c r="BL301" s="1"/>
      <c r="BM301" s="1"/>
      <c r="BN301" s="1">
        <v>21581</v>
      </c>
      <c r="BO301" s="1">
        <v>21465</v>
      </c>
      <c r="BP301" s="1">
        <v>0</v>
      </c>
      <c r="BQ301" s="1">
        <v>1367.86</v>
      </c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>
        <v>7721</v>
      </c>
      <c r="CE301" s="1">
        <v>7674</v>
      </c>
      <c r="CF301" s="1">
        <v>2300</v>
      </c>
      <c r="CG301" s="1">
        <v>2045</v>
      </c>
      <c r="CH301" s="1">
        <v>2305</v>
      </c>
      <c r="CI301" s="1">
        <v>2060</v>
      </c>
      <c r="CJ301" s="1">
        <v>28.36</v>
      </c>
      <c r="CK301" s="1">
        <v>28.36</v>
      </c>
      <c r="CL301" s="1">
        <v>231.63</v>
      </c>
      <c r="CM301" s="1">
        <v>0</v>
      </c>
      <c r="CN301" s="1">
        <v>0</v>
      </c>
      <c r="CO301" s="1">
        <v>1956</v>
      </c>
      <c r="CP301" s="1">
        <v>1423</v>
      </c>
      <c r="CQ301" s="1">
        <v>2300</v>
      </c>
      <c r="CR301" s="1">
        <v>2283</v>
      </c>
      <c r="CS301" s="1">
        <v>0</v>
      </c>
      <c r="CT301" s="1">
        <v>0</v>
      </c>
      <c r="CU301" s="1">
        <v>0</v>
      </c>
      <c r="CV301" s="1">
        <v>0</v>
      </c>
      <c r="CW301" s="1"/>
      <c r="CX301" s="1">
        <v>7721</v>
      </c>
      <c r="CY301" s="1">
        <v>7674</v>
      </c>
      <c r="CZ301" s="1">
        <v>79.62</v>
      </c>
      <c r="DA301" s="1">
        <v>2414279.98</v>
      </c>
      <c r="DB301" s="1">
        <v>2307223.19</v>
      </c>
      <c r="DC301" s="1">
        <v>107056.79</v>
      </c>
      <c r="DD301" s="1">
        <v>342449.08</v>
      </c>
      <c r="DE301" s="1">
        <v>2756729.06</v>
      </c>
      <c r="DF301" s="1">
        <v>2756729.06</v>
      </c>
      <c r="DG301" s="1">
        <v>0</v>
      </c>
      <c r="DH301" s="1">
        <v>614654.96</v>
      </c>
      <c r="DI301" s="1">
        <v>642958.21</v>
      </c>
      <c r="DJ301" s="1">
        <v>1019796.46</v>
      </c>
      <c r="DK301" s="1">
        <v>170403.31</v>
      </c>
      <c r="DL301" s="1">
        <v>755418.36</v>
      </c>
      <c r="DM301" s="1">
        <v>23787.99</v>
      </c>
      <c r="DN301" s="1">
        <v>2129185.25</v>
      </c>
      <c r="DO301" s="1">
        <v>0</v>
      </c>
      <c r="DP301" s="1">
        <v>2641208.9300000002</v>
      </c>
      <c r="DQ301" s="1">
        <v>0</v>
      </c>
      <c r="DR301" s="1">
        <v>430658.89</v>
      </c>
      <c r="DS301" s="1">
        <v>0</v>
      </c>
      <c r="DT301" s="1">
        <v>24106.92</v>
      </c>
      <c r="DU301" s="1">
        <v>0</v>
      </c>
      <c r="DV301" s="1">
        <v>3550</v>
      </c>
      <c r="DW301" s="1">
        <v>0</v>
      </c>
      <c r="DX301" s="1">
        <v>0</v>
      </c>
      <c r="DY301" s="1">
        <v>28</v>
      </c>
      <c r="DZ301" s="1">
        <v>28</v>
      </c>
      <c r="EA301" s="1">
        <v>135672.21</v>
      </c>
      <c r="EB301" s="1">
        <v>81364.789999999994</v>
      </c>
      <c r="EC301" s="1">
        <v>18528.16</v>
      </c>
      <c r="ED301" s="1"/>
      <c r="EE301" s="1"/>
      <c r="EF301" s="1">
        <v>3550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1.22</v>
      </c>
      <c r="FD301" s="1">
        <v>373.91</v>
      </c>
      <c r="FE301" s="1">
        <v>2.82</v>
      </c>
      <c r="FF301" s="1">
        <v>2.58</v>
      </c>
      <c r="FG301" s="1">
        <v>2.46</v>
      </c>
      <c r="FH301" s="1"/>
      <c r="FI301" s="1">
        <v>39.51</v>
      </c>
      <c r="FJ301" s="1">
        <v>36421.300000000003</v>
      </c>
      <c r="FK301" s="1">
        <v>86.55</v>
      </c>
      <c r="FL301" s="1">
        <v>59.63</v>
      </c>
      <c r="FM301" s="1">
        <v>0</v>
      </c>
      <c r="FN301" s="1">
        <v>91.41</v>
      </c>
      <c r="FO301" s="1">
        <v>34.79</v>
      </c>
      <c r="FP301" s="1">
        <v>12.11</v>
      </c>
      <c r="FQ301" s="1">
        <v>25.62</v>
      </c>
      <c r="FR301" s="1">
        <v>0</v>
      </c>
      <c r="FS301" s="1">
        <v>9.42</v>
      </c>
      <c r="FT301" s="1">
        <v>28.65</v>
      </c>
      <c r="FU301" s="1">
        <v>365.39</v>
      </c>
      <c r="FV301" s="1">
        <v>10.02</v>
      </c>
      <c r="FW301" s="1">
        <v>12.38</v>
      </c>
      <c r="FX301" s="1">
        <v>115.1</v>
      </c>
      <c r="FY301" s="1">
        <v>95</v>
      </c>
      <c r="FZ301" s="1">
        <v>33.99</v>
      </c>
      <c r="GA301" s="1">
        <v>14.44</v>
      </c>
      <c r="GB301" s="1">
        <v>2.27</v>
      </c>
      <c r="GC301" s="1">
        <v>203.37</v>
      </c>
      <c r="GD301" s="1">
        <v>65.209999999999994</v>
      </c>
      <c r="GE301" s="1">
        <v>0</v>
      </c>
      <c r="GF301" s="1">
        <v>88.19</v>
      </c>
      <c r="GG301" s="1">
        <v>42.24</v>
      </c>
      <c r="GH301" s="1">
        <v>43.23</v>
      </c>
      <c r="GI301" s="1">
        <v>0</v>
      </c>
      <c r="GJ301" s="1">
        <v>5.62</v>
      </c>
      <c r="GK301" s="1">
        <v>47.9</v>
      </c>
      <c r="GL301" s="1">
        <v>49.01</v>
      </c>
      <c r="GM301" s="1">
        <v>35.479999999999997</v>
      </c>
      <c r="GN301" s="1">
        <v>8</v>
      </c>
      <c r="GO301" s="1">
        <v>6.37</v>
      </c>
      <c r="GP301" s="1">
        <v>83.69</v>
      </c>
      <c r="GQ301" s="1">
        <v>3.88</v>
      </c>
      <c r="GR301" s="1">
        <v>12.42</v>
      </c>
      <c r="GS301" s="1">
        <v>76.459999999999994</v>
      </c>
      <c r="GT301" s="1">
        <v>94.71</v>
      </c>
      <c r="GU301" s="1">
        <v>4.1100000000000003</v>
      </c>
      <c r="GV301" s="1">
        <v>0</v>
      </c>
      <c r="GW301" s="1">
        <v>33.99</v>
      </c>
      <c r="GX301" s="1">
        <v>3.12</v>
      </c>
      <c r="GY301" s="1">
        <v>37.04</v>
      </c>
      <c r="GZ301" s="1">
        <v>17.07</v>
      </c>
      <c r="HA301" s="1">
        <v>214.1</v>
      </c>
      <c r="HB301" s="1">
        <v>62.96</v>
      </c>
      <c r="HC301" s="1">
        <v>9.09</v>
      </c>
      <c r="HD301" s="1">
        <v>80.27</v>
      </c>
      <c r="HE301" s="1">
        <v>80.62</v>
      </c>
      <c r="HF301" s="1">
        <v>28.84</v>
      </c>
      <c r="HG301" s="1">
        <v>0</v>
      </c>
      <c r="HH301" s="1">
        <v>0.95</v>
      </c>
      <c r="HI301" s="1">
        <v>0.34</v>
      </c>
      <c r="HJ301" s="1">
        <v>0.52</v>
      </c>
      <c r="HK301" s="1"/>
      <c r="HL301" s="1"/>
      <c r="HM301" s="1"/>
      <c r="HN301" s="1"/>
      <c r="HO301" s="1"/>
      <c r="HP301" s="1"/>
      <c r="HQ301" s="1"/>
      <c r="HR301" s="1"/>
      <c r="HS301" s="1"/>
      <c r="HT301" s="1">
        <v>129.47</v>
      </c>
      <c r="HU301" s="1">
        <v>313.37</v>
      </c>
    </row>
    <row r="302" spans="1:229" x14ac:dyDescent="0.3">
      <c r="A302" s="1">
        <v>510562</v>
      </c>
      <c r="B302" s="1" t="s">
        <v>326</v>
      </c>
      <c r="C302" s="1" t="s">
        <v>230</v>
      </c>
      <c r="D302">
        <v>2016</v>
      </c>
      <c r="E302" s="1">
        <v>51056211</v>
      </c>
      <c r="F302" s="1" t="s">
        <v>321</v>
      </c>
      <c r="G302" s="1" t="s">
        <v>327</v>
      </c>
      <c r="H302" s="1" t="s">
        <v>233</v>
      </c>
      <c r="I302" s="1" t="s">
        <v>234</v>
      </c>
      <c r="J302" s="1" t="s">
        <v>258</v>
      </c>
      <c r="K302" s="1">
        <v>1</v>
      </c>
      <c r="L302" s="1">
        <v>1</v>
      </c>
      <c r="M302" s="1">
        <v>22571</v>
      </c>
      <c r="N302" s="1">
        <v>22571</v>
      </c>
      <c r="O302" s="1">
        <v>26596</v>
      </c>
      <c r="P302" s="1">
        <v>26596</v>
      </c>
      <c r="Q302" s="1"/>
      <c r="R302" s="1"/>
      <c r="S302" s="1"/>
      <c r="T302" s="1">
        <v>1</v>
      </c>
      <c r="U302" s="1">
        <v>1</v>
      </c>
      <c r="V302" s="1">
        <v>1</v>
      </c>
      <c r="W302" s="1">
        <v>0</v>
      </c>
      <c r="X302" s="1">
        <v>0</v>
      </c>
      <c r="Y302" s="1"/>
      <c r="Z302" s="1"/>
      <c r="AA302" s="1"/>
      <c r="AC302" s="1"/>
      <c r="AD302" s="1"/>
      <c r="AE302" s="1"/>
      <c r="AF302" s="1"/>
      <c r="AG302" s="1"/>
      <c r="AH302" s="1">
        <v>21465</v>
      </c>
      <c r="AI302" s="1">
        <v>21416</v>
      </c>
      <c r="AJ302" s="1">
        <v>7168</v>
      </c>
      <c r="AK302" s="1">
        <v>7236</v>
      </c>
      <c r="AL302" s="1">
        <v>8476</v>
      </c>
      <c r="AM302" s="1">
        <v>8260</v>
      </c>
      <c r="AN302" s="1">
        <v>5553</v>
      </c>
      <c r="AO302" s="1">
        <v>5561</v>
      </c>
      <c r="AP302" s="1">
        <v>85.12</v>
      </c>
      <c r="AQ302" s="1">
        <v>83.92</v>
      </c>
      <c r="AR302" s="1">
        <v>1436.1</v>
      </c>
      <c r="AS302" s="1">
        <v>0</v>
      </c>
      <c r="AT302" s="1">
        <v>688.39</v>
      </c>
      <c r="AU302" s="1">
        <v>880.12</v>
      </c>
      <c r="AV302" s="1">
        <v>880.12</v>
      </c>
      <c r="AW302" s="1">
        <v>0</v>
      </c>
      <c r="AX302" s="1">
        <v>6382</v>
      </c>
      <c r="AY302" s="1">
        <v>6441</v>
      </c>
      <c r="AZ302" s="1">
        <v>5554</v>
      </c>
      <c r="BA302" s="1">
        <v>5564</v>
      </c>
      <c r="BB302" s="1">
        <v>0</v>
      </c>
      <c r="BC302" s="1"/>
      <c r="BD302" s="1">
        <v>0</v>
      </c>
      <c r="BE302" s="1">
        <v>0</v>
      </c>
      <c r="BF302" s="1">
        <v>0</v>
      </c>
      <c r="BG302" s="1">
        <v>622.65</v>
      </c>
      <c r="BH302" s="1">
        <v>8416</v>
      </c>
      <c r="BI302" s="1">
        <v>8198</v>
      </c>
      <c r="BJ302" s="1">
        <v>5191</v>
      </c>
      <c r="BK302" s="1">
        <v>5204</v>
      </c>
      <c r="BL302" s="1"/>
      <c r="BM302" s="1"/>
      <c r="BN302" s="1">
        <v>21465</v>
      </c>
      <c r="BO302" s="1">
        <v>21416</v>
      </c>
      <c r="BP302" s="1">
        <v>0</v>
      </c>
      <c r="BQ302" s="1">
        <v>1309.28</v>
      </c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>
        <v>7674</v>
      </c>
      <c r="CE302" s="1">
        <v>7653</v>
      </c>
      <c r="CF302" s="1">
        <v>2045</v>
      </c>
      <c r="CG302" s="1">
        <v>2096</v>
      </c>
      <c r="CH302" s="1">
        <v>2060</v>
      </c>
      <c r="CI302" s="1">
        <v>2112</v>
      </c>
      <c r="CJ302" s="1">
        <v>28.36</v>
      </c>
      <c r="CK302" s="1">
        <v>28.36</v>
      </c>
      <c r="CL302" s="1">
        <v>230.22</v>
      </c>
      <c r="CM302" s="1">
        <v>0</v>
      </c>
      <c r="CN302" s="1">
        <v>0</v>
      </c>
      <c r="CO302" s="1">
        <v>1423</v>
      </c>
      <c r="CP302" s="1">
        <v>1461</v>
      </c>
      <c r="CQ302" s="1">
        <v>2283</v>
      </c>
      <c r="CR302" s="1">
        <v>2251</v>
      </c>
      <c r="CS302" s="1">
        <v>0</v>
      </c>
      <c r="CT302" s="1">
        <v>0</v>
      </c>
      <c r="CU302" s="1">
        <v>0</v>
      </c>
      <c r="CV302" s="1">
        <v>0</v>
      </c>
      <c r="CW302" s="1"/>
      <c r="CX302" s="1">
        <v>7674</v>
      </c>
      <c r="CY302" s="1">
        <v>7653</v>
      </c>
      <c r="CZ302" s="1">
        <v>81.209999999999994</v>
      </c>
      <c r="DA302" s="1">
        <v>2110587.64</v>
      </c>
      <c r="DB302" s="1">
        <v>2094001.49</v>
      </c>
      <c r="DC302" s="1">
        <v>16586.150000000001</v>
      </c>
      <c r="DD302" s="1">
        <v>408668.48</v>
      </c>
      <c r="DE302" s="1">
        <v>2519256.12</v>
      </c>
      <c r="DF302" s="1">
        <v>2519256.12</v>
      </c>
      <c r="DG302" s="1">
        <v>0</v>
      </c>
      <c r="DH302" s="1">
        <v>642958.21</v>
      </c>
      <c r="DI302" s="1">
        <v>217704.15</v>
      </c>
      <c r="DJ302" s="1">
        <v>938922.13</v>
      </c>
      <c r="DK302" s="1">
        <v>220248.6</v>
      </c>
      <c r="DL302" s="1">
        <v>741289.41</v>
      </c>
      <c r="DM302" s="1">
        <v>201258.03</v>
      </c>
      <c r="DN302" s="1">
        <v>2489792.5</v>
      </c>
      <c r="DO302" s="1">
        <v>0</v>
      </c>
      <c r="DP302" s="1">
        <v>2905974.51</v>
      </c>
      <c r="DQ302" s="1">
        <v>0</v>
      </c>
      <c r="DR302" s="1">
        <v>416182.01</v>
      </c>
      <c r="DS302" s="1">
        <v>0</v>
      </c>
      <c r="DT302" s="1">
        <v>24872.959999999999</v>
      </c>
      <c r="DU302" s="1">
        <v>0</v>
      </c>
      <c r="DV302" s="1">
        <v>19673</v>
      </c>
      <c r="DW302" s="1">
        <v>0</v>
      </c>
      <c r="DX302" s="1">
        <v>4330.58</v>
      </c>
      <c r="DY302" s="1">
        <v>28</v>
      </c>
      <c r="DZ302" s="1">
        <v>28</v>
      </c>
      <c r="EA302" s="1">
        <v>363201.37</v>
      </c>
      <c r="EB302" s="1">
        <v>0</v>
      </c>
      <c r="EC302" s="1">
        <v>24003.52</v>
      </c>
      <c r="ED302" s="1"/>
      <c r="EE302" s="1"/>
      <c r="EF302" s="1">
        <v>24003.58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74621.19</v>
      </c>
      <c r="EQ302" s="1">
        <v>74621.19</v>
      </c>
      <c r="ER302" s="1">
        <v>0</v>
      </c>
      <c r="ES302" s="1">
        <v>0</v>
      </c>
      <c r="ET302" s="1">
        <v>74621.19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1.1599999999999999</v>
      </c>
      <c r="FD302" s="1">
        <v>373.36</v>
      </c>
      <c r="FE302" s="1">
        <v>3.3</v>
      </c>
      <c r="FF302" s="1">
        <v>2.4</v>
      </c>
      <c r="FG302" s="1">
        <v>2.38</v>
      </c>
      <c r="FH302" s="1"/>
      <c r="FI302" s="1">
        <v>39.24</v>
      </c>
      <c r="FJ302" s="1">
        <v>33532.93</v>
      </c>
      <c r="FK302" s="1">
        <v>77.16</v>
      </c>
      <c r="FL302" s="1">
        <v>47.93</v>
      </c>
      <c r="FM302" s="1">
        <v>0</v>
      </c>
      <c r="FN302" s="1">
        <v>72.63</v>
      </c>
      <c r="FO302" s="1">
        <v>38.71</v>
      </c>
      <c r="FP302" s="1">
        <v>10.32</v>
      </c>
      <c r="FQ302" s="1">
        <v>26.16</v>
      </c>
      <c r="FR302" s="1">
        <v>0</v>
      </c>
      <c r="FS302" s="1">
        <v>8.76</v>
      </c>
      <c r="FT302" s="1">
        <v>34</v>
      </c>
      <c r="FU302" s="1">
        <v>307.45</v>
      </c>
      <c r="FV302" s="1">
        <v>10.17</v>
      </c>
      <c r="FW302" s="1">
        <v>12.51</v>
      </c>
      <c r="FX302" s="1">
        <v>112.46</v>
      </c>
      <c r="FY302" s="1">
        <v>95.1</v>
      </c>
      <c r="FZ302" s="1">
        <v>34</v>
      </c>
      <c r="GA302" s="1">
        <v>14.3</v>
      </c>
      <c r="GB302" s="1">
        <v>2.83</v>
      </c>
      <c r="GC302" s="1">
        <v>238.17</v>
      </c>
      <c r="GD302" s="1">
        <v>61.29</v>
      </c>
      <c r="GE302" s="1">
        <v>0</v>
      </c>
      <c r="GF302" s="1">
        <v>117.97</v>
      </c>
      <c r="GG302" s="1">
        <v>44.49</v>
      </c>
      <c r="GH302" s="1">
        <v>54.02</v>
      </c>
      <c r="GI302" s="1">
        <v>0</v>
      </c>
      <c r="GJ302" s="1">
        <v>17.21</v>
      </c>
      <c r="GK302" s="1">
        <v>37.71</v>
      </c>
      <c r="GL302" s="1">
        <v>45.79</v>
      </c>
      <c r="GM302" s="1">
        <v>29.77</v>
      </c>
      <c r="GN302" s="1">
        <v>8.85</v>
      </c>
      <c r="GO302" s="1">
        <v>14.59</v>
      </c>
      <c r="GP302" s="1">
        <v>83.12</v>
      </c>
      <c r="GQ302" s="1">
        <v>0.66</v>
      </c>
      <c r="GR302" s="1">
        <v>16.22</v>
      </c>
      <c r="GS302" s="1">
        <v>76.62</v>
      </c>
      <c r="GT302" s="1">
        <v>78.22</v>
      </c>
      <c r="GU302" s="1">
        <v>3.89</v>
      </c>
      <c r="GV302" s="1">
        <v>0</v>
      </c>
      <c r="GW302" s="1">
        <v>34</v>
      </c>
      <c r="GX302" s="1">
        <v>3.02</v>
      </c>
      <c r="GY302" s="1">
        <v>38.71</v>
      </c>
      <c r="GZ302" s="1">
        <v>18.02</v>
      </c>
      <c r="HA302" s="1">
        <v>211.5</v>
      </c>
      <c r="HB302" s="1">
        <v>61.29</v>
      </c>
      <c r="HC302" s="1">
        <v>8.76</v>
      </c>
      <c r="HD302" s="1">
        <v>91.88</v>
      </c>
      <c r="HE302" s="1">
        <v>80.709999999999994</v>
      </c>
      <c r="HF302" s="1">
        <v>28.85</v>
      </c>
      <c r="HG302" s="1">
        <v>0</v>
      </c>
      <c r="HH302" s="1">
        <v>0.91</v>
      </c>
      <c r="HI302" s="1">
        <v>0.35</v>
      </c>
      <c r="HJ302" s="1">
        <v>0.53</v>
      </c>
      <c r="HK302" s="1"/>
      <c r="HL302" s="1"/>
      <c r="HM302" s="1"/>
      <c r="HN302" s="1"/>
      <c r="HO302" s="1"/>
      <c r="HP302" s="1"/>
      <c r="HQ302" s="1"/>
      <c r="HR302" s="1"/>
      <c r="HS302" s="1"/>
      <c r="HT302" s="1">
        <v>101.18</v>
      </c>
      <c r="HU302" s="1">
        <v>272.70999999999998</v>
      </c>
    </row>
    <row r="303" spans="1:229" x14ac:dyDescent="0.3">
      <c r="A303" s="1">
        <v>510562</v>
      </c>
      <c r="B303" s="1" t="s">
        <v>326</v>
      </c>
      <c r="C303" s="1" t="s">
        <v>230</v>
      </c>
      <c r="D303">
        <v>2015</v>
      </c>
      <c r="E303" s="1">
        <v>51056211</v>
      </c>
      <c r="F303" s="1" t="s">
        <v>321</v>
      </c>
      <c r="G303" s="1" t="s">
        <v>327</v>
      </c>
      <c r="H303" s="1" t="s">
        <v>233</v>
      </c>
      <c r="I303" s="1" t="s">
        <v>234</v>
      </c>
      <c r="J303" s="1" t="s">
        <v>258</v>
      </c>
      <c r="K303" s="1">
        <v>1</v>
      </c>
      <c r="L303" s="1">
        <v>1</v>
      </c>
      <c r="M303" s="1">
        <v>22378</v>
      </c>
      <c r="N303" s="1">
        <v>22378</v>
      </c>
      <c r="O303" s="1">
        <v>26369</v>
      </c>
      <c r="P303" s="1">
        <v>26369</v>
      </c>
      <c r="Q303" s="1"/>
      <c r="R303" s="1"/>
      <c r="S303" s="1"/>
      <c r="T303" s="1">
        <v>1</v>
      </c>
      <c r="U303" s="1">
        <v>1</v>
      </c>
      <c r="V303" s="1">
        <v>1</v>
      </c>
      <c r="W303" s="1">
        <v>0</v>
      </c>
      <c r="X303" s="1">
        <v>0</v>
      </c>
      <c r="Y303" s="1"/>
      <c r="Z303" s="1"/>
      <c r="AA303" s="1"/>
      <c r="AC303" s="1"/>
      <c r="AD303" s="1"/>
      <c r="AE303" s="1"/>
      <c r="AF303" s="1"/>
      <c r="AG303" s="1"/>
      <c r="AH303" s="1">
        <v>21416</v>
      </c>
      <c r="AI303" s="1">
        <v>21268</v>
      </c>
      <c r="AJ303" s="1">
        <v>7236</v>
      </c>
      <c r="AK303" s="1">
        <v>7038</v>
      </c>
      <c r="AL303" s="1">
        <v>8260</v>
      </c>
      <c r="AM303" s="1">
        <v>7931</v>
      </c>
      <c r="AN303" s="1">
        <v>5561</v>
      </c>
      <c r="AO303" s="1">
        <v>5337</v>
      </c>
      <c r="AP303" s="1">
        <v>83.92</v>
      </c>
      <c r="AQ303" s="1">
        <v>81.48</v>
      </c>
      <c r="AR303" s="1">
        <v>1436.1</v>
      </c>
      <c r="AS303" s="1">
        <v>0</v>
      </c>
      <c r="AT303" s="1">
        <v>706.06</v>
      </c>
      <c r="AU303" s="1">
        <v>895.45</v>
      </c>
      <c r="AV303" s="1">
        <v>895.45</v>
      </c>
      <c r="AW303" s="1">
        <v>0</v>
      </c>
      <c r="AX303" s="1">
        <v>6441</v>
      </c>
      <c r="AY303" s="1">
        <v>6231</v>
      </c>
      <c r="AZ303" s="1">
        <v>5564</v>
      </c>
      <c r="BA303" s="1">
        <v>5341</v>
      </c>
      <c r="BB303" s="1">
        <v>0</v>
      </c>
      <c r="BC303" s="1"/>
      <c r="BD303" s="1">
        <v>0</v>
      </c>
      <c r="BE303" s="1">
        <v>0</v>
      </c>
      <c r="BF303" s="1">
        <v>0</v>
      </c>
      <c r="BG303" s="1">
        <v>637.79</v>
      </c>
      <c r="BH303" s="1">
        <v>8198</v>
      </c>
      <c r="BI303" s="1">
        <v>7868</v>
      </c>
      <c r="BJ303" s="1">
        <v>5204</v>
      </c>
      <c r="BK303" s="1">
        <v>4987</v>
      </c>
      <c r="BL303" s="1"/>
      <c r="BM303" s="1"/>
      <c r="BN303" s="1">
        <v>21416</v>
      </c>
      <c r="BO303" s="1">
        <v>21268</v>
      </c>
      <c r="BP303" s="1">
        <v>0</v>
      </c>
      <c r="BQ303" s="1">
        <v>1260.2</v>
      </c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>
        <v>7653</v>
      </c>
      <c r="CE303" s="1">
        <v>7600</v>
      </c>
      <c r="CF303" s="1">
        <v>2096</v>
      </c>
      <c r="CG303" s="1">
        <v>2114</v>
      </c>
      <c r="CH303" s="1">
        <v>2112</v>
      </c>
      <c r="CI303" s="1">
        <v>2131</v>
      </c>
      <c r="CJ303" s="1">
        <v>28.36</v>
      </c>
      <c r="CK303" s="1">
        <v>27.53</v>
      </c>
      <c r="CL303" s="1">
        <v>229.59</v>
      </c>
      <c r="CM303" s="1">
        <v>0</v>
      </c>
      <c r="CN303" s="1">
        <v>0</v>
      </c>
      <c r="CO303" s="1">
        <v>1461</v>
      </c>
      <c r="CP303" s="1">
        <v>1465</v>
      </c>
      <c r="CQ303" s="1">
        <v>2251</v>
      </c>
      <c r="CR303" s="1">
        <v>2234</v>
      </c>
      <c r="CS303" s="1">
        <v>0</v>
      </c>
      <c r="CT303" s="1">
        <v>0</v>
      </c>
      <c r="CU303" s="1">
        <v>0</v>
      </c>
      <c r="CV303" s="1">
        <v>0</v>
      </c>
      <c r="CW303" s="1"/>
      <c r="CX303" s="1">
        <v>7653</v>
      </c>
      <c r="CY303" s="1">
        <v>7600</v>
      </c>
      <c r="CZ303" s="1">
        <v>79.680000000000007</v>
      </c>
      <c r="DA303" s="1">
        <v>2016504.41</v>
      </c>
      <c r="DB303" s="1">
        <v>1972104.61</v>
      </c>
      <c r="DC303" s="1">
        <v>44399.8</v>
      </c>
      <c r="DD303" s="1">
        <v>266681.21999999997</v>
      </c>
      <c r="DE303" s="1">
        <v>2283185.63</v>
      </c>
      <c r="DF303" s="1">
        <v>2283185.63</v>
      </c>
      <c r="DG303" s="1">
        <v>0</v>
      </c>
      <c r="DH303" s="1">
        <v>217704.15</v>
      </c>
      <c r="DI303" s="1">
        <v>453658.51</v>
      </c>
      <c r="DJ303" s="1">
        <v>784273.85</v>
      </c>
      <c r="DK303" s="1">
        <v>225323.21</v>
      </c>
      <c r="DL303" s="1">
        <v>729706.46</v>
      </c>
      <c r="DM303" s="1">
        <v>116494.23</v>
      </c>
      <c r="DN303" s="1">
        <v>2101100.9700000002</v>
      </c>
      <c r="DO303" s="1">
        <v>0</v>
      </c>
      <c r="DP303" s="1">
        <v>2372178.23</v>
      </c>
      <c r="DQ303" s="1">
        <v>0</v>
      </c>
      <c r="DR303" s="1">
        <v>120223.03</v>
      </c>
      <c r="DS303" s="1">
        <v>0</v>
      </c>
      <c r="DT303" s="1">
        <v>21556</v>
      </c>
      <c r="DU303" s="1">
        <v>0</v>
      </c>
      <c r="DV303" s="1">
        <v>8690</v>
      </c>
      <c r="DW303" s="1">
        <v>0</v>
      </c>
      <c r="DX303" s="1">
        <v>0</v>
      </c>
      <c r="DY303" s="1">
        <v>28</v>
      </c>
      <c r="DZ303" s="1">
        <v>28</v>
      </c>
      <c r="EA303" s="1">
        <v>223747.22</v>
      </c>
      <c r="EB303" s="1">
        <v>150854.23000000001</v>
      </c>
      <c r="EC303" s="1">
        <v>8690</v>
      </c>
      <c r="ED303" s="1">
        <v>0</v>
      </c>
      <c r="EE303" s="1">
        <v>0</v>
      </c>
      <c r="EF303" s="1">
        <v>8690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1.1299999999999999</v>
      </c>
      <c r="FD303" s="1">
        <v>364.89</v>
      </c>
      <c r="FE303" s="1">
        <v>2.65</v>
      </c>
      <c r="FF303" s="1">
        <v>2.25</v>
      </c>
      <c r="FG303" s="1">
        <v>2.2000000000000002</v>
      </c>
      <c r="FH303" s="1"/>
      <c r="FI303" s="1">
        <v>37.97</v>
      </c>
      <c r="FJ303" s="1">
        <v>28009.78</v>
      </c>
      <c r="FK303" s="1">
        <v>76.349999999999994</v>
      </c>
      <c r="FL303" s="1">
        <v>49.17</v>
      </c>
      <c r="FM303" s="1">
        <v>0</v>
      </c>
      <c r="FN303" s="1">
        <v>85.01</v>
      </c>
      <c r="FO303" s="1">
        <v>37.65</v>
      </c>
      <c r="FP303" s="1">
        <v>10.79</v>
      </c>
      <c r="FQ303" s="1">
        <v>25.64</v>
      </c>
      <c r="FR303" s="1">
        <v>0</v>
      </c>
      <c r="FS303" s="1">
        <v>9.2200000000000006</v>
      </c>
      <c r="FT303" s="1">
        <v>32.159999999999997</v>
      </c>
      <c r="FU303" s="1">
        <v>317.7</v>
      </c>
      <c r="FV303" s="1">
        <v>10.3</v>
      </c>
      <c r="FW303" s="1">
        <v>12.46</v>
      </c>
      <c r="FX303" s="1">
        <v>114.95</v>
      </c>
      <c r="FY303" s="1">
        <v>95.7</v>
      </c>
      <c r="FZ303" s="1">
        <v>34.200000000000003</v>
      </c>
      <c r="GA303" s="1">
        <v>14.78</v>
      </c>
      <c r="GB303" s="1">
        <v>2.35</v>
      </c>
      <c r="GC303" s="1">
        <v>205.65</v>
      </c>
      <c r="GD303" s="1">
        <v>62.35</v>
      </c>
      <c r="GE303" s="1">
        <v>0</v>
      </c>
      <c r="GF303" s="1">
        <v>104.2</v>
      </c>
      <c r="GG303" s="1">
        <v>38.89</v>
      </c>
      <c r="GH303" s="1">
        <v>44.67</v>
      </c>
      <c r="GI303" s="1">
        <v>0</v>
      </c>
      <c r="GJ303" s="1">
        <v>11.1</v>
      </c>
      <c r="GK303" s="1">
        <v>37.33</v>
      </c>
      <c r="GL303" s="1">
        <v>42.87</v>
      </c>
      <c r="GM303" s="1">
        <v>34.729999999999997</v>
      </c>
      <c r="GN303" s="1">
        <v>10.72</v>
      </c>
      <c r="GO303" s="1">
        <v>10.65</v>
      </c>
      <c r="GP303" s="1">
        <v>86.38</v>
      </c>
      <c r="GQ303" s="1">
        <v>1.94</v>
      </c>
      <c r="GR303" s="1">
        <v>11.68</v>
      </c>
      <c r="GS303" s="1">
        <v>78.27</v>
      </c>
      <c r="GT303" s="1">
        <v>78.849999999999994</v>
      </c>
      <c r="GU303" s="1">
        <v>3.92</v>
      </c>
      <c r="GV303" s="1">
        <v>0</v>
      </c>
      <c r="GW303" s="1">
        <v>34.200000000000003</v>
      </c>
      <c r="GX303" s="1">
        <v>3.03</v>
      </c>
      <c r="GY303" s="1">
        <v>37.65</v>
      </c>
      <c r="GZ303" s="1">
        <v>17.91</v>
      </c>
      <c r="HA303" s="1">
        <v>207.54</v>
      </c>
      <c r="HB303" s="1">
        <v>62.35</v>
      </c>
      <c r="HC303" s="1">
        <v>9.2200000000000006</v>
      </c>
      <c r="HD303" s="1">
        <v>34.33</v>
      </c>
      <c r="HE303" s="1">
        <v>81.22</v>
      </c>
      <c r="HF303" s="1">
        <v>29.02</v>
      </c>
      <c r="HG303" s="1">
        <v>0</v>
      </c>
      <c r="HH303" s="1">
        <v>0.88</v>
      </c>
      <c r="HI303" s="1">
        <v>0.35</v>
      </c>
      <c r="HJ303" s="1">
        <v>0.54</v>
      </c>
      <c r="HK303" s="1"/>
      <c r="HL303" s="1"/>
      <c r="HM303" s="1"/>
      <c r="HN303" s="1"/>
      <c r="HO303" s="1"/>
      <c r="HP303" s="1"/>
      <c r="HQ303" s="1"/>
      <c r="HR303" s="1"/>
      <c r="HS303" s="1"/>
      <c r="HT303" s="1">
        <v>108.67</v>
      </c>
      <c r="HU303" s="1">
        <v>287.38</v>
      </c>
    </row>
    <row r="304" spans="1:229" x14ac:dyDescent="0.3">
      <c r="A304" s="1">
        <v>510562</v>
      </c>
      <c r="B304" s="1" t="s">
        <v>326</v>
      </c>
      <c r="C304" s="1" t="s">
        <v>230</v>
      </c>
      <c r="D304">
        <v>2014</v>
      </c>
      <c r="E304" s="1">
        <v>51056211</v>
      </c>
      <c r="F304" s="1" t="s">
        <v>321</v>
      </c>
      <c r="G304" s="1" t="s">
        <v>327</v>
      </c>
      <c r="H304" s="1" t="s">
        <v>233</v>
      </c>
      <c r="I304" s="1" t="s">
        <v>234</v>
      </c>
      <c r="J304" s="1" t="s">
        <v>258</v>
      </c>
      <c r="K304" s="1">
        <v>1</v>
      </c>
      <c r="L304" s="1">
        <v>1</v>
      </c>
      <c r="M304" s="1">
        <v>22224</v>
      </c>
      <c r="N304" s="1">
        <v>22224</v>
      </c>
      <c r="O304" s="1">
        <v>26188</v>
      </c>
      <c r="P304" s="1">
        <v>26188</v>
      </c>
      <c r="Q304" s="1"/>
      <c r="R304" s="1"/>
      <c r="S304" s="1"/>
      <c r="T304" s="1">
        <v>1</v>
      </c>
      <c r="U304" s="1">
        <v>1</v>
      </c>
      <c r="V304" s="1">
        <v>1</v>
      </c>
      <c r="W304" s="1">
        <v>0</v>
      </c>
      <c r="X304" s="1">
        <v>0</v>
      </c>
      <c r="Y304" s="1"/>
      <c r="Z304" s="1"/>
      <c r="AA304" s="1"/>
      <c r="AC304" s="1"/>
      <c r="AD304" s="1"/>
      <c r="AE304" s="1"/>
      <c r="AF304" s="1"/>
      <c r="AG304" s="1"/>
      <c r="AH304" s="1">
        <v>21268</v>
      </c>
      <c r="AI304" s="1">
        <v>21182</v>
      </c>
      <c r="AJ304" s="1">
        <v>7038</v>
      </c>
      <c r="AK304" s="1">
        <v>6812</v>
      </c>
      <c r="AL304" s="1">
        <v>7931</v>
      </c>
      <c r="AM304" s="1">
        <v>7638</v>
      </c>
      <c r="AN304" s="1">
        <v>5337</v>
      </c>
      <c r="AO304" s="1">
        <v>5096</v>
      </c>
      <c r="AP304" s="1">
        <v>81.48</v>
      </c>
      <c r="AQ304" s="1">
        <v>78.88</v>
      </c>
      <c r="AR304" s="1">
        <v>1436.4</v>
      </c>
      <c r="AS304" s="1">
        <v>0</v>
      </c>
      <c r="AT304" s="1">
        <v>631.82000000000005</v>
      </c>
      <c r="AU304" s="1">
        <v>840.12</v>
      </c>
      <c r="AV304" s="1">
        <v>840.12</v>
      </c>
      <c r="AW304" s="1">
        <v>0</v>
      </c>
      <c r="AX304" s="1">
        <v>6231</v>
      </c>
      <c r="AY304" s="1">
        <v>6008</v>
      </c>
      <c r="AZ304" s="1">
        <v>5341</v>
      </c>
      <c r="BA304" s="1">
        <v>5100</v>
      </c>
      <c r="BB304" s="1">
        <v>0</v>
      </c>
      <c r="BC304" s="1"/>
      <c r="BD304" s="1">
        <v>0</v>
      </c>
      <c r="BE304" s="1">
        <v>0</v>
      </c>
      <c r="BF304" s="1">
        <v>0</v>
      </c>
      <c r="BG304" s="1">
        <v>559.97</v>
      </c>
      <c r="BH304" s="1">
        <v>7868</v>
      </c>
      <c r="BI304" s="1">
        <v>7574</v>
      </c>
      <c r="BJ304" s="1">
        <v>4987</v>
      </c>
      <c r="BK304" s="1">
        <v>4756</v>
      </c>
      <c r="BL304" s="1"/>
      <c r="BM304" s="1"/>
      <c r="BN304" s="1">
        <v>21268</v>
      </c>
      <c r="BO304" s="1">
        <v>21182</v>
      </c>
      <c r="BP304" s="1">
        <v>0</v>
      </c>
      <c r="BQ304" s="1">
        <v>1386.79</v>
      </c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>
        <v>7600</v>
      </c>
      <c r="CE304" s="1">
        <v>7613</v>
      </c>
      <c r="CF304" s="1">
        <v>2114</v>
      </c>
      <c r="CG304" s="1">
        <v>2116</v>
      </c>
      <c r="CH304" s="1">
        <v>2131</v>
      </c>
      <c r="CI304" s="1">
        <v>2134</v>
      </c>
      <c r="CJ304" s="1">
        <v>27.53</v>
      </c>
      <c r="CK304" s="1">
        <v>27.13</v>
      </c>
      <c r="CL304" s="1">
        <v>228</v>
      </c>
      <c r="CM304" s="1">
        <v>0</v>
      </c>
      <c r="CN304" s="1">
        <v>0</v>
      </c>
      <c r="CO304" s="1">
        <v>1465</v>
      </c>
      <c r="CP304" s="1">
        <v>1464</v>
      </c>
      <c r="CQ304" s="1">
        <v>2234</v>
      </c>
      <c r="CR304" s="1">
        <v>2212</v>
      </c>
      <c r="CS304" s="1">
        <v>0</v>
      </c>
      <c r="CT304" s="1">
        <v>0</v>
      </c>
      <c r="CU304" s="1">
        <v>0</v>
      </c>
      <c r="CV304" s="1">
        <v>0</v>
      </c>
      <c r="CW304" s="1"/>
      <c r="CX304" s="1">
        <v>7600</v>
      </c>
      <c r="CY304" s="1">
        <v>7613</v>
      </c>
      <c r="CZ304" s="1">
        <v>106.89</v>
      </c>
      <c r="DA304" s="1">
        <v>1852931.82</v>
      </c>
      <c r="DB304" s="1">
        <v>1800710.02</v>
      </c>
      <c r="DC304" s="1">
        <v>52221.8</v>
      </c>
      <c r="DD304" s="1">
        <v>206599.17</v>
      </c>
      <c r="DE304" s="1">
        <v>2059530.99</v>
      </c>
      <c r="DF304" s="1">
        <v>2059530.99</v>
      </c>
      <c r="DG304" s="1">
        <v>0</v>
      </c>
      <c r="DH304" s="1">
        <v>453658.51</v>
      </c>
      <c r="DI304" s="1">
        <v>653659.36</v>
      </c>
      <c r="DJ304" s="1">
        <v>779187.49</v>
      </c>
      <c r="DK304" s="1">
        <v>246626.25</v>
      </c>
      <c r="DL304" s="1">
        <v>519732.55</v>
      </c>
      <c r="DM304" s="1">
        <v>293230.65000000002</v>
      </c>
      <c r="DN304" s="1">
        <v>2108437.85</v>
      </c>
      <c r="DO304" s="1">
        <v>0</v>
      </c>
      <c r="DP304" s="1">
        <v>2201112.75</v>
      </c>
      <c r="DQ304" s="1">
        <v>0</v>
      </c>
      <c r="DR304" s="1">
        <v>92674.9</v>
      </c>
      <c r="DS304" s="1">
        <v>0</v>
      </c>
      <c r="DT304" s="1">
        <v>19790.099999999999</v>
      </c>
      <c r="DU304" s="1">
        <v>0</v>
      </c>
      <c r="DV304" s="1">
        <v>0</v>
      </c>
      <c r="DW304" s="1">
        <v>99997.64</v>
      </c>
      <c r="DX304" s="1">
        <v>16784.91</v>
      </c>
      <c r="DY304" s="1">
        <v>28</v>
      </c>
      <c r="DZ304" s="1">
        <v>30</v>
      </c>
      <c r="EA304" s="1">
        <v>249870.81</v>
      </c>
      <c r="EB304" s="1">
        <v>0</v>
      </c>
      <c r="EC304" s="1">
        <v>116782.55</v>
      </c>
      <c r="ED304" s="1">
        <v>0</v>
      </c>
      <c r="EE304" s="1">
        <v>0</v>
      </c>
      <c r="EF304" s="1">
        <v>116782.55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1.1200000000000001</v>
      </c>
      <c r="FD304" s="1">
        <v>341.97</v>
      </c>
      <c r="FE304" s="1">
        <v>2.62</v>
      </c>
      <c r="FF304" s="1">
        <v>2.21</v>
      </c>
      <c r="FG304" s="1">
        <v>2.14</v>
      </c>
      <c r="FH304" s="1"/>
      <c r="FI304" s="1">
        <v>48.72</v>
      </c>
      <c r="FJ304" s="1">
        <v>26868.53</v>
      </c>
      <c r="FK304" s="1">
        <v>75.33</v>
      </c>
      <c r="FL304" s="1">
        <v>43.99</v>
      </c>
      <c r="FM304" s="1">
        <v>0</v>
      </c>
      <c r="FN304" s="1">
        <v>84.18</v>
      </c>
      <c r="FO304" s="1">
        <v>41.51</v>
      </c>
      <c r="FP304" s="1">
        <v>10.09</v>
      </c>
      <c r="FQ304" s="1">
        <v>27.14</v>
      </c>
      <c r="FR304" s="1">
        <v>0</v>
      </c>
      <c r="FS304" s="1">
        <v>8.99</v>
      </c>
      <c r="FT304" s="1">
        <v>39.909999999999997</v>
      </c>
      <c r="FU304" s="1">
        <v>248.46</v>
      </c>
      <c r="FV304" s="1">
        <v>10.38</v>
      </c>
      <c r="FW304" s="1">
        <v>12.29</v>
      </c>
      <c r="FX304" s="1">
        <v>108.44</v>
      </c>
      <c r="FY304" s="1">
        <v>95.7</v>
      </c>
      <c r="FZ304" s="1">
        <v>34.200000000000003</v>
      </c>
      <c r="GA304" s="1">
        <v>15.38</v>
      </c>
      <c r="GB304" s="1">
        <v>2.5099999999999998</v>
      </c>
      <c r="GC304" s="1">
        <v>212.61</v>
      </c>
      <c r="GD304" s="1">
        <v>58.49</v>
      </c>
      <c r="GE304" s="1">
        <v>0</v>
      </c>
      <c r="GF304" s="1">
        <v>113.79</v>
      </c>
      <c r="GG304" s="1">
        <v>42.05</v>
      </c>
      <c r="GH304" s="1">
        <v>57.88</v>
      </c>
      <c r="GI304" s="1">
        <v>0</v>
      </c>
      <c r="GJ304" s="1">
        <v>13.49</v>
      </c>
      <c r="GK304" s="1">
        <v>36.96</v>
      </c>
      <c r="GL304" s="1">
        <v>50.86</v>
      </c>
      <c r="GM304" s="1">
        <v>24.65</v>
      </c>
      <c r="GN304" s="1">
        <v>11.7</v>
      </c>
      <c r="GO304" s="1">
        <v>11.85</v>
      </c>
      <c r="GP304" s="1">
        <v>87.43</v>
      </c>
      <c r="GQ304" s="1">
        <v>2.54</v>
      </c>
      <c r="GR304" s="1">
        <v>10.029999999999999</v>
      </c>
      <c r="GS304" s="1">
        <v>78.61</v>
      </c>
      <c r="GT304" s="1">
        <v>75.209999999999994</v>
      </c>
      <c r="GU304" s="1">
        <v>4.1900000000000004</v>
      </c>
      <c r="GV304" s="1">
        <v>0</v>
      </c>
      <c r="GW304" s="1">
        <v>34.200000000000003</v>
      </c>
      <c r="GX304" s="1">
        <v>3.21</v>
      </c>
      <c r="GY304" s="1">
        <v>41.51</v>
      </c>
      <c r="GZ304" s="1">
        <v>20.37</v>
      </c>
      <c r="HA304" s="1">
        <v>235.91</v>
      </c>
      <c r="HB304" s="1">
        <v>58.49</v>
      </c>
      <c r="HC304" s="1">
        <v>8.99</v>
      </c>
      <c r="HD304" s="1">
        <v>79.3</v>
      </c>
      <c r="HE304" s="1">
        <v>81.209999999999994</v>
      </c>
      <c r="HF304" s="1">
        <v>29.02</v>
      </c>
      <c r="HG304" s="1">
        <v>0</v>
      </c>
      <c r="HH304" s="1">
        <v>0.97</v>
      </c>
      <c r="HI304" s="1">
        <v>0.47</v>
      </c>
      <c r="HJ304" s="1">
        <v>0.35</v>
      </c>
      <c r="HK304" s="1"/>
      <c r="HL304" s="1"/>
      <c r="HM304" s="1"/>
      <c r="HN304" s="1"/>
      <c r="HO304" s="1"/>
      <c r="HP304" s="1"/>
      <c r="HQ304" s="1"/>
      <c r="HR304" s="1"/>
      <c r="HS304" s="1"/>
      <c r="HT304" s="1">
        <v>97.68</v>
      </c>
      <c r="HU304" s="1">
        <v>226.49</v>
      </c>
    </row>
    <row r="305" spans="1:229" x14ac:dyDescent="0.3">
      <c r="A305" s="1">
        <v>510562</v>
      </c>
      <c r="B305" s="1" t="s">
        <v>326</v>
      </c>
      <c r="C305" s="1" t="s">
        <v>230</v>
      </c>
      <c r="D305">
        <v>2013</v>
      </c>
      <c r="E305" s="1">
        <v>51056211</v>
      </c>
      <c r="F305" s="1" t="s">
        <v>321</v>
      </c>
      <c r="G305" s="1" t="s">
        <v>327</v>
      </c>
      <c r="H305" s="1" t="s">
        <v>233</v>
      </c>
      <c r="I305" s="1" t="s">
        <v>234</v>
      </c>
      <c r="J305" s="1" t="s">
        <v>258</v>
      </c>
      <c r="K305" s="1">
        <v>1</v>
      </c>
      <c r="L305" s="1">
        <v>1</v>
      </c>
      <c r="M305" s="1">
        <v>22067</v>
      </c>
      <c r="N305" s="1">
        <v>22067</v>
      </c>
      <c r="O305" s="1">
        <v>26002</v>
      </c>
      <c r="P305" s="1">
        <v>26002</v>
      </c>
      <c r="Q305" s="1"/>
      <c r="R305" s="1"/>
      <c r="S305" s="1"/>
      <c r="T305" s="1">
        <v>1</v>
      </c>
      <c r="U305" s="1">
        <v>1</v>
      </c>
      <c r="V305" s="1">
        <v>1</v>
      </c>
      <c r="W305" s="1">
        <v>0</v>
      </c>
      <c r="X305" s="1">
        <v>0</v>
      </c>
      <c r="Y305" s="1"/>
      <c r="Z305" s="1"/>
      <c r="AA305" s="1"/>
      <c r="AC305" s="1"/>
      <c r="AD305" s="1"/>
      <c r="AE305" s="1"/>
      <c r="AF305" s="1"/>
      <c r="AG305" s="1"/>
      <c r="AH305" s="1">
        <v>21182</v>
      </c>
      <c r="AI305" s="1">
        <v>20925</v>
      </c>
      <c r="AJ305" s="1">
        <v>6812</v>
      </c>
      <c r="AK305" s="1">
        <v>6551</v>
      </c>
      <c r="AL305" s="1">
        <v>7638</v>
      </c>
      <c r="AM305" s="1">
        <v>7314</v>
      </c>
      <c r="AN305" s="1">
        <v>5096</v>
      </c>
      <c r="AO305" s="1">
        <v>4827</v>
      </c>
      <c r="AP305" s="1">
        <v>78.88</v>
      </c>
      <c r="AQ305" s="1">
        <v>75.03</v>
      </c>
      <c r="AR305" s="1">
        <v>1436.4</v>
      </c>
      <c r="AS305" s="1">
        <v>0</v>
      </c>
      <c r="AT305" s="1">
        <v>640.96</v>
      </c>
      <c r="AU305" s="1">
        <v>827.26</v>
      </c>
      <c r="AV305" s="1">
        <v>827.26</v>
      </c>
      <c r="AW305" s="1">
        <v>0</v>
      </c>
      <c r="AX305" s="1">
        <v>6008</v>
      </c>
      <c r="AY305" s="1">
        <v>5747</v>
      </c>
      <c r="AZ305" s="1">
        <v>5100</v>
      </c>
      <c r="BA305" s="1">
        <v>4831</v>
      </c>
      <c r="BB305" s="1">
        <v>0</v>
      </c>
      <c r="BC305" s="1"/>
      <c r="BD305" s="1">
        <v>0</v>
      </c>
      <c r="BE305" s="1">
        <v>0</v>
      </c>
      <c r="BF305" s="1">
        <v>0</v>
      </c>
      <c r="BG305" s="1">
        <v>547.61</v>
      </c>
      <c r="BH305" s="1">
        <v>7574</v>
      </c>
      <c r="BI305" s="1">
        <v>7247</v>
      </c>
      <c r="BJ305" s="1">
        <v>4756</v>
      </c>
      <c r="BK305" s="1">
        <v>4492</v>
      </c>
      <c r="BL305" s="1"/>
      <c r="BM305" s="1"/>
      <c r="BN305" s="1">
        <v>21182</v>
      </c>
      <c r="BO305" s="1">
        <v>20925</v>
      </c>
      <c r="BP305" s="1">
        <v>0</v>
      </c>
      <c r="BQ305" s="1">
        <v>1329.52</v>
      </c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>
        <v>7613</v>
      </c>
      <c r="CE305" s="1">
        <v>7553</v>
      </c>
      <c r="CF305" s="1">
        <v>2116</v>
      </c>
      <c r="CG305" s="1">
        <v>2104</v>
      </c>
      <c r="CH305" s="1">
        <v>2134</v>
      </c>
      <c r="CI305" s="1">
        <v>2125</v>
      </c>
      <c r="CJ305" s="1">
        <v>27.13</v>
      </c>
      <c r="CK305" s="1">
        <v>26.5</v>
      </c>
      <c r="CL305" s="1">
        <v>228.39</v>
      </c>
      <c r="CM305" s="1">
        <v>0</v>
      </c>
      <c r="CN305" s="1">
        <v>0</v>
      </c>
      <c r="CO305" s="1">
        <v>1464</v>
      </c>
      <c r="CP305" s="1">
        <v>1447</v>
      </c>
      <c r="CQ305" s="1">
        <v>2212</v>
      </c>
      <c r="CR305" s="1">
        <v>2187</v>
      </c>
      <c r="CS305" s="1">
        <v>0</v>
      </c>
      <c r="CT305" s="1">
        <v>0</v>
      </c>
      <c r="CU305" s="1">
        <v>0</v>
      </c>
      <c r="CV305" s="1">
        <v>0</v>
      </c>
      <c r="CW305" s="1"/>
      <c r="CX305" s="1">
        <v>7613</v>
      </c>
      <c r="CY305" s="1">
        <v>7553</v>
      </c>
      <c r="CZ305" s="1">
        <v>108.01</v>
      </c>
      <c r="DA305" s="1">
        <v>1689839.84</v>
      </c>
      <c r="DB305" s="1">
        <v>1639837.97</v>
      </c>
      <c r="DC305" s="1">
        <v>50001.87</v>
      </c>
      <c r="DD305" s="1">
        <v>220213.59</v>
      </c>
      <c r="DE305" s="1">
        <v>1910053.43</v>
      </c>
      <c r="DF305" s="1">
        <v>1910053.43</v>
      </c>
      <c r="DG305" s="1">
        <v>0</v>
      </c>
      <c r="DH305" s="1">
        <v>653659.36</v>
      </c>
      <c r="DI305" s="1">
        <v>643578.62</v>
      </c>
      <c r="DJ305" s="1">
        <v>721844.25</v>
      </c>
      <c r="DK305" s="1">
        <v>187805.86</v>
      </c>
      <c r="DL305" s="1">
        <v>471057.47</v>
      </c>
      <c r="DM305" s="1">
        <v>291639.62</v>
      </c>
      <c r="DN305" s="1">
        <v>1865132.62</v>
      </c>
      <c r="DO305" s="1">
        <v>0</v>
      </c>
      <c r="DP305" s="1">
        <v>1923840.03</v>
      </c>
      <c r="DQ305" s="1">
        <v>0</v>
      </c>
      <c r="DR305" s="1">
        <v>58707.41</v>
      </c>
      <c r="DS305" s="1">
        <v>0</v>
      </c>
      <c r="DT305" s="1">
        <v>18567</v>
      </c>
      <c r="DU305" s="1">
        <v>0</v>
      </c>
      <c r="DV305" s="1">
        <v>8000</v>
      </c>
      <c r="DW305" s="1">
        <v>17000</v>
      </c>
      <c r="DX305" s="1">
        <v>47340.3</v>
      </c>
      <c r="DY305" s="1">
        <v>30</v>
      </c>
      <c r="DZ305" s="1">
        <v>30</v>
      </c>
      <c r="EA305" s="1">
        <v>174218.42</v>
      </c>
      <c r="EB305" s="1">
        <v>0</v>
      </c>
      <c r="EC305" s="1">
        <v>72340.3</v>
      </c>
      <c r="ED305" s="1">
        <v>0</v>
      </c>
      <c r="EE305" s="1">
        <v>0</v>
      </c>
      <c r="EF305" s="1">
        <v>72340.3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1.1200000000000001</v>
      </c>
      <c r="FD305" s="1">
        <v>320.18</v>
      </c>
      <c r="FE305" s="1">
        <v>2.33</v>
      </c>
      <c r="FF305" s="1">
        <v>2.04</v>
      </c>
      <c r="FG305" s="1">
        <v>1.98</v>
      </c>
      <c r="FH305" s="1"/>
      <c r="FI305" s="1">
        <v>52.68</v>
      </c>
      <c r="FJ305" s="1">
        <v>24061.47</v>
      </c>
      <c r="FK305" s="1">
        <v>74.260000000000005</v>
      </c>
      <c r="FL305" s="1">
        <v>44.62</v>
      </c>
      <c r="FM305" s="1">
        <v>0</v>
      </c>
      <c r="FN305" s="1">
        <v>87.84</v>
      </c>
      <c r="FO305" s="1">
        <v>42.41</v>
      </c>
      <c r="FP305" s="1">
        <v>10.76</v>
      </c>
      <c r="FQ305" s="1">
        <v>27.61</v>
      </c>
      <c r="FR305" s="1">
        <v>0</v>
      </c>
      <c r="FS305" s="1">
        <v>9.2200000000000006</v>
      </c>
      <c r="FT305" s="1">
        <v>42.12</v>
      </c>
      <c r="FU305" s="1">
        <v>228.05</v>
      </c>
      <c r="FV305" s="1">
        <v>10.38</v>
      </c>
      <c r="FW305" s="1">
        <v>12.19</v>
      </c>
      <c r="FX305" s="1">
        <v>107.65</v>
      </c>
      <c r="FY305" s="1">
        <v>95.99</v>
      </c>
      <c r="FZ305" s="1">
        <v>34.5</v>
      </c>
      <c r="GA305" s="1">
        <v>16.010000000000002</v>
      </c>
      <c r="GB305" s="1">
        <v>2.25</v>
      </c>
      <c r="GC305" s="1">
        <v>194.17</v>
      </c>
      <c r="GD305" s="1">
        <v>57.59</v>
      </c>
      <c r="GE305" s="1">
        <v>0</v>
      </c>
      <c r="GF305" s="1">
        <v>110.37</v>
      </c>
      <c r="GG305" s="1">
        <v>42.72</v>
      </c>
      <c r="GH305" s="1">
        <v>59.98</v>
      </c>
      <c r="GI305" s="1">
        <v>0</v>
      </c>
      <c r="GJ305" s="1">
        <v>10.31</v>
      </c>
      <c r="GK305" s="1">
        <v>38.700000000000003</v>
      </c>
      <c r="GL305" s="1">
        <v>54.34</v>
      </c>
      <c r="GM305" s="1">
        <v>25.26</v>
      </c>
      <c r="GN305" s="1">
        <v>10.07</v>
      </c>
      <c r="GO305" s="1">
        <v>9.34</v>
      </c>
      <c r="GP305" s="1">
        <v>85.85</v>
      </c>
      <c r="GQ305" s="1">
        <v>2.62</v>
      </c>
      <c r="GR305" s="1">
        <v>11.53</v>
      </c>
      <c r="GS305" s="1">
        <v>78.62</v>
      </c>
      <c r="GT305" s="1">
        <v>77.48</v>
      </c>
      <c r="GU305" s="1">
        <v>4.49</v>
      </c>
      <c r="GV305" s="1">
        <v>0</v>
      </c>
      <c r="GW305" s="1">
        <v>34.5</v>
      </c>
      <c r="GX305" s="1">
        <v>3.41</v>
      </c>
      <c r="GY305" s="1">
        <v>42.41</v>
      </c>
      <c r="GZ305" s="1">
        <v>21.69</v>
      </c>
      <c r="HA305" s="1">
        <v>249.78</v>
      </c>
      <c r="HB305" s="1">
        <v>57.59</v>
      </c>
      <c r="HC305" s="1">
        <v>9.2200000000000006</v>
      </c>
      <c r="HD305" s="1">
        <v>123.2</v>
      </c>
      <c r="HE305" s="1">
        <v>81.459999999999994</v>
      </c>
      <c r="HF305" s="1">
        <v>29.28</v>
      </c>
      <c r="HG305" s="1">
        <v>0</v>
      </c>
      <c r="HH305" s="1">
        <v>0.93</v>
      </c>
      <c r="HI305" s="1">
        <v>0.47</v>
      </c>
      <c r="HJ305" s="1">
        <v>0.33</v>
      </c>
      <c r="HK305" s="1"/>
      <c r="HL305" s="1"/>
      <c r="HM305" s="1"/>
      <c r="HN305" s="1"/>
      <c r="HO305" s="1"/>
      <c r="HP305" s="1"/>
      <c r="HQ305" s="1"/>
      <c r="HR305" s="1"/>
      <c r="HS305" s="1"/>
      <c r="HT305" s="1">
        <v>102.41</v>
      </c>
      <c r="HU305" s="1">
        <v>208.72</v>
      </c>
    </row>
    <row r="306" spans="1:229" x14ac:dyDescent="0.3">
      <c r="A306" s="1">
        <v>510562</v>
      </c>
      <c r="B306" s="1" t="s">
        <v>326</v>
      </c>
      <c r="C306" s="1" t="s">
        <v>230</v>
      </c>
      <c r="D306">
        <v>2012</v>
      </c>
      <c r="E306" s="1">
        <v>51056211</v>
      </c>
      <c r="F306" s="1" t="s">
        <v>321</v>
      </c>
      <c r="G306" s="1" t="s">
        <v>327</v>
      </c>
      <c r="H306" s="1" t="s">
        <v>233</v>
      </c>
      <c r="I306" s="1" t="s">
        <v>234</v>
      </c>
      <c r="J306" s="1" t="s">
        <v>258</v>
      </c>
      <c r="K306" s="1">
        <v>1</v>
      </c>
      <c r="L306" s="1">
        <v>1</v>
      </c>
      <c r="M306" s="1">
        <v>21797</v>
      </c>
      <c r="N306" s="1">
        <v>21797</v>
      </c>
      <c r="O306" s="1">
        <v>25684</v>
      </c>
      <c r="P306" s="1">
        <v>25684</v>
      </c>
      <c r="Q306" s="1"/>
      <c r="R306" s="1"/>
      <c r="S306" s="1"/>
      <c r="T306" s="1">
        <v>1</v>
      </c>
      <c r="U306" s="1">
        <v>1</v>
      </c>
      <c r="V306" s="1">
        <v>1</v>
      </c>
      <c r="W306" s="1">
        <v>0</v>
      </c>
      <c r="X306" s="1">
        <v>0</v>
      </c>
      <c r="Y306" s="1"/>
      <c r="Z306" s="1"/>
      <c r="AA306" s="1"/>
      <c r="AC306" s="1"/>
      <c r="AD306" s="1"/>
      <c r="AE306" s="1"/>
      <c r="AF306" s="1"/>
      <c r="AG306" s="1"/>
      <c r="AH306" s="1">
        <v>20925</v>
      </c>
      <c r="AI306" s="1">
        <v>20907</v>
      </c>
      <c r="AJ306" s="1">
        <v>6551</v>
      </c>
      <c r="AK306" s="1">
        <v>6149</v>
      </c>
      <c r="AL306" s="1">
        <v>7314</v>
      </c>
      <c r="AM306" s="1">
        <v>6841</v>
      </c>
      <c r="AN306" s="1">
        <v>4827</v>
      </c>
      <c r="AO306" s="1">
        <v>4431</v>
      </c>
      <c r="AP306" s="1">
        <v>75.03</v>
      </c>
      <c r="AQ306" s="1">
        <v>70.040000000000006</v>
      </c>
      <c r="AR306" s="1">
        <v>1436.4</v>
      </c>
      <c r="AS306" s="1">
        <v>0</v>
      </c>
      <c r="AT306" s="1">
        <v>625.25</v>
      </c>
      <c r="AU306" s="1">
        <v>802.75</v>
      </c>
      <c r="AV306" s="1">
        <v>802.75</v>
      </c>
      <c r="AW306" s="1">
        <v>0</v>
      </c>
      <c r="AX306" s="1">
        <v>5747</v>
      </c>
      <c r="AY306" s="1">
        <v>5383</v>
      </c>
      <c r="AZ306" s="1">
        <v>4831</v>
      </c>
      <c r="BA306" s="1">
        <v>4436</v>
      </c>
      <c r="BB306" s="1">
        <v>0</v>
      </c>
      <c r="BC306" s="1"/>
      <c r="BD306" s="1">
        <v>0</v>
      </c>
      <c r="BE306" s="1">
        <v>0</v>
      </c>
      <c r="BF306" s="1">
        <v>0</v>
      </c>
      <c r="BG306" s="1">
        <v>544.89</v>
      </c>
      <c r="BH306" s="1">
        <v>7247</v>
      </c>
      <c r="BI306" s="1">
        <v>6768</v>
      </c>
      <c r="BJ306" s="1">
        <v>4492</v>
      </c>
      <c r="BK306" s="1">
        <v>4117</v>
      </c>
      <c r="BL306" s="1"/>
      <c r="BM306" s="1"/>
      <c r="BN306" s="1">
        <v>20925</v>
      </c>
      <c r="BO306" s="1">
        <v>20907</v>
      </c>
      <c r="BP306" s="1">
        <v>0</v>
      </c>
      <c r="BQ306" s="1">
        <v>1089.55</v>
      </c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>
        <v>7553</v>
      </c>
      <c r="CE306" s="1">
        <v>7497</v>
      </c>
      <c r="CF306" s="1">
        <v>2104</v>
      </c>
      <c r="CG306" s="1">
        <v>2067</v>
      </c>
      <c r="CH306" s="1">
        <v>2125</v>
      </c>
      <c r="CI306" s="1">
        <v>2090</v>
      </c>
      <c r="CJ306" s="1">
        <v>26.5</v>
      </c>
      <c r="CK306" s="1">
        <v>26.5</v>
      </c>
      <c r="CL306" s="1">
        <v>226.59</v>
      </c>
      <c r="CM306" s="1">
        <v>0</v>
      </c>
      <c r="CN306" s="1">
        <v>0</v>
      </c>
      <c r="CO306" s="1">
        <v>1447</v>
      </c>
      <c r="CP306" s="1">
        <v>1437</v>
      </c>
      <c r="CQ306" s="1">
        <v>2187</v>
      </c>
      <c r="CR306" s="1">
        <v>2142</v>
      </c>
      <c r="CS306" s="1">
        <v>0</v>
      </c>
      <c r="CT306" s="1">
        <v>0</v>
      </c>
      <c r="CU306" s="1">
        <v>0</v>
      </c>
      <c r="CV306" s="1">
        <v>0</v>
      </c>
      <c r="CW306" s="1"/>
      <c r="CX306" s="1">
        <v>7553</v>
      </c>
      <c r="CY306" s="1">
        <v>7497</v>
      </c>
      <c r="CZ306" s="1">
        <v>72.14</v>
      </c>
      <c r="DA306" s="1">
        <v>1496737.41</v>
      </c>
      <c r="DB306" s="1">
        <v>1452899.06</v>
      </c>
      <c r="DC306" s="1">
        <v>43838.35</v>
      </c>
      <c r="DD306" s="1">
        <v>282568.26</v>
      </c>
      <c r="DE306" s="1">
        <v>1779305.67</v>
      </c>
      <c r="DF306" s="1">
        <v>1779305.67</v>
      </c>
      <c r="DG306" s="1">
        <v>0</v>
      </c>
      <c r="DH306" s="1">
        <v>643578.62</v>
      </c>
      <c r="DI306" s="1">
        <v>147863.07</v>
      </c>
      <c r="DJ306" s="1">
        <v>627873.53</v>
      </c>
      <c r="DK306" s="1">
        <v>119543</v>
      </c>
      <c r="DL306" s="1">
        <v>456617.61</v>
      </c>
      <c r="DM306" s="1">
        <v>211005.53</v>
      </c>
      <c r="DN306" s="1">
        <v>1712233.79</v>
      </c>
      <c r="DO306" s="1">
        <v>0</v>
      </c>
      <c r="DP306" s="1">
        <v>1712233.79</v>
      </c>
      <c r="DQ306" s="1">
        <v>0</v>
      </c>
      <c r="DR306" s="1">
        <v>0</v>
      </c>
      <c r="DS306" s="1">
        <v>0</v>
      </c>
      <c r="DT306" s="1">
        <v>17793.05</v>
      </c>
      <c r="DU306" s="1">
        <v>0</v>
      </c>
      <c r="DV306" s="1">
        <v>0</v>
      </c>
      <c r="DW306" s="1">
        <v>0</v>
      </c>
      <c r="DX306" s="1">
        <v>53516.22</v>
      </c>
      <c r="DY306" s="1">
        <v>30</v>
      </c>
      <c r="DZ306" s="1">
        <v>25</v>
      </c>
      <c r="EA306" s="1">
        <v>279401.07</v>
      </c>
      <c r="EB306" s="1">
        <v>0</v>
      </c>
      <c r="EC306" s="1">
        <v>53516.22</v>
      </c>
      <c r="ED306" s="1">
        <v>0</v>
      </c>
      <c r="EE306" s="1">
        <v>0</v>
      </c>
      <c r="EF306" s="1">
        <v>53516.22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1.1100000000000001</v>
      </c>
      <c r="FD306" s="1">
        <v>334</v>
      </c>
      <c r="FE306" s="1">
        <v>2.13</v>
      </c>
      <c r="FF306" s="1">
        <v>1.86</v>
      </c>
      <c r="FG306" s="1">
        <v>1.81</v>
      </c>
      <c r="FH306" s="1"/>
      <c r="FI306" s="1">
        <v>48.99</v>
      </c>
      <c r="FJ306" s="1">
        <v>22831.759999999998</v>
      </c>
      <c r="FK306" s="1">
        <v>72.900000000000006</v>
      </c>
      <c r="FL306" s="1">
        <v>43.53</v>
      </c>
      <c r="FM306" s="1">
        <v>0</v>
      </c>
      <c r="FN306" s="1">
        <v>87.41</v>
      </c>
      <c r="FO306" s="1">
        <v>44.11</v>
      </c>
      <c r="FP306" s="1">
        <v>11.2</v>
      </c>
      <c r="FQ306" s="1">
        <v>28.23</v>
      </c>
      <c r="FR306" s="1">
        <v>0</v>
      </c>
      <c r="FS306" s="1">
        <v>9.5</v>
      </c>
      <c r="FT306" s="1">
        <v>37</v>
      </c>
      <c r="FU306" s="1">
        <v>249.99</v>
      </c>
      <c r="FV306" s="1">
        <v>10.4</v>
      </c>
      <c r="FW306" s="1">
        <v>12.24</v>
      </c>
      <c r="FX306" s="1">
        <v>105.1</v>
      </c>
      <c r="FY306" s="1">
        <v>96</v>
      </c>
      <c r="FZ306" s="1">
        <v>34.65</v>
      </c>
      <c r="GA306" s="1">
        <v>16.899999999999999</v>
      </c>
      <c r="GB306" s="1">
        <v>2.13</v>
      </c>
      <c r="GC306" s="1">
        <v>186.42</v>
      </c>
      <c r="GD306" s="1">
        <v>55.89</v>
      </c>
      <c r="GE306" s="1">
        <v>0</v>
      </c>
      <c r="GF306" s="1">
        <v>114.4</v>
      </c>
      <c r="GG306" s="1">
        <v>41.95</v>
      </c>
      <c r="GH306" s="1">
        <v>56.05</v>
      </c>
      <c r="GI306" s="1">
        <v>0</v>
      </c>
      <c r="GJ306" s="1">
        <v>18.670000000000002</v>
      </c>
      <c r="GK306" s="1">
        <v>36.67</v>
      </c>
      <c r="GL306" s="1">
        <v>48.99</v>
      </c>
      <c r="GM306" s="1">
        <v>26.67</v>
      </c>
      <c r="GN306" s="1">
        <v>6.98</v>
      </c>
      <c r="GO306" s="1">
        <v>16.32</v>
      </c>
      <c r="GP306" s="1">
        <v>81.66</v>
      </c>
      <c r="GQ306" s="1">
        <v>2.46</v>
      </c>
      <c r="GR306" s="1">
        <v>15.88</v>
      </c>
      <c r="GS306" s="1">
        <v>78.63</v>
      </c>
      <c r="GT306" s="1">
        <v>77.89</v>
      </c>
      <c r="GU306" s="1">
        <v>4.33</v>
      </c>
      <c r="GV306" s="1">
        <v>0</v>
      </c>
      <c r="GW306" s="1">
        <v>34.65</v>
      </c>
      <c r="GX306" s="1">
        <v>3.26</v>
      </c>
      <c r="GY306" s="1">
        <v>44.11</v>
      </c>
      <c r="GZ306" s="1">
        <v>23.93</v>
      </c>
      <c r="HA306" s="1">
        <v>273.39</v>
      </c>
      <c r="HB306" s="1">
        <v>55.89</v>
      </c>
      <c r="HC306" s="1">
        <v>9.5</v>
      </c>
      <c r="HD306" s="1">
        <v>155</v>
      </c>
      <c r="HE306" s="1">
        <v>81.47</v>
      </c>
      <c r="HF306" s="1">
        <v>29.41</v>
      </c>
      <c r="HG306" s="1">
        <v>0</v>
      </c>
      <c r="HH306" s="1">
        <v>0.76</v>
      </c>
      <c r="HI306" s="1">
        <v>0.32</v>
      </c>
      <c r="HJ306" s="1">
        <v>0.39</v>
      </c>
      <c r="HK306" s="1"/>
      <c r="HL306" s="1"/>
      <c r="HM306" s="1"/>
      <c r="HN306" s="1"/>
      <c r="HO306" s="1"/>
      <c r="HP306" s="1"/>
      <c r="HQ306" s="1"/>
      <c r="HR306" s="1"/>
      <c r="HS306" s="1"/>
      <c r="HT306" s="1">
        <v>103.92</v>
      </c>
      <c r="HU306" s="1">
        <v>229.59</v>
      </c>
    </row>
    <row r="307" spans="1:229" x14ac:dyDescent="0.3">
      <c r="A307" s="1">
        <v>510562</v>
      </c>
      <c r="B307" s="1" t="s">
        <v>326</v>
      </c>
      <c r="C307" s="1" t="s">
        <v>230</v>
      </c>
      <c r="D307">
        <v>2011</v>
      </c>
      <c r="E307" s="1">
        <v>51056211</v>
      </c>
      <c r="F307" s="1" t="s">
        <v>321</v>
      </c>
      <c r="G307" s="1" t="s">
        <v>327</v>
      </c>
      <c r="H307" s="1" t="s">
        <v>233</v>
      </c>
      <c r="I307" s="1" t="s">
        <v>234</v>
      </c>
      <c r="J307" s="1" t="s">
        <v>258</v>
      </c>
      <c r="K307" s="1">
        <v>1</v>
      </c>
      <c r="L307" s="1">
        <v>1</v>
      </c>
      <c r="M307" s="1">
        <v>21636</v>
      </c>
      <c r="N307" s="1">
        <v>21636</v>
      </c>
      <c r="O307" s="1">
        <v>25495</v>
      </c>
      <c r="P307" s="1">
        <v>25495</v>
      </c>
      <c r="Q307" s="1"/>
      <c r="R307" s="1"/>
      <c r="S307" s="1"/>
      <c r="T307" s="1">
        <v>1</v>
      </c>
      <c r="U307" s="1">
        <v>1</v>
      </c>
      <c r="V307" s="1">
        <v>1</v>
      </c>
      <c r="W307" s="1">
        <v>0</v>
      </c>
      <c r="X307" s="1">
        <v>0</v>
      </c>
      <c r="Y307" s="1"/>
      <c r="Z307" s="1"/>
      <c r="AA307" s="1"/>
      <c r="AC307" s="1"/>
      <c r="AD307" s="1"/>
      <c r="AE307" s="1"/>
      <c r="AF307" s="1"/>
      <c r="AG307" s="1"/>
      <c r="AH307" s="1">
        <v>20907</v>
      </c>
      <c r="AI307" s="1">
        <v>18353</v>
      </c>
      <c r="AJ307" s="1">
        <v>6149</v>
      </c>
      <c r="AK307" s="1">
        <v>5149</v>
      </c>
      <c r="AL307" s="1">
        <v>6841</v>
      </c>
      <c r="AM307" s="1">
        <v>5813</v>
      </c>
      <c r="AN307" s="1">
        <v>4431</v>
      </c>
      <c r="AO307" s="1">
        <v>3667</v>
      </c>
      <c r="AP307" s="1">
        <v>70.040000000000006</v>
      </c>
      <c r="AQ307" s="1">
        <v>69</v>
      </c>
      <c r="AR307" s="1">
        <v>1436.4</v>
      </c>
      <c r="AS307" s="1">
        <v>0</v>
      </c>
      <c r="AT307" s="1">
        <v>535.91</v>
      </c>
      <c r="AU307" s="1">
        <v>695.48</v>
      </c>
      <c r="AV307" s="1">
        <v>695.48</v>
      </c>
      <c r="AW307" s="1">
        <v>0</v>
      </c>
      <c r="AX307" s="1">
        <v>5383</v>
      </c>
      <c r="AY307" s="1">
        <v>4879</v>
      </c>
      <c r="AZ307" s="1">
        <v>4436</v>
      </c>
      <c r="BA307" s="1">
        <v>3778</v>
      </c>
      <c r="BB307" s="1">
        <v>0</v>
      </c>
      <c r="BC307" s="1"/>
      <c r="BD307" s="1">
        <v>0</v>
      </c>
      <c r="BE307" s="1">
        <v>0</v>
      </c>
      <c r="BF307" s="1">
        <v>0</v>
      </c>
      <c r="BG307" s="1">
        <v>467.49</v>
      </c>
      <c r="BH307" s="1">
        <v>6768</v>
      </c>
      <c r="BI307" s="1">
        <v>5748</v>
      </c>
      <c r="BJ307" s="1">
        <v>4117</v>
      </c>
      <c r="BK307" s="1">
        <v>3380</v>
      </c>
      <c r="BL307" s="1"/>
      <c r="BM307" s="1">
        <v>0</v>
      </c>
      <c r="BN307" s="1">
        <v>20907</v>
      </c>
      <c r="BO307" s="1">
        <v>18353</v>
      </c>
      <c r="BP307" s="1">
        <v>0</v>
      </c>
      <c r="BQ307" s="1">
        <v>1235.32</v>
      </c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>
        <v>7497</v>
      </c>
      <c r="CE307" s="1">
        <v>8590</v>
      </c>
      <c r="CF307" s="1">
        <v>2067</v>
      </c>
      <c r="CG307" s="1">
        <v>2085</v>
      </c>
      <c r="CH307" s="1">
        <v>2090</v>
      </c>
      <c r="CI307" s="1">
        <v>2247</v>
      </c>
      <c r="CJ307" s="1">
        <v>26.5</v>
      </c>
      <c r="CK307" s="1">
        <v>26.5</v>
      </c>
      <c r="CL307" s="1">
        <v>224.9</v>
      </c>
      <c r="CM307" s="1">
        <v>0</v>
      </c>
      <c r="CN307" s="1">
        <v>0</v>
      </c>
      <c r="CO307" s="1">
        <v>1437</v>
      </c>
      <c r="CP307" s="1">
        <v>1794</v>
      </c>
      <c r="CQ307" s="1">
        <v>2142</v>
      </c>
      <c r="CR307" s="1">
        <v>2085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7497</v>
      </c>
      <c r="CY307" s="1">
        <v>8590</v>
      </c>
      <c r="CZ307" s="1">
        <v>82.54</v>
      </c>
      <c r="DA307" s="1">
        <v>1378162.58</v>
      </c>
      <c r="DB307" s="1">
        <v>1337627.06</v>
      </c>
      <c r="DC307" s="1">
        <v>40535.519999999997</v>
      </c>
      <c r="DD307" s="1">
        <v>225966.02</v>
      </c>
      <c r="DE307" s="1">
        <v>1604128.6</v>
      </c>
      <c r="DF307" s="1">
        <v>1604128.6</v>
      </c>
      <c r="DG307" s="1">
        <v>0</v>
      </c>
      <c r="DH307" s="1">
        <v>147863.07</v>
      </c>
      <c r="DI307" s="1">
        <v>112825.06</v>
      </c>
      <c r="DJ307" s="1">
        <v>547751.29</v>
      </c>
      <c r="DK307" s="1">
        <v>89587.55</v>
      </c>
      <c r="DL307" s="1">
        <v>468045.38</v>
      </c>
      <c r="DM307" s="1">
        <v>201225.49</v>
      </c>
      <c r="DN307" s="1">
        <v>1486009.92</v>
      </c>
      <c r="DO307" s="1">
        <v>0</v>
      </c>
      <c r="DP307" s="1">
        <v>1486009.92</v>
      </c>
      <c r="DQ307" s="1">
        <v>0</v>
      </c>
      <c r="DR307" s="1">
        <v>0</v>
      </c>
      <c r="DS307" s="1">
        <v>0</v>
      </c>
      <c r="DT307" s="1">
        <v>16041.27</v>
      </c>
      <c r="DU307" s="1">
        <v>0</v>
      </c>
      <c r="DV307" s="1">
        <v>0</v>
      </c>
      <c r="DW307" s="1">
        <v>1110</v>
      </c>
      <c r="DX307" s="1">
        <v>42994.46</v>
      </c>
      <c r="DY307" s="1">
        <v>25</v>
      </c>
      <c r="DZ307" s="1">
        <v>26</v>
      </c>
      <c r="EA307" s="1">
        <v>163358.94</v>
      </c>
      <c r="EB307" s="1">
        <v>0</v>
      </c>
      <c r="EC307" s="1">
        <v>44104.46</v>
      </c>
      <c r="ED307" s="1">
        <v>0</v>
      </c>
      <c r="EE307" s="1">
        <v>0</v>
      </c>
      <c r="EF307" s="1">
        <v>44104.46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1.1200000000000001</v>
      </c>
      <c r="FD307" s="1">
        <v>333.16</v>
      </c>
      <c r="FE307" s="1">
        <v>2.14</v>
      </c>
      <c r="FF307" s="1">
        <v>1.98</v>
      </c>
      <c r="FG307" s="1">
        <v>1.92</v>
      </c>
      <c r="FH307" s="1"/>
      <c r="FI307" s="1">
        <v>50.4</v>
      </c>
      <c r="FJ307" s="1">
        <v>21480.44</v>
      </c>
      <c r="FK307" s="1">
        <v>71.680000000000007</v>
      </c>
      <c r="FL307" s="1">
        <v>37.31</v>
      </c>
      <c r="FM307" s="1">
        <v>0</v>
      </c>
      <c r="FN307" s="1">
        <v>92.74</v>
      </c>
      <c r="FO307" s="1">
        <v>51.58</v>
      </c>
      <c r="FP307" s="1">
        <v>10.9</v>
      </c>
      <c r="FQ307" s="1">
        <v>32.340000000000003</v>
      </c>
      <c r="FR307" s="1">
        <v>0</v>
      </c>
      <c r="FS307" s="1">
        <v>9.1999999999999993</v>
      </c>
      <c r="FT307" s="1">
        <v>35</v>
      </c>
      <c r="FU307" s="1">
        <v>243.65</v>
      </c>
      <c r="FV307" s="1">
        <v>11.1</v>
      </c>
      <c r="FW307" s="1">
        <v>12.54</v>
      </c>
      <c r="FX307" s="1">
        <v>97.1</v>
      </c>
      <c r="FY307" s="1">
        <v>96.6</v>
      </c>
      <c r="FZ307" s="1">
        <v>34.65</v>
      </c>
      <c r="GA307" s="1">
        <v>18.899999999999999</v>
      </c>
      <c r="GB307" s="1">
        <v>2.14</v>
      </c>
      <c r="GC307" s="1">
        <v>174.92</v>
      </c>
      <c r="GD307" s="1">
        <v>48.42</v>
      </c>
      <c r="GE307" s="1">
        <v>0</v>
      </c>
      <c r="GF307" s="1">
        <v>107.83</v>
      </c>
      <c r="GG307" s="1">
        <v>39.75</v>
      </c>
      <c r="GH307" s="1">
        <v>54.35</v>
      </c>
      <c r="GI307" s="1">
        <v>0</v>
      </c>
      <c r="GJ307" s="1">
        <v>11.85</v>
      </c>
      <c r="GK307" s="1">
        <v>36.86</v>
      </c>
      <c r="GL307" s="1">
        <v>50.4</v>
      </c>
      <c r="GM307" s="1">
        <v>31.5</v>
      </c>
      <c r="GN307" s="1">
        <v>6.03</v>
      </c>
      <c r="GO307" s="1">
        <v>10.99</v>
      </c>
      <c r="GP307" s="1">
        <v>83.39</v>
      </c>
      <c r="GQ307" s="1">
        <v>2.5299999999999998</v>
      </c>
      <c r="GR307" s="1">
        <v>14.09</v>
      </c>
      <c r="GS307" s="1">
        <v>81.099999999999994</v>
      </c>
      <c r="GT307" s="1">
        <v>77.06</v>
      </c>
      <c r="GU307" s="1">
        <v>4.51</v>
      </c>
      <c r="GV307" s="1">
        <v>0</v>
      </c>
      <c r="GW307" s="1">
        <v>34.65</v>
      </c>
      <c r="GX307" s="1">
        <v>3.3</v>
      </c>
      <c r="GY307" s="1">
        <v>51.58</v>
      </c>
      <c r="GZ307" s="1">
        <v>29.2</v>
      </c>
      <c r="HA307" s="1">
        <v>359.34</v>
      </c>
      <c r="HB307" s="1">
        <v>48.42</v>
      </c>
      <c r="HC307" s="1">
        <v>9.1999999999999993</v>
      </c>
      <c r="HD307" s="1">
        <v>39</v>
      </c>
      <c r="HE307" s="1">
        <v>82</v>
      </c>
      <c r="HF307" s="1">
        <v>29.41</v>
      </c>
      <c r="HG307" s="1">
        <v>0</v>
      </c>
      <c r="HH307" s="1">
        <v>0.86</v>
      </c>
      <c r="HI307" s="1">
        <v>0.37</v>
      </c>
      <c r="HJ307" s="1">
        <v>0.36</v>
      </c>
      <c r="HK307" s="1"/>
      <c r="HL307" s="1"/>
      <c r="HM307" s="1"/>
      <c r="HN307" s="1"/>
      <c r="HO307" s="1"/>
      <c r="HP307" s="1"/>
      <c r="HQ307" s="1"/>
      <c r="HR307" s="1"/>
      <c r="HS307" s="1"/>
      <c r="HT307" s="1">
        <v>107.95</v>
      </c>
      <c r="HU307" s="1">
        <v>221.55</v>
      </c>
    </row>
    <row r="308" spans="1:229" x14ac:dyDescent="0.3">
      <c r="A308" s="1">
        <v>510562</v>
      </c>
      <c r="B308" s="1" t="s">
        <v>326</v>
      </c>
      <c r="C308" s="1" t="s">
        <v>230</v>
      </c>
      <c r="D308">
        <v>2010</v>
      </c>
      <c r="E308" s="1">
        <v>51056211</v>
      </c>
      <c r="F308" s="1" t="s">
        <v>321</v>
      </c>
      <c r="G308" s="1" t="s">
        <v>327</v>
      </c>
      <c r="H308" s="1" t="s">
        <v>233</v>
      </c>
      <c r="I308" s="1" t="s">
        <v>234</v>
      </c>
      <c r="J308" s="1" t="s">
        <v>258</v>
      </c>
      <c r="K308" s="1">
        <v>1</v>
      </c>
      <c r="L308" s="1">
        <v>1</v>
      </c>
      <c r="M308" s="1">
        <v>21470</v>
      </c>
      <c r="N308" s="1">
        <v>21470</v>
      </c>
      <c r="O308" s="1">
        <v>25299</v>
      </c>
      <c r="P308" s="1">
        <v>25299</v>
      </c>
      <c r="Q308" s="1"/>
      <c r="R308" s="1"/>
      <c r="S308" s="1"/>
      <c r="T308" s="1">
        <v>1</v>
      </c>
      <c r="U308" s="1">
        <v>1</v>
      </c>
      <c r="V308" s="1">
        <v>1</v>
      </c>
      <c r="W308" s="1">
        <v>0</v>
      </c>
      <c r="X308" s="1">
        <v>0</v>
      </c>
      <c r="Y308" s="1"/>
      <c r="Z308" s="1"/>
      <c r="AA308" s="1"/>
      <c r="AC308" s="1"/>
      <c r="AD308" s="1"/>
      <c r="AE308" s="1"/>
      <c r="AF308" s="1"/>
      <c r="AG308" s="1"/>
      <c r="AH308" s="1">
        <v>18353</v>
      </c>
      <c r="AI308" s="1">
        <v>17902</v>
      </c>
      <c r="AJ308" s="1">
        <v>5149</v>
      </c>
      <c r="AK308" s="1">
        <v>4777</v>
      </c>
      <c r="AL308" s="1">
        <v>5813</v>
      </c>
      <c r="AM308" s="1">
        <v>4845</v>
      </c>
      <c r="AN308" s="1">
        <v>3667</v>
      </c>
      <c r="AO308" s="1">
        <v>2690</v>
      </c>
      <c r="AP308" s="1">
        <v>69</v>
      </c>
      <c r="AQ308" s="1">
        <v>67</v>
      </c>
      <c r="AR308" s="1">
        <v>1436.4</v>
      </c>
      <c r="AS308" s="1"/>
      <c r="AT308" s="1">
        <v>447.7</v>
      </c>
      <c r="AU308" s="1">
        <v>678.94</v>
      </c>
      <c r="AV308" s="1">
        <v>678.94</v>
      </c>
      <c r="AW308" s="1"/>
      <c r="AX308" s="1">
        <v>4879</v>
      </c>
      <c r="AY308" s="1">
        <v>4468</v>
      </c>
      <c r="AZ308" s="1">
        <v>3778</v>
      </c>
      <c r="BA308" s="1">
        <v>2786</v>
      </c>
      <c r="BB308" s="1"/>
      <c r="BC308" s="1"/>
      <c r="BD308" s="1">
        <v>0</v>
      </c>
      <c r="BE308" s="1">
        <v>0</v>
      </c>
      <c r="BF308" s="1">
        <v>0</v>
      </c>
      <c r="BG308" s="1">
        <v>380.53</v>
      </c>
      <c r="BH308" s="1">
        <v>5748</v>
      </c>
      <c r="BI308" s="1">
        <v>5239</v>
      </c>
      <c r="BJ308" s="1">
        <v>3380</v>
      </c>
      <c r="BK308" s="1">
        <v>2519</v>
      </c>
      <c r="BL308" s="1"/>
      <c r="BM308" s="1">
        <v>0</v>
      </c>
      <c r="BN308" s="1">
        <v>18353</v>
      </c>
      <c r="BO308" s="1">
        <v>17902</v>
      </c>
      <c r="BP308" s="1"/>
      <c r="BQ308" s="1">
        <v>1127.48</v>
      </c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>
        <v>8590</v>
      </c>
      <c r="CE308" s="1">
        <v>21281</v>
      </c>
      <c r="CF308" s="1">
        <v>2085</v>
      </c>
      <c r="CG308" s="1">
        <v>2434</v>
      </c>
      <c r="CH308" s="1">
        <v>2247</v>
      </c>
      <c r="CI308" s="1">
        <v>2465</v>
      </c>
      <c r="CJ308" s="1">
        <v>26.5</v>
      </c>
      <c r="CK308" s="1">
        <v>26</v>
      </c>
      <c r="CL308" s="1"/>
      <c r="CM308" s="1"/>
      <c r="CN308" s="1"/>
      <c r="CO308" s="1">
        <v>1794</v>
      </c>
      <c r="CP308" s="1">
        <v>2112</v>
      </c>
      <c r="CQ308" s="1">
        <v>2085</v>
      </c>
      <c r="CR308" s="1">
        <v>2434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8590</v>
      </c>
      <c r="CY308" s="1">
        <v>21281</v>
      </c>
      <c r="CZ308" s="1">
        <v>80</v>
      </c>
      <c r="DA308" s="1">
        <v>1312426.1599999999</v>
      </c>
      <c r="DB308" s="1">
        <v>1197474.83</v>
      </c>
      <c r="DC308" s="1">
        <v>114951.33</v>
      </c>
      <c r="DD308" s="1">
        <v>33477.47</v>
      </c>
      <c r="DE308" s="1">
        <v>1345903.63</v>
      </c>
      <c r="DF308" s="1">
        <v>1345903.63</v>
      </c>
      <c r="DG308" s="1">
        <v>0</v>
      </c>
      <c r="DH308" s="1">
        <v>112825.06</v>
      </c>
      <c r="DI308" s="1">
        <v>520841</v>
      </c>
      <c r="DJ308" s="1">
        <v>501741.34</v>
      </c>
      <c r="DK308" s="1">
        <v>96508.479999999996</v>
      </c>
      <c r="DL308" s="1">
        <v>381870.3</v>
      </c>
      <c r="DM308" s="1">
        <v>162381.57</v>
      </c>
      <c r="DN308" s="1">
        <v>1285791.3400000001</v>
      </c>
      <c r="DO308" s="1">
        <v>0</v>
      </c>
      <c r="DP308" s="1">
        <v>1285791.3400000001</v>
      </c>
      <c r="DQ308" s="1">
        <v>0</v>
      </c>
      <c r="DR308" s="1">
        <v>0</v>
      </c>
      <c r="DS308" s="1">
        <v>0</v>
      </c>
      <c r="DT308" s="1">
        <v>13459.02</v>
      </c>
      <c r="DU308" s="1">
        <v>0</v>
      </c>
      <c r="DV308" s="1">
        <v>14357.9</v>
      </c>
      <c r="DW308" s="1">
        <v>4538.66</v>
      </c>
      <c r="DX308" s="1">
        <v>17396.759999999998</v>
      </c>
      <c r="DY308" s="1">
        <v>26</v>
      </c>
      <c r="DZ308" s="1">
        <v>26</v>
      </c>
      <c r="EA308" s="1">
        <v>129830.63</v>
      </c>
      <c r="EB308" s="1">
        <v>0</v>
      </c>
      <c r="EC308" s="1">
        <v>36293.32</v>
      </c>
      <c r="ED308" s="1">
        <v>0</v>
      </c>
      <c r="EE308" s="1">
        <v>0</v>
      </c>
      <c r="EF308" s="1">
        <v>36293.32</v>
      </c>
      <c r="EG308" s="1"/>
      <c r="EH308" s="1">
        <v>0</v>
      </c>
      <c r="EI308" s="1">
        <v>0</v>
      </c>
      <c r="EJ308" s="1"/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1.07</v>
      </c>
      <c r="FD308" s="1">
        <v>295.58</v>
      </c>
      <c r="FE308" s="1"/>
      <c r="FF308" s="1"/>
      <c r="FG308" s="1">
        <v>1.76</v>
      </c>
      <c r="FH308" s="1"/>
      <c r="FI308" s="1">
        <v>51.65</v>
      </c>
      <c r="FJ308" s="1">
        <v>19297.740000000002</v>
      </c>
      <c r="FK308" s="1">
        <v>64.040000000000006</v>
      </c>
      <c r="FL308" s="1">
        <v>31.17</v>
      </c>
      <c r="FM308" s="1"/>
      <c r="FN308" s="1">
        <v>102.07</v>
      </c>
      <c r="FO308" s="1">
        <v>52.73</v>
      </c>
      <c r="FP308" s="1">
        <v>11.3</v>
      </c>
      <c r="FQ308" s="1"/>
      <c r="FR308" s="1"/>
      <c r="FS308" s="1">
        <v>10.6</v>
      </c>
      <c r="FT308" s="1">
        <v>34</v>
      </c>
      <c r="FU308" s="1">
        <v>223.31</v>
      </c>
      <c r="FV308" s="1">
        <v>12.3</v>
      </c>
      <c r="FW308" s="1">
        <v>11.62</v>
      </c>
      <c r="FX308" s="1">
        <v>102.6</v>
      </c>
      <c r="FY308" s="1">
        <v>85.4</v>
      </c>
      <c r="FZ308" s="1">
        <v>40.01</v>
      </c>
      <c r="GA308" s="1">
        <v>22.4</v>
      </c>
      <c r="GB308" s="1"/>
      <c r="GC308" s="1">
        <v>167.31</v>
      </c>
      <c r="GD308" s="1">
        <v>47.27</v>
      </c>
      <c r="GE308" s="1">
        <v>0</v>
      </c>
      <c r="GF308" s="1">
        <v>97.97</v>
      </c>
      <c r="GG308" s="1">
        <v>38.229999999999997</v>
      </c>
      <c r="GH308" s="1">
        <v>50.6</v>
      </c>
      <c r="GI308" s="1"/>
      <c r="GJ308" s="1">
        <v>9.89</v>
      </c>
      <c r="GK308" s="1">
        <v>39.020000000000003</v>
      </c>
      <c r="GL308" s="1">
        <v>51.65</v>
      </c>
      <c r="GM308" s="1">
        <v>29.7</v>
      </c>
      <c r="GN308" s="1">
        <v>7.51</v>
      </c>
      <c r="GO308" s="1">
        <v>10.1</v>
      </c>
      <c r="GP308" s="1">
        <v>88.97</v>
      </c>
      <c r="GQ308" s="1">
        <v>8.5399999999999991</v>
      </c>
      <c r="GR308" s="1">
        <v>2.4900000000000002</v>
      </c>
      <c r="GS308" s="1">
        <v>87.7</v>
      </c>
      <c r="GT308" s="1">
        <v>65.94</v>
      </c>
      <c r="GU308" s="1">
        <v>5.24</v>
      </c>
      <c r="GV308" s="1"/>
      <c r="GW308" s="1">
        <v>40.01</v>
      </c>
      <c r="GX308" s="1">
        <v>3.6</v>
      </c>
      <c r="GY308" s="1">
        <v>52.73</v>
      </c>
      <c r="GZ308" s="1">
        <v>30.52</v>
      </c>
      <c r="HA308" s="1">
        <v>418.14</v>
      </c>
      <c r="HB308" s="1">
        <v>47.27</v>
      </c>
      <c r="HC308" s="1">
        <v>10.6</v>
      </c>
      <c r="HD308" s="1">
        <v>31</v>
      </c>
      <c r="HE308" s="1">
        <v>72.540000000000006</v>
      </c>
      <c r="HF308" s="1">
        <v>33.950000000000003</v>
      </c>
      <c r="HG308" s="1"/>
      <c r="HH308" s="1">
        <v>0.78</v>
      </c>
      <c r="HI308" s="1"/>
      <c r="HJ308" s="1">
        <v>0.32</v>
      </c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>
        <v>209.87</v>
      </c>
    </row>
    <row r="309" spans="1:229" x14ac:dyDescent="0.3">
      <c r="A309" s="1">
        <v>510562</v>
      </c>
      <c r="B309" s="1" t="s">
        <v>326</v>
      </c>
      <c r="C309" s="1" t="s">
        <v>230</v>
      </c>
      <c r="D309">
        <v>2009</v>
      </c>
      <c r="E309" s="1">
        <v>51056211</v>
      </c>
      <c r="F309" s="1" t="s">
        <v>321</v>
      </c>
      <c r="G309" s="1" t="s">
        <v>327</v>
      </c>
      <c r="H309" s="1" t="s">
        <v>233</v>
      </c>
      <c r="I309" s="1" t="s">
        <v>234</v>
      </c>
      <c r="J309" s="1" t="s">
        <v>258</v>
      </c>
      <c r="K309" s="1">
        <v>1</v>
      </c>
      <c r="L309" s="1">
        <v>1</v>
      </c>
      <c r="M309" s="1">
        <v>21281</v>
      </c>
      <c r="N309" s="1">
        <v>21281</v>
      </c>
      <c r="O309" s="1">
        <v>25605</v>
      </c>
      <c r="P309" s="1">
        <v>25605</v>
      </c>
      <c r="Q309" s="1"/>
      <c r="R309" s="1"/>
      <c r="S309" s="1"/>
      <c r="T309" s="1">
        <v>1</v>
      </c>
      <c r="U309" s="1">
        <v>1</v>
      </c>
      <c r="V309" s="1">
        <v>1</v>
      </c>
      <c r="W309" s="1">
        <v>0</v>
      </c>
      <c r="X309" s="1">
        <v>0</v>
      </c>
      <c r="Y309" s="1"/>
      <c r="Z309" s="1"/>
      <c r="AA309" s="1"/>
      <c r="AC309" s="1"/>
      <c r="AD309" s="1"/>
      <c r="AE309" s="1"/>
      <c r="AF309" s="1"/>
      <c r="AG309" s="1"/>
      <c r="AH309" s="1">
        <v>17902</v>
      </c>
      <c r="AI309" s="1">
        <v>13062</v>
      </c>
      <c r="AJ309" s="1">
        <v>4777</v>
      </c>
      <c r="AK309" s="1">
        <v>4362</v>
      </c>
      <c r="AL309" s="1">
        <v>4845</v>
      </c>
      <c r="AM309" s="1">
        <v>4445</v>
      </c>
      <c r="AN309" s="1">
        <v>2690</v>
      </c>
      <c r="AO309" s="1">
        <v>2159</v>
      </c>
      <c r="AP309" s="1">
        <v>67</v>
      </c>
      <c r="AQ309" s="1">
        <v>55.77</v>
      </c>
      <c r="AR309" s="1">
        <v>1287</v>
      </c>
      <c r="AS309" s="1">
        <v>1156</v>
      </c>
      <c r="AT309" s="1">
        <v>468</v>
      </c>
      <c r="AU309" s="1">
        <v>540</v>
      </c>
      <c r="AV309" s="1">
        <v>581</v>
      </c>
      <c r="AW309" s="1">
        <v>0</v>
      </c>
      <c r="AX309" s="1">
        <v>4468</v>
      </c>
      <c r="AY309" s="1">
        <v>3732</v>
      </c>
      <c r="AZ309" s="1">
        <v>2786</v>
      </c>
      <c r="BA309" s="1">
        <v>2342</v>
      </c>
      <c r="BB309" s="1">
        <v>78</v>
      </c>
      <c r="BC309" s="1"/>
      <c r="BD309" s="1">
        <v>0</v>
      </c>
      <c r="BE309" s="1">
        <v>0</v>
      </c>
      <c r="BF309" s="1">
        <v>0</v>
      </c>
      <c r="BG309" s="1">
        <v>333</v>
      </c>
      <c r="BH309" s="1">
        <v>5239</v>
      </c>
      <c r="BI309" s="1"/>
      <c r="BJ309" s="1">
        <v>2519</v>
      </c>
      <c r="BK309" s="1">
        <v>1998</v>
      </c>
      <c r="BL309" s="1">
        <v>61</v>
      </c>
      <c r="BM309" s="1">
        <v>0</v>
      </c>
      <c r="BN309" s="1">
        <v>17902</v>
      </c>
      <c r="BO309" s="1">
        <v>13062</v>
      </c>
      <c r="BP309" s="1">
        <v>1210</v>
      </c>
      <c r="BQ309" s="1">
        <v>1109</v>
      </c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>
        <v>21281</v>
      </c>
      <c r="CE309" s="1">
        <v>8518</v>
      </c>
      <c r="CF309" s="1">
        <v>2434</v>
      </c>
      <c r="CG309" s="1">
        <v>2401</v>
      </c>
      <c r="CH309" s="1">
        <v>2465</v>
      </c>
      <c r="CI309" s="1">
        <v>2437</v>
      </c>
      <c r="CJ309" s="1">
        <v>26</v>
      </c>
      <c r="CK309" s="1">
        <v>26</v>
      </c>
      <c r="CL309" s="1">
        <v>126</v>
      </c>
      <c r="CM309" s="1">
        <v>126</v>
      </c>
      <c r="CN309" s="1"/>
      <c r="CO309" s="1">
        <v>2112</v>
      </c>
      <c r="CP309" s="1">
        <v>1673</v>
      </c>
      <c r="CQ309" s="1">
        <v>2434</v>
      </c>
      <c r="CR309" s="1">
        <v>2401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21281</v>
      </c>
      <c r="CY309" s="1">
        <v>8518</v>
      </c>
      <c r="CZ309" s="1">
        <v>73</v>
      </c>
      <c r="DA309" s="1">
        <v>1188488</v>
      </c>
      <c r="DB309" s="1">
        <v>936637</v>
      </c>
      <c r="DC309" s="1">
        <v>251851</v>
      </c>
      <c r="DD309" s="1">
        <v>0</v>
      </c>
      <c r="DE309" s="1">
        <v>1188489</v>
      </c>
      <c r="DF309" s="1">
        <v>1188489</v>
      </c>
      <c r="DG309" s="1">
        <v>0</v>
      </c>
      <c r="DH309" s="1">
        <v>520841</v>
      </c>
      <c r="DI309" s="1">
        <v>448778.66</v>
      </c>
      <c r="DJ309" s="1">
        <v>362675</v>
      </c>
      <c r="DK309" s="1">
        <v>111132</v>
      </c>
      <c r="DL309" s="1">
        <v>434262</v>
      </c>
      <c r="DM309" s="1">
        <v>564701</v>
      </c>
      <c r="DN309" s="1">
        <v>1485094</v>
      </c>
      <c r="DO309" s="1">
        <v>0</v>
      </c>
      <c r="DP309" s="1">
        <v>1785094</v>
      </c>
      <c r="DQ309" s="1">
        <v>0</v>
      </c>
      <c r="DR309" s="1">
        <v>0</v>
      </c>
      <c r="DS309" s="1">
        <v>0</v>
      </c>
      <c r="DT309" s="1">
        <v>12324</v>
      </c>
      <c r="DU309" s="1">
        <v>0</v>
      </c>
      <c r="DV309" s="1">
        <v>6178</v>
      </c>
      <c r="DW309" s="1">
        <v>0</v>
      </c>
      <c r="DX309" s="1">
        <v>38128</v>
      </c>
      <c r="DY309" s="1">
        <v>26</v>
      </c>
      <c r="DZ309" s="1">
        <v>22</v>
      </c>
      <c r="EA309" s="1">
        <v>0</v>
      </c>
      <c r="EB309" s="1">
        <v>300000</v>
      </c>
      <c r="EC309" s="1">
        <v>44306</v>
      </c>
      <c r="ED309" s="1">
        <v>0</v>
      </c>
      <c r="EE309" s="1">
        <v>0</v>
      </c>
      <c r="EF309" s="1">
        <v>44306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1.01</v>
      </c>
      <c r="FD309" s="1">
        <v>281.14999999999998</v>
      </c>
      <c r="FE309" s="1"/>
      <c r="FF309" s="1"/>
      <c r="FG309" s="1">
        <v>1.61</v>
      </c>
      <c r="FH309" s="1"/>
      <c r="FI309" s="1">
        <v>51.95</v>
      </c>
      <c r="FJ309" s="1">
        <v>13949.04</v>
      </c>
      <c r="FK309" s="1">
        <v>56.31</v>
      </c>
      <c r="FL309" s="1">
        <v>38.17</v>
      </c>
      <c r="FM309" s="1">
        <v>0</v>
      </c>
      <c r="FN309" s="1">
        <v>66.58</v>
      </c>
      <c r="FO309" s="1">
        <v>52.61</v>
      </c>
      <c r="FP309" s="1">
        <v>14</v>
      </c>
      <c r="FQ309" s="1">
        <v>23.33</v>
      </c>
      <c r="FR309" s="1">
        <v>100</v>
      </c>
      <c r="FS309" s="1">
        <v>9.9</v>
      </c>
      <c r="FT309" s="1">
        <v>66</v>
      </c>
      <c r="FU309" s="1">
        <v>109.95</v>
      </c>
      <c r="FV309" s="1">
        <v>12.7</v>
      </c>
      <c r="FW309" s="1">
        <v>10.68</v>
      </c>
      <c r="FX309" s="1">
        <v>82.6</v>
      </c>
      <c r="FY309" s="1">
        <v>84.1</v>
      </c>
      <c r="FZ309" s="1">
        <v>100</v>
      </c>
      <c r="GA309" s="1">
        <v>22.1</v>
      </c>
      <c r="GB309" s="1"/>
      <c r="GC309" s="1">
        <v>203.16</v>
      </c>
      <c r="GD309" s="1">
        <v>47.39</v>
      </c>
      <c r="GE309" s="1">
        <v>0</v>
      </c>
      <c r="GF309" s="1">
        <v>124.96</v>
      </c>
      <c r="GG309" s="1">
        <v>30.52</v>
      </c>
      <c r="GH309" s="1">
        <v>78.03</v>
      </c>
      <c r="GI309" s="1">
        <v>0</v>
      </c>
      <c r="GJ309" s="1">
        <v>0</v>
      </c>
      <c r="GK309" s="1">
        <v>24.42</v>
      </c>
      <c r="GL309" s="1">
        <v>62.45</v>
      </c>
      <c r="GM309" s="1">
        <v>29.24</v>
      </c>
      <c r="GN309" s="1">
        <v>7.48</v>
      </c>
      <c r="GO309" s="1">
        <v>0</v>
      </c>
      <c r="GP309" s="1">
        <v>78.81</v>
      </c>
      <c r="GQ309" s="1">
        <v>21.19</v>
      </c>
      <c r="GR309" s="1">
        <v>0</v>
      </c>
      <c r="GS309" s="1">
        <v>92.22</v>
      </c>
      <c r="GT309" s="1">
        <v>86.67</v>
      </c>
      <c r="GU309" s="1">
        <v>5.44</v>
      </c>
      <c r="GV309" s="1">
        <v>23.33</v>
      </c>
      <c r="GW309" s="1">
        <v>100</v>
      </c>
      <c r="GX309" s="1">
        <v>3.61</v>
      </c>
      <c r="GY309" s="1">
        <v>55.95</v>
      </c>
      <c r="GZ309" s="1">
        <v>28.05</v>
      </c>
      <c r="HA309" s="1">
        <v>393.44</v>
      </c>
      <c r="HB309" s="1">
        <v>44.05</v>
      </c>
      <c r="HC309" s="1">
        <v>9.1999999999999993</v>
      </c>
      <c r="HD309" s="1">
        <v>158</v>
      </c>
      <c r="HE309" s="1">
        <v>69.92</v>
      </c>
      <c r="HF309" s="1">
        <v>83.11</v>
      </c>
      <c r="HG309" s="1">
        <v>94.02</v>
      </c>
      <c r="HH309" s="1">
        <v>0.86</v>
      </c>
      <c r="HI309" s="1">
        <v>0.57999999999999996</v>
      </c>
      <c r="HJ309" s="1">
        <v>0.37</v>
      </c>
      <c r="HK309" s="1"/>
      <c r="HL309" s="1"/>
      <c r="HM309" s="1"/>
      <c r="HN309" s="1"/>
      <c r="HO309" s="1"/>
      <c r="HP309" s="1"/>
      <c r="HQ309" s="1"/>
      <c r="HR309" s="1"/>
      <c r="HS309" s="1"/>
      <c r="HT309" s="1">
        <v>80.03</v>
      </c>
      <c r="HU309" s="1">
        <v>108.46</v>
      </c>
    </row>
    <row r="310" spans="1:229" x14ac:dyDescent="0.3">
      <c r="A310" s="1">
        <v>510562</v>
      </c>
      <c r="B310" s="1" t="s">
        <v>326</v>
      </c>
      <c r="C310" s="1" t="s">
        <v>230</v>
      </c>
      <c r="D310">
        <v>2008</v>
      </c>
      <c r="E310" s="1">
        <v>51056211</v>
      </c>
      <c r="F310" s="1" t="s">
        <v>321</v>
      </c>
      <c r="G310" s="1" t="s">
        <v>327</v>
      </c>
      <c r="H310" s="1" t="s">
        <v>233</v>
      </c>
      <c r="I310" s="1" t="s">
        <v>234</v>
      </c>
      <c r="J310" s="1" t="s">
        <v>258</v>
      </c>
      <c r="K310" s="1">
        <v>1</v>
      </c>
      <c r="L310" s="1">
        <v>1</v>
      </c>
      <c r="M310" s="1">
        <v>21077</v>
      </c>
      <c r="N310" s="1">
        <v>21077</v>
      </c>
      <c r="O310" s="1">
        <v>25360</v>
      </c>
      <c r="P310" s="1">
        <v>25360</v>
      </c>
      <c r="Q310" s="1"/>
      <c r="R310" s="1"/>
      <c r="S310" s="1"/>
      <c r="T310" s="1">
        <v>1</v>
      </c>
      <c r="U310" s="1">
        <v>1</v>
      </c>
      <c r="V310" s="1">
        <v>1</v>
      </c>
      <c r="W310" s="1">
        <v>0</v>
      </c>
      <c r="X310" s="1">
        <v>0</v>
      </c>
      <c r="Y310" s="1"/>
      <c r="Z310" s="1"/>
      <c r="AA310" s="1"/>
      <c r="AC310" s="1"/>
      <c r="AD310" s="1"/>
      <c r="AE310" s="1"/>
      <c r="AF310" s="1"/>
      <c r="AG310" s="1"/>
      <c r="AH310" s="1">
        <v>13062</v>
      </c>
      <c r="AI310" s="1">
        <v>16377</v>
      </c>
      <c r="AJ310" s="1">
        <v>4362</v>
      </c>
      <c r="AK310" s="1">
        <v>4518</v>
      </c>
      <c r="AL310" s="1">
        <v>4445</v>
      </c>
      <c r="AM310" s="1">
        <v>4518</v>
      </c>
      <c r="AN310" s="1">
        <v>2159</v>
      </c>
      <c r="AO310" s="1">
        <v>2023</v>
      </c>
      <c r="AP310" s="1">
        <v>55.77</v>
      </c>
      <c r="AQ310" s="1">
        <v>45.6</v>
      </c>
      <c r="AR310" s="1">
        <v>1524.23</v>
      </c>
      <c r="AS310" s="1">
        <v>1449.25</v>
      </c>
      <c r="AT310" s="1">
        <v>342.09</v>
      </c>
      <c r="AU310" s="1">
        <v>628.94000000000005</v>
      </c>
      <c r="AV310" s="1">
        <v>628.94000000000005</v>
      </c>
      <c r="AW310" s="1">
        <v>0</v>
      </c>
      <c r="AX310" s="1">
        <v>3732</v>
      </c>
      <c r="AY310" s="1">
        <v>4262</v>
      </c>
      <c r="AZ310" s="1">
        <v>2342</v>
      </c>
      <c r="BA310" s="1">
        <v>2023</v>
      </c>
      <c r="BB310" s="1">
        <v>74.98</v>
      </c>
      <c r="BC310" s="1"/>
      <c r="BD310" s="1">
        <v>0</v>
      </c>
      <c r="BE310" s="1">
        <v>0</v>
      </c>
      <c r="BF310" s="1">
        <v>0</v>
      </c>
      <c r="BG310" s="1"/>
      <c r="BH310" s="1"/>
      <c r="BI310" s="1">
        <v>4691</v>
      </c>
      <c r="BJ310" s="1">
        <v>1998</v>
      </c>
      <c r="BK310" s="1">
        <v>2023</v>
      </c>
      <c r="BL310" s="1">
        <v>0</v>
      </c>
      <c r="BM310" s="1">
        <v>0</v>
      </c>
      <c r="BN310" s="1">
        <v>13062</v>
      </c>
      <c r="BO310" s="1">
        <v>16377</v>
      </c>
      <c r="BP310" s="1">
        <v>1449.25</v>
      </c>
      <c r="BQ310" s="1">
        <v>999.89</v>
      </c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>
        <v>8518</v>
      </c>
      <c r="CE310" s="1">
        <v>4907</v>
      </c>
      <c r="CF310" s="1">
        <v>2401</v>
      </c>
      <c r="CG310" s="1">
        <v>1740</v>
      </c>
      <c r="CH310" s="1">
        <v>2437</v>
      </c>
      <c r="CI310" s="1">
        <v>1740</v>
      </c>
      <c r="CJ310" s="1">
        <v>26</v>
      </c>
      <c r="CK310" s="1">
        <v>24.3</v>
      </c>
      <c r="CL310" s="1">
        <v>232.38</v>
      </c>
      <c r="CM310" s="1">
        <v>185.9</v>
      </c>
      <c r="CN310" s="1"/>
      <c r="CO310" s="1">
        <v>1673</v>
      </c>
      <c r="CP310" s="1">
        <v>1589</v>
      </c>
      <c r="CQ310" s="1">
        <v>2401</v>
      </c>
      <c r="CR310" s="1">
        <v>1779</v>
      </c>
      <c r="CS310" s="1">
        <v>0</v>
      </c>
      <c r="CT310" s="1">
        <v>0</v>
      </c>
      <c r="CU310" s="1">
        <v>0</v>
      </c>
      <c r="CV310" s="1"/>
      <c r="CW310" s="1">
        <v>0</v>
      </c>
      <c r="CX310" s="1">
        <v>8518</v>
      </c>
      <c r="CY310" s="1">
        <v>4907</v>
      </c>
      <c r="CZ310" s="1">
        <v>64.64</v>
      </c>
      <c r="DA310" s="1">
        <v>1077698.05</v>
      </c>
      <c r="DB310" s="1">
        <v>802809.92</v>
      </c>
      <c r="DC310" s="1">
        <v>274888.13</v>
      </c>
      <c r="DD310" s="1">
        <v>34523.29</v>
      </c>
      <c r="DE310" s="1">
        <v>1112221.3400000001</v>
      </c>
      <c r="DF310" s="1">
        <v>1112221.3400000001</v>
      </c>
      <c r="DG310" s="1">
        <v>0</v>
      </c>
      <c r="DH310" s="1">
        <v>448778.66</v>
      </c>
      <c r="DI310" s="1">
        <v>0</v>
      </c>
      <c r="DJ310" s="1">
        <v>351483.43</v>
      </c>
      <c r="DK310" s="1">
        <v>67026.600000000006</v>
      </c>
      <c r="DL310" s="1">
        <v>369311.35</v>
      </c>
      <c r="DM310" s="1">
        <v>16999.919999999998</v>
      </c>
      <c r="DN310" s="1">
        <v>816702.75</v>
      </c>
      <c r="DO310" s="1">
        <v>0</v>
      </c>
      <c r="DP310" s="1">
        <v>816702.75</v>
      </c>
      <c r="DQ310" s="1">
        <v>12823</v>
      </c>
      <c r="DR310" s="1">
        <v>0</v>
      </c>
      <c r="DS310" s="1">
        <v>0</v>
      </c>
      <c r="DT310" s="1">
        <v>11881.45</v>
      </c>
      <c r="DU310" s="1">
        <v>0</v>
      </c>
      <c r="DV310" s="1">
        <v>0</v>
      </c>
      <c r="DW310" s="1">
        <v>12823</v>
      </c>
      <c r="DX310" s="1">
        <v>29292.75</v>
      </c>
      <c r="DY310" s="1">
        <v>22</v>
      </c>
      <c r="DZ310" s="1">
        <v>23</v>
      </c>
      <c r="EA310" s="1">
        <v>0</v>
      </c>
      <c r="EB310" s="1">
        <v>0</v>
      </c>
      <c r="EC310" s="1">
        <v>42115.75</v>
      </c>
      <c r="ED310" s="1">
        <v>0</v>
      </c>
      <c r="EE310" s="1">
        <v>0</v>
      </c>
      <c r="EF310" s="1">
        <v>54938.75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>
        <v>1.01</v>
      </c>
      <c r="FD310" s="1">
        <v>292</v>
      </c>
      <c r="FE310" s="1"/>
      <c r="FF310" s="1"/>
      <c r="FG310" s="1">
        <v>1.28</v>
      </c>
      <c r="FH310" s="1"/>
      <c r="FI310" s="1">
        <v>45.12</v>
      </c>
      <c r="FJ310" s="1">
        <v>15621.49</v>
      </c>
      <c r="FK310" s="1">
        <v>47.09</v>
      </c>
      <c r="FL310" s="1">
        <v>22.44</v>
      </c>
      <c r="FM310" s="1">
        <v>0</v>
      </c>
      <c r="FN310" s="1">
        <v>131.96</v>
      </c>
      <c r="FO310" s="1">
        <v>58.74</v>
      </c>
      <c r="FP310" s="1">
        <v>13</v>
      </c>
      <c r="FQ310" s="1">
        <v>36.950000000000003</v>
      </c>
      <c r="FR310" s="1">
        <v>80</v>
      </c>
      <c r="FS310" s="1">
        <v>11.7</v>
      </c>
      <c r="FT310" s="1">
        <v>24</v>
      </c>
      <c r="FU310" s="1">
        <v>278.52999999999997</v>
      </c>
      <c r="FV310" s="1">
        <v>10.8</v>
      </c>
      <c r="FW310" s="1">
        <v>11.91</v>
      </c>
      <c r="FX310" s="1">
        <v>117</v>
      </c>
      <c r="FY310" s="1">
        <v>61.9</v>
      </c>
      <c r="FZ310" s="1">
        <v>40.409999999999997</v>
      </c>
      <c r="GA310" s="1">
        <v>28.3</v>
      </c>
      <c r="GB310" s="1"/>
      <c r="GC310" s="1">
        <v>124.31</v>
      </c>
      <c r="GD310" s="1">
        <v>41.26</v>
      </c>
      <c r="GE310" s="1">
        <v>0</v>
      </c>
      <c r="GF310" s="1">
        <v>75.78</v>
      </c>
      <c r="GG310" s="1">
        <v>32.61</v>
      </c>
      <c r="GH310" s="1">
        <v>34.19</v>
      </c>
      <c r="GI310" s="1">
        <v>0</v>
      </c>
      <c r="GJ310" s="1">
        <v>0</v>
      </c>
      <c r="GK310" s="1">
        <v>43.04</v>
      </c>
      <c r="GL310" s="1">
        <v>45.12</v>
      </c>
      <c r="GM310" s="1">
        <v>45.22</v>
      </c>
      <c r="GN310" s="1">
        <v>8.2100000000000009</v>
      </c>
      <c r="GO310" s="1">
        <v>0</v>
      </c>
      <c r="GP310" s="1">
        <v>72.180000000000007</v>
      </c>
      <c r="GQ310" s="1">
        <v>24.72</v>
      </c>
      <c r="GR310" s="1">
        <v>3.1</v>
      </c>
      <c r="GS310" s="1">
        <v>89.19</v>
      </c>
      <c r="GT310" s="1">
        <v>54.39</v>
      </c>
      <c r="GU310" s="1">
        <v>5.07</v>
      </c>
      <c r="GV310" s="1">
        <v>29.56</v>
      </c>
      <c r="GW310" s="1">
        <v>40.409999999999997</v>
      </c>
      <c r="GX310" s="1">
        <v>3.46</v>
      </c>
      <c r="GY310" s="1">
        <v>58.74</v>
      </c>
      <c r="GZ310" s="1">
        <v>48.39</v>
      </c>
      <c r="HA310" s="1">
        <v>552.44000000000005</v>
      </c>
      <c r="HB310" s="1">
        <v>41.26</v>
      </c>
      <c r="HC310" s="1">
        <v>11.7</v>
      </c>
      <c r="HD310" s="1">
        <v>150</v>
      </c>
      <c r="HE310" s="1">
        <v>51.51</v>
      </c>
      <c r="HF310" s="1">
        <v>33.590000000000003</v>
      </c>
      <c r="HG310" s="1">
        <v>95.08</v>
      </c>
      <c r="HH310" s="1">
        <v>0.66</v>
      </c>
      <c r="HI310" s="1">
        <v>0.28000000000000003</v>
      </c>
      <c r="HJ310" s="1">
        <v>0.35</v>
      </c>
      <c r="HK310" s="1"/>
      <c r="HL310" s="1"/>
      <c r="HM310" s="1"/>
      <c r="HN310" s="1"/>
      <c r="HO310" s="1"/>
      <c r="HP310" s="1"/>
      <c r="HQ310" s="1"/>
      <c r="HR310" s="1"/>
      <c r="HS310" s="1"/>
      <c r="HT310" s="1">
        <v>136.18</v>
      </c>
      <c r="HU310" s="1">
        <v>276.01</v>
      </c>
    </row>
    <row r="311" spans="1:229" x14ac:dyDescent="0.3">
      <c r="A311" s="1">
        <v>510562</v>
      </c>
      <c r="B311" s="1" t="s">
        <v>326</v>
      </c>
      <c r="C311" s="1" t="s">
        <v>230</v>
      </c>
      <c r="D311">
        <v>2007</v>
      </c>
      <c r="E311" s="1">
        <v>51056211</v>
      </c>
      <c r="F311" s="1" t="s">
        <v>321</v>
      </c>
      <c r="G311" s="1" t="s">
        <v>327</v>
      </c>
      <c r="H311" s="1" t="s">
        <v>233</v>
      </c>
      <c r="I311" s="1" t="s">
        <v>234</v>
      </c>
      <c r="J311" s="1" t="s">
        <v>258</v>
      </c>
      <c r="K311" s="1">
        <v>1</v>
      </c>
      <c r="L311" s="1">
        <v>1</v>
      </c>
      <c r="M311" s="1">
        <v>20394</v>
      </c>
      <c r="N311" s="1">
        <v>20394</v>
      </c>
      <c r="O311" s="1">
        <v>24538</v>
      </c>
      <c r="P311" s="1">
        <v>24538</v>
      </c>
      <c r="Q311" s="1"/>
      <c r="R311" s="1"/>
      <c r="S311" s="1"/>
      <c r="T311" s="1">
        <v>1</v>
      </c>
      <c r="U311" s="1">
        <v>1</v>
      </c>
      <c r="V311" s="1">
        <v>1</v>
      </c>
      <c r="W311" s="1">
        <v>0</v>
      </c>
      <c r="X311" s="1">
        <v>0</v>
      </c>
      <c r="Y311" s="1"/>
      <c r="Z311" s="1"/>
      <c r="AA311" s="1"/>
      <c r="AC311" s="1"/>
      <c r="AD311" s="1"/>
      <c r="AE311" s="1"/>
      <c r="AF311" s="1"/>
      <c r="AG311" s="1"/>
      <c r="AH311" s="1">
        <v>16377</v>
      </c>
      <c r="AI311" s="1">
        <v>21830</v>
      </c>
      <c r="AJ311" s="1">
        <v>4518</v>
      </c>
      <c r="AK311" s="1">
        <v>4015</v>
      </c>
      <c r="AL311" s="1">
        <v>4518</v>
      </c>
      <c r="AM311" s="1">
        <v>4015</v>
      </c>
      <c r="AN311" s="1">
        <v>2023</v>
      </c>
      <c r="AO311" s="1">
        <v>1766</v>
      </c>
      <c r="AP311" s="1">
        <v>45.6</v>
      </c>
      <c r="AQ311" s="1">
        <v>45</v>
      </c>
      <c r="AR311" s="1">
        <v>1008</v>
      </c>
      <c r="AS311" s="1">
        <v>936</v>
      </c>
      <c r="AT311" s="1"/>
      <c r="AU311" s="1"/>
      <c r="AV311" s="1"/>
      <c r="AW311" s="1"/>
      <c r="AX311" s="1">
        <v>4262</v>
      </c>
      <c r="AY311" s="1">
        <v>3844</v>
      </c>
      <c r="AZ311" s="1">
        <v>2023</v>
      </c>
      <c r="BA311" s="1">
        <v>1766</v>
      </c>
      <c r="BB311" s="1">
        <v>72</v>
      </c>
      <c r="BC311" s="1"/>
      <c r="BD311" s="1">
        <v>0</v>
      </c>
      <c r="BE311" s="1">
        <v>0</v>
      </c>
      <c r="BF311" s="1">
        <v>0</v>
      </c>
      <c r="BG311" s="1"/>
      <c r="BH311" s="1">
        <v>4691</v>
      </c>
      <c r="BI311" s="1">
        <v>4168</v>
      </c>
      <c r="BJ311" s="1">
        <v>2023</v>
      </c>
      <c r="BK311" s="1">
        <v>1766</v>
      </c>
      <c r="BL311" s="1">
        <v>0</v>
      </c>
      <c r="BM311" s="1">
        <v>0</v>
      </c>
      <c r="BN311" s="1">
        <v>16377</v>
      </c>
      <c r="BO311" s="1">
        <v>21830</v>
      </c>
      <c r="BP311" s="1">
        <v>1008</v>
      </c>
      <c r="BQ311" s="1">
        <v>928.43</v>
      </c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>
        <v>4907</v>
      </c>
      <c r="CE311" s="1">
        <v>8300</v>
      </c>
      <c r="CF311" s="1">
        <v>1740</v>
      </c>
      <c r="CG311" s="1">
        <v>1164</v>
      </c>
      <c r="CH311" s="1">
        <v>1740</v>
      </c>
      <c r="CI311" s="1">
        <v>1164</v>
      </c>
      <c r="CJ311" s="1">
        <v>24.3</v>
      </c>
      <c r="CK311" s="1">
        <v>15.8</v>
      </c>
      <c r="CL311" s="1"/>
      <c r="CM311" s="1"/>
      <c r="CN311" s="1"/>
      <c r="CO311" s="1">
        <v>1589</v>
      </c>
      <c r="CP311" s="1">
        <v>1164</v>
      </c>
      <c r="CQ311" s="1">
        <v>1779</v>
      </c>
      <c r="CR311" s="1">
        <v>1620</v>
      </c>
      <c r="CS311" s="1">
        <v>0</v>
      </c>
      <c r="CT311" s="1">
        <v>0</v>
      </c>
      <c r="CU311" s="1">
        <v>0</v>
      </c>
      <c r="CV311" s="1"/>
      <c r="CW311" s="1">
        <v>0</v>
      </c>
      <c r="CX311" s="1">
        <v>4907</v>
      </c>
      <c r="CY311" s="1">
        <v>8300</v>
      </c>
      <c r="CZ311" s="1">
        <v>727.7</v>
      </c>
      <c r="DA311" s="1">
        <v>927277.01</v>
      </c>
      <c r="DB311" s="1">
        <v>786843.75</v>
      </c>
      <c r="DC311" s="1">
        <v>140433.26</v>
      </c>
      <c r="DD311" s="1">
        <v>64911.35</v>
      </c>
      <c r="DE311" s="1">
        <v>992188.36</v>
      </c>
      <c r="DF311" s="1">
        <v>992188.36</v>
      </c>
      <c r="DG311" s="1">
        <v>0</v>
      </c>
      <c r="DH311" s="1">
        <v>0</v>
      </c>
      <c r="DI311" s="1">
        <v>131830</v>
      </c>
      <c r="DJ311" s="1">
        <v>245094.48</v>
      </c>
      <c r="DK311" s="1">
        <v>63600.04</v>
      </c>
      <c r="DL311" s="1">
        <v>364786.14</v>
      </c>
      <c r="DM311" s="1">
        <v>146063.67999999999</v>
      </c>
      <c r="DN311" s="1">
        <v>856141.8</v>
      </c>
      <c r="DO311" s="1">
        <v>0</v>
      </c>
      <c r="DP311" s="1">
        <v>869945.43</v>
      </c>
      <c r="DQ311" s="1">
        <v>20819.8</v>
      </c>
      <c r="DR311" s="1">
        <v>0</v>
      </c>
      <c r="DS311" s="1">
        <v>0</v>
      </c>
      <c r="DT311" s="1">
        <v>9331.34</v>
      </c>
      <c r="DU311" s="1">
        <v>0</v>
      </c>
      <c r="DV311" s="1">
        <v>23253.3</v>
      </c>
      <c r="DW311" s="1">
        <v>16835.68</v>
      </c>
      <c r="DX311" s="1">
        <v>6778.53</v>
      </c>
      <c r="DY311" s="1">
        <v>23</v>
      </c>
      <c r="DZ311" s="1">
        <v>15</v>
      </c>
      <c r="EA311" s="1">
        <v>27266.12</v>
      </c>
      <c r="EB311" s="1">
        <v>13803.63</v>
      </c>
      <c r="EC311" s="1">
        <v>46867.51</v>
      </c>
      <c r="ED311" s="1">
        <v>0</v>
      </c>
      <c r="EE311" s="1">
        <v>0</v>
      </c>
      <c r="EF311" s="1">
        <v>67687.31</v>
      </c>
      <c r="EG311" s="1">
        <v>0</v>
      </c>
      <c r="EH311" s="1">
        <v>0</v>
      </c>
      <c r="EI311" s="1">
        <v>0</v>
      </c>
      <c r="EJ311" s="1"/>
      <c r="EK311" s="1">
        <v>0</v>
      </c>
      <c r="EL311" s="1">
        <v>0</v>
      </c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>
        <v>1</v>
      </c>
      <c r="FD311" s="1">
        <v>300.97000000000003</v>
      </c>
      <c r="FE311" s="1"/>
      <c r="FF311" s="1"/>
      <c r="FG311" s="1"/>
      <c r="FH311" s="1"/>
      <c r="FI311" s="1">
        <v>44.96</v>
      </c>
      <c r="FJ311" s="1">
        <v>12899.71</v>
      </c>
      <c r="FK311" s="1">
        <v>44.4</v>
      </c>
      <c r="FL311" s="1">
        <v>0</v>
      </c>
      <c r="FM311" s="1">
        <v>0</v>
      </c>
      <c r="FN311" s="1">
        <v>106.59</v>
      </c>
      <c r="FO311" s="1">
        <v>100</v>
      </c>
      <c r="FP311" s="1">
        <v>0</v>
      </c>
      <c r="FQ311" s="1"/>
      <c r="FR311" s="1"/>
      <c r="FS311" s="1">
        <v>0</v>
      </c>
      <c r="FT311" s="1">
        <v>30</v>
      </c>
      <c r="FU311" s="1">
        <v>190.62</v>
      </c>
      <c r="FV311" s="1">
        <v>10.199999999999999</v>
      </c>
      <c r="FW311" s="1">
        <v>11.8</v>
      </c>
      <c r="FX311" s="1">
        <v>0</v>
      </c>
      <c r="FY311" s="1">
        <v>80.3</v>
      </c>
      <c r="FZ311" s="1">
        <v>24.06</v>
      </c>
      <c r="GA311" s="1">
        <v>19.600000000000001</v>
      </c>
      <c r="GB311" s="1"/>
      <c r="GC311" s="1">
        <v>149.71</v>
      </c>
      <c r="GD311" s="1">
        <v>0</v>
      </c>
      <c r="GE311" s="1">
        <v>0</v>
      </c>
      <c r="GF311" s="1">
        <v>92.33</v>
      </c>
      <c r="GG311" s="1">
        <v>26.43</v>
      </c>
      <c r="GH311" s="1">
        <v>42.18</v>
      </c>
      <c r="GI311" s="1">
        <v>0</v>
      </c>
      <c r="GJ311" s="1">
        <v>2.94</v>
      </c>
      <c r="GK311" s="1">
        <v>28.63</v>
      </c>
      <c r="GL311" s="1">
        <v>45.69</v>
      </c>
      <c r="GM311" s="1">
        <v>42.61</v>
      </c>
      <c r="GN311" s="1">
        <v>7.43</v>
      </c>
      <c r="GO311" s="1">
        <v>3.18</v>
      </c>
      <c r="GP311" s="1">
        <v>79.3</v>
      </c>
      <c r="GQ311" s="1">
        <v>14.15</v>
      </c>
      <c r="GR311" s="1">
        <v>6.54</v>
      </c>
      <c r="GS311" s="1">
        <v>95</v>
      </c>
      <c r="GT311" s="1"/>
      <c r="GU311" s="1">
        <v>4.45</v>
      </c>
      <c r="GV311" s="1"/>
      <c r="GW311" s="1">
        <v>24.06</v>
      </c>
      <c r="GX311" s="1">
        <v>3.32</v>
      </c>
      <c r="GY311" s="1">
        <v>100</v>
      </c>
      <c r="GZ311" s="1">
        <v>60.96</v>
      </c>
      <c r="HA311" s="1">
        <v>647.29</v>
      </c>
      <c r="HB311" s="1">
        <v>0</v>
      </c>
      <c r="HC311" s="1">
        <v>0</v>
      </c>
      <c r="HD311" s="1">
        <v>0</v>
      </c>
      <c r="HE311" s="1">
        <v>66.739999999999995</v>
      </c>
      <c r="HF311" s="1">
        <v>20</v>
      </c>
      <c r="HG311" s="1">
        <v>100</v>
      </c>
      <c r="HH311" s="1">
        <v>0.92</v>
      </c>
      <c r="HI311" s="1"/>
      <c r="HJ311" s="1">
        <v>0.22</v>
      </c>
      <c r="HK311" s="1"/>
      <c r="HL311" s="1"/>
      <c r="HM311" s="1"/>
      <c r="HN311" s="1"/>
      <c r="HO311" s="1"/>
      <c r="HP311" s="1"/>
      <c r="HQ311" s="1"/>
      <c r="HR311" s="1"/>
      <c r="HS311" s="1"/>
      <c r="HT311" s="1">
        <v>115.89</v>
      </c>
      <c r="HU311" s="1">
        <v>188.59</v>
      </c>
    </row>
    <row r="312" spans="1:229" x14ac:dyDescent="0.3">
      <c r="A312" s="1">
        <v>510562</v>
      </c>
      <c r="B312" s="1" t="s">
        <v>326</v>
      </c>
      <c r="C312" s="1" t="s">
        <v>230</v>
      </c>
      <c r="D312">
        <v>2006</v>
      </c>
      <c r="E312" s="1">
        <v>51056211</v>
      </c>
      <c r="F312" s="1" t="s">
        <v>321</v>
      </c>
      <c r="G312" s="1" t="s">
        <v>327</v>
      </c>
      <c r="H312" s="1" t="s">
        <v>233</v>
      </c>
      <c r="I312" s="1" t="s">
        <v>234</v>
      </c>
      <c r="J312" s="1" t="s">
        <v>258</v>
      </c>
      <c r="K312" s="1">
        <v>1</v>
      </c>
      <c r="L312" s="1">
        <v>1</v>
      </c>
      <c r="M312" s="1">
        <v>18676</v>
      </c>
      <c r="N312" s="1">
        <v>18676</v>
      </c>
      <c r="O312" s="1">
        <v>22623</v>
      </c>
      <c r="P312" s="1">
        <v>22623</v>
      </c>
      <c r="Q312" s="1"/>
      <c r="R312" s="1"/>
      <c r="S312" s="1"/>
      <c r="T312" s="1">
        <v>1</v>
      </c>
      <c r="U312" s="1">
        <v>1</v>
      </c>
      <c r="V312" s="1">
        <v>1</v>
      </c>
      <c r="W312" s="1">
        <v>0</v>
      </c>
      <c r="X312" s="1">
        <v>0</v>
      </c>
      <c r="Y312" s="1"/>
      <c r="Z312" s="1"/>
      <c r="AA312" s="1"/>
      <c r="AC312" s="1"/>
      <c r="AD312" s="1"/>
      <c r="AE312" s="1"/>
      <c r="AF312" s="1"/>
      <c r="AG312" s="1"/>
      <c r="AH312" s="1">
        <v>21830</v>
      </c>
      <c r="AI312" s="1">
        <v>21700</v>
      </c>
      <c r="AJ312" s="1">
        <v>4015</v>
      </c>
      <c r="AK312" s="1"/>
      <c r="AL312" s="1">
        <v>4015</v>
      </c>
      <c r="AM312" s="1"/>
      <c r="AN312" s="1">
        <v>1766</v>
      </c>
      <c r="AO312" s="1"/>
      <c r="AP312" s="1">
        <v>45</v>
      </c>
      <c r="AQ312" s="1">
        <v>37</v>
      </c>
      <c r="AR312" s="1">
        <v>1281</v>
      </c>
      <c r="AS312" s="1">
        <v>1281</v>
      </c>
      <c r="AT312" s="1"/>
      <c r="AU312" s="1">
        <v>1070</v>
      </c>
      <c r="AV312" s="1">
        <v>1070</v>
      </c>
      <c r="AW312" s="1">
        <v>0</v>
      </c>
      <c r="AX312" s="1">
        <v>3844</v>
      </c>
      <c r="AY312" s="1"/>
      <c r="AZ312" s="1">
        <v>1766</v>
      </c>
      <c r="BA312" s="1"/>
      <c r="BB312" s="1">
        <v>0</v>
      </c>
      <c r="BC312" s="1"/>
      <c r="BD312" s="1">
        <v>0</v>
      </c>
      <c r="BE312" s="1">
        <v>0</v>
      </c>
      <c r="BF312" s="1">
        <v>0</v>
      </c>
      <c r="BG312" s="1"/>
      <c r="BH312" s="1">
        <v>4168</v>
      </c>
      <c r="BI312" s="1"/>
      <c r="BJ312" s="1">
        <v>1766</v>
      </c>
      <c r="BK312" s="1"/>
      <c r="BL312" s="1">
        <v>0</v>
      </c>
      <c r="BM312" s="1">
        <v>0</v>
      </c>
      <c r="BN312" s="1">
        <v>21830</v>
      </c>
      <c r="BO312" s="1">
        <v>21700</v>
      </c>
      <c r="BP312" s="1">
        <v>1281</v>
      </c>
      <c r="BQ312" s="1">
        <v>1595.29</v>
      </c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>
        <v>8300</v>
      </c>
      <c r="CE312" s="1">
        <v>8300</v>
      </c>
      <c r="CF312" s="1">
        <v>1164</v>
      </c>
      <c r="CG312" s="1"/>
      <c r="CH312" s="1">
        <v>1164</v>
      </c>
      <c r="CI312" s="1"/>
      <c r="CJ312" s="1">
        <v>15.8</v>
      </c>
      <c r="CK312" s="1"/>
      <c r="CL312" s="1">
        <v>276.2</v>
      </c>
      <c r="CM312" s="1">
        <v>276.2</v>
      </c>
      <c r="CN312" s="1">
        <v>276.2</v>
      </c>
      <c r="CO312" s="1">
        <v>1164</v>
      </c>
      <c r="CP312" s="1"/>
      <c r="CQ312" s="1">
        <v>1620</v>
      </c>
      <c r="CR312" s="1"/>
      <c r="CS312" s="1"/>
      <c r="CT312" s="1"/>
      <c r="CU312" s="1"/>
      <c r="CV312" s="1"/>
      <c r="CW312" s="1">
        <v>0</v>
      </c>
      <c r="CX312" s="1">
        <v>8300</v>
      </c>
      <c r="CY312" s="1">
        <v>8300</v>
      </c>
      <c r="CZ312" s="1">
        <v>1.27</v>
      </c>
      <c r="DA312" s="1">
        <v>792818.48</v>
      </c>
      <c r="DB312" s="1">
        <v>606155.41</v>
      </c>
      <c r="DC312" s="1">
        <v>186663.07</v>
      </c>
      <c r="DD312" s="1">
        <v>0</v>
      </c>
      <c r="DE312" s="1">
        <v>792818.48</v>
      </c>
      <c r="DF312" s="1">
        <v>792819.11</v>
      </c>
      <c r="DG312" s="1">
        <v>0</v>
      </c>
      <c r="DH312" s="1">
        <v>131830</v>
      </c>
      <c r="DI312" s="1">
        <v>83000</v>
      </c>
      <c r="DJ312" s="1">
        <v>127483.83</v>
      </c>
      <c r="DK312" s="1">
        <v>7185.5</v>
      </c>
      <c r="DL312" s="1">
        <v>304808.11</v>
      </c>
      <c r="DM312" s="1">
        <v>220447</v>
      </c>
      <c r="DN312" s="1">
        <v>703222.55</v>
      </c>
      <c r="DO312" s="1">
        <v>12600</v>
      </c>
      <c r="DP312" s="1">
        <v>729014.55</v>
      </c>
      <c r="DQ312" s="1">
        <v>51172</v>
      </c>
      <c r="DR312" s="1">
        <v>3580</v>
      </c>
      <c r="DS312" s="1">
        <v>0</v>
      </c>
      <c r="DT312" s="1">
        <v>9812</v>
      </c>
      <c r="DU312" s="1">
        <v>9612</v>
      </c>
      <c r="DV312" s="1">
        <v>107950.45</v>
      </c>
      <c r="DW312" s="1">
        <v>18700</v>
      </c>
      <c r="DX312" s="1">
        <v>0</v>
      </c>
      <c r="DY312" s="1">
        <v>15</v>
      </c>
      <c r="DZ312" s="1">
        <v>12</v>
      </c>
      <c r="EA312" s="1">
        <v>33486.11</v>
      </c>
      <c r="EB312" s="1">
        <v>0</v>
      </c>
      <c r="EC312" s="1">
        <v>83760</v>
      </c>
      <c r="ED312" s="1">
        <v>42890.45</v>
      </c>
      <c r="EE312" s="1">
        <v>0</v>
      </c>
      <c r="EF312" s="1">
        <v>177822.45</v>
      </c>
      <c r="EG312" s="1">
        <v>0</v>
      </c>
      <c r="EH312" s="1">
        <v>12600</v>
      </c>
      <c r="EI312" s="1">
        <v>0</v>
      </c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>
        <v>1</v>
      </c>
      <c r="FD312" s="1">
        <v>383.62</v>
      </c>
      <c r="FE312" s="1">
        <v>0.54</v>
      </c>
      <c r="FF312" s="1">
        <v>0.57999999999999996</v>
      </c>
      <c r="FG312" s="1">
        <v>0.56000000000000005</v>
      </c>
      <c r="FH312" s="1">
        <v>0.67</v>
      </c>
      <c r="FI312" s="1">
        <v>47.72</v>
      </c>
      <c r="FJ312" s="1">
        <v>9443.24</v>
      </c>
      <c r="FK312" s="1">
        <v>43.98</v>
      </c>
      <c r="FL312" s="1"/>
      <c r="FM312" s="1">
        <v>0</v>
      </c>
      <c r="FN312" s="1">
        <v>108.75</v>
      </c>
      <c r="FO312" s="1">
        <v>16.47</v>
      </c>
      <c r="FP312" s="1"/>
      <c r="FQ312" s="1">
        <v>25.81</v>
      </c>
      <c r="FR312" s="1">
        <v>100</v>
      </c>
      <c r="FS312" s="1">
        <v>22.2</v>
      </c>
      <c r="FT312" s="1">
        <v>37</v>
      </c>
      <c r="FU312" s="1">
        <v>139.97</v>
      </c>
      <c r="FV312" s="1">
        <v>9.8000000000000007</v>
      </c>
      <c r="FW312" s="1">
        <v>9.75</v>
      </c>
      <c r="FX312" s="1">
        <v>134.69999999999999</v>
      </c>
      <c r="FY312" s="1">
        <v>100</v>
      </c>
      <c r="FZ312" s="1">
        <v>44.44</v>
      </c>
      <c r="GA312" s="1">
        <v>26.6</v>
      </c>
      <c r="GB312" s="1">
        <v>0.52</v>
      </c>
      <c r="GC312" s="1">
        <v>135.78</v>
      </c>
      <c r="GD312" s="1">
        <v>83.52</v>
      </c>
      <c r="GE312" s="1">
        <v>0</v>
      </c>
      <c r="GF312" s="1">
        <v>88.69</v>
      </c>
      <c r="GG312" s="1">
        <v>16.07</v>
      </c>
      <c r="GH312" s="1">
        <v>43.88</v>
      </c>
      <c r="GI312" s="1">
        <v>1.58</v>
      </c>
      <c r="GJ312" s="1">
        <v>4.22</v>
      </c>
      <c r="GK312" s="1">
        <v>18.12</v>
      </c>
      <c r="GL312" s="1">
        <v>49.47</v>
      </c>
      <c r="GM312" s="1">
        <v>43.34</v>
      </c>
      <c r="GN312" s="1">
        <v>1.02</v>
      </c>
      <c r="GO312" s="1">
        <v>4.76</v>
      </c>
      <c r="GP312" s="1">
        <v>76.45</v>
      </c>
      <c r="GQ312" s="1">
        <v>23.54</v>
      </c>
      <c r="GR312" s="1">
        <v>0</v>
      </c>
      <c r="GS312" s="1">
        <v>95.74</v>
      </c>
      <c r="GT312" s="1"/>
      <c r="GU312" s="1">
        <v>3.36</v>
      </c>
      <c r="GV312" s="1">
        <v>25.81</v>
      </c>
      <c r="GW312" s="1">
        <v>44.44</v>
      </c>
      <c r="GX312" s="1">
        <v>2.6</v>
      </c>
      <c r="GY312" s="1">
        <v>16.47</v>
      </c>
      <c r="GZ312" s="1">
        <v>14.09</v>
      </c>
      <c r="HA312" s="1">
        <v>143.97999999999999</v>
      </c>
      <c r="HB312" s="1">
        <v>83.52</v>
      </c>
      <c r="HC312" s="1">
        <v>22.2</v>
      </c>
      <c r="HD312" s="1">
        <v>60</v>
      </c>
      <c r="HE312" s="1">
        <v>96.49</v>
      </c>
      <c r="HF312" s="1">
        <v>36.68</v>
      </c>
      <c r="HG312" s="1">
        <v>100</v>
      </c>
      <c r="HH312" s="1">
        <v>1.24</v>
      </c>
      <c r="HI312" s="1">
        <v>0</v>
      </c>
      <c r="HJ312" s="1">
        <v>0.19</v>
      </c>
      <c r="HK312" s="1"/>
      <c r="HL312" s="1"/>
      <c r="HM312" s="1"/>
      <c r="HN312" s="1"/>
      <c r="HO312" s="1"/>
      <c r="HP312" s="1"/>
      <c r="HQ312" s="1"/>
      <c r="HR312" s="1"/>
      <c r="HS312" s="1"/>
      <c r="HT312" s="1">
        <v>109.28</v>
      </c>
      <c r="HU312" s="1">
        <v>140.56</v>
      </c>
    </row>
    <row r="313" spans="1:229" x14ac:dyDescent="0.3">
      <c r="A313" s="1">
        <v>510610</v>
      </c>
      <c r="B313" s="1" t="s">
        <v>328</v>
      </c>
      <c r="C313" s="1" t="s">
        <v>230</v>
      </c>
      <c r="D313">
        <v>2001</v>
      </c>
      <c r="E313" s="1">
        <v>51061011</v>
      </c>
      <c r="F313" s="1" t="s">
        <v>329</v>
      </c>
      <c r="G313" s="1" t="s">
        <v>330</v>
      </c>
      <c r="H313" s="1" t="s">
        <v>233</v>
      </c>
      <c r="I313" s="1" t="s">
        <v>234</v>
      </c>
      <c r="J313" s="1" t="s">
        <v>235</v>
      </c>
      <c r="K313" s="1">
        <v>1</v>
      </c>
      <c r="L313" s="1">
        <v>1</v>
      </c>
      <c r="M313" s="1">
        <v>3898</v>
      </c>
      <c r="N313" s="1"/>
      <c r="O313" s="1">
        <v>12344</v>
      </c>
      <c r="P313" s="1">
        <v>12344</v>
      </c>
      <c r="Q313" s="1"/>
      <c r="R313" s="1"/>
      <c r="S313" s="1"/>
      <c r="T313" s="1">
        <v>1</v>
      </c>
      <c r="U313" s="1">
        <v>1</v>
      </c>
      <c r="V313" s="1">
        <v>1</v>
      </c>
      <c r="W313" s="1">
        <v>3</v>
      </c>
      <c r="X313" s="1"/>
      <c r="Y313" s="1"/>
      <c r="Z313" s="1"/>
      <c r="AA313" s="1"/>
      <c r="AC313" s="1"/>
      <c r="AD313" s="1"/>
      <c r="AE313" s="1"/>
      <c r="AF313" s="1"/>
      <c r="AG313" s="1"/>
      <c r="AH313" s="1">
        <v>3880</v>
      </c>
      <c r="AI313" s="1"/>
      <c r="AJ313" s="1">
        <v>793</v>
      </c>
      <c r="AK313" s="1"/>
      <c r="AL313" s="1">
        <v>809</v>
      </c>
      <c r="AM313" s="1"/>
      <c r="AN313" s="1">
        <v>189</v>
      </c>
      <c r="AO313" s="1"/>
      <c r="AP313" s="1">
        <v>18.09</v>
      </c>
      <c r="AQ313" s="1"/>
      <c r="AR313" s="1">
        <v>429</v>
      </c>
      <c r="AS313" s="1"/>
      <c r="AT313" s="1">
        <v>42.29</v>
      </c>
      <c r="AU313" s="1">
        <v>55.9</v>
      </c>
      <c r="AV313" s="1">
        <v>122.63</v>
      </c>
      <c r="AW313" s="1"/>
      <c r="AX313" s="1">
        <v>752</v>
      </c>
      <c r="AY313" s="1"/>
      <c r="AZ313" s="1">
        <v>346</v>
      </c>
      <c r="BA313" s="1"/>
      <c r="BB313" s="1"/>
      <c r="BC313" s="1"/>
      <c r="BD313" s="1"/>
      <c r="BE313" s="1"/>
      <c r="BF313" s="1"/>
      <c r="BG313" s="1"/>
      <c r="BH313" s="1">
        <v>835</v>
      </c>
      <c r="BI313" s="1"/>
      <c r="BJ313" s="1">
        <v>184</v>
      </c>
      <c r="BK313" s="1"/>
      <c r="BL313" s="1"/>
      <c r="BM313" s="1"/>
      <c r="BN313" s="1">
        <v>3330</v>
      </c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>
        <v>57011.199999999997</v>
      </c>
      <c r="DC313" s="1"/>
      <c r="DD313" s="1"/>
      <c r="DE313" s="1">
        <v>57011.199999999997</v>
      </c>
      <c r="DF313" s="1">
        <v>49107.64</v>
      </c>
      <c r="DG313" s="1">
        <v>0</v>
      </c>
      <c r="DH313" s="1">
        <v>7903.56</v>
      </c>
      <c r="DI313" s="1"/>
      <c r="DJ313" s="1">
        <v>7895</v>
      </c>
      <c r="DK313" s="1"/>
      <c r="DL313" s="1">
        <v>21600</v>
      </c>
      <c r="DM313" s="1"/>
      <c r="DN313" s="1"/>
      <c r="DO313" s="1"/>
      <c r="DP313" s="1"/>
      <c r="DQ313" s="1">
        <v>0</v>
      </c>
      <c r="DR313" s="1"/>
      <c r="DS313" s="1"/>
      <c r="DT313" s="1"/>
      <c r="DU313" s="1"/>
      <c r="DV313" s="1">
        <v>7500</v>
      </c>
      <c r="DW313" s="1"/>
      <c r="DX313" s="1">
        <v>0</v>
      </c>
      <c r="DY313" s="1">
        <v>2</v>
      </c>
      <c r="DZ313" s="1"/>
      <c r="EA313" s="1"/>
      <c r="EB313" s="1"/>
      <c r="EC313" s="1">
        <v>7500</v>
      </c>
      <c r="ED313" s="1">
        <v>0</v>
      </c>
      <c r="EE313" s="1">
        <v>0</v>
      </c>
      <c r="EF313" s="1">
        <v>7500</v>
      </c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>
        <v>85.4</v>
      </c>
      <c r="FZ313" s="1"/>
      <c r="GA313" s="1"/>
      <c r="GB313" s="1"/>
      <c r="GC313" s="1"/>
      <c r="GD313" s="1"/>
      <c r="GE313" s="1">
        <v>13.86</v>
      </c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>
        <v>100</v>
      </c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>
        <v>31.43</v>
      </c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</row>
    <row r="314" spans="1:229" x14ac:dyDescent="0.3">
      <c r="A314" s="1">
        <v>510625</v>
      </c>
      <c r="B314" s="1" t="s">
        <v>331</v>
      </c>
      <c r="C314" s="1" t="s">
        <v>230</v>
      </c>
      <c r="D314">
        <v>2002</v>
      </c>
      <c r="E314" s="1">
        <v>51062511</v>
      </c>
      <c r="F314" s="1" t="s">
        <v>332</v>
      </c>
      <c r="G314" s="1" t="s">
        <v>333</v>
      </c>
      <c r="H314" s="1" t="s">
        <v>233</v>
      </c>
      <c r="I314" s="1" t="s">
        <v>234</v>
      </c>
      <c r="J314" s="1" t="s">
        <v>239</v>
      </c>
      <c r="K314" s="1">
        <v>1</v>
      </c>
      <c r="L314" s="1">
        <v>1</v>
      </c>
      <c r="M314" s="1">
        <v>17828</v>
      </c>
      <c r="N314" s="1">
        <v>17828</v>
      </c>
      <c r="O314" s="1">
        <v>17690</v>
      </c>
      <c r="P314" s="1">
        <v>17690</v>
      </c>
      <c r="Q314" s="1"/>
      <c r="R314" s="1"/>
      <c r="S314" s="1"/>
      <c r="T314" s="1">
        <v>1</v>
      </c>
      <c r="U314" s="1">
        <v>1</v>
      </c>
      <c r="V314" s="1">
        <v>1</v>
      </c>
      <c r="W314" s="1">
        <v>1</v>
      </c>
      <c r="X314" s="1">
        <v>1</v>
      </c>
      <c r="Y314" s="1"/>
      <c r="Z314" s="1"/>
      <c r="AA314" s="1"/>
      <c r="AC314" s="1"/>
      <c r="AD314" s="1"/>
      <c r="AE314" s="1"/>
      <c r="AF314" s="1"/>
      <c r="AG314" s="1"/>
      <c r="AH314" s="1">
        <v>13200</v>
      </c>
      <c r="AI314" s="1">
        <v>11820</v>
      </c>
      <c r="AJ314" s="1">
        <v>4402</v>
      </c>
      <c r="AK314" s="1">
        <v>3697</v>
      </c>
      <c r="AL314" s="1">
        <v>4410</v>
      </c>
      <c r="AM314" s="1">
        <v>4440</v>
      </c>
      <c r="AN314" s="1">
        <v>1760</v>
      </c>
      <c r="AO314" s="1"/>
      <c r="AP314" s="1">
        <v>58.53</v>
      </c>
      <c r="AQ314" s="1"/>
      <c r="AR314" s="1">
        <v>1641.6</v>
      </c>
      <c r="AS314" s="1">
        <v>960</v>
      </c>
      <c r="AT314" s="1"/>
      <c r="AU314" s="1">
        <v>678</v>
      </c>
      <c r="AV314" s="1">
        <v>678</v>
      </c>
      <c r="AW314" s="1">
        <v>1510</v>
      </c>
      <c r="AX314" s="1">
        <v>4410</v>
      </c>
      <c r="AY314" s="1"/>
      <c r="AZ314" s="1">
        <v>1770</v>
      </c>
      <c r="BA314" s="1"/>
      <c r="BB314" s="1">
        <v>0</v>
      </c>
      <c r="BC314" s="1"/>
      <c r="BD314" s="1">
        <v>0</v>
      </c>
      <c r="BE314" s="1">
        <v>0</v>
      </c>
      <c r="BF314" s="1">
        <v>0</v>
      </c>
      <c r="BG314" s="1">
        <v>678</v>
      </c>
      <c r="BH314" s="1">
        <v>4975</v>
      </c>
      <c r="BI314" s="1">
        <v>4440</v>
      </c>
      <c r="BJ314" s="1">
        <v>1770</v>
      </c>
      <c r="BK314" s="1"/>
      <c r="BL314" s="1"/>
      <c r="BM314" s="1"/>
      <c r="BN314" s="1">
        <v>13200</v>
      </c>
      <c r="BO314" s="1">
        <v>11820</v>
      </c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>
        <v>990</v>
      </c>
      <c r="CE314" s="1">
        <v>325</v>
      </c>
      <c r="CF314" s="1">
        <v>370</v>
      </c>
      <c r="CG314" s="1"/>
      <c r="CH314" s="1">
        <v>380</v>
      </c>
      <c r="CI314" s="1"/>
      <c r="CJ314" s="1">
        <v>9</v>
      </c>
      <c r="CK314" s="1"/>
      <c r="CL314" s="1"/>
      <c r="CM314" s="1"/>
      <c r="CN314" s="1"/>
      <c r="CO314" s="1">
        <v>295</v>
      </c>
      <c r="CP314" s="1"/>
      <c r="CQ314" s="1">
        <v>807</v>
      </c>
      <c r="CR314" s="1"/>
      <c r="CS314" s="1"/>
      <c r="CT314" s="1"/>
      <c r="CU314" s="1"/>
      <c r="CV314" s="1"/>
      <c r="CW314" s="1"/>
      <c r="CX314" s="1">
        <v>990</v>
      </c>
      <c r="CY314" s="1">
        <v>325</v>
      </c>
      <c r="CZ314" s="1"/>
      <c r="DA314" s="1">
        <v>676208</v>
      </c>
      <c r="DB314" s="1">
        <v>676208</v>
      </c>
      <c r="DC314" s="1">
        <v>0</v>
      </c>
      <c r="DD314" s="1"/>
      <c r="DE314" s="1"/>
      <c r="DF314" s="1">
        <v>480000</v>
      </c>
      <c r="DG314" s="1">
        <v>0</v>
      </c>
      <c r="DH314" s="1">
        <v>196000</v>
      </c>
      <c r="DI314" s="1"/>
      <c r="DJ314" s="1">
        <v>124000</v>
      </c>
      <c r="DK314" s="1">
        <v>27000</v>
      </c>
      <c r="DL314" s="1">
        <v>100440</v>
      </c>
      <c r="DM314" s="1">
        <v>5000</v>
      </c>
      <c r="DN314" s="1">
        <v>256440</v>
      </c>
      <c r="DO314" s="1"/>
      <c r="DP314" s="1"/>
      <c r="DQ314" s="1"/>
      <c r="DR314" s="1"/>
      <c r="DS314" s="1">
        <v>0</v>
      </c>
      <c r="DT314" s="1"/>
      <c r="DU314" s="1"/>
      <c r="DV314" s="1"/>
      <c r="DW314" s="1"/>
      <c r="DX314" s="1"/>
      <c r="DY314" s="1">
        <v>13</v>
      </c>
      <c r="DZ314" s="1">
        <v>13</v>
      </c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>
        <v>1.0900000000000001</v>
      </c>
      <c r="FD314" s="1">
        <v>369.61</v>
      </c>
      <c r="FE314" s="1"/>
      <c r="FF314" s="1"/>
      <c r="FG314" s="1">
        <v>0.99</v>
      </c>
      <c r="FH314" s="1"/>
      <c r="FI314" s="1"/>
      <c r="FJ314" s="1">
        <v>9538.4599999999991</v>
      </c>
      <c r="FK314" s="1">
        <v>43.46</v>
      </c>
      <c r="FL314" s="1"/>
      <c r="FM314" s="1">
        <v>91.98</v>
      </c>
      <c r="FN314" s="1"/>
      <c r="FO314" s="1">
        <v>58.69</v>
      </c>
      <c r="FP314" s="1"/>
      <c r="FQ314" s="1"/>
      <c r="FR314" s="1"/>
      <c r="FS314" s="1">
        <v>12.8</v>
      </c>
      <c r="FT314" s="1">
        <v>14</v>
      </c>
      <c r="FU314" s="1">
        <v>355.28</v>
      </c>
      <c r="FV314" s="1">
        <v>12.4</v>
      </c>
      <c r="FW314" s="1">
        <v>11.15</v>
      </c>
      <c r="FX314" s="1">
        <v>140.69999999999999</v>
      </c>
      <c r="FY314" s="1">
        <v>74</v>
      </c>
      <c r="FZ314" s="1">
        <v>5.55</v>
      </c>
      <c r="GA314" s="1">
        <v>30.9</v>
      </c>
      <c r="GB314" s="1"/>
      <c r="GC314" s="1">
        <v>53.36</v>
      </c>
      <c r="GD314" s="1">
        <v>41.3</v>
      </c>
      <c r="GE314" s="1"/>
      <c r="GF314" s="1">
        <v>37.92</v>
      </c>
      <c r="GG314" s="1">
        <v>18.329999999999998</v>
      </c>
      <c r="GH314" s="1">
        <v>19.07</v>
      </c>
      <c r="GI314" s="1"/>
      <c r="GJ314" s="1">
        <v>0</v>
      </c>
      <c r="GK314" s="1">
        <v>48.35</v>
      </c>
      <c r="GL314" s="1">
        <v>50.3</v>
      </c>
      <c r="GM314" s="1">
        <v>39.159999999999997</v>
      </c>
      <c r="GN314" s="1">
        <v>10.52</v>
      </c>
      <c r="GO314" s="1">
        <v>0</v>
      </c>
      <c r="GP314" s="1"/>
      <c r="GQ314" s="1"/>
      <c r="GR314" s="1"/>
      <c r="GS314" s="1">
        <v>99.66</v>
      </c>
      <c r="GT314" s="1"/>
      <c r="GU314" s="1">
        <v>3.21</v>
      </c>
      <c r="GV314" s="1"/>
      <c r="GW314" s="1">
        <v>5.55</v>
      </c>
      <c r="GX314" s="1">
        <v>2.94</v>
      </c>
      <c r="GY314" s="1">
        <v>58.69</v>
      </c>
      <c r="GZ314" s="1">
        <v>45.1</v>
      </c>
      <c r="HA314" s="1">
        <v>651.92999999999995</v>
      </c>
      <c r="HB314" s="1">
        <v>41.3</v>
      </c>
      <c r="HC314" s="1">
        <v>12.8</v>
      </c>
      <c r="HD314" s="1">
        <v>104</v>
      </c>
      <c r="HE314" s="1">
        <v>74.61</v>
      </c>
      <c r="HF314" s="1">
        <v>5.59</v>
      </c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</row>
    <row r="315" spans="1:229" x14ac:dyDescent="0.3">
      <c r="A315" s="1">
        <v>510637</v>
      </c>
      <c r="B315" s="1" t="s">
        <v>334</v>
      </c>
      <c r="C315" s="1" t="s">
        <v>230</v>
      </c>
      <c r="D315">
        <v>2022</v>
      </c>
      <c r="E315" s="1">
        <v>51063711</v>
      </c>
      <c r="F315" s="1" t="s">
        <v>335</v>
      </c>
      <c r="G315" s="1" t="s">
        <v>336</v>
      </c>
      <c r="H315" s="1" t="s">
        <v>233</v>
      </c>
      <c r="I315" s="1" t="s">
        <v>234</v>
      </c>
      <c r="J315" s="1" t="s">
        <v>239</v>
      </c>
      <c r="K315" s="1">
        <v>1</v>
      </c>
      <c r="L315" s="1">
        <v>1</v>
      </c>
      <c r="M315" s="1"/>
      <c r="N315" s="1"/>
      <c r="O315" s="1">
        <v>18066</v>
      </c>
      <c r="P315" s="1">
        <v>18066</v>
      </c>
      <c r="Q315" s="1">
        <v>1</v>
      </c>
      <c r="R315" s="1">
        <v>0</v>
      </c>
      <c r="S315" s="1">
        <v>0</v>
      </c>
      <c r="T315" s="1">
        <v>1</v>
      </c>
      <c r="U315" s="1">
        <v>1</v>
      </c>
      <c r="V315" s="1">
        <v>1</v>
      </c>
      <c r="W315" s="1">
        <v>0</v>
      </c>
      <c r="X315" s="1">
        <v>0</v>
      </c>
      <c r="Y315" s="1">
        <v>1</v>
      </c>
      <c r="Z315" s="1">
        <v>0</v>
      </c>
      <c r="AA315" s="1">
        <v>0</v>
      </c>
      <c r="AB315">
        <v>2033</v>
      </c>
      <c r="AC315" s="1">
        <v>2033</v>
      </c>
      <c r="AD315" s="1"/>
      <c r="AE315" s="1"/>
      <c r="AF315" s="1"/>
      <c r="AG315" s="1"/>
      <c r="AH315" s="1">
        <v>14131</v>
      </c>
      <c r="AI315" s="1">
        <v>12678</v>
      </c>
      <c r="AJ315" s="1">
        <v>6206</v>
      </c>
      <c r="AK315" s="1">
        <v>6124</v>
      </c>
      <c r="AL315" s="1">
        <v>6345</v>
      </c>
      <c r="AM315" s="1">
        <v>6271</v>
      </c>
      <c r="AN315" s="1">
        <v>6200</v>
      </c>
      <c r="AO315" s="1">
        <v>6122</v>
      </c>
      <c r="AP315" s="1">
        <v>77.89</v>
      </c>
      <c r="AQ315" s="1">
        <v>76.930000000000007</v>
      </c>
      <c r="AR315" s="1">
        <v>1769.4</v>
      </c>
      <c r="AS315" s="1">
        <v>0</v>
      </c>
      <c r="AT315" s="1">
        <v>801.03</v>
      </c>
      <c r="AU315" s="1">
        <v>820.26</v>
      </c>
      <c r="AV315" s="1">
        <v>999.28</v>
      </c>
      <c r="AW315" s="1">
        <v>1769.4</v>
      </c>
      <c r="AX315" s="1">
        <v>6019</v>
      </c>
      <c r="AY315" s="1">
        <v>5955</v>
      </c>
      <c r="AZ315" s="1">
        <v>6339</v>
      </c>
      <c r="BA315" s="1">
        <v>6269</v>
      </c>
      <c r="BB315" s="1">
        <v>1769.4</v>
      </c>
      <c r="BC315" s="1"/>
      <c r="BD315" s="1">
        <v>0</v>
      </c>
      <c r="BE315" s="1">
        <v>0</v>
      </c>
      <c r="BF315" s="1">
        <v>0</v>
      </c>
      <c r="BG315" s="1">
        <v>717.92</v>
      </c>
      <c r="BH315" s="1">
        <v>7230</v>
      </c>
      <c r="BI315" s="1">
        <v>7092</v>
      </c>
      <c r="BJ315" s="1">
        <v>6013</v>
      </c>
      <c r="BK315" s="1">
        <v>5953</v>
      </c>
      <c r="BL315" s="1">
        <v>1.64</v>
      </c>
      <c r="BM315" s="1"/>
      <c r="BN315" s="1"/>
      <c r="BO315" s="1">
        <v>12678</v>
      </c>
      <c r="BP315" s="1">
        <v>1769.4</v>
      </c>
      <c r="BQ315" s="1">
        <v>946.97</v>
      </c>
      <c r="BR315" s="1">
        <v>763</v>
      </c>
      <c r="BS315" s="1">
        <v>17096</v>
      </c>
      <c r="BT315" s="1">
        <v>33267.160000000003</v>
      </c>
      <c r="BU315" s="1">
        <v>-4314</v>
      </c>
      <c r="BV315" s="1">
        <v>263.31</v>
      </c>
      <c r="BW315" s="1">
        <v>-16434.36</v>
      </c>
      <c r="BX315" s="1">
        <v>4752</v>
      </c>
      <c r="BY315" s="1">
        <v>0</v>
      </c>
      <c r="BZ315" s="1">
        <v>-1013</v>
      </c>
      <c r="CA315" s="1">
        <v>428</v>
      </c>
      <c r="CB315" s="1">
        <v>1895</v>
      </c>
      <c r="CC315" s="1">
        <v>1406</v>
      </c>
      <c r="CD315" s="1">
        <v>8729</v>
      </c>
      <c r="CE315" s="1">
        <v>7988</v>
      </c>
      <c r="CF315" s="1">
        <v>2989</v>
      </c>
      <c r="CG315" s="1">
        <v>2762</v>
      </c>
      <c r="CH315" s="1">
        <v>3064</v>
      </c>
      <c r="CI315" s="1">
        <v>2841</v>
      </c>
      <c r="CJ315" s="1">
        <v>34.200000000000003</v>
      </c>
      <c r="CK315" s="1">
        <v>27.9</v>
      </c>
      <c r="CL315" s="1">
        <v>316.88</v>
      </c>
      <c r="CM315" s="1">
        <v>316.88</v>
      </c>
      <c r="CN315" s="1">
        <v>367.81</v>
      </c>
      <c r="CO315" s="1">
        <v>2862</v>
      </c>
      <c r="CP315" s="1">
        <v>2619</v>
      </c>
      <c r="CQ315" s="1">
        <v>3176</v>
      </c>
      <c r="CR315" s="1">
        <v>2770</v>
      </c>
      <c r="CS315" s="1">
        <v>0</v>
      </c>
      <c r="CT315" s="1">
        <v>0</v>
      </c>
      <c r="CU315" s="1">
        <v>0</v>
      </c>
      <c r="CV315" s="1">
        <v>0</v>
      </c>
      <c r="CW315" s="1"/>
      <c r="CX315" s="1"/>
      <c r="CY315" s="1">
        <v>7988</v>
      </c>
      <c r="CZ315" s="1">
        <v>61.31</v>
      </c>
      <c r="DA315" s="1">
        <v>3295572.71</v>
      </c>
      <c r="DB315" s="1">
        <v>2469686.15</v>
      </c>
      <c r="DC315" s="1">
        <v>825886.56</v>
      </c>
      <c r="DD315" s="1">
        <v>228843.66</v>
      </c>
      <c r="DE315" s="1">
        <v>3524416.37</v>
      </c>
      <c r="DF315" s="1">
        <v>3353237.93</v>
      </c>
      <c r="DG315" s="1">
        <v>0</v>
      </c>
      <c r="DH315" s="1">
        <v>712657.69</v>
      </c>
      <c r="DI315" s="1">
        <v>771520.37</v>
      </c>
      <c r="DJ315" s="1">
        <v>117793.22</v>
      </c>
      <c r="DK315" s="1">
        <v>81075.56</v>
      </c>
      <c r="DL315" s="1">
        <v>784965.89</v>
      </c>
      <c r="DM315" s="1">
        <v>590415.63</v>
      </c>
      <c r="DN315" s="1">
        <v>1934967.28</v>
      </c>
      <c r="DO315" s="1">
        <v>3175686.44</v>
      </c>
      <c r="DP315" s="1">
        <v>8120662.0499999998</v>
      </c>
      <c r="DQ315" s="1">
        <v>0</v>
      </c>
      <c r="DR315" s="1">
        <v>2355956.21</v>
      </c>
      <c r="DS315" s="1">
        <v>0</v>
      </c>
      <c r="DT315" s="1">
        <v>107479.65</v>
      </c>
      <c r="DU315" s="1">
        <v>-56903.83</v>
      </c>
      <c r="DV315" s="1">
        <v>1296932.78</v>
      </c>
      <c r="DW315" s="1">
        <v>95060.800000000003</v>
      </c>
      <c r="DX315" s="1">
        <v>161421.13</v>
      </c>
      <c r="DY315" s="1">
        <v>9</v>
      </c>
      <c r="DZ315" s="1">
        <v>6</v>
      </c>
      <c r="EA315" s="1">
        <v>253237.33</v>
      </c>
      <c r="EB315" s="1">
        <v>710955.95</v>
      </c>
      <c r="EC315" s="1">
        <v>0</v>
      </c>
      <c r="ED315" s="1">
        <v>1553414.71</v>
      </c>
      <c r="EE315" s="1">
        <v>0</v>
      </c>
      <c r="EF315" s="1">
        <v>1553414.71</v>
      </c>
      <c r="EG315" s="1">
        <v>0</v>
      </c>
      <c r="EH315" s="1">
        <v>3175686.44</v>
      </c>
      <c r="EI315" s="1">
        <v>0</v>
      </c>
      <c r="EJ315" s="1">
        <v>3175686.44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1.02</v>
      </c>
      <c r="FD315" s="1">
        <v>1234.73</v>
      </c>
      <c r="FE315" s="1">
        <v>5.94</v>
      </c>
      <c r="FF315" s="1">
        <v>2.41</v>
      </c>
      <c r="FG315" s="1">
        <v>2.4700000000000002</v>
      </c>
      <c r="FH315" s="1">
        <v>2.25</v>
      </c>
      <c r="FI315" s="1">
        <v>8.7200000000000006</v>
      </c>
      <c r="FJ315" s="1">
        <v>15705.76</v>
      </c>
      <c r="FK315" s="1">
        <v>99.94</v>
      </c>
      <c r="FL315" s="1">
        <v>45.31</v>
      </c>
      <c r="FM315" s="1">
        <v>100</v>
      </c>
      <c r="FN315" s="1">
        <v>40.58</v>
      </c>
      <c r="FO315" s="1">
        <v>43.47</v>
      </c>
      <c r="FP315" s="1">
        <v>10.59</v>
      </c>
      <c r="FQ315" s="1">
        <v>38.630000000000003</v>
      </c>
      <c r="FR315" s="1">
        <v>100</v>
      </c>
      <c r="FS315" s="1">
        <v>13.2</v>
      </c>
      <c r="FT315" s="1">
        <v>45.09</v>
      </c>
      <c r="FU315" s="1">
        <v>205.37</v>
      </c>
      <c r="FV315" s="1">
        <v>10.81</v>
      </c>
      <c r="FW315" s="1">
        <v>10.44</v>
      </c>
      <c r="FX315" s="1">
        <v>167.65</v>
      </c>
      <c r="FY315" s="1"/>
      <c r="FZ315" s="1"/>
      <c r="GA315" s="1">
        <v>23.38</v>
      </c>
      <c r="GB315" s="1">
        <v>1.42</v>
      </c>
      <c r="GC315" s="1">
        <v>208.95</v>
      </c>
      <c r="GD315" s="1">
        <v>56.53</v>
      </c>
      <c r="GE315" s="1">
        <v>4.8600000000000003</v>
      </c>
      <c r="GF315" s="1">
        <v>58.71</v>
      </c>
      <c r="GG315" s="1">
        <v>3.57</v>
      </c>
      <c r="GH315" s="1">
        <v>21.49</v>
      </c>
      <c r="GI315" s="1">
        <v>96.36</v>
      </c>
      <c r="GJ315" s="1">
        <v>7.68</v>
      </c>
      <c r="GK315" s="1">
        <v>6.09</v>
      </c>
      <c r="GL315" s="1">
        <v>36.6</v>
      </c>
      <c r="GM315" s="1">
        <v>40.57</v>
      </c>
      <c r="GN315" s="1">
        <v>4.1900000000000004</v>
      </c>
      <c r="GO315" s="1">
        <v>13.09</v>
      </c>
      <c r="GP315" s="1">
        <v>70.069999999999993</v>
      </c>
      <c r="GQ315" s="1">
        <v>23.43</v>
      </c>
      <c r="GR315" s="1">
        <v>6.49</v>
      </c>
      <c r="GS315" s="1">
        <v>94.91</v>
      </c>
      <c r="GT315" s="1">
        <v>97.66</v>
      </c>
      <c r="GU315" s="1">
        <v>1.22</v>
      </c>
      <c r="GV315" s="1">
        <v>38.630000000000003</v>
      </c>
      <c r="GW315" s="1"/>
      <c r="GX315" s="1">
        <v>0.83</v>
      </c>
      <c r="GY315" s="1">
        <v>53.6</v>
      </c>
      <c r="GZ315" s="1">
        <v>33.53</v>
      </c>
      <c r="HA315" s="1">
        <v>421.07</v>
      </c>
      <c r="HB315" s="1">
        <v>46.4</v>
      </c>
      <c r="HC315" s="1">
        <v>10.84</v>
      </c>
      <c r="HD315" s="1">
        <v>72.790000000000006</v>
      </c>
      <c r="HE315" s="1">
        <v>78.22</v>
      </c>
      <c r="HF315" s="1">
        <v>48.32</v>
      </c>
      <c r="HG315" s="1">
        <v>100</v>
      </c>
      <c r="HH315" s="1">
        <v>0.54</v>
      </c>
      <c r="HI315" s="1">
        <v>0.19</v>
      </c>
      <c r="HJ315" s="1">
        <v>0.78</v>
      </c>
      <c r="HK315" s="1">
        <v>2.9</v>
      </c>
      <c r="HL315" s="1">
        <v>0.04</v>
      </c>
      <c r="HM315" s="1">
        <v>1.96</v>
      </c>
      <c r="HN315" s="1">
        <v>-21.32</v>
      </c>
      <c r="HO315" s="1">
        <v>-90.78</v>
      </c>
      <c r="HP315" s="1">
        <v>35.590000000000003</v>
      </c>
      <c r="HQ315" s="1">
        <v>0.79</v>
      </c>
      <c r="HR315" s="1">
        <v>29.59</v>
      </c>
      <c r="HS315" s="1">
        <v>39.880000000000003</v>
      </c>
      <c r="HT315" s="1">
        <v>66.349999999999994</v>
      </c>
      <c r="HU315" s="1">
        <v>200.49</v>
      </c>
    </row>
    <row r="316" spans="1:229" x14ac:dyDescent="0.3">
      <c r="A316" s="1">
        <v>510637</v>
      </c>
      <c r="B316" s="1" t="s">
        <v>334</v>
      </c>
      <c r="C316" s="1" t="s">
        <v>230</v>
      </c>
      <c r="D316">
        <v>2021</v>
      </c>
      <c r="E316" s="1">
        <v>51063711</v>
      </c>
      <c r="F316" s="1" t="s">
        <v>335</v>
      </c>
      <c r="G316" s="1" t="s">
        <v>336</v>
      </c>
      <c r="H316" s="1" t="s">
        <v>233</v>
      </c>
      <c r="I316" s="1" t="s">
        <v>234</v>
      </c>
      <c r="J316" s="1" t="s">
        <v>239</v>
      </c>
      <c r="K316" s="1">
        <v>1</v>
      </c>
      <c r="L316" s="1">
        <v>1</v>
      </c>
      <c r="M316" s="1">
        <v>12678</v>
      </c>
      <c r="N316" s="1">
        <v>12678</v>
      </c>
      <c r="O316" s="1">
        <v>17547</v>
      </c>
      <c r="P316" s="1">
        <v>17547</v>
      </c>
      <c r="Q316" s="1">
        <v>1</v>
      </c>
      <c r="R316" s="1">
        <v>0</v>
      </c>
      <c r="S316" s="1">
        <v>0</v>
      </c>
      <c r="T316" s="1">
        <v>1</v>
      </c>
      <c r="U316" s="1">
        <v>1</v>
      </c>
      <c r="V316" s="1">
        <v>1</v>
      </c>
      <c r="W316" s="1">
        <v>0</v>
      </c>
      <c r="X316" s="1">
        <v>0</v>
      </c>
      <c r="Y316" s="1">
        <v>1</v>
      </c>
      <c r="Z316" s="1">
        <v>0</v>
      </c>
      <c r="AA316" s="1">
        <v>0</v>
      </c>
      <c r="AB316">
        <v>2033</v>
      </c>
      <c r="AC316" s="1">
        <v>2033</v>
      </c>
      <c r="AD316" s="1"/>
      <c r="AE316" s="1"/>
      <c r="AF316" s="1"/>
      <c r="AG316" s="1"/>
      <c r="AH316" s="1">
        <v>12678</v>
      </c>
      <c r="AI316" s="1">
        <v>12605</v>
      </c>
      <c r="AJ316" s="1">
        <v>6124</v>
      </c>
      <c r="AK316" s="1">
        <v>6038</v>
      </c>
      <c r="AL316" s="1">
        <v>6271</v>
      </c>
      <c r="AM316" s="1">
        <v>6170</v>
      </c>
      <c r="AN316" s="1">
        <v>6122</v>
      </c>
      <c r="AO316" s="1">
        <v>6036</v>
      </c>
      <c r="AP316" s="1">
        <v>76.930000000000007</v>
      </c>
      <c r="AQ316" s="1">
        <v>76.930000000000007</v>
      </c>
      <c r="AR316" s="1">
        <v>1776.46</v>
      </c>
      <c r="AS316" s="1">
        <v>0</v>
      </c>
      <c r="AT316" s="1">
        <v>859.84</v>
      </c>
      <c r="AU316" s="1">
        <v>951.35</v>
      </c>
      <c r="AV316" s="1">
        <v>1037</v>
      </c>
      <c r="AW316" s="1">
        <v>1776.46</v>
      </c>
      <c r="AX316" s="1">
        <v>5955</v>
      </c>
      <c r="AY316" s="1">
        <v>5890</v>
      </c>
      <c r="AZ316" s="1">
        <v>6269</v>
      </c>
      <c r="BA316" s="1">
        <v>6168</v>
      </c>
      <c r="BB316" s="1">
        <v>1776.46</v>
      </c>
      <c r="BC316" s="1"/>
      <c r="BD316" s="1">
        <v>0</v>
      </c>
      <c r="BE316" s="1">
        <v>0</v>
      </c>
      <c r="BF316" s="1">
        <v>0</v>
      </c>
      <c r="BG316" s="1">
        <v>813.41</v>
      </c>
      <c r="BH316" s="1">
        <v>7092</v>
      </c>
      <c r="BI316" s="1">
        <v>6958</v>
      </c>
      <c r="BJ316" s="1">
        <v>5953</v>
      </c>
      <c r="BK316" s="1">
        <v>5888</v>
      </c>
      <c r="BL316" s="1">
        <v>2.85</v>
      </c>
      <c r="BM316" s="1"/>
      <c r="BN316" s="1">
        <v>12678</v>
      </c>
      <c r="BO316" s="1">
        <v>12605</v>
      </c>
      <c r="BP316" s="1">
        <v>0</v>
      </c>
      <c r="BQ316" s="1">
        <v>955.83</v>
      </c>
      <c r="BR316" s="1">
        <v>1126</v>
      </c>
      <c r="BS316" s="1">
        <v>17297</v>
      </c>
      <c r="BT316" s="1">
        <v>27683</v>
      </c>
      <c r="BU316" s="1">
        <v>-4000</v>
      </c>
      <c r="BV316" s="1">
        <v>525</v>
      </c>
      <c r="BW316" s="1">
        <v>-10911</v>
      </c>
      <c r="BX316" s="1">
        <v>4636</v>
      </c>
      <c r="BY316" s="1">
        <v>0</v>
      </c>
      <c r="BZ316" s="1">
        <v>-156</v>
      </c>
      <c r="CA316" s="1">
        <v>337</v>
      </c>
      <c r="CB316" s="1">
        <v>-2630</v>
      </c>
      <c r="CC316" s="1">
        <v>1214</v>
      </c>
      <c r="CD316" s="1">
        <v>7988</v>
      </c>
      <c r="CE316" s="1">
        <v>7948</v>
      </c>
      <c r="CF316" s="1">
        <v>2762</v>
      </c>
      <c r="CG316" s="1">
        <v>2688</v>
      </c>
      <c r="CH316" s="1">
        <v>2841</v>
      </c>
      <c r="CI316" s="1">
        <v>2743</v>
      </c>
      <c r="CJ316" s="1">
        <v>27.9</v>
      </c>
      <c r="CK316" s="1">
        <v>31.79</v>
      </c>
      <c r="CL316" s="1">
        <v>344.8</v>
      </c>
      <c r="CM316" s="1">
        <v>344.8</v>
      </c>
      <c r="CN316" s="1">
        <v>357</v>
      </c>
      <c r="CO316" s="1">
        <v>2619</v>
      </c>
      <c r="CP316" s="1">
        <v>2606</v>
      </c>
      <c r="CQ316" s="1">
        <v>2770</v>
      </c>
      <c r="CR316" s="1">
        <v>2781</v>
      </c>
      <c r="CS316" s="1">
        <v>0</v>
      </c>
      <c r="CT316" s="1">
        <v>0</v>
      </c>
      <c r="CU316" s="1">
        <v>0</v>
      </c>
      <c r="CV316" s="1">
        <v>0</v>
      </c>
      <c r="CW316" s="1"/>
      <c r="CX316" s="1">
        <v>7988</v>
      </c>
      <c r="CY316" s="1">
        <v>7948</v>
      </c>
      <c r="CZ316" s="1">
        <v>58.59</v>
      </c>
      <c r="DA316" s="1">
        <v>2937556.27</v>
      </c>
      <c r="DB316" s="1">
        <v>2205513.1800000002</v>
      </c>
      <c r="DC316" s="1">
        <v>732043.09</v>
      </c>
      <c r="DD316" s="1">
        <v>239367.18</v>
      </c>
      <c r="DE316" s="1">
        <v>3176923.45</v>
      </c>
      <c r="DF316" s="1">
        <v>3052058.64</v>
      </c>
      <c r="DG316" s="1">
        <v>0</v>
      </c>
      <c r="DH316" s="1">
        <v>771520.37</v>
      </c>
      <c r="DI316" s="1">
        <v>621458.22</v>
      </c>
      <c r="DJ316" s="1">
        <v>111617.15</v>
      </c>
      <c r="DK316" s="1">
        <v>10304.26</v>
      </c>
      <c r="DL316" s="1">
        <v>783532.13</v>
      </c>
      <c r="DM316" s="1">
        <v>514506.75</v>
      </c>
      <c r="DN316" s="1">
        <v>1770117.8</v>
      </c>
      <c r="DO316" s="1">
        <v>3828738.87</v>
      </c>
      <c r="DP316" s="1">
        <v>6994629.9500000002</v>
      </c>
      <c r="DQ316" s="1">
        <v>0</v>
      </c>
      <c r="DR316" s="1">
        <v>1104991.1499999999</v>
      </c>
      <c r="DS316" s="1">
        <v>0</v>
      </c>
      <c r="DT316" s="1">
        <v>23862.28</v>
      </c>
      <c r="DU316" s="1">
        <v>38822.71</v>
      </c>
      <c r="DV316" s="1">
        <v>1091426.5</v>
      </c>
      <c r="DW316" s="1">
        <v>397091.17</v>
      </c>
      <c r="DX316" s="1">
        <v>264636.40000000002</v>
      </c>
      <c r="DY316" s="1">
        <v>6</v>
      </c>
      <c r="DZ316" s="1">
        <v>7</v>
      </c>
      <c r="EA316" s="1">
        <v>326295.23</v>
      </c>
      <c r="EB316" s="1">
        <v>251959.42</v>
      </c>
      <c r="EC316" s="1">
        <v>0</v>
      </c>
      <c r="ED316" s="1">
        <v>1753154.07</v>
      </c>
      <c r="EE316" s="1">
        <v>0</v>
      </c>
      <c r="EF316" s="1">
        <v>1753154.07</v>
      </c>
      <c r="EG316" s="1">
        <v>0</v>
      </c>
      <c r="EH316" s="1">
        <v>3828738.87</v>
      </c>
      <c r="EI316" s="1">
        <v>0</v>
      </c>
      <c r="EJ316" s="1">
        <v>3828738.87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1.02</v>
      </c>
      <c r="FD316" s="1">
        <v>1386.54</v>
      </c>
      <c r="FE316" s="1">
        <v>5.0199999999999996</v>
      </c>
      <c r="FF316" s="1">
        <v>2.11</v>
      </c>
      <c r="FG316" s="1">
        <v>2.13</v>
      </c>
      <c r="FH316" s="1">
        <v>2.0499999999999998</v>
      </c>
      <c r="FI316" s="1">
        <v>8.9499999999999993</v>
      </c>
      <c r="FJ316" s="1">
        <v>17171.87</v>
      </c>
      <c r="FK316" s="1">
        <v>99.97</v>
      </c>
      <c r="FL316" s="1">
        <v>48.48</v>
      </c>
      <c r="FM316" s="1">
        <v>100</v>
      </c>
      <c r="FN316" s="1">
        <v>42</v>
      </c>
      <c r="FO316" s="1">
        <v>41.53</v>
      </c>
      <c r="FP316" s="1">
        <v>11.52</v>
      </c>
      <c r="FQ316" s="1">
        <v>36.24</v>
      </c>
      <c r="FR316" s="1">
        <v>100</v>
      </c>
      <c r="FS316" s="1">
        <v>13.89</v>
      </c>
      <c r="FT316" s="1">
        <v>36.46</v>
      </c>
      <c r="FU316" s="1">
        <v>247.17</v>
      </c>
      <c r="FV316" s="1">
        <v>10.95</v>
      </c>
      <c r="FW316" s="1">
        <v>10.75</v>
      </c>
      <c r="FX316" s="1">
        <v>206.18</v>
      </c>
      <c r="FY316" s="1">
        <v>100</v>
      </c>
      <c r="FZ316" s="1">
        <v>63.01</v>
      </c>
      <c r="GA316" s="1">
        <v>23.8</v>
      </c>
      <c r="GB316" s="1">
        <v>1.27</v>
      </c>
      <c r="GC316" s="1">
        <v>196.41</v>
      </c>
      <c r="GD316" s="1">
        <v>58.47</v>
      </c>
      <c r="GE316" s="1">
        <v>3.93</v>
      </c>
      <c r="GF316" s="1">
        <v>60.26</v>
      </c>
      <c r="GG316" s="1">
        <v>3.8</v>
      </c>
      <c r="GH316" s="1">
        <v>21.31</v>
      </c>
      <c r="GI316" s="1">
        <v>130.34</v>
      </c>
      <c r="GJ316" s="1">
        <v>11.11</v>
      </c>
      <c r="GK316" s="1">
        <v>6.31</v>
      </c>
      <c r="GL316" s="1">
        <v>35.369999999999997</v>
      </c>
      <c r="GM316" s="1">
        <v>44.26</v>
      </c>
      <c r="GN316" s="1">
        <v>0.57999999999999996</v>
      </c>
      <c r="GO316" s="1">
        <v>18.43</v>
      </c>
      <c r="GP316" s="1">
        <v>69.42</v>
      </c>
      <c r="GQ316" s="1">
        <v>23.04</v>
      </c>
      <c r="GR316" s="1">
        <v>7.53</v>
      </c>
      <c r="GS316" s="1">
        <v>95.21</v>
      </c>
      <c r="GT316" s="1">
        <v>90.38</v>
      </c>
      <c r="GU316" s="1">
        <v>1.07</v>
      </c>
      <c r="GV316" s="1">
        <v>36.24</v>
      </c>
      <c r="GW316" s="1">
        <v>63.01</v>
      </c>
      <c r="GX316" s="1">
        <v>0.74</v>
      </c>
      <c r="GY316" s="1">
        <v>46.36</v>
      </c>
      <c r="GZ316" s="1">
        <v>29.28</v>
      </c>
      <c r="HA316" s="1">
        <v>370.46</v>
      </c>
      <c r="HB316" s="1">
        <v>53.64</v>
      </c>
      <c r="HC316" s="1">
        <v>12.74</v>
      </c>
      <c r="HD316" s="1">
        <v>87.43</v>
      </c>
      <c r="HE316" s="1">
        <v>72.25</v>
      </c>
      <c r="HF316" s="1">
        <v>45.52</v>
      </c>
      <c r="HG316" s="1">
        <v>0</v>
      </c>
      <c r="HH316" s="1">
        <v>0.54</v>
      </c>
      <c r="HI316" s="1">
        <v>0.17</v>
      </c>
      <c r="HJ316" s="1">
        <v>0.77</v>
      </c>
      <c r="HK316" s="1">
        <v>2.14</v>
      </c>
      <c r="HL316" s="1">
        <v>0.05</v>
      </c>
      <c r="HM316" s="1">
        <v>1.63</v>
      </c>
      <c r="HN316" s="1">
        <v>-3.36</v>
      </c>
      <c r="HO316" s="1">
        <v>-86.28</v>
      </c>
      <c r="HP316" s="1">
        <v>57.88</v>
      </c>
      <c r="HQ316" s="1">
        <v>1.86</v>
      </c>
      <c r="HR316" s="1">
        <v>26.19</v>
      </c>
      <c r="HS316" s="1">
        <v>-56.73</v>
      </c>
      <c r="HT316" s="1">
        <v>54.14</v>
      </c>
      <c r="HU316" s="1">
        <v>241.51</v>
      </c>
    </row>
    <row r="317" spans="1:229" x14ac:dyDescent="0.3">
      <c r="A317" s="1">
        <v>510637</v>
      </c>
      <c r="B317" s="1" t="s">
        <v>334</v>
      </c>
      <c r="C317" s="1" t="s">
        <v>230</v>
      </c>
      <c r="D317">
        <v>2020</v>
      </c>
      <c r="E317" s="1">
        <v>51063711</v>
      </c>
      <c r="F317" s="1" t="s">
        <v>335</v>
      </c>
      <c r="G317" s="1" t="s">
        <v>336</v>
      </c>
      <c r="H317" s="1" t="s">
        <v>233</v>
      </c>
      <c r="I317" s="1" t="s">
        <v>234</v>
      </c>
      <c r="J317" s="1" t="s">
        <v>239</v>
      </c>
      <c r="K317" s="1">
        <v>1</v>
      </c>
      <c r="L317" s="1">
        <v>1</v>
      </c>
      <c r="M317" s="1">
        <v>12605</v>
      </c>
      <c r="N317" s="1">
        <v>12605</v>
      </c>
      <c r="O317" s="1">
        <v>17446</v>
      </c>
      <c r="P317" s="1">
        <v>17446</v>
      </c>
      <c r="Q317" s="1">
        <v>1</v>
      </c>
      <c r="R317" s="1">
        <v>0</v>
      </c>
      <c r="S317" s="1">
        <v>0</v>
      </c>
      <c r="T317" s="1">
        <v>1</v>
      </c>
      <c r="U317" s="1">
        <v>1</v>
      </c>
      <c r="V317" s="1">
        <v>1</v>
      </c>
      <c r="W317" s="1">
        <v>0</v>
      </c>
      <c r="X317" s="1">
        <v>0</v>
      </c>
      <c r="Y317" s="1">
        <v>1</v>
      </c>
      <c r="Z317" s="1">
        <v>0</v>
      </c>
      <c r="AA317" s="1">
        <v>0</v>
      </c>
      <c r="AB317">
        <v>2033</v>
      </c>
      <c r="AC317" s="1">
        <v>2033</v>
      </c>
      <c r="AD317" s="1"/>
      <c r="AE317" s="1"/>
      <c r="AF317" s="1"/>
      <c r="AG317" s="1"/>
      <c r="AH317" s="1">
        <v>12605</v>
      </c>
      <c r="AI317" s="1">
        <v>12735</v>
      </c>
      <c r="AJ317" s="1">
        <v>6038</v>
      </c>
      <c r="AK317" s="1">
        <v>5894</v>
      </c>
      <c r="AL317" s="1">
        <v>6170</v>
      </c>
      <c r="AM317" s="1">
        <v>6027</v>
      </c>
      <c r="AN317" s="1">
        <v>6036</v>
      </c>
      <c r="AO317" s="1">
        <v>5892</v>
      </c>
      <c r="AP317" s="1">
        <v>76.930000000000007</v>
      </c>
      <c r="AQ317" s="1">
        <v>76.8</v>
      </c>
      <c r="AR317" s="1">
        <v>1803.81</v>
      </c>
      <c r="AS317" s="1">
        <v>0</v>
      </c>
      <c r="AT317" s="1">
        <v>880.18</v>
      </c>
      <c r="AU317" s="1">
        <v>942.71</v>
      </c>
      <c r="AV317" s="1">
        <v>1054.82</v>
      </c>
      <c r="AW317" s="1">
        <v>1803.81</v>
      </c>
      <c r="AX317" s="1">
        <v>5890</v>
      </c>
      <c r="AY317" s="1">
        <v>5751</v>
      </c>
      <c r="AZ317" s="1">
        <v>6168</v>
      </c>
      <c r="BA317" s="1">
        <v>6025</v>
      </c>
      <c r="BB317" s="1">
        <v>1803.81</v>
      </c>
      <c r="BC317" s="1"/>
      <c r="BD317" s="1">
        <v>0</v>
      </c>
      <c r="BE317" s="1">
        <v>0</v>
      </c>
      <c r="BF317" s="1">
        <v>0</v>
      </c>
      <c r="BG317" s="1">
        <v>801.11</v>
      </c>
      <c r="BH317" s="1">
        <v>6958</v>
      </c>
      <c r="BI317" s="1">
        <v>6807</v>
      </c>
      <c r="BJ317" s="1">
        <v>5888</v>
      </c>
      <c r="BK317" s="1">
        <v>5749</v>
      </c>
      <c r="BL317" s="1">
        <v>28.27</v>
      </c>
      <c r="BM317" s="1"/>
      <c r="BN317" s="1">
        <v>12605</v>
      </c>
      <c r="BO317" s="1">
        <v>12735</v>
      </c>
      <c r="BP317" s="1">
        <v>0</v>
      </c>
      <c r="BQ317" s="1">
        <v>1052.2</v>
      </c>
      <c r="BR317" s="1">
        <v>1687</v>
      </c>
      <c r="BS317" s="1">
        <v>17357</v>
      </c>
      <c r="BT317" s="1">
        <v>23848</v>
      </c>
      <c r="BU317" s="1">
        <v>-2542.7399999999998</v>
      </c>
      <c r="BV317" s="1">
        <v>420</v>
      </c>
      <c r="BW317" s="1">
        <v>6911</v>
      </c>
      <c r="BX317" s="1">
        <v>3078</v>
      </c>
      <c r="BY317" s="1">
        <v>0</v>
      </c>
      <c r="BZ317" s="1">
        <v>-345.02</v>
      </c>
      <c r="CA317" s="1">
        <v>328</v>
      </c>
      <c r="CB317" s="1">
        <v>-1121.6300000000001</v>
      </c>
      <c r="CC317" s="1">
        <v>1076</v>
      </c>
      <c r="CD317" s="1">
        <v>7948</v>
      </c>
      <c r="CE317" s="1">
        <v>7896</v>
      </c>
      <c r="CF317" s="1">
        <v>2688</v>
      </c>
      <c r="CG317" s="1">
        <v>2669</v>
      </c>
      <c r="CH317" s="1">
        <v>2743</v>
      </c>
      <c r="CI317" s="1">
        <v>2724</v>
      </c>
      <c r="CJ317" s="1">
        <v>31.79</v>
      </c>
      <c r="CK317" s="1">
        <v>31.54</v>
      </c>
      <c r="CL317" s="1">
        <v>335.28</v>
      </c>
      <c r="CM317" s="1">
        <v>335.28</v>
      </c>
      <c r="CN317" s="1">
        <v>309</v>
      </c>
      <c r="CO317" s="1">
        <v>2606</v>
      </c>
      <c r="CP317" s="1">
        <v>2589</v>
      </c>
      <c r="CQ317" s="1">
        <v>2781</v>
      </c>
      <c r="CR317" s="1">
        <v>2888</v>
      </c>
      <c r="CS317" s="1">
        <v>0</v>
      </c>
      <c r="CT317" s="1">
        <v>0</v>
      </c>
      <c r="CU317" s="1">
        <v>0</v>
      </c>
      <c r="CV317" s="1">
        <v>0</v>
      </c>
      <c r="CW317" s="1"/>
      <c r="CX317" s="1">
        <v>7948</v>
      </c>
      <c r="CY317" s="1">
        <v>7896</v>
      </c>
      <c r="CZ317" s="1">
        <v>56.38</v>
      </c>
      <c r="DA317" s="1">
        <v>2946689.48</v>
      </c>
      <c r="DB317" s="1">
        <v>2324286.13</v>
      </c>
      <c r="DC317" s="1">
        <v>622403.35</v>
      </c>
      <c r="DD317" s="1">
        <v>172567.83</v>
      </c>
      <c r="DE317" s="1">
        <v>3119257.31</v>
      </c>
      <c r="DF317" s="1">
        <v>2873873.58</v>
      </c>
      <c r="DG317" s="1">
        <v>0</v>
      </c>
      <c r="DH317" s="1">
        <v>621458.22</v>
      </c>
      <c r="DI317" s="1">
        <v>489303.48</v>
      </c>
      <c r="DJ317" s="1">
        <v>231435.35</v>
      </c>
      <c r="DK317" s="1">
        <v>25008.01</v>
      </c>
      <c r="DL317" s="1">
        <v>703458.03</v>
      </c>
      <c r="DM317" s="1">
        <v>493904.96</v>
      </c>
      <c r="DN317" s="1">
        <v>1657917.93</v>
      </c>
      <c r="DO317" s="1">
        <v>2196546.63</v>
      </c>
      <c r="DP317" s="1">
        <v>5348870.5999999996</v>
      </c>
      <c r="DQ317" s="1">
        <v>0</v>
      </c>
      <c r="DR317" s="1">
        <v>1362721.46</v>
      </c>
      <c r="DS317" s="1">
        <v>0</v>
      </c>
      <c r="DT317" s="1">
        <v>9332.66</v>
      </c>
      <c r="DU317" s="1">
        <v>-27585.71</v>
      </c>
      <c r="DV317" s="1">
        <v>183790.52</v>
      </c>
      <c r="DW317" s="1">
        <v>63074.7</v>
      </c>
      <c r="DX317" s="1">
        <v>0</v>
      </c>
      <c r="DY317" s="1">
        <v>7</v>
      </c>
      <c r="DZ317" s="1">
        <v>7</v>
      </c>
      <c r="EA317" s="1">
        <v>194778.92</v>
      </c>
      <c r="EB317" s="1">
        <v>159270.29</v>
      </c>
      <c r="EC317" s="1">
        <v>0</v>
      </c>
      <c r="ED317" s="1">
        <v>246865.22</v>
      </c>
      <c r="EE317" s="1">
        <v>0</v>
      </c>
      <c r="EF317" s="1">
        <v>246865.22</v>
      </c>
      <c r="EG317" s="1">
        <v>0</v>
      </c>
      <c r="EH317" s="1">
        <v>2196546.63</v>
      </c>
      <c r="EI317" s="1">
        <v>0</v>
      </c>
      <c r="EJ317" s="1">
        <v>2196546.63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1.02</v>
      </c>
      <c r="FD317" s="1">
        <v>1261.71</v>
      </c>
      <c r="FE317" s="1">
        <v>3.92</v>
      </c>
      <c r="FF317" s="1">
        <v>2.16</v>
      </c>
      <c r="FG317" s="1">
        <v>2.2000000000000002</v>
      </c>
      <c r="FH317" s="1">
        <v>2.0099999999999998</v>
      </c>
      <c r="FI317" s="1">
        <v>13.56</v>
      </c>
      <c r="FJ317" s="1">
        <v>33062.19</v>
      </c>
      <c r="FK317" s="1">
        <v>99.97</v>
      </c>
      <c r="FL317" s="1">
        <v>49.57</v>
      </c>
      <c r="FM317" s="1">
        <v>100</v>
      </c>
      <c r="FN317" s="1">
        <v>55.09</v>
      </c>
      <c r="FO317" s="1">
        <v>40.590000000000003</v>
      </c>
      <c r="FP317" s="1">
        <v>12.03</v>
      </c>
      <c r="FQ317" s="1">
        <v>35.57</v>
      </c>
      <c r="FR317" s="1">
        <v>100</v>
      </c>
      <c r="FS317" s="1">
        <v>14.41</v>
      </c>
      <c r="FT317" s="1">
        <v>21.94</v>
      </c>
      <c r="FU317" s="1">
        <v>402.58</v>
      </c>
      <c r="FV317" s="1">
        <v>11.17</v>
      </c>
      <c r="FW317" s="1">
        <v>11.17</v>
      </c>
      <c r="FX317" s="1">
        <v>203.85</v>
      </c>
      <c r="FY317" s="1">
        <v>100</v>
      </c>
      <c r="FZ317" s="1">
        <v>63.05</v>
      </c>
      <c r="GA317" s="1">
        <v>24.65</v>
      </c>
      <c r="GB317" s="1">
        <v>1.22</v>
      </c>
      <c r="GC317" s="1">
        <v>187.72</v>
      </c>
      <c r="GD317" s="1">
        <v>59.41</v>
      </c>
      <c r="GE317" s="1">
        <v>7.87</v>
      </c>
      <c r="GF317" s="1">
        <v>56.26</v>
      </c>
      <c r="GG317" s="1">
        <v>7.85</v>
      </c>
      <c r="GH317" s="1">
        <v>24.62</v>
      </c>
      <c r="GI317" s="1">
        <v>74.540000000000006</v>
      </c>
      <c r="GJ317" s="1">
        <v>6.61</v>
      </c>
      <c r="GK317" s="1">
        <v>13.96</v>
      </c>
      <c r="GL317" s="1">
        <v>43.75</v>
      </c>
      <c r="GM317" s="1">
        <v>42.43</v>
      </c>
      <c r="GN317" s="1">
        <v>1.51</v>
      </c>
      <c r="GO317" s="1">
        <v>11.75</v>
      </c>
      <c r="GP317" s="1">
        <v>74.510000000000005</v>
      </c>
      <c r="GQ317" s="1">
        <v>19.95</v>
      </c>
      <c r="GR317" s="1">
        <v>5.53</v>
      </c>
      <c r="GS317" s="1">
        <v>95.44</v>
      </c>
      <c r="GT317" s="1">
        <v>93.37</v>
      </c>
      <c r="GU317" s="1">
        <v>1.17</v>
      </c>
      <c r="GV317" s="1">
        <v>35.57</v>
      </c>
      <c r="GW317" s="1">
        <v>63.05</v>
      </c>
      <c r="GX317" s="1">
        <v>0.81</v>
      </c>
      <c r="GY317" s="1">
        <v>46.91</v>
      </c>
      <c r="GZ317" s="1">
        <v>29.68</v>
      </c>
      <c r="HA317" s="1">
        <v>382.45</v>
      </c>
      <c r="HB317" s="1">
        <v>53.09</v>
      </c>
      <c r="HC317" s="1">
        <v>12.88</v>
      </c>
      <c r="HD317" s="1">
        <v>71.72</v>
      </c>
      <c r="HE317" s="1">
        <v>72.25</v>
      </c>
      <c r="HF317" s="1">
        <v>45.56</v>
      </c>
      <c r="HG317" s="1">
        <v>0</v>
      </c>
      <c r="HH317" s="1">
        <v>0.57999999999999996</v>
      </c>
      <c r="HI317" s="1">
        <v>0.17</v>
      </c>
      <c r="HJ317" s="1">
        <v>0.63</v>
      </c>
      <c r="HK317" s="1">
        <v>4.0199999999999996</v>
      </c>
      <c r="HL317" s="1">
        <v>0.08</v>
      </c>
      <c r="HM317" s="1">
        <v>1.4</v>
      </c>
      <c r="HN317" s="1">
        <v>-11.21</v>
      </c>
      <c r="HO317" s="1">
        <v>-82.61</v>
      </c>
      <c r="HP317" s="1">
        <v>-26.9</v>
      </c>
      <c r="HQ317" s="1">
        <v>1.73</v>
      </c>
      <c r="HR317" s="1">
        <v>34.96</v>
      </c>
      <c r="HS317" s="1">
        <v>-36.44</v>
      </c>
      <c r="HT317" s="1">
        <v>75.099999999999994</v>
      </c>
      <c r="HU317" s="1">
        <v>394.03</v>
      </c>
    </row>
    <row r="318" spans="1:229" x14ac:dyDescent="0.3">
      <c r="A318" s="1">
        <v>510637</v>
      </c>
      <c r="B318" s="1" t="s">
        <v>334</v>
      </c>
      <c r="C318" s="1" t="s">
        <v>230</v>
      </c>
      <c r="D318">
        <v>2019</v>
      </c>
      <c r="E318" s="1">
        <v>51063711</v>
      </c>
      <c r="F318" s="1" t="s">
        <v>335</v>
      </c>
      <c r="G318" s="1" t="s">
        <v>336</v>
      </c>
      <c r="H318" s="1" t="s">
        <v>233</v>
      </c>
      <c r="I318" s="1" t="s">
        <v>234</v>
      </c>
      <c r="J318" s="1" t="s">
        <v>239</v>
      </c>
      <c r="K318" s="1">
        <v>1</v>
      </c>
      <c r="L318" s="1">
        <v>1</v>
      </c>
      <c r="M318" s="1">
        <v>12735</v>
      </c>
      <c r="N318" s="1">
        <v>12735</v>
      </c>
      <c r="O318" s="1">
        <v>17626</v>
      </c>
      <c r="P318" s="1">
        <v>17626</v>
      </c>
      <c r="Q318" s="1">
        <v>1</v>
      </c>
      <c r="R318" s="1">
        <v>0</v>
      </c>
      <c r="S318" s="1">
        <v>0</v>
      </c>
      <c r="T318" s="1">
        <v>1</v>
      </c>
      <c r="U318" s="1">
        <v>1</v>
      </c>
      <c r="V318" s="1">
        <v>1</v>
      </c>
      <c r="W318" s="1">
        <v>0</v>
      </c>
      <c r="X318" s="1">
        <v>0</v>
      </c>
      <c r="Y318" s="1">
        <v>1</v>
      </c>
      <c r="Z318" s="1">
        <v>0</v>
      </c>
      <c r="AA318" s="1">
        <v>0</v>
      </c>
      <c r="AB318">
        <v>2033</v>
      </c>
      <c r="AC318" s="1">
        <v>2033</v>
      </c>
      <c r="AD318" s="1"/>
      <c r="AE318" s="1"/>
      <c r="AF318" s="1"/>
      <c r="AG318" s="1"/>
      <c r="AH318" s="1">
        <v>12735</v>
      </c>
      <c r="AI318" s="1">
        <v>16458</v>
      </c>
      <c r="AJ318" s="1">
        <v>5894</v>
      </c>
      <c r="AK318" s="1">
        <v>5534</v>
      </c>
      <c r="AL318" s="1">
        <v>6027</v>
      </c>
      <c r="AM318" s="1">
        <v>5663</v>
      </c>
      <c r="AN318" s="1">
        <v>5892</v>
      </c>
      <c r="AO318" s="1">
        <v>5534</v>
      </c>
      <c r="AP318" s="1">
        <v>76.8</v>
      </c>
      <c r="AQ318" s="1">
        <v>76.8</v>
      </c>
      <c r="AR318" s="1">
        <v>1598.8</v>
      </c>
      <c r="AS318" s="1">
        <v>0</v>
      </c>
      <c r="AT318" s="1">
        <v>897.18</v>
      </c>
      <c r="AU318" s="1">
        <v>952.73</v>
      </c>
      <c r="AV318" s="1">
        <v>1037.81</v>
      </c>
      <c r="AW318" s="1">
        <v>1598.8</v>
      </c>
      <c r="AX318" s="1">
        <v>5751</v>
      </c>
      <c r="AY318" s="1">
        <v>5396</v>
      </c>
      <c r="AZ318" s="1">
        <v>6025</v>
      </c>
      <c r="BA318" s="1">
        <v>5663</v>
      </c>
      <c r="BB318" s="1">
        <v>1598.8</v>
      </c>
      <c r="BC318" s="1"/>
      <c r="BD318" s="1">
        <v>0</v>
      </c>
      <c r="BE318" s="1">
        <v>0</v>
      </c>
      <c r="BF318" s="1">
        <v>0</v>
      </c>
      <c r="BG318" s="1">
        <v>795.78</v>
      </c>
      <c r="BH318" s="1">
        <v>6807</v>
      </c>
      <c r="BI318" s="1">
        <v>6652</v>
      </c>
      <c r="BJ318" s="1">
        <v>5749</v>
      </c>
      <c r="BK318" s="1">
        <v>5396</v>
      </c>
      <c r="BL318" s="1">
        <v>52.62</v>
      </c>
      <c r="BM318" s="1"/>
      <c r="BN318" s="1">
        <v>12735</v>
      </c>
      <c r="BO318" s="1">
        <v>12612</v>
      </c>
      <c r="BP318" s="1">
        <v>0</v>
      </c>
      <c r="BQ318" s="1">
        <v>1098.58</v>
      </c>
      <c r="BR318" s="1">
        <v>865</v>
      </c>
      <c r="BS318" s="1">
        <v>17711</v>
      </c>
      <c r="BT318" s="1">
        <v>21631</v>
      </c>
      <c r="BU318" s="1">
        <v>-3578</v>
      </c>
      <c r="BV318" s="1">
        <v>448</v>
      </c>
      <c r="BW318" s="1">
        <v>-4368</v>
      </c>
      <c r="BX318" s="1">
        <v>2798</v>
      </c>
      <c r="BY318" s="1">
        <v>0</v>
      </c>
      <c r="BZ318" s="1">
        <v>-792</v>
      </c>
      <c r="CA318" s="1">
        <v>325</v>
      </c>
      <c r="CB318" s="1">
        <v>-2210</v>
      </c>
      <c r="CC318" s="1">
        <v>576</v>
      </c>
      <c r="CD318" s="1">
        <v>7896</v>
      </c>
      <c r="CE318" s="1">
        <v>7860</v>
      </c>
      <c r="CF318" s="1">
        <v>2669</v>
      </c>
      <c r="CG318" s="1">
        <v>2485</v>
      </c>
      <c r="CH318" s="1">
        <v>2724</v>
      </c>
      <c r="CI318" s="1">
        <v>2577</v>
      </c>
      <c r="CJ318" s="1">
        <v>31.54</v>
      </c>
      <c r="CK318" s="1">
        <v>31.54</v>
      </c>
      <c r="CL318" s="1">
        <v>319.36</v>
      </c>
      <c r="CM318" s="1">
        <v>319.36</v>
      </c>
      <c r="CN318" s="1">
        <v>301</v>
      </c>
      <c r="CO318" s="1">
        <v>2589</v>
      </c>
      <c r="CP318" s="1">
        <v>2577</v>
      </c>
      <c r="CQ318" s="1">
        <v>2888</v>
      </c>
      <c r="CR318" s="1">
        <v>2485</v>
      </c>
      <c r="CS318" s="1">
        <v>0</v>
      </c>
      <c r="CT318" s="1">
        <v>0</v>
      </c>
      <c r="CU318" s="1">
        <v>0</v>
      </c>
      <c r="CV318" s="1">
        <v>0</v>
      </c>
      <c r="CW318" s="1"/>
      <c r="CX318" s="1">
        <v>7896</v>
      </c>
      <c r="CY318" s="1">
        <v>7860</v>
      </c>
      <c r="CZ318" s="1">
        <v>43.81</v>
      </c>
      <c r="DA318" s="1">
        <v>2620283.79</v>
      </c>
      <c r="DB318" s="1">
        <v>2080813.43</v>
      </c>
      <c r="DC318" s="1">
        <v>539470.36</v>
      </c>
      <c r="DD318" s="1">
        <v>147284.26999999999</v>
      </c>
      <c r="DE318" s="1">
        <v>2767568.06</v>
      </c>
      <c r="DF318" s="1">
        <v>2588174.91</v>
      </c>
      <c r="DG318" s="1">
        <v>0</v>
      </c>
      <c r="DH318" s="1">
        <v>489303.48</v>
      </c>
      <c r="DI318" s="1">
        <v>480916.33</v>
      </c>
      <c r="DJ318" s="1">
        <v>285295.71999999997</v>
      </c>
      <c r="DK318" s="1">
        <v>13976.96</v>
      </c>
      <c r="DL318" s="1">
        <v>724773.72</v>
      </c>
      <c r="DM318" s="1">
        <v>527899.99</v>
      </c>
      <c r="DN318" s="1">
        <v>1875591.3</v>
      </c>
      <c r="DO318" s="1">
        <v>2980063.24</v>
      </c>
      <c r="DP318" s="1">
        <v>6103386.1799999997</v>
      </c>
      <c r="DQ318" s="1">
        <v>0</v>
      </c>
      <c r="DR318" s="1">
        <v>1323754.7</v>
      </c>
      <c r="DS318" s="1">
        <v>0</v>
      </c>
      <c r="DT318" s="1">
        <v>18795.16</v>
      </c>
      <c r="DU318" s="1">
        <v>-247630.04</v>
      </c>
      <c r="DV318" s="1">
        <v>254474.66</v>
      </c>
      <c r="DW318" s="1">
        <v>111.81</v>
      </c>
      <c r="DX318" s="1">
        <v>31382.2</v>
      </c>
      <c r="DY318" s="1">
        <v>7</v>
      </c>
      <c r="DZ318" s="1">
        <v>8</v>
      </c>
      <c r="EA318" s="1">
        <v>304849.75</v>
      </c>
      <c r="EB318" s="1">
        <v>171606.98</v>
      </c>
      <c r="EC318" s="1">
        <v>0</v>
      </c>
      <c r="ED318" s="1">
        <v>285968.67</v>
      </c>
      <c r="EE318" s="1">
        <v>0</v>
      </c>
      <c r="EF318" s="1">
        <v>285968.67</v>
      </c>
      <c r="EG318" s="1">
        <v>0</v>
      </c>
      <c r="EH318" s="1">
        <v>2980063.24</v>
      </c>
      <c r="EI318" s="1">
        <v>0</v>
      </c>
      <c r="EJ318" s="1">
        <v>2980063.24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1.02</v>
      </c>
      <c r="FD318" s="1">
        <v>1132.73</v>
      </c>
      <c r="FE318" s="1">
        <v>4.5599999999999996</v>
      </c>
      <c r="FF318" s="1">
        <v>1.96</v>
      </c>
      <c r="FG318" s="1">
        <v>2.0099999999999998</v>
      </c>
      <c r="FH318" s="1">
        <v>1.79</v>
      </c>
      <c r="FI318" s="1">
        <v>13.32</v>
      </c>
      <c r="FJ318" s="1">
        <v>38039.43</v>
      </c>
      <c r="FK318" s="1">
        <v>99.98</v>
      </c>
      <c r="FL318" s="1">
        <v>58.03</v>
      </c>
      <c r="FM318" s="1">
        <v>100</v>
      </c>
      <c r="FN318" s="1">
        <v>42.93</v>
      </c>
      <c r="FO318" s="1">
        <v>32.880000000000003</v>
      </c>
      <c r="FP318" s="1">
        <v>12.79</v>
      </c>
      <c r="FQ318" s="1">
        <v>33.520000000000003</v>
      </c>
      <c r="FR318" s="1">
        <v>100</v>
      </c>
      <c r="FS318" s="1">
        <v>14.8</v>
      </c>
      <c r="FT318" s="1">
        <v>21.38</v>
      </c>
      <c r="FU318" s="1">
        <v>397.4</v>
      </c>
      <c r="FV318" s="1">
        <v>11.41</v>
      </c>
      <c r="FW318" s="1">
        <v>11.74</v>
      </c>
      <c r="FX318" s="1">
        <v>178.83</v>
      </c>
      <c r="FY318" s="1">
        <v>100</v>
      </c>
      <c r="FZ318" s="1">
        <v>62</v>
      </c>
      <c r="GA318" s="1">
        <v>22.79</v>
      </c>
      <c r="GB318" s="1">
        <v>1.4</v>
      </c>
      <c r="GC318" s="1">
        <v>220.77</v>
      </c>
      <c r="GD318" s="1">
        <v>67.12</v>
      </c>
      <c r="GE318" s="1">
        <v>6.48</v>
      </c>
      <c r="GF318" s="1">
        <v>71.58</v>
      </c>
      <c r="GG318" s="1">
        <v>10.89</v>
      </c>
      <c r="GH318" s="1">
        <v>31.03</v>
      </c>
      <c r="GI318" s="1">
        <v>113.73</v>
      </c>
      <c r="GJ318" s="1">
        <v>11.63</v>
      </c>
      <c r="GK318" s="1">
        <v>15.21</v>
      </c>
      <c r="GL318" s="1">
        <v>43.36</v>
      </c>
      <c r="GM318" s="1">
        <v>38.64</v>
      </c>
      <c r="GN318" s="1">
        <v>0.75</v>
      </c>
      <c r="GO318" s="1">
        <v>16.25</v>
      </c>
      <c r="GP318" s="1">
        <v>75.19</v>
      </c>
      <c r="GQ318" s="1">
        <v>19.489999999999998</v>
      </c>
      <c r="GR318" s="1">
        <v>5.32</v>
      </c>
      <c r="GS318" s="1">
        <v>95.36</v>
      </c>
      <c r="GT318" s="1">
        <v>94.17</v>
      </c>
      <c r="GU318" s="1">
        <v>1.31</v>
      </c>
      <c r="GV318" s="1">
        <v>33.520000000000003</v>
      </c>
      <c r="GW318" s="1">
        <v>62</v>
      </c>
      <c r="GX318" s="1">
        <v>0.9</v>
      </c>
      <c r="GY318" s="1">
        <v>38.380000000000003</v>
      </c>
      <c r="GZ318" s="1">
        <v>21.17</v>
      </c>
      <c r="HA318" s="1">
        <v>284.55</v>
      </c>
      <c r="HB318" s="1">
        <v>61.62</v>
      </c>
      <c r="HC318" s="1">
        <v>13.58</v>
      </c>
      <c r="HD318" s="1">
        <v>63.65</v>
      </c>
      <c r="HE318" s="1">
        <v>72.25</v>
      </c>
      <c r="HF318" s="1">
        <v>44.8</v>
      </c>
      <c r="HG318" s="1">
        <v>0</v>
      </c>
      <c r="HH318" s="1">
        <v>0.69</v>
      </c>
      <c r="HI318" s="1">
        <v>0.14000000000000001</v>
      </c>
      <c r="HJ318" s="1">
        <v>0.63</v>
      </c>
      <c r="HK318" s="1">
        <v>1.93</v>
      </c>
      <c r="HL318" s="1">
        <v>0.05</v>
      </c>
      <c r="HM318" s="1">
        <v>1.25</v>
      </c>
      <c r="HN318" s="1">
        <v>-28.31</v>
      </c>
      <c r="HO318" s="1">
        <v>-127.88</v>
      </c>
      <c r="HP318" s="1">
        <v>452.91</v>
      </c>
      <c r="HQ318" s="1">
        <v>2.0299999999999998</v>
      </c>
      <c r="HR318" s="1">
        <v>20.59</v>
      </c>
      <c r="HS318" s="1">
        <v>-78.98</v>
      </c>
      <c r="HT318" s="1">
        <v>56.17</v>
      </c>
      <c r="HU318" s="1">
        <v>387.83</v>
      </c>
    </row>
    <row r="319" spans="1:229" x14ac:dyDescent="0.3">
      <c r="A319" s="1">
        <v>510637</v>
      </c>
      <c r="B319" s="1" t="s">
        <v>334</v>
      </c>
      <c r="C319" s="1" t="s">
        <v>230</v>
      </c>
      <c r="D319">
        <v>2018</v>
      </c>
      <c r="E319" s="1">
        <v>51063711</v>
      </c>
      <c r="F319" s="1" t="s">
        <v>335</v>
      </c>
      <c r="G319" s="1" t="s">
        <v>336</v>
      </c>
      <c r="H319" s="1" t="s">
        <v>233</v>
      </c>
      <c r="I319" s="1" t="s">
        <v>234</v>
      </c>
      <c r="J319" s="1" t="s">
        <v>239</v>
      </c>
      <c r="K319" s="1">
        <v>1</v>
      </c>
      <c r="L319" s="1">
        <v>1</v>
      </c>
      <c r="M319" s="1">
        <v>12612</v>
      </c>
      <c r="N319" s="1">
        <v>12612</v>
      </c>
      <c r="O319" s="1">
        <v>17456</v>
      </c>
      <c r="P319" s="1">
        <v>17456</v>
      </c>
      <c r="Q319" s="1">
        <v>1</v>
      </c>
      <c r="R319" s="1">
        <v>0</v>
      </c>
      <c r="S319" s="1">
        <v>0</v>
      </c>
      <c r="T319" s="1">
        <v>1</v>
      </c>
      <c r="U319" s="1">
        <v>1</v>
      </c>
      <c r="V319" s="1">
        <v>1</v>
      </c>
      <c r="W319" s="1">
        <v>0</v>
      </c>
      <c r="X319" s="1">
        <v>0</v>
      </c>
      <c r="Y319" s="1">
        <v>1</v>
      </c>
      <c r="Z319" s="1">
        <v>0</v>
      </c>
      <c r="AA319" s="1">
        <v>0</v>
      </c>
      <c r="AB319">
        <v>2033</v>
      </c>
      <c r="AC319" s="1">
        <v>2033</v>
      </c>
      <c r="AD319" s="1"/>
      <c r="AE319" s="1"/>
      <c r="AF319" s="1"/>
      <c r="AG319" s="1"/>
      <c r="AH319" s="1">
        <v>16458</v>
      </c>
      <c r="AI319" s="1">
        <v>16189</v>
      </c>
      <c r="AJ319" s="1">
        <v>5534</v>
      </c>
      <c r="AK319" s="1">
        <v>5454</v>
      </c>
      <c r="AL319" s="1">
        <v>5663</v>
      </c>
      <c r="AM319" s="1">
        <v>5597</v>
      </c>
      <c r="AN319" s="1">
        <v>5534</v>
      </c>
      <c r="AO319" s="1">
        <v>5451</v>
      </c>
      <c r="AP319" s="1">
        <v>76.8</v>
      </c>
      <c r="AQ319" s="1">
        <v>76.67</v>
      </c>
      <c r="AR319" s="1">
        <v>1375.51</v>
      </c>
      <c r="AS319" s="1">
        <v>0</v>
      </c>
      <c r="AT319" s="1">
        <v>837.27</v>
      </c>
      <c r="AU319" s="1">
        <v>894.5</v>
      </c>
      <c r="AV319" s="1">
        <v>1013.97</v>
      </c>
      <c r="AW319" s="1">
        <v>1375.51</v>
      </c>
      <c r="AX319" s="1">
        <v>5396</v>
      </c>
      <c r="AY319" s="1">
        <v>5308</v>
      </c>
      <c r="AZ319" s="1">
        <v>5663</v>
      </c>
      <c r="BA319" s="1">
        <v>5594</v>
      </c>
      <c r="BB319" s="1">
        <v>1375.51</v>
      </c>
      <c r="BC319" s="1"/>
      <c r="BD319" s="1">
        <v>0</v>
      </c>
      <c r="BE319" s="1">
        <v>0</v>
      </c>
      <c r="BF319" s="1">
        <v>0</v>
      </c>
      <c r="BG319" s="1">
        <v>769.14</v>
      </c>
      <c r="BH319" s="1">
        <v>6652</v>
      </c>
      <c r="BI319" s="1">
        <v>6406</v>
      </c>
      <c r="BJ319" s="1">
        <v>5396</v>
      </c>
      <c r="BK319" s="1">
        <v>5305</v>
      </c>
      <c r="BL319" s="1">
        <v>6.53</v>
      </c>
      <c r="BM319" s="1"/>
      <c r="BN319" s="1">
        <v>12612</v>
      </c>
      <c r="BO319" s="1">
        <v>12257</v>
      </c>
      <c r="BP319" s="1">
        <v>0</v>
      </c>
      <c r="BQ319" s="1">
        <v>1027.01</v>
      </c>
      <c r="BR319" s="1">
        <v>660</v>
      </c>
      <c r="BS319" s="1">
        <v>18588</v>
      </c>
      <c r="BT319" s="1">
        <v>18834</v>
      </c>
      <c r="BU319" s="1">
        <v>-2550</v>
      </c>
      <c r="BV319" s="1">
        <v>544</v>
      </c>
      <c r="BW319" s="1">
        <v>-790</v>
      </c>
      <c r="BX319" s="1">
        <v>2881</v>
      </c>
      <c r="BY319" s="1">
        <v>0</v>
      </c>
      <c r="BZ319" s="1">
        <v>-967</v>
      </c>
      <c r="CA319" s="1">
        <v>324</v>
      </c>
      <c r="CB319" s="1">
        <v>1278</v>
      </c>
      <c r="CC319" s="1">
        <v>305</v>
      </c>
      <c r="CD319" s="1">
        <v>7860</v>
      </c>
      <c r="CE319" s="1">
        <v>7433</v>
      </c>
      <c r="CF319" s="1">
        <v>2485</v>
      </c>
      <c r="CG319" s="1">
        <v>2437</v>
      </c>
      <c r="CH319" s="1">
        <v>2577</v>
      </c>
      <c r="CI319" s="1">
        <v>2437</v>
      </c>
      <c r="CJ319" s="1">
        <v>31.54</v>
      </c>
      <c r="CK319" s="1">
        <v>31.54</v>
      </c>
      <c r="CL319" s="1">
        <v>241.55</v>
      </c>
      <c r="CM319" s="1">
        <v>241.55</v>
      </c>
      <c r="CN319" s="1">
        <v>284</v>
      </c>
      <c r="CO319" s="1">
        <v>2577</v>
      </c>
      <c r="CP319" s="1">
        <v>2437</v>
      </c>
      <c r="CQ319" s="1">
        <v>2485</v>
      </c>
      <c r="CR319" s="1">
        <v>2437</v>
      </c>
      <c r="CS319" s="1">
        <v>0</v>
      </c>
      <c r="CT319" s="1">
        <v>0</v>
      </c>
      <c r="CU319" s="1">
        <v>0</v>
      </c>
      <c r="CV319" s="1">
        <v>0</v>
      </c>
      <c r="CW319" s="1"/>
      <c r="CX319" s="1">
        <v>7860</v>
      </c>
      <c r="CY319" s="1">
        <v>7433</v>
      </c>
      <c r="CZ319" s="1">
        <v>140.75</v>
      </c>
      <c r="DA319" s="1">
        <v>2475069</v>
      </c>
      <c r="DB319" s="1">
        <v>1954971.77</v>
      </c>
      <c r="DC319" s="1">
        <v>520097.23</v>
      </c>
      <c r="DD319" s="1">
        <v>89269.4</v>
      </c>
      <c r="DE319" s="1">
        <v>2564338.4</v>
      </c>
      <c r="DF319" s="1">
        <v>2582952.37</v>
      </c>
      <c r="DG319" s="1">
        <v>0</v>
      </c>
      <c r="DH319" s="1">
        <v>480916.33</v>
      </c>
      <c r="DI319" s="1">
        <v>431546.82</v>
      </c>
      <c r="DJ319" s="1">
        <v>346199.23</v>
      </c>
      <c r="DK319" s="1">
        <v>15363.81</v>
      </c>
      <c r="DL319" s="1">
        <v>690485.15</v>
      </c>
      <c r="DM319" s="1">
        <v>736367.14</v>
      </c>
      <c r="DN319" s="1">
        <v>2136533.59</v>
      </c>
      <c r="DO319" s="1">
        <v>903657.57</v>
      </c>
      <c r="DP319" s="1">
        <v>5460221.79</v>
      </c>
      <c r="DQ319" s="1">
        <v>0</v>
      </c>
      <c r="DR319" s="1">
        <v>1196183.04</v>
      </c>
      <c r="DS319" s="1">
        <v>0</v>
      </c>
      <c r="DT319" s="1">
        <v>14905.67</v>
      </c>
      <c r="DU319" s="1">
        <v>-28609.33</v>
      </c>
      <c r="DV319" s="1">
        <v>329351.78999999998</v>
      </c>
      <c r="DW319" s="1">
        <v>76732.33</v>
      </c>
      <c r="DX319" s="1">
        <v>155121.73000000001</v>
      </c>
      <c r="DY319" s="1">
        <v>8</v>
      </c>
      <c r="DZ319" s="1">
        <v>9</v>
      </c>
      <c r="EA319" s="1">
        <v>333212.59000000003</v>
      </c>
      <c r="EB319" s="1">
        <v>1252456.92</v>
      </c>
      <c r="EC319" s="1">
        <v>0</v>
      </c>
      <c r="ED319" s="1">
        <v>561205.85</v>
      </c>
      <c r="EE319" s="1">
        <v>0</v>
      </c>
      <c r="EF319" s="1">
        <v>561205.85</v>
      </c>
      <c r="EG319" s="1">
        <v>0</v>
      </c>
      <c r="EH319" s="1">
        <v>903657.57</v>
      </c>
      <c r="EI319" s="1">
        <v>0</v>
      </c>
      <c r="EJ319" s="1">
        <v>903657.57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1.02</v>
      </c>
      <c r="FD319" s="1">
        <v>957.29</v>
      </c>
      <c r="FE319" s="1">
        <v>4.21</v>
      </c>
      <c r="FF319" s="1">
        <v>1.91</v>
      </c>
      <c r="FG319" s="1">
        <v>1.93</v>
      </c>
      <c r="FH319" s="1">
        <v>1.83</v>
      </c>
      <c r="FI319" s="1">
        <v>19.829999999999998</v>
      </c>
      <c r="FJ319" s="1">
        <v>40729.32</v>
      </c>
      <c r="FK319" s="1">
        <v>99.97</v>
      </c>
      <c r="FL319" s="1">
        <v>61.16</v>
      </c>
      <c r="FM319" s="1">
        <v>100</v>
      </c>
      <c r="FN319" s="1">
        <v>45.33</v>
      </c>
      <c r="FO319" s="1">
        <v>25.93</v>
      </c>
      <c r="FP319" s="1">
        <v>12.4</v>
      </c>
      <c r="FQ319" s="1">
        <v>27</v>
      </c>
      <c r="FR319" s="1">
        <v>100</v>
      </c>
      <c r="FS319" s="1">
        <v>15.01</v>
      </c>
      <c r="FT319" s="1">
        <v>26.58</v>
      </c>
      <c r="FU319" s="1">
        <v>306.14</v>
      </c>
      <c r="FV319" s="1">
        <v>11.75</v>
      </c>
      <c r="FW319" s="1">
        <v>12.82</v>
      </c>
      <c r="FX319" s="1">
        <v>150.13</v>
      </c>
      <c r="FY319" s="1">
        <v>100</v>
      </c>
      <c r="FZ319" s="1">
        <v>62.32</v>
      </c>
      <c r="GA319" s="1">
        <v>20.36</v>
      </c>
      <c r="GB319" s="1">
        <v>1.65</v>
      </c>
      <c r="GC319" s="1">
        <v>262.57</v>
      </c>
      <c r="GD319" s="1">
        <v>74.069999999999993</v>
      </c>
      <c r="GE319" s="1">
        <v>-0.73</v>
      </c>
      <c r="GF319" s="1">
        <v>86.32</v>
      </c>
      <c r="GG319" s="1">
        <v>13.99</v>
      </c>
      <c r="GH319" s="1">
        <v>43.74</v>
      </c>
      <c r="GI319" s="1">
        <v>36.51</v>
      </c>
      <c r="GJ319" s="1">
        <v>13.46</v>
      </c>
      <c r="GK319" s="1">
        <v>16.2</v>
      </c>
      <c r="GL319" s="1">
        <v>50.67</v>
      </c>
      <c r="GM319" s="1">
        <v>32.32</v>
      </c>
      <c r="GN319" s="1">
        <v>0.72</v>
      </c>
      <c r="GO319" s="1">
        <v>15.6</v>
      </c>
      <c r="GP319" s="1">
        <v>76.239999999999995</v>
      </c>
      <c r="GQ319" s="1">
        <v>20.28</v>
      </c>
      <c r="GR319" s="1">
        <v>3.48</v>
      </c>
      <c r="GS319" s="1">
        <v>95.06</v>
      </c>
      <c r="GT319" s="1">
        <v>93.6</v>
      </c>
      <c r="GU319" s="1">
        <v>1.55</v>
      </c>
      <c r="GV319" s="1">
        <v>27</v>
      </c>
      <c r="GW319" s="1">
        <v>62.32</v>
      </c>
      <c r="GX319" s="1">
        <v>1.07</v>
      </c>
      <c r="GY319" s="1">
        <v>34.659999999999997</v>
      </c>
      <c r="GZ319" s="1">
        <v>16.940000000000001</v>
      </c>
      <c r="HA319" s="1">
        <v>236.61</v>
      </c>
      <c r="HB319" s="1">
        <v>65.34</v>
      </c>
      <c r="HC319" s="1">
        <v>13.24</v>
      </c>
      <c r="HD319" s="1">
        <v>67.510000000000005</v>
      </c>
      <c r="HE319" s="1">
        <v>94.28</v>
      </c>
      <c r="HF319" s="1">
        <v>45.03</v>
      </c>
      <c r="HG319" s="1">
        <v>0</v>
      </c>
      <c r="HH319" s="1">
        <v>0.75</v>
      </c>
      <c r="HI319" s="1">
        <v>0.57999999999999996</v>
      </c>
      <c r="HJ319" s="1">
        <v>0.59</v>
      </c>
      <c r="HK319" s="1">
        <v>1.21</v>
      </c>
      <c r="HL319" s="1">
        <v>0.05</v>
      </c>
      <c r="HM319" s="1">
        <v>1.04</v>
      </c>
      <c r="HN319" s="1">
        <v>-33.56</v>
      </c>
      <c r="HO319" s="1">
        <v>-88.51</v>
      </c>
      <c r="HP319" s="1">
        <v>-144.88999999999999</v>
      </c>
      <c r="HQ319" s="1">
        <v>2.81</v>
      </c>
      <c r="HR319" s="1">
        <v>10.59</v>
      </c>
      <c r="HS319" s="1">
        <v>44.36</v>
      </c>
      <c r="HT319" s="1">
        <v>85.77</v>
      </c>
      <c r="HU319" s="1">
        <v>299.29000000000002</v>
      </c>
    </row>
    <row r="320" spans="1:229" x14ac:dyDescent="0.3">
      <c r="A320" s="1">
        <v>510637</v>
      </c>
      <c r="B320" s="1" t="s">
        <v>334</v>
      </c>
      <c r="C320" s="1" t="s">
        <v>230</v>
      </c>
      <c r="D320">
        <v>2017</v>
      </c>
      <c r="E320" s="1">
        <v>51063711</v>
      </c>
      <c r="F320" s="1" t="s">
        <v>335</v>
      </c>
      <c r="G320" s="1" t="s">
        <v>336</v>
      </c>
      <c r="H320" s="1" t="s">
        <v>233</v>
      </c>
      <c r="I320" s="1" t="s">
        <v>234</v>
      </c>
      <c r="J320" s="1" t="s">
        <v>239</v>
      </c>
      <c r="K320" s="1">
        <v>1</v>
      </c>
      <c r="L320" s="1">
        <v>1</v>
      </c>
      <c r="M320" s="1">
        <v>12257</v>
      </c>
      <c r="N320" s="1">
        <v>12257</v>
      </c>
      <c r="O320" s="1">
        <v>16965</v>
      </c>
      <c r="P320" s="1">
        <v>16965</v>
      </c>
      <c r="Q320" s="1">
        <v>1</v>
      </c>
      <c r="R320" s="1">
        <v>0</v>
      </c>
      <c r="S320" s="1">
        <v>0</v>
      </c>
      <c r="T320" s="1">
        <v>1</v>
      </c>
      <c r="U320" s="1">
        <v>1</v>
      </c>
      <c r="V320" s="1">
        <v>1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>
        <v>2033</v>
      </c>
      <c r="AC320" s="1">
        <v>2033</v>
      </c>
      <c r="AD320" s="1"/>
      <c r="AE320" s="1"/>
      <c r="AF320" s="1"/>
      <c r="AG320" s="1"/>
      <c r="AH320" s="1">
        <v>16189</v>
      </c>
      <c r="AI320" s="1">
        <v>15982</v>
      </c>
      <c r="AJ320" s="1">
        <v>5454</v>
      </c>
      <c r="AK320" s="1">
        <v>5387</v>
      </c>
      <c r="AL320" s="1">
        <v>5597</v>
      </c>
      <c r="AM320" s="1">
        <v>5541</v>
      </c>
      <c r="AN320" s="1">
        <v>5451</v>
      </c>
      <c r="AO320" s="1">
        <v>5381</v>
      </c>
      <c r="AP320" s="1">
        <v>76.67</v>
      </c>
      <c r="AQ320" s="1">
        <v>77.48</v>
      </c>
      <c r="AR320" s="1">
        <v>1348.43</v>
      </c>
      <c r="AS320" s="1">
        <v>0</v>
      </c>
      <c r="AT320" s="1">
        <v>817.94</v>
      </c>
      <c r="AU320" s="1">
        <v>823.53</v>
      </c>
      <c r="AV320" s="1">
        <v>981.29</v>
      </c>
      <c r="AW320" s="1">
        <v>1348.43</v>
      </c>
      <c r="AX320" s="1">
        <v>5308</v>
      </c>
      <c r="AY320" s="1">
        <v>5240</v>
      </c>
      <c r="AZ320" s="1">
        <v>5594</v>
      </c>
      <c r="BA320" s="1">
        <v>5535</v>
      </c>
      <c r="BB320" s="1">
        <v>1348.43</v>
      </c>
      <c r="BC320" s="1"/>
      <c r="BD320" s="1">
        <v>0</v>
      </c>
      <c r="BE320" s="1">
        <v>0</v>
      </c>
      <c r="BF320" s="1">
        <v>0</v>
      </c>
      <c r="BG320" s="1">
        <v>740.19</v>
      </c>
      <c r="BH320" s="1">
        <v>6406</v>
      </c>
      <c r="BI320" s="1">
        <v>6171</v>
      </c>
      <c r="BJ320" s="1">
        <v>5305</v>
      </c>
      <c r="BK320" s="1">
        <v>5235</v>
      </c>
      <c r="BL320" s="1">
        <v>0</v>
      </c>
      <c r="BM320" s="1"/>
      <c r="BN320" s="1">
        <v>12257</v>
      </c>
      <c r="BO320" s="1">
        <v>12146</v>
      </c>
      <c r="BP320" s="1">
        <v>0</v>
      </c>
      <c r="BQ320" s="1">
        <v>960.83</v>
      </c>
      <c r="BR320" s="1">
        <v>666</v>
      </c>
      <c r="BS320" s="1">
        <v>19303</v>
      </c>
      <c r="BT320" s="1">
        <v>18905</v>
      </c>
      <c r="BU320" s="1">
        <v>-1700</v>
      </c>
      <c r="BV320" s="1">
        <v>499</v>
      </c>
      <c r="BW320" s="1">
        <v>-101</v>
      </c>
      <c r="BX320" s="1">
        <v>4243</v>
      </c>
      <c r="BY320" s="1">
        <v>0</v>
      </c>
      <c r="BZ320" s="1">
        <v>-1081</v>
      </c>
      <c r="CA320" s="1">
        <v>323</v>
      </c>
      <c r="CB320" s="1">
        <v>18905</v>
      </c>
      <c r="CC320" s="1">
        <v>-101</v>
      </c>
      <c r="CD320" s="1">
        <v>7433</v>
      </c>
      <c r="CE320" s="1">
        <v>7433</v>
      </c>
      <c r="CF320" s="1">
        <v>2437</v>
      </c>
      <c r="CG320" s="1">
        <v>2437</v>
      </c>
      <c r="CH320" s="1">
        <v>2437</v>
      </c>
      <c r="CI320" s="1">
        <v>2437</v>
      </c>
      <c r="CJ320" s="1">
        <v>31.54</v>
      </c>
      <c r="CK320" s="1">
        <v>26.01</v>
      </c>
      <c r="CL320" s="1">
        <v>104.97</v>
      </c>
      <c r="CM320" s="1">
        <v>104.97</v>
      </c>
      <c r="CN320" s="1">
        <v>127.3</v>
      </c>
      <c r="CO320" s="1">
        <v>2437</v>
      </c>
      <c r="CP320" s="1">
        <v>2437</v>
      </c>
      <c r="CQ320" s="1">
        <v>2437</v>
      </c>
      <c r="CR320" s="1">
        <v>2437</v>
      </c>
      <c r="CS320" s="1">
        <v>0</v>
      </c>
      <c r="CT320" s="1">
        <v>0</v>
      </c>
      <c r="CU320" s="1">
        <v>0</v>
      </c>
      <c r="CV320" s="1">
        <v>0</v>
      </c>
      <c r="CW320" s="1"/>
      <c r="CX320" s="1">
        <v>7433</v>
      </c>
      <c r="CY320" s="1">
        <v>7433</v>
      </c>
      <c r="CZ320" s="1">
        <v>94.19</v>
      </c>
      <c r="DA320" s="1">
        <v>2176151.2200000002</v>
      </c>
      <c r="DB320" s="1">
        <v>1925968.73</v>
      </c>
      <c r="DC320" s="1">
        <v>250182.49</v>
      </c>
      <c r="DD320" s="1">
        <v>23038.47</v>
      </c>
      <c r="DE320" s="1">
        <v>2199189.69</v>
      </c>
      <c r="DF320" s="1">
        <v>2116302.11</v>
      </c>
      <c r="DG320" s="1">
        <v>0</v>
      </c>
      <c r="DH320" s="1">
        <v>431546.82</v>
      </c>
      <c r="DI320" s="1">
        <v>432671.46</v>
      </c>
      <c r="DJ320" s="1">
        <v>452479.08</v>
      </c>
      <c r="DK320" s="1">
        <v>23251.78</v>
      </c>
      <c r="DL320" s="1">
        <v>668800.55000000005</v>
      </c>
      <c r="DM320" s="1">
        <v>439274.06</v>
      </c>
      <c r="DN320" s="1">
        <v>2101120</v>
      </c>
      <c r="DO320" s="1">
        <v>423453.64</v>
      </c>
      <c r="DP320" s="1">
        <v>3728740.49</v>
      </c>
      <c r="DQ320" s="1">
        <v>0</v>
      </c>
      <c r="DR320" s="1">
        <v>1204166.8500000001</v>
      </c>
      <c r="DS320" s="1">
        <v>0</v>
      </c>
      <c r="DT320" s="1">
        <v>16251.19</v>
      </c>
      <c r="DU320" s="1">
        <v>0</v>
      </c>
      <c r="DV320" s="1">
        <v>139098.29</v>
      </c>
      <c r="DW320" s="1">
        <v>1870113.34</v>
      </c>
      <c r="DX320" s="1">
        <v>15039</v>
      </c>
      <c r="DY320" s="1">
        <v>9</v>
      </c>
      <c r="DZ320" s="1">
        <v>8</v>
      </c>
      <c r="EA320" s="1">
        <v>501063.34</v>
      </c>
      <c r="EB320" s="1">
        <v>0</v>
      </c>
      <c r="EC320" s="1">
        <v>0</v>
      </c>
      <c r="ED320" s="1">
        <v>2024250.63</v>
      </c>
      <c r="EE320" s="1">
        <v>0</v>
      </c>
      <c r="EF320" s="1">
        <v>2024250.63</v>
      </c>
      <c r="EG320" s="1">
        <v>0</v>
      </c>
      <c r="EH320" s="1">
        <v>423453.64</v>
      </c>
      <c r="EI320" s="1">
        <v>0</v>
      </c>
      <c r="EJ320" s="1">
        <v>423453.64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1.03</v>
      </c>
      <c r="FD320" s="1">
        <v>941.88</v>
      </c>
      <c r="FE320" s="1">
        <v>3.36</v>
      </c>
      <c r="FF320" s="1">
        <v>1.96</v>
      </c>
      <c r="FG320" s="1">
        <v>1.96</v>
      </c>
      <c r="FH320" s="1">
        <v>1.97</v>
      </c>
      <c r="FI320" s="1">
        <v>23.92</v>
      </c>
      <c r="FJ320" s="1">
        <v>53232.83</v>
      </c>
      <c r="FK320" s="1">
        <v>99.92</v>
      </c>
      <c r="FL320" s="1">
        <v>60.66</v>
      </c>
      <c r="FM320" s="1">
        <v>100</v>
      </c>
      <c r="FN320" s="1">
        <v>58.36</v>
      </c>
      <c r="FO320" s="1">
        <v>27.23</v>
      </c>
      <c r="FP320" s="1">
        <v>12.25</v>
      </c>
      <c r="FQ320" s="1">
        <v>12.75</v>
      </c>
      <c r="FR320" s="1">
        <v>100</v>
      </c>
      <c r="FS320" s="1">
        <v>14.68</v>
      </c>
      <c r="FT320" s="1">
        <v>16.75</v>
      </c>
      <c r="FU320" s="1">
        <v>477.91</v>
      </c>
      <c r="FV320" s="1">
        <v>12.26</v>
      </c>
      <c r="FW320" s="1">
        <v>11.81</v>
      </c>
      <c r="FX320" s="1">
        <v>140.27000000000001</v>
      </c>
      <c r="FY320" s="1">
        <v>100</v>
      </c>
      <c r="FZ320" s="1">
        <v>60.64</v>
      </c>
      <c r="GA320" s="1">
        <v>20.18</v>
      </c>
      <c r="GB320" s="1">
        <v>1.9</v>
      </c>
      <c r="GC320" s="1">
        <v>262.44</v>
      </c>
      <c r="GD320" s="1">
        <v>72.77</v>
      </c>
      <c r="GE320" s="1">
        <v>3.77</v>
      </c>
      <c r="GF320" s="1">
        <v>96.55</v>
      </c>
      <c r="GG320" s="1">
        <v>20.79</v>
      </c>
      <c r="GH320" s="1">
        <v>40.98</v>
      </c>
      <c r="GI320" s="1">
        <v>19.46</v>
      </c>
      <c r="GJ320" s="1">
        <v>23.03</v>
      </c>
      <c r="GK320" s="1">
        <v>21.54</v>
      </c>
      <c r="GL320" s="1">
        <v>42.44</v>
      </c>
      <c r="GM320" s="1">
        <v>31.83</v>
      </c>
      <c r="GN320" s="1">
        <v>1.1100000000000001</v>
      </c>
      <c r="GO320" s="1">
        <v>23.85</v>
      </c>
      <c r="GP320" s="1">
        <v>87.58</v>
      </c>
      <c r="GQ320" s="1">
        <v>11.38</v>
      </c>
      <c r="GR320" s="1">
        <v>1.05</v>
      </c>
      <c r="GS320" s="1">
        <v>94.7</v>
      </c>
      <c r="GT320" s="1">
        <v>99.32</v>
      </c>
      <c r="GU320" s="1">
        <v>1.57</v>
      </c>
      <c r="GV320" s="1">
        <v>12.75</v>
      </c>
      <c r="GW320" s="1">
        <v>60.64</v>
      </c>
      <c r="GX320" s="1">
        <v>1.08</v>
      </c>
      <c r="GY320" s="1">
        <v>38.93</v>
      </c>
      <c r="GZ320" s="1">
        <v>18.66</v>
      </c>
      <c r="HA320" s="1">
        <v>265.3</v>
      </c>
      <c r="HB320" s="1">
        <v>61.07</v>
      </c>
      <c r="HC320" s="1">
        <v>12.32</v>
      </c>
      <c r="HD320" s="1">
        <v>70.64</v>
      </c>
      <c r="HE320" s="1">
        <v>95.43</v>
      </c>
      <c r="HF320" s="1">
        <v>43.81</v>
      </c>
      <c r="HG320" s="1">
        <v>0</v>
      </c>
      <c r="HH320" s="1">
        <v>0.71</v>
      </c>
      <c r="HI320" s="1">
        <v>0.9</v>
      </c>
      <c r="HJ320" s="1">
        <v>0.63</v>
      </c>
      <c r="HK320" s="1">
        <v>1.33</v>
      </c>
      <c r="HL320" s="1">
        <v>0.05</v>
      </c>
      <c r="HM320" s="1">
        <v>1.01</v>
      </c>
      <c r="HN320" s="1">
        <v>-25.48</v>
      </c>
      <c r="HO320" s="1">
        <v>-40.07</v>
      </c>
      <c r="HP320" s="1">
        <v>-106.32</v>
      </c>
      <c r="HQ320" s="1">
        <v>2.57</v>
      </c>
      <c r="HR320" s="1">
        <v>-2.38</v>
      </c>
      <c r="HS320" s="1">
        <v>445.56</v>
      </c>
      <c r="HT320" s="1">
        <v>83.83</v>
      </c>
      <c r="HU320" s="1">
        <v>469.05</v>
      </c>
    </row>
    <row r="321" spans="1:229" x14ac:dyDescent="0.3">
      <c r="A321" s="1">
        <v>510637</v>
      </c>
      <c r="B321" s="1" t="s">
        <v>334</v>
      </c>
      <c r="C321" s="1" t="s">
        <v>230</v>
      </c>
      <c r="D321">
        <v>2016</v>
      </c>
      <c r="E321" s="1">
        <v>51063711</v>
      </c>
      <c r="F321" s="1" t="s">
        <v>335</v>
      </c>
      <c r="G321" s="1" t="s">
        <v>336</v>
      </c>
      <c r="H321" s="1" t="s">
        <v>233</v>
      </c>
      <c r="I321" s="1" t="s">
        <v>234</v>
      </c>
      <c r="J321" s="1" t="s">
        <v>239</v>
      </c>
      <c r="K321" s="1">
        <v>1</v>
      </c>
      <c r="L321" s="1">
        <v>1</v>
      </c>
      <c r="M321" s="1">
        <v>12146</v>
      </c>
      <c r="N321" s="1">
        <v>12146</v>
      </c>
      <c r="O321" s="1">
        <v>16811</v>
      </c>
      <c r="P321" s="1">
        <v>16811</v>
      </c>
      <c r="Q321" s="1">
        <v>1</v>
      </c>
      <c r="R321" s="1">
        <v>0</v>
      </c>
      <c r="S321" s="1">
        <v>0</v>
      </c>
      <c r="T321" s="1">
        <v>1</v>
      </c>
      <c r="U321" s="1">
        <v>1</v>
      </c>
      <c r="V321" s="1">
        <v>1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>
        <v>2033</v>
      </c>
      <c r="AC321" s="1">
        <v>2033</v>
      </c>
      <c r="AD321" s="1"/>
      <c r="AE321" s="1"/>
      <c r="AF321" s="1"/>
      <c r="AG321" s="1"/>
      <c r="AH321" s="1">
        <v>15982</v>
      </c>
      <c r="AI321" s="1">
        <v>15662</v>
      </c>
      <c r="AJ321" s="1">
        <v>5387</v>
      </c>
      <c r="AK321" s="1">
        <v>5264</v>
      </c>
      <c r="AL321" s="1">
        <v>5541</v>
      </c>
      <c r="AM321" s="1">
        <v>5420</v>
      </c>
      <c r="AN321" s="1">
        <v>5381</v>
      </c>
      <c r="AO321" s="1">
        <v>5264</v>
      </c>
      <c r="AP321" s="1">
        <v>77.48</v>
      </c>
      <c r="AQ321" s="1">
        <v>77.48</v>
      </c>
      <c r="AR321" s="1">
        <v>1426.74</v>
      </c>
      <c r="AS321" s="1">
        <v>0</v>
      </c>
      <c r="AT321" s="1">
        <v>798.12</v>
      </c>
      <c r="AU321" s="1">
        <v>799.42</v>
      </c>
      <c r="AV321" s="1">
        <v>967.75</v>
      </c>
      <c r="AW321" s="1">
        <v>1426.74</v>
      </c>
      <c r="AX321" s="1">
        <v>5240</v>
      </c>
      <c r="AY321" s="1">
        <v>5135</v>
      </c>
      <c r="AZ321" s="1">
        <v>5535</v>
      </c>
      <c r="BA321" s="1">
        <v>5420</v>
      </c>
      <c r="BB321" s="1">
        <v>1426.74</v>
      </c>
      <c r="BC321" s="1"/>
      <c r="BD321" s="1">
        <v>0</v>
      </c>
      <c r="BE321" s="1">
        <v>0</v>
      </c>
      <c r="BF321" s="1">
        <v>0</v>
      </c>
      <c r="BG321" s="1">
        <v>730.13</v>
      </c>
      <c r="BH321" s="1">
        <v>6171</v>
      </c>
      <c r="BI321" s="1">
        <v>5977</v>
      </c>
      <c r="BJ321" s="1">
        <v>5235</v>
      </c>
      <c r="BK321" s="1">
        <v>5135</v>
      </c>
      <c r="BL321" s="1">
        <v>0.87</v>
      </c>
      <c r="BM321" s="1"/>
      <c r="BN321" s="1">
        <v>12146</v>
      </c>
      <c r="BO321" s="1">
        <v>12047</v>
      </c>
      <c r="BP321" s="1">
        <v>0</v>
      </c>
      <c r="BQ321" s="1">
        <v>894.61</v>
      </c>
      <c r="BR321" s="1">
        <v>546</v>
      </c>
      <c r="BS321" s="1">
        <v>17591</v>
      </c>
      <c r="BT321" s="1">
        <v>15450</v>
      </c>
      <c r="BU321" s="1">
        <v>-1000</v>
      </c>
      <c r="BV321" s="1">
        <v>542</v>
      </c>
      <c r="BW321" s="1">
        <v>1599</v>
      </c>
      <c r="BX321" s="1">
        <v>7684</v>
      </c>
      <c r="BY321" s="1">
        <v>0</v>
      </c>
      <c r="BZ321" s="1">
        <v>-358</v>
      </c>
      <c r="CA321" s="1">
        <v>97</v>
      </c>
      <c r="CB321" s="1">
        <v>-349</v>
      </c>
      <c r="CC321" s="1">
        <v>293</v>
      </c>
      <c r="CD321" s="1">
        <v>7433</v>
      </c>
      <c r="CE321" s="1">
        <v>7247</v>
      </c>
      <c r="CF321" s="1">
        <v>2437</v>
      </c>
      <c r="CG321" s="1">
        <v>2363</v>
      </c>
      <c r="CH321" s="1">
        <v>2437</v>
      </c>
      <c r="CI321" s="1">
        <v>2376</v>
      </c>
      <c r="CJ321" s="1">
        <v>26.01</v>
      </c>
      <c r="CK321" s="1">
        <v>27.8</v>
      </c>
      <c r="CL321" s="1">
        <v>90.81</v>
      </c>
      <c r="CM321" s="1">
        <v>90.81</v>
      </c>
      <c r="CN321" s="1">
        <v>90.81</v>
      </c>
      <c r="CO321" s="1">
        <v>2437</v>
      </c>
      <c r="CP321" s="1">
        <v>2376</v>
      </c>
      <c r="CQ321" s="1">
        <v>2437</v>
      </c>
      <c r="CR321" s="1">
        <v>2376</v>
      </c>
      <c r="CS321" s="1">
        <v>0</v>
      </c>
      <c r="CT321" s="1">
        <v>0</v>
      </c>
      <c r="CU321" s="1">
        <v>0</v>
      </c>
      <c r="CV321" s="1">
        <v>0</v>
      </c>
      <c r="CW321" s="1"/>
      <c r="CX321" s="1">
        <v>7433</v>
      </c>
      <c r="CY321" s="1">
        <v>7247</v>
      </c>
      <c r="CZ321" s="1">
        <v>5.03</v>
      </c>
      <c r="DA321" s="1">
        <v>2151206.88</v>
      </c>
      <c r="DB321" s="1">
        <v>1918884.34</v>
      </c>
      <c r="DC321" s="1">
        <v>232322.54</v>
      </c>
      <c r="DD321" s="1">
        <v>33735.230000000003</v>
      </c>
      <c r="DE321" s="1">
        <v>2184942.11</v>
      </c>
      <c r="DF321" s="1">
        <v>2115772.4700000002</v>
      </c>
      <c r="DG321" s="1">
        <v>0</v>
      </c>
      <c r="DH321" s="1">
        <v>432671.46</v>
      </c>
      <c r="DI321" s="1">
        <v>351367.8</v>
      </c>
      <c r="DJ321" s="1">
        <v>450787.4</v>
      </c>
      <c r="DK321" s="1">
        <v>11362.62</v>
      </c>
      <c r="DL321" s="1">
        <v>558806.47</v>
      </c>
      <c r="DM321" s="1">
        <v>400924.72</v>
      </c>
      <c r="DN321" s="1">
        <v>1618579.28</v>
      </c>
      <c r="DO321" s="1">
        <v>65941.67</v>
      </c>
      <c r="DP321" s="1">
        <v>2379199.0299999998</v>
      </c>
      <c r="DQ321" s="1">
        <v>0</v>
      </c>
      <c r="DR321" s="1">
        <v>694678.08</v>
      </c>
      <c r="DS321" s="1">
        <v>0</v>
      </c>
      <c r="DT321" s="1">
        <v>16085.64</v>
      </c>
      <c r="DU321" s="1">
        <v>0</v>
      </c>
      <c r="DV321" s="1">
        <v>253795.04</v>
      </c>
      <c r="DW321" s="1">
        <v>4753372.0599999996</v>
      </c>
      <c r="DX321" s="1">
        <v>59265.8</v>
      </c>
      <c r="DY321" s="1">
        <v>8</v>
      </c>
      <c r="DZ321" s="1">
        <v>7</v>
      </c>
      <c r="EA321" s="1">
        <v>180612.43</v>
      </c>
      <c r="EB321" s="1">
        <v>0</v>
      </c>
      <c r="EC321" s="1">
        <v>0</v>
      </c>
      <c r="ED321" s="1">
        <v>5066432.9000000004</v>
      </c>
      <c r="EE321" s="1">
        <v>0</v>
      </c>
      <c r="EF321" s="1">
        <v>5066432.9000000004</v>
      </c>
      <c r="EG321" s="1">
        <v>0</v>
      </c>
      <c r="EH321" s="1">
        <v>65941.67</v>
      </c>
      <c r="EI321" s="1">
        <v>0</v>
      </c>
      <c r="EJ321" s="1">
        <v>65941.67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1.03</v>
      </c>
      <c r="FD321" s="1">
        <v>1051.5999999999999</v>
      </c>
      <c r="FE321" s="1">
        <v>2.25</v>
      </c>
      <c r="FF321" s="1">
        <v>2.0299999999999998</v>
      </c>
      <c r="FG321" s="1">
        <v>1.98</v>
      </c>
      <c r="FH321" s="1">
        <v>2.56</v>
      </c>
      <c r="FI321" s="1">
        <v>35.799999999999997</v>
      </c>
      <c r="FJ321" s="1">
        <v>60104.99</v>
      </c>
      <c r="FK321" s="1">
        <v>99.94</v>
      </c>
      <c r="FL321" s="1">
        <v>55.97</v>
      </c>
      <c r="FM321" s="1">
        <v>100</v>
      </c>
      <c r="FN321" s="1">
        <v>90.42</v>
      </c>
      <c r="FO321" s="1">
        <v>32.130000000000003</v>
      </c>
      <c r="FP321" s="1">
        <v>12.14</v>
      </c>
      <c r="FQ321" s="1">
        <v>11.36</v>
      </c>
      <c r="FR321" s="1">
        <v>100</v>
      </c>
      <c r="FS321" s="1">
        <v>14.72</v>
      </c>
      <c r="FT321" s="1">
        <v>14.17</v>
      </c>
      <c r="FU321" s="1">
        <v>556.58000000000004</v>
      </c>
      <c r="FV321" s="1">
        <v>12.76</v>
      </c>
      <c r="FW321" s="1">
        <v>11.18</v>
      </c>
      <c r="FX321" s="1">
        <v>138.43</v>
      </c>
      <c r="FY321" s="1">
        <v>100</v>
      </c>
      <c r="FZ321" s="1">
        <v>61.2</v>
      </c>
      <c r="GA321" s="1">
        <v>21.69</v>
      </c>
      <c r="GB321" s="1">
        <v>1.53</v>
      </c>
      <c r="GC321" s="1">
        <v>205.22</v>
      </c>
      <c r="GD321" s="1">
        <v>67.87</v>
      </c>
      <c r="GE321" s="1">
        <v>3.17</v>
      </c>
      <c r="GF321" s="1">
        <v>75.239999999999995</v>
      </c>
      <c r="GG321" s="1">
        <v>20.96</v>
      </c>
      <c r="GH321" s="1">
        <v>39.590000000000003</v>
      </c>
      <c r="GI321" s="1">
        <v>3.07</v>
      </c>
      <c r="GJ321" s="1">
        <v>8.4</v>
      </c>
      <c r="GK321" s="1">
        <v>27.85</v>
      </c>
      <c r="GL321" s="1">
        <v>52.62</v>
      </c>
      <c r="GM321" s="1">
        <v>34.520000000000003</v>
      </c>
      <c r="GN321" s="1">
        <v>0.7</v>
      </c>
      <c r="GO321" s="1">
        <v>11.16</v>
      </c>
      <c r="GP321" s="1">
        <v>87.82</v>
      </c>
      <c r="GQ321" s="1">
        <v>10.63</v>
      </c>
      <c r="GR321" s="1">
        <v>1.54</v>
      </c>
      <c r="GS321" s="1">
        <v>94.65</v>
      </c>
      <c r="GT321" s="1">
        <v>99.84</v>
      </c>
      <c r="GU321" s="1">
        <v>1.41</v>
      </c>
      <c r="GV321" s="1">
        <v>11.36</v>
      </c>
      <c r="GW321" s="1">
        <v>61.2</v>
      </c>
      <c r="GX321" s="1">
        <v>0.97</v>
      </c>
      <c r="GY321" s="1">
        <v>43.93</v>
      </c>
      <c r="GZ321" s="1">
        <v>22.15</v>
      </c>
      <c r="HA321" s="1">
        <v>322.27999999999997</v>
      </c>
      <c r="HB321" s="1">
        <v>56.07</v>
      </c>
      <c r="HC321" s="1">
        <v>12.16</v>
      </c>
      <c r="HD321" s="1">
        <v>71.290000000000006</v>
      </c>
      <c r="HE321" s="1">
        <v>95.07</v>
      </c>
      <c r="HF321" s="1">
        <v>44.22</v>
      </c>
      <c r="HG321" s="1">
        <v>0</v>
      </c>
      <c r="HH321" s="1">
        <v>0.63</v>
      </c>
      <c r="HI321" s="1">
        <v>0.06</v>
      </c>
      <c r="HJ321" s="1">
        <v>0.62</v>
      </c>
      <c r="HK321" s="1">
        <v>1.01</v>
      </c>
      <c r="HL321" s="1">
        <v>0.04</v>
      </c>
      <c r="HM321" s="1">
        <v>0.91</v>
      </c>
      <c r="HN321" s="1">
        <v>-4.66</v>
      </c>
      <c r="HO321" s="1">
        <v>-13.01</v>
      </c>
      <c r="HP321" s="1">
        <v>-38.479999999999997</v>
      </c>
      <c r="HQ321" s="1">
        <v>3.39</v>
      </c>
      <c r="HR321" s="1">
        <v>3.81</v>
      </c>
      <c r="HS321" s="1">
        <v>-4.54</v>
      </c>
      <c r="HT321" s="1">
        <v>125.6</v>
      </c>
      <c r="HU321" s="1">
        <v>545.19000000000005</v>
      </c>
    </row>
    <row r="322" spans="1:229" x14ac:dyDescent="0.3">
      <c r="A322" s="1">
        <v>510637</v>
      </c>
      <c r="B322" s="1" t="s">
        <v>334</v>
      </c>
      <c r="C322" s="1" t="s">
        <v>230</v>
      </c>
      <c r="D322">
        <v>2015</v>
      </c>
      <c r="E322" s="1">
        <v>51063711</v>
      </c>
      <c r="F322" s="1" t="s">
        <v>335</v>
      </c>
      <c r="G322" s="1" t="s">
        <v>336</v>
      </c>
      <c r="H322" s="1" t="s">
        <v>233</v>
      </c>
      <c r="I322" s="1" t="s">
        <v>234</v>
      </c>
      <c r="J322" s="1" t="s">
        <v>239</v>
      </c>
      <c r="K322" s="1">
        <v>1</v>
      </c>
      <c r="L322" s="1">
        <v>1</v>
      </c>
      <c r="M322" s="1">
        <v>12047</v>
      </c>
      <c r="N322" s="1">
        <v>12047</v>
      </c>
      <c r="O322" s="1">
        <v>16674</v>
      </c>
      <c r="P322" s="1">
        <v>16674</v>
      </c>
      <c r="Q322" s="1">
        <v>1</v>
      </c>
      <c r="R322" s="1">
        <v>0</v>
      </c>
      <c r="S322" s="1">
        <v>0</v>
      </c>
      <c r="T322" s="1">
        <v>1</v>
      </c>
      <c r="U322" s="1">
        <v>1</v>
      </c>
      <c r="V322" s="1">
        <v>1</v>
      </c>
      <c r="W322" s="1">
        <v>0</v>
      </c>
      <c r="X322" s="1">
        <v>0</v>
      </c>
      <c r="Y322" s="1">
        <v>1</v>
      </c>
      <c r="Z322" s="1">
        <v>0</v>
      </c>
      <c r="AA322" s="1">
        <v>0</v>
      </c>
      <c r="AB322">
        <v>2033</v>
      </c>
      <c r="AC322" s="1">
        <v>2033</v>
      </c>
      <c r="AD322" s="1"/>
      <c r="AE322" s="1"/>
      <c r="AF322" s="1"/>
      <c r="AG322" s="1"/>
      <c r="AH322" s="1">
        <v>15662</v>
      </c>
      <c r="AI322" s="1">
        <v>15695</v>
      </c>
      <c r="AJ322" s="1">
        <v>5264</v>
      </c>
      <c r="AK322" s="1">
        <v>4985</v>
      </c>
      <c r="AL322" s="1">
        <v>5420</v>
      </c>
      <c r="AM322" s="1">
        <v>5146</v>
      </c>
      <c r="AN322" s="1">
        <v>5264</v>
      </c>
      <c r="AO322" s="1">
        <v>4985</v>
      </c>
      <c r="AP322" s="1">
        <v>77.48</v>
      </c>
      <c r="AQ322" s="1">
        <v>77.48</v>
      </c>
      <c r="AR322" s="1">
        <v>1356.29</v>
      </c>
      <c r="AS322" s="1">
        <v>0</v>
      </c>
      <c r="AT322" s="1">
        <v>692.75</v>
      </c>
      <c r="AU322" s="1">
        <v>693.1</v>
      </c>
      <c r="AV322" s="1">
        <v>895.66</v>
      </c>
      <c r="AW322" s="1">
        <v>1356.29</v>
      </c>
      <c r="AX322" s="1">
        <v>5135</v>
      </c>
      <c r="AY322" s="1"/>
      <c r="AZ322" s="1">
        <v>5420</v>
      </c>
      <c r="BA322" s="1">
        <v>5146</v>
      </c>
      <c r="BB322" s="1">
        <v>1356.29</v>
      </c>
      <c r="BC322" s="1"/>
      <c r="BD322" s="1">
        <v>0</v>
      </c>
      <c r="BE322" s="1">
        <v>0</v>
      </c>
      <c r="BF322" s="1">
        <v>0</v>
      </c>
      <c r="BG322" s="1"/>
      <c r="BH322" s="1">
        <v>5977</v>
      </c>
      <c r="BI322" s="1">
        <v>5554</v>
      </c>
      <c r="BJ322" s="1">
        <v>5135</v>
      </c>
      <c r="BK322" s="1"/>
      <c r="BL322" s="1">
        <v>4.6500000000000004</v>
      </c>
      <c r="BM322" s="1"/>
      <c r="BN322" s="1">
        <v>12047</v>
      </c>
      <c r="BO322" s="1">
        <v>11931</v>
      </c>
      <c r="BP322" s="1">
        <v>0</v>
      </c>
      <c r="BQ322" s="1">
        <v>929.08</v>
      </c>
      <c r="BR322" s="1">
        <v>475.55</v>
      </c>
      <c r="BS322" s="1">
        <v>13203.31</v>
      </c>
      <c r="BT322" s="1">
        <v>6392.65</v>
      </c>
      <c r="BU322" s="1">
        <v>-495.39</v>
      </c>
      <c r="BV322" s="1">
        <v>6145.42</v>
      </c>
      <c r="BW322" s="1">
        <v>665.23</v>
      </c>
      <c r="BX322" s="1">
        <v>2081.58</v>
      </c>
      <c r="BY322" s="1">
        <v>0</v>
      </c>
      <c r="BZ322" s="1">
        <v>-201.63</v>
      </c>
      <c r="CA322" s="1">
        <v>12727.75</v>
      </c>
      <c r="CB322" s="1">
        <v>-235.96</v>
      </c>
      <c r="CC322" s="1">
        <v>57.79</v>
      </c>
      <c r="CD322" s="1">
        <v>7247</v>
      </c>
      <c r="CE322" s="1">
        <v>970</v>
      </c>
      <c r="CF322" s="1">
        <v>2363</v>
      </c>
      <c r="CG322" s="1">
        <v>312</v>
      </c>
      <c r="CH322" s="1">
        <v>2376</v>
      </c>
      <c r="CI322" s="1">
        <v>320</v>
      </c>
      <c r="CJ322" s="1">
        <v>27.8</v>
      </c>
      <c r="CK322" s="1">
        <v>8.85</v>
      </c>
      <c r="CL322" s="1">
        <v>191.24</v>
      </c>
      <c r="CM322" s="1">
        <v>191.24</v>
      </c>
      <c r="CN322" s="1">
        <v>239.05</v>
      </c>
      <c r="CO322" s="1">
        <v>2376</v>
      </c>
      <c r="CP322" s="1"/>
      <c r="CQ322" s="1">
        <v>2376</v>
      </c>
      <c r="CR322" s="1">
        <v>322</v>
      </c>
      <c r="CS322" s="1">
        <v>0</v>
      </c>
      <c r="CT322" s="1">
        <v>0</v>
      </c>
      <c r="CU322" s="1">
        <v>0</v>
      </c>
      <c r="CV322" s="1">
        <v>0</v>
      </c>
      <c r="CW322" s="1"/>
      <c r="CX322" s="1">
        <v>7247</v>
      </c>
      <c r="CY322" s="1">
        <v>970</v>
      </c>
      <c r="CZ322" s="1">
        <v>6.43</v>
      </c>
      <c r="DA322" s="1">
        <v>1938040.58</v>
      </c>
      <c r="DB322" s="1">
        <v>1836732.9</v>
      </c>
      <c r="DC322" s="1">
        <v>101307.68</v>
      </c>
      <c r="DD322" s="1">
        <v>112826.85</v>
      </c>
      <c r="DE322" s="1">
        <v>2050867.43</v>
      </c>
      <c r="DF322" s="1">
        <v>1873062.02</v>
      </c>
      <c r="DG322" s="1">
        <v>0</v>
      </c>
      <c r="DH322" s="1">
        <v>351367.8</v>
      </c>
      <c r="DI322" s="1"/>
      <c r="DJ322" s="1">
        <v>389241.78</v>
      </c>
      <c r="DK322" s="1">
        <v>25110.97</v>
      </c>
      <c r="DL322" s="1">
        <v>560366.36</v>
      </c>
      <c r="DM322" s="1">
        <v>417123.32</v>
      </c>
      <c r="DN322" s="1">
        <v>1738359.41</v>
      </c>
      <c r="DO322" s="1">
        <v>121729.98</v>
      </c>
      <c r="DP322" s="1">
        <v>2184623.5</v>
      </c>
      <c r="DQ322" s="1">
        <v>0</v>
      </c>
      <c r="DR322" s="1">
        <v>308240.32</v>
      </c>
      <c r="DS322" s="1">
        <v>0</v>
      </c>
      <c r="DT322" s="1">
        <v>2823.59</v>
      </c>
      <c r="DU322" s="1">
        <v>16293.79</v>
      </c>
      <c r="DV322" s="1">
        <v>1028480.71</v>
      </c>
      <c r="DW322" s="1">
        <v>3386827.54</v>
      </c>
      <c r="DX322" s="1">
        <v>257222.78</v>
      </c>
      <c r="DY322" s="1">
        <v>7</v>
      </c>
      <c r="DZ322" s="1">
        <v>7</v>
      </c>
      <c r="EA322" s="1">
        <v>343693.39</v>
      </c>
      <c r="EB322" s="1">
        <v>0</v>
      </c>
      <c r="EC322" s="1">
        <v>0</v>
      </c>
      <c r="ED322" s="1">
        <v>4672531.03</v>
      </c>
      <c r="EE322" s="1">
        <v>0</v>
      </c>
      <c r="EF322" s="1">
        <v>4672531.03</v>
      </c>
      <c r="EG322" s="1">
        <v>0</v>
      </c>
      <c r="EH322" s="1">
        <v>121729.98</v>
      </c>
      <c r="EI322" s="1">
        <v>0</v>
      </c>
      <c r="EJ322" s="1">
        <v>121729.98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1.03</v>
      </c>
      <c r="FD322" s="1">
        <v>947.29</v>
      </c>
      <c r="FE322" s="1">
        <v>1.93</v>
      </c>
      <c r="FF322" s="1">
        <v>1.71</v>
      </c>
      <c r="FG322" s="1">
        <v>2.0499999999999998</v>
      </c>
      <c r="FH322" s="1">
        <v>0.42</v>
      </c>
      <c r="FI322" s="1">
        <v>36.909999999999997</v>
      </c>
      <c r="FJ322" s="1">
        <v>55605.97</v>
      </c>
      <c r="FK322" s="1">
        <v>100</v>
      </c>
      <c r="FL322" s="1">
        <v>51.25</v>
      </c>
      <c r="FM322" s="1">
        <v>100</v>
      </c>
      <c r="FN322" s="1">
        <v>88.71</v>
      </c>
      <c r="FO322" s="1">
        <v>33.74</v>
      </c>
      <c r="FP322" s="1">
        <v>10.93</v>
      </c>
      <c r="FQ322" s="1">
        <v>27.59</v>
      </c>
      <c r="FR322" s="1">
        <v>100</v>
      </c>
      <c r="FS322" s="1">
        <v>14.13</v>
      </c>
      <c r="FT322" s="1">
        <v>14.5</v>
      </c>
      <c r="FU322" s="1">
        <v>457.27</v>
      </c>
      <c r="FV322" s="1">
        <v>13.44</v>
      </c>
      <c r="FW322" s="1">
        <v>13.58</v>
      </c>
      <c r="FX322" s="1">
        <v>121.12</v>
      </c>
      <c r="FY322" s="1">
        <v>100</v>
      </c>
      <c r="FZ322" s="1">
        <v>60.16</v>
      </c>
      <c r="GA322" s="1">
        <v>21.39</v>
      </c>
      <c r="GB322" s="1">
        <v>1.53</v>
      </c>
      <c r="GC322" s="1">
        <v>262.16000000000003</v>
      </c>
      <c r="GD322" s="1">
        <v>66.260000000000005</v>
      </c>
      <c r="GE322" s="1">
        <v>8.67</v>
      </c>
      <c r="GF322" s="1">
        <v>89.7</v>
      </c>
      <c r="GG322" s="1">
        <v>20.079999999999998</v>
      </c>
      <c r="GH322" s="1">
        <v>41.61</v>
      </c>
      <c r="GI322" s="1">
        <v>6.28</v>
      </c>
      <c r="GJ322" s="1">
        <v>17.73</v>
      </c>
      <c r="GK322" s="1">
        <v>22.39</v>
      </c>
      <c r="GL322" s="1">
        <v>46.39</v>
      </c>
      <c r="GM322" s="1">
        <v>32.24</v>
      </c>
      <c r="GN322" s="1">
        <v>1.44</v>
      </c>
      <c r="GO322" s="1">
        <v>19.77</v>
      </c>
      <c r="GP322" s="1">
        <v>89.56</v>
      </c>
      <c r="GQ322" s="1">
        <v>4.9400000000000004</v>
      </c>
      <c r="GR322" s="1">
        <v>5.5</v>
      </c>
      <c r="GS322" s="1">
        <v>97.2</v>
      </c>
      <c r="GT322" s="1">
        <v>99.95</v>
      </c>
      <c r="GU322" s="1">
        <v>1.37</v>
      </c>
      <c r="GV322" s="1">
        <v>27.59</v>
      </c>
      <c r="GW322" s="1">
        <v>60.16</v>
      </c>
      <c r="GX322" s="1">
        <v>1.08</v>
      </c>
      <c r="GY322" s="1">
        <v>48.72</v>
      </c>
      <c r="GZ322" s="1">
        <v>23.29</v>
      </c>
      <c r="HA322" s="1">
        <v>352.08</v>
      </c>
      <c r="HB322" s="1">
        <v>51.28</v>
      </c>
      <c r="HC322" s="1">
        <v>10.93</v>
      </c>
      <c r="HD322" s="1">
        <v>61.68</v>
      </c>
      <c r="HE322" s="1">
        <v>93.93</v>
      </c>
      <c r="HF322" s="1">
        <v>43.46</v>
      </c>
      <c r="HG322" s="1">
        <v>0</v>
      </c>
      <c r="HH322" s="1">
        <v>0.69</v>
      </c>
      <c r="HI322" s="1">
        <v>0.03</v>
      </c>
      <c r="HJ322" s="1">
        <v>0.6</v>
      </c>
      <c r="HK322" s="1">
        <v>0.08</v>
      </c>
      <c r="HL322" s="1">
        <v>1.05</v>
      </c>
      <c r="HM322" s="1">
        <v>0.95</v>
      </c>
      <c r="HN322" s="1">
        <v>-9.69</v>
      </c>
      <c r="HO322" s="1">
        <v>-23.8</v>
      </c>
      <c r="HP322" s="1">
        <v>-42.68</v>
      </c>
      <c r="HQ322" s="1">
        <v>49.01</v>
      </c>
      <c r="HR322" s="1">
        <v>2.78</v>
      </c>
      <c r="HS322" s="1">
        <v>-11.34</v>
      </c>
      <c r="HT322" s="1">
        <v>99.82</v>
      </c>
      <c r="HU322" s="1">
        <v>445.61</v>
      </c>
    </row>
    <row r="323" spans="1:229" x14ac:dyDescent="0.3">
      <c r="A323" s="1">
        <v>510637</v>
      </c>
      <c r="B323" s="1" t="s">
        <v>334</v>
      </c>
      <c r="C323" s="1" t="s">
        <v>230</v>
      </c>
      <c r="D323">
        <v>2014</v>
      </c>
      <c r="E323" s="1">
        <v>51063711</v>
      </c>
      <c r="F323" s="1" t="s">
        <v>335</v>
      </c>
      <c r="G323" s="1" t="s">
        <v>336</v>
      </c>
      <c r="H323" s="1" t="s">
        <v>233</v>
      </c>
      <c r="I323" s="1" t="s">
        <v>234</v>
      </c>
      <c r="J323" s="1" t="s">
        <v>239</v>
      </c>
      <c r="K323" s="1">
        <v>1</v>
      </c>
      <c r="L323" s="1">
        <v>1</v>
      </c>
      <c r="M323" s="1">
        <v>11931</v>
      </c>
      <c r="N323" s="1">
        <v>11931</v>
      </c>
      <c r="O323" s="1">
        <v>16513</v>
      </c>
      <c r="P323" s="1">
        <v>16513</v>
      </c>
      <c r="Q323" s="1">
        <v>1</v>
      </c>
      <c r="R323" s="1">
        <v>0</v>
      </c>
      <c r="S323" s="1">
        <v>0</v>
      </c>
      <c r="T323" s="1">
        <v>1</v>
      </c>
      <c r="U323" s="1">
        <v>1</v>
      </c>
      <c r="V323" s="1">
        <v>1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>
        <v>2033</v>
      </c>
      <c r="AC323" s="1">
        <v>2033</v>
      </c>
      <c r="AD323" s="1"/>
      <c r="AE323" s="1"/>
      <c r="AF323" s="1"/>
      <c r="AG323" s="1"/>
      <c r="AH323" s="1">
        <v>15695</v>
      </c>
      <c r="AI323" s="1">
        <v>11811</v>
      </c>
      <c r="AJ323" s="1">
        <v>4985</v>
      </c>
      <c r="AK323" s="1">
        <v>4773</v>
      </c>
      <c r="AL323" s="1">
        <v>5146</v>
      </c>
      <c r="AM323" s="1">
        <v>4938</v>
      </c>
      <c r="AN323" s="1">
        <v>4985</v>
      </c>
      <c r="AO323" s="1">
        <v>4771</v>
      </c>
      <c r="AP323" s="1">
        <v>77.48</v>
      </c>
      <c r="AQ323" s="1">
        <v>67.44</v>
      </c>
      <c r="AR323" s="1">
        <v>1081.48</v>
      </c>
      <c r="AS323" s="1">
        <v>0</v>
      </c>
      <c r="AT323" s="1">
        <v>632.44000000000005</v>
      </c>
      <c r="AU323" s="1">
        <v>636.30999999999995</v>
      </c>
      <c r="AV323" s="1">
        <v>813.31</v>
      </c>
      <c r="AW323" s="1">
        <v>1081.48</v>
      </c>
      <c r="AX323" s="1"/>
      <c r="AY323" s="1"/>
      <c r="AZ323" s="1">
        <v>5146</v>
      </c>
      <c r="BA323" s="1">
        <v>4936</v>
      </c>
      <c r="BB323" s="1">
        <v>1081.48</v>
      </c>
      <c r="BC323" s="1"/>
      <c r="BD323" s="1">
        <v>0</v>
      </c>
      <c r="BE323" s="1">
        <v>0</v>
      </c>
      <c r="BF323" s="1">
        <v>0</v>
      </c>
      <c r="BG323" s="1"/>
      <c r="BH323" s="1">
        <v>5554</v>
      </c>
      <c r="BI323" s="1">
        <v>5313</v>
      </c>
      <c r="BJ323" s="1"/>
      <c r="BK323" s="1"/>
      <c r="BL323" s="1">
        <v>19.71</v>
      </c>
      <c r="BM323" s="1"/>
      <c r="BN323" s="1">
        <v>11931</v>
      </c>
      <c r="BO323" s="1">
        <v>11811</v>
      </c>
      <c r="BP323" s="1">
        <v>0</v>
      </c>
      <c r="BQ323" s="1">
        <v>893.71</v>
      </c>
      <c r="BR323" s="1">
        <v>834.18</v>
      </c>
      <c r="BS323" s="1">
        <v>6998.27</v>
      </c>
      <c r="BT323" s="1">
        <v>1566.58</v>
      </c>
      <c r="BU323" s="1">
        <v>-110.31</v>
      </c>
      <c r="BV323" s="1">
        <v>4271.07</v>
      </c>
      <c r="BW323" s="1">
        <v>1160.6199999999999</v>
      </c>
      <c r="BX323" s="1">
        <v>1569.85</v>
      </c>
      <c r="BY323" s="1">
        <v>0</v>
      </c>
      <c r="BZ323" s="1">
        <v>5.53</v>
      </c>
      <c r="CA323" s="1">
        <v>6164.09</v>
      </c>
      <c r="CB323" s="1">
        <v>-50.98</v>
      </c>
      <c r="CC323" s="1">
        <v>64.849999999999994</v>
      </c>
      <c r="CD323" s="1">
        <v>970</v>
      </c>
      <c r="CE323" s="1"/>
      <c r="CF323" s="1">
        <v>312</v>
      </c>
      <c r="CG323" s="1"/>
      <c r="CH323" s="1">
        <v>320</v>
      </c>
      <c r="CI323" s="1"/>
      <c r="CJ323" s="1">
        <v>8.85</v>
      </c>
      <c r="CK323" s="1"/>
      <c r="CL323" s="1">
        <v>11.21</v>
      </c>
      <c r="CM323" s="1">
        <v>11.21</v>
      </c>
      <c r="CN323" s="1">
        <v>11.21</v>
      </c>
      <c r="CO323" s="1"/>
      <c r="CP323" s="1"/>
      <c r="CQ323" s="1">
        <v>322</v>
      </c>
      <c r="CR323" s="1"/>
      <c r="CS323" s="1">
        <v>0</v>
      </c>
      <c r="CT323" s="1">
        <v>0</v>
      </c>
      <c r="CU323" s="1">
        <v>0</v>
      </c>
      <c r="CV323" s="1">
        <v>0</v>
      </c>
      <c r="CW323" s="1"/>
      <c r="CX323" s="1">
        <v>970</v>
      </c>
      <c r="CY323" s="1"/>
      <c r="CZ323" s="1">
        <v>1.72</v>
      </c>
      <c r="DA323" s="1">
        <v>1521412.83</v>
      </c>
      <c r="DB323" s="1">
        <v>1498129.55</v>
      </c>
      <c r="DC323" s="1">
        <v>23283.279999999999</v>
      </c>
      <c r="DD323" s="1">
        <v>48443.71</v>
      </c>
      <c r="DE323" s="1">
        <v>1569856.54</v>
      </c>
      <c r="DF323" s="1">
        <v>1715819.86</v>
      </c>
      <c r="DG323" s="1">
        <v>0</v>
      </c>
      <c r="DH323" s="1"/>
      <c r="DI323" s="1">
        <v>313165.65999999997</v>
      </c>
      <c r="DJ323" s="1">
        <v>399815.76</v>
      </c>
      <c r="DK323" s="1">
        <v>9248</v>
      </c>
      <c r="DL323" s="1">
        <v>378590.69</v>
      </c>
      <c r="DM323" s="1">
        <v>173055.37</v>
      </c>
      <c r="DN323" s="1">
        <v>1302112.82</v>
      </c>
      <c r="DO323" s="1">
        <v>192145.54</v>
      </c>
      <c r="DP323" s="1">
        <v>1534764.62</v>
      </c>
      <c r="DQ323" s="1">
        <v>0</v>
      </c>
      <c r="DR323" s="1">
        <v>32258.82</v>
      </c>
      <c r="DS323" s="1">
        <v>0</v>
      </c>
      <c r="DT323" s="1">
        <v>7045.74</v>
      </c>
      <c r="DU323" s="1">
        <v>8247.44</v>
      </c>
      <c r="DV323" s="1">
        <v>2087643.66</v>
      </c>
      <c r="DW323" s="1">
        <v>2395416.37</v>
      </c>
      <c r="DX323" s="1">
        <v>131991.54999999999</v>
      </c>
      <c r="DY323" s="1">
        <v>7</v>
      </c>
      <c r="DZ323" s="1">
        <v>9</v>
      </c>
      <c r="EA323" s="1">
        <v>334357.26</v>
      </c>
      <c r="EB323" s="1">
        <v>0</v>
      </c>
      <c r="EC323" s="1">
        <v>0</v>
      </c>
      <c r="ED323" s="1">
        <v>4615051.58</v>
      </c>
      <c r="EE323" s="1">
        <v>0</v>
      </c>
      <c r="EF323" s="1">
        <v>4615051.58</v>
      </c>
      <c r="EG323" s="1">
        <v>0</v>
      </c>
      <c r="EH323" s="1">
        <v>192145.54</v>
      </c>
      <c r="EI323" s="1">
        <v>0</v>
      </c>
      <c r="EJ323" s="1">
        <v>192145.54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1.03</v>
      </c>
      <c r="FD323" s="1">
        <v>670.25</v>
      </c>
      <c r="FE323" s="1">
        <v>1.86</v>
      </c>
      <c r="FF323" s="1">
        <v>1.85</v>
      </c>
      <c r="FG323" s="1">
        <v>1.84</v>
      </c>
      <c r="FH323" s="1">
        <v>2.08</v>
      </c>
      <c r="FI323" s="1">
        <v>37.33</v>
      </c>
      <c r="FJ323" s="1">
        <v>49976.97</v>
      </c>
      <c r="FK323" s="1">
        <v>99.98</v>
      </c>
      <c r="FL323" s="1">
        <v>59.56</v>
      </c>
      <c r="FM323" s="1">
        <v>100</v>
      </c>
      <c r="FN323" s="1">
        <v>99.13</v>
      </c>
      <c r="FO323" s="1">
        <v>23.4</v>
      </c>
      <c r="FP323" s="1">
        <v>10.45</v>
      </c>
      <c r="FQ323" s="1">
        <v>1.76</v>
      </c>
      <c r="FR323" s="1">
        <v>100</v>
      </c>
      <c r="FS323" s="1">
        <v>13.44</v>
      </c>
      <c r="FT323" s="1">
        <v>11.46</v>
      </c>
      <c r="FU323" s="1">
        <v>467.78</v>
      </c>
      <c r="FV323" s="1">
        <v>13.34</v>
      </c>
      <c r="FW323" s="1">
        <v>27.48</v>
      </c>
      <c r="FX323" s="1">
        <v>126.76</v>
      </c>
      <c r="FY323" s="1">
        <v>100</v>
      </c>
      <c r="FZ323" s="1">
        <v>8.1300000000000008</v>
      </c>
      <c r="GA323" s="1">
        <v>17.87</v>
      </c>
      <c r="GB323" s="1">
        <v>1.58</v>
      </c>
      <c r="GC323" s="1">
        <v>242.84</v>
      </c>
      <c r="GD323" s="1">
        <v>76.599999999999994</v>
      </c>
      <c r="GE323" s="1">
        <v>-9.3000000000000007</v>
      </c>
      <c r="GF323" s="1">
        <v>85.59</v>
      </c>
      <c r="GG323" s="1">
        <v>26.28</v>
      </c>
      <c r="GH323" s="1">
        <v>37.65</v>
      </c>
      <c r="GI323" s="1">
        <v>12.63</v>
      </c>
      <c r="GJ323" s="1">
        <v>21.98</v>
      </c>
      <c r="GK323" s="1">
        <v>30.71</v>
      </c>
      <c r="GL323" s="1">
        <v>44</v>
      </c>
      <c r="GM323" s="1">
        <v>29.08</v>
      </c>
      <c r="GN323" s="1">
        <v>0.71</v>
      </c>
      <c r="GO323" s="1">
        <v>25.68</v>
      </c>
      <c r="GP323" s="1">
        <v>95.43</v>
      </c>
      <c r="GQ323" s="1">
        <v>1.48</v>
      </c>
      <c r="GR323" s="1">
        <v>3.09</v>
      </c>
      <c r="GS323" s="1"/>
      <c r="GT323" s="1">
        <v>99.39</v>
      </c>
      <c r="GU323" s="1">
        <v>1.64</v>
      </c>
      <c r="GV323" s="1">
        <v>1.76</v>
      </c>
      <c r="GW323" s="1">
        <v>8.1300000000000008</v>
      </c>
      <c r="GX323" s="1">
        <v>1.54</v>
      </c>
      <c r="GY323" s="1">
        <v>40.07</v>
      </c>
      <c r="GZ323" s="1">
        <v>16.09</v>
      </c>
      <c r="HA323" s="1">
        <v>238.91</v>
      </c>
      <c r="HB323" s="1">
        <v>59.93</v>
      </c>
      <c r="HC323" s="1">
        <v>10.52</v>
      </c>
      <c r="HD323" s="1"/>
      <c r="HE323" s="1">
        <v>95.05</v>
      </c>
      <c r="HF323" s="1">
        <v>5.87</v>
      </c>
      <c r="HG323" s="1">
        <v>0</v>
      </c>
      <c r="HH323" s="1">
        <v>0.83</v>
      </c>
      <c r="HI323" s="1">
        <v>0.15</v>
      </c>
      <c r="HJ323" s="1">
        <v>0.42</v>
      </c>
      <c r="HK323" s="1">
        <v>0.2</v>
      </c>
      <c r="HL323" s="1">
        <v>1.2</v>
      </c>
      <c r="HM323" s="1">
        <v>0.83</v>
      </c>
      <c r="HN323" s="1">
        <v>0.35</v>
      </c>
      <c r="HO323" s="1">
        <v>-7.03</v>
      </c>
      <c r="HP323" s="1">
        <v>-8.68</v>
      </c>
      <c r="HQ323" s="1">
        <v>73.16</v>
      </c>
      <c r="HR323" s="1">
        <v>4.13</v>
      </c>
      <c r="HS323" s="1">
        <v>-3.25</v>
      </c>
      <c r="HT323" s="1">
        <v>114.2</v>
      </c>
      <c r="HU323" s="1">
        <v>452.86</v>
      </c>
    </row>
    <row r="324" spans="1:229" x14ac:dyDescent="0.3">
      <c r="A324" s="1">
        <v>510642</v>
      </c>
      <c r="B324" s="1" t="s">
        <v>337</v>
      </c>
      <c r="C324" s="1" t="s">
        <v>230</v>
      </c>
      <c r="D324">
        <v>2022</v>
      </c>
      <c r="E324" s="1">
        <v>51064211</v>
      </c>
      <c r="F324" s="1" t="s">
        <v>338</v>
      </c>
      <c r="G324" s="1" t="s">
        <v>339</v>
      </c>
      <c r="H324" s="1" t="s">
        <v>233</v>
      </c>
      <c r="I324" s="1" t="s">
        <v>234</v>
      </c>
      <c r="J324" s="1" t="s">
        <v>239</v>
      </c>
      <c r="K324" s="1">
        <v>1</v>
      </c>
      <c r="L324" s="1">
        <v>1</v>
      </c>
      <c r="M324" s="1"/>
      <c r="N324" s="1"/>
      <c r="O324" s="1">
        <v>32714</v>
      </c>
      <c r="P324" s="1">
        <v>32714</v>
      </c>
      <c r="Q324" s="1">
        <v>1</v>
      </c>
      <c r="R324" s="1">
        <v>0</v>
      </c>
      <c r="S324" s="1">
        <v>0</v>
      </c>
      <c r="T324" s="1">
        <v>1</v>
      </c>
      <c r="U324" s="1">
        <v>1</v>
      </c>
      <c r="V324" s="1">
        <v>1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>
        <v>2030</v>
      </c>
      <c r="AC324" s="1">
        <v>2030</v>
      </c>
      <c r="AD324" s="1"/>
      <c r="AE324" s="1"/>
      <c r="AF324" s="1"/>
      <c r="AG324" s="1"/>
      <c r="AH324" s="1">
        <v>22170</v>
      </c>
      <c r="AI324" s="1">
        <v>22942</v>
      </c>
      <c r="AJ324" s="1">
        <v>9725</v>
      </c>
      <c r="AK324" s="1">
        <v>9440</v>
      </c>
      <c r="AL324" s="1">
        <v>9745</v>
      </c>
      <c r="AM324" s="1">
        <v>9449</v>
      </c>
      <c r="AN324" s="1">
        <v>9673</v>
      </c>
      <c r="AO324" s="1">
        <v>9278</v>
      </c>
      <c r="AP324" s="1">
        <v>116.56</v>
      </c>
      <c r="AQ324" s="1">
        <v>104.24</v>
      </c>
      <c r="AR324" s="1">
        <v>1971.57</v>
      </c>
      <c r="AS324" s="1">
        <v>1971.57</v>
      </c>
      <c r="AT324" s="1">
        <v>1125.22</v>
      </c>
      <c r="AU324" s="1">
        <v>1157.2</v>
      </c>
      <c r="AV324" s="1">
        <v>1342.18</v>
      </c>
      <c r="AW324" s="1">
        <v>1971.57</v>
      </c>
      <c r="AX324" s="1">
        <v>9397</v>
      </c>
      <c r="AY324" s="1">
        <v>9126</v>
      </c>
      <c r="AZ324" s="1">
        <v>9693</v>
      </c>
      <c r="BA324" s="1">
        <v>9287</v>
      </c>
      <c r="BB324" s="1">
        <v>0</v>
      </c>
      <c r="BC324" s="1"/>
      <c r="BD324" s="1">
        <v>0</v>
      </c>
      <c r="BE324" s="1">
        <v>0</v>
      </c>
      <c r="BF324" s="1">
        <v>0</v>
      </c>
      <c r="BG324" s="1">
        <v>1125.22</v>
      </c>
      <c r="BH324" s="1">
        <v>10107</v>
      </c>
      <c r="BI324" s="1">
        <v>9782</v>
      </c>
      <c r="BJ324" s="1">
        <v>9347</v>
      </c>
      <c r="BK324" s="1">
        <v>8975</v>
      </c>
      <c r="BL324" s="1">
        <v>5.8</v>
      </c>
      <c r="BM324" s="1"/>
      <c r="BN324" s="1"/>
      <c r="BO324" s="1">
        <v>22942</v>
      </c>
      <c r="BP324" s="1">
        <v>1971.57</v>
      </c>
      <c r="BQ324" s="1">
        <v>1365.23</v>
      </c>
      <c r="BR324" s="1">
        <v>1518</v>
      </c>
      <c r="BS324" s="1">
        <v>31127</v>
      </c>
      <c r="BT324" s="1">
        <v>31613</v>
      </c>
      <c r="BU324" s="1">
        <v>247</v>
      </c>
      <c r="BV324" s="1">
        <v>715</v>
      </c>
      <c r="BW324" s="1">
        <v>1202</v>
      </c>
      <c r="BX324" s="1">
        <v>8408</v>
      </c>
      <c r="BY324" s="1">
        <v>0</v>
      </c>
      <c r="BZ324" s="1">
        <v>374</v>
      </c>
      <c r="CA324" s="1">
        <v>8817</v>
      </c>
      <c r="CB324" s="1">
        <v>2239</v>
      </c>
      <c r="CC324" s="1">
        <v>2366</v>
      </c>
      <c r="CD324" s="1">
        <v>16588</v>
      </c>
      <c r="CE324" s="1">
        <v>17136</v>
      </c>
      <c r="CF324" s="1">
        <v>4787</v>
      </c>
      <c r="CG324" s="1">
        <v>4939</v>
      </c>
      <c r="CH324" s="1">
        <v>4790</v>
      </c>
      <c r="CI324" s="1">
        <v>4942</v>
      </c>
      <c r="CJ324" s="1">
        <v>68.58</v>
      </c>
      <c r="CK324" s="1">
        <v>53.78</v>
      </c>
      <c r="CL324" s="1">
        <v>455.04</v>
      </c>
      <c r="CM324" s="1">
        <v>455.04</v>
      </c>
      <c r="CN324" s="1">
        <v>349.15</v>
      </c>
      <c r="CO324" s="1">
        <v>4726</v>
      </c>
      <c r="CP324" s="1">
        <v>4882</v>
      </c>
      <c r="CQ324" s="1">
        <v>5279</v>
      </c>
      <c r="CR324" s="1">
        <v>5267</v>
      </c>
      <c r="CS324" s="1">
        <v>0</v>
      </c>
      <c r="CT324" s="1">
        <v>0</v>
      </c>
      <c r="CU324" s="1">
        <v>0</v>
      </c>
      <c r="CV324" s="1">
        <v>0</v>
      </c>
      <c r="CW324" s="1"/>
      <c r="CX324" s="1"/>
      <c r="CY324" s="1">
        <v>17136</v>
      </c>
      <c r="CZ324" s="1">
        <v>102.78</v>
      </c>
      <c r="DA324" s="1">
        <v>5806005.2400000002</v>
      </c>
      <c r="DB324" s="1">
        <v>4703748.26</v>
      </c>
      <c r="DC324" s="1">
        <v>1102256.98</v>
      </c>
      <c r="DD324" s="1">
        <v>216987.81</v>
      </c>
      <c r="DE324" s="1">
        <v>6022993.0499999998</v>
      </c>
      <c r="DF324" s="1">
        <v>5348227.42</v>
      </c>
      <c r="DG324" s="1">
        <v>0</v>
      </c>
      <c r="DH324" s="1">
        <v>1481544.22</v>
      </c>
      <c r="DI324" s="1">
        <v>1085913.33</v>
      </c>
      <c r="DJ324" s="1">
        <v>426055.89</v>
      </c>
      <c r="DK324" s="1">
        <v>183715.39</v>
      </c>
      <c r="DL324" s="1">
        <v>1145023.6100000001</v>
      </c>
      <c r="DM324" s="1">
        <v>572928.46</v>
      </c>
      <c r="DN324" s="1">
        <v>2948814.35</v>
      </c>
      <c r="DO324" s="1">
        <v>0</v>
      </c>
      <c r="DP324" s="1">
        <v>5584861.0800000001</v>
      </c>
      <c r="DQ324" s="1">
        <v>0</v>
      </c>
      <c r="DR324" s="1">
        <v>1727176.54</v>
      </c>
      <c r="DS324" s="1">
        <v>0</v>
      </c>
      <c r="DT324" s="1">
        <v>127854.39</v>
      </c>
      <c r="DU324" s="1">
        <v>78847.490000000005</v>
      </c>
      <c r="DV324" s="1">
        <v>1890379.71</v>
      </c>
      <c r="DW324" s="1">
        <v>694488.06</v>
      </c>
      <c r="DX324" s="1">
        <v>357535.96</v>
      </c>
      <c r="DY324" s="1">
        <v>14</v>
      </c>
      <c r="DZ324" s="1">
        <v>14</v>
      </c>
      <c r="EA324" s="1">
        <v>493236.61</v>
      </c>
      <c r="EB324" s="1">
        <v>830022.7</v>
      </c>
      <c r="EC324" s="1">
        <v>0</v>
      </c>
      <c r="ED324" s="1">
        <v>2942403.73</v>
      </c>
      <c r="EE324" s="1">
        <v>0</v>
      </c>
      <c r="EF324" s="1">
        <v>2942403.73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1</v>
      </c>
      <c r="FD324" s="1">
        <v>1033.07</v>
      </c>
      <c r="FE324" s="1">
        <v>3.3</v>
      </c>
      <c r="FF324" s="1">
        <v>3.43</v>
      </c>
      <c r="FG324" s="1">
        <v>3.5</v>
      </c>
      <c r="FH324" s="1">
        <v>3.16</v>
      </c>
      <c r="FI324" s="1">
        <v>17.89</v>
      </c>
      <c r="FJ324" s="1">
        <v>30432.560000000001</v>
      </c>
      <c r="FK324" s="1">
        <v>98.88</v>
      </c>
      <c r="FL324" s="1">
        <v>57.24</v>
      </c>
      <c r="FM324" s="1">
        <v>100</v>
      </c>
      <c r="FN324" s="1">
        <v>103.96</v>
      </c>
      <c r="FO324" s="1">
        <v>31.72</v>
      </c>
      <c r="FP324" s="1">
        <v>9.8800000000000008</v>
      </c>
      <c r="FQ324" s="1">
        <v>39.32</v>
      </c>
      <c r="FR324" s="1">
        <v>100</v>
      </c>
      <c r="FS324" s="1">
        <v>11.65</v>
      </c>
      <c r="FT324" s="1">
        <v>32.83</v>
      </c>
      <c r="FU324" s="1">
        <v>440.59</v>
      </c>
      <c r="FV324" s="1">
        <v>11.1</v>
      </c>
      <c r="FW324" s="1">
        <v>11.6</v>
      </c>
      <c r="FX324" s="1">
        <v>140.56</v>
      </c>
      <c r="FY324" s="1"/>
      <c r="FZ324" s="1"/>
      <c r="GA324" s="1">
        <v>17.12</v>
      </c>
      <c r="GB324" s="1">
        <v>1.74</v>
      </c>
      <c r="GC324" s="1">
        <v>203.89</v>
      </c>
      <c r="GD324" s="1">
        <v>68.28</v>
      </c>
      <c r="GE324" s="1">
        <v>11.2</v>
      </c>
      <c r="GF324" s="1">
        <v>50.79</v>
      </c>
      <c r="GG324" s="1">
        <v>7.34</v>
      </c>
      <c r="GH324" s="1">
        <v>17.21</v>
      </c>
      <c r="GI324" s="1">
        <v>0</v>
      </c>
      <c r="GJ324" s="1">
        <v>8.5</v>
      </c>
      <c r="GK324" s="1">
        <v>14.45</v>
      </c>
      <c r="GL324" s="1">
        <v>33.880000000000003</v>
      </c>
      <c r="GM324" s="1">
        <v>38.83</v>
      </c>
      <c r="GN324" s="1">
        <v>6.23</v>
      </c>
      <c r="GO324" s="1">
        <v>16.73</v>
      </c>
      <c r="GP324" s="1">
        <v>78.099999999999994</v>
      </c>
      <c r="GQ324" s="1">
        <v>18.3</v>
      </c>
      <c r="GR324" s="1">
        <v>3.6</v>
      </c>
      <c r="GS324" s="1">
        <v>96.5</v>
      </c>
      <c r="GT324" s="1">
        <v>97.24</v>
      </c>
      <c r="GU324" s="1">
        <v>1.46</v>
      </c>
      <c r="GV324" s="1">
        <v>39.32</v>
      </c>
      <c r="GW324" s="1"/>
      <c r="GX324" s="1">
        <v>0.97</v>
      </c>
      <c r="GY324" s="1">
        <v>41.13</v>
      </c>
      <c r="GZ324" s="1">
        <v>20.07</v>
      </c>
      <c r="HA324" s="1">
        <v>231.18</v>
      </c>
      <c r="HB324" s="1">
        <v>58.87</v>
      </c>
      <c r="HC324" s="1">
        <v>10.050000000000001</v>
      </c>
      <c r="HD324" s="1">
        <v>88.55</v>
      </c>
      <c r="HE324" s="1">
        <v>67.77</v>
      </c>
      <c r="HF324" s="1">
        <v>50.71</v>
      </c>
      <c r="HG324" s="1">
        <v>100</v>
      </c>
      <c r="HH324" s="1">
        <v>0.69</v>
      </c>
      <c r="HI324" s="1">
        <v>0.23</v>
      </c>
      <c r="HJ324" s="1">
        <v>0.78</v>
      </c>
      <c r="HK324" s="1">
        <v>2.12</v>
      </c>
      <c r="HL324" s="1">
        <v>0.32</v>
      </c>
      <c r="HM324" s="1">
        <v>1.04</v>
      </c>
      <c r="HN324" s="1">
        <v>4.45</v>
      </c>
      <c r="HO324" s="1">
        <v>2.94</v>
      </c>
      <c r="HP324" s="1">
        <v>25.86</v>
      </c>
      <c r="HQ324" s="1">
        <v>2.21</v>
      </c>
      <c r="HR324" s="1">
        <v>28.14</v>
      </c>
      <c r="HS324" s="1">
        <v>26.63</v>
      </c>
      <c r="HT324" s="1">
        <v>176.65</v>
      </c>
      <c r="HU324" s="1">
        <v>440.06</v>
      </c>
    </row>
    <row r="325" spans="1:229" x14ac:dyDescent="0.3">
      <c r="A325" s="1">
        <v>510642</v>
      </c>
      <c r="B325" s="1" t="s">
        <v>337</v>
      </c>
      <c r="C325" s="1" t="s">
        <v>230</v>
      </c>
      <c r="D325">
        <v>2021</v>
      </c>
      <c r="E325" s="1">
        <v>51064211</v>
      </c>
      <c r="F325" s="1" t="s">
        <v>338</v>
      </c>
      <c r="G325" s="1" t="s">
        <v>339</v>
      </c>
      <c r="H325" s="1" t="s">
        <v>233</v>
      </c>
      <c r="I325" s="1" t="s">
        <v>234</v>
      </c>
      <c r="J325" s="1" t="s">
        <v>239</v>
      </c>
      <c r="K325" s="1">
        <v>1</v>
      </c>
      <c r="L325" s="1">
        <v>1</v>
      </c>
      <c r="M325" s="1">
        <v>22942</v>
      </c>
      <c r="N325" s="1">
        <v>22942</v>
      </c>
      <c r="O325" s="1">
        <v>35695</v>
      </c>
      <c r="P325" s="1">
        <v>35695</v>
      </c>
      <c r="Q325" s="1">
        <v>1</v>
      </c>
      <c r="R325" s="1">
        <v>0</v>
      </c>
      <c r="S325" s="1">
        <v>0</v>
      </c>
      <c r="T325" s="1">
        <v>1</v>
      </c>
      <c r="U325" s="1">
        <v>1</v>
      </c>
      <c r="V325" s="1">
        <v>1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>
        <v>2030</v>
      </c>
      <c r="AC325" s="1">
        <v>2030</v>
      </c>
      <c r="AD325" s="1"/>
      <c r="AE325" s="1"/>
      <c r="AF325" s="1"/>
      <c r="AG325" s="1"/>
      <c r="AH325" s="1">
        <v>22942</v>
      </c>
      <c r="AI325" s="1">
        <v>22713</v>
      </c>
      <c r="AJ325" s="1">
        <v>9440</v>
      </c>
      <c r="AK325" s="1">
        <v>8258</v>
      </c>
      <c r="AL325" s="1">
        <v>9449</v>
      </c>
      <c r="AM325" s="1">
        <v>8267</v>
      </c>
      <c r="AN325" s="1">
        <v>9278</v>
      </c>
      <c r="AO325" s="1">
        <v>8251</v>
      </c>
      <c r="AP325" s="1">
        <v>104.24</v>
      </c>
      <c r="AQ325" s="1">
        <v>104.24</v>
      </c>
      <c r="AR325" s="1">
        <v>1930.55</v>
      </c>
      <c r="AS325" s="1">
        <v>1930.55</v>
      </c>
      <c r="AT325" s="1">
        <v>1238.78</v>
      </c>
      <c r="AU325" s="1">
        <v>1285.52</v>
      </c>
      <c r="AV325" s="1">
        <v>1284</v>
      </c>
      <c r="AW325" s="1">
        <v>1930.55</v>
      </c>
      <c r="AX325" s="1">
        <v>9126</v>
      </c>
      <c r="AY325" s="1">
        <v>7969</v>
      </c>
      <c r="AZ325" s="1">
        <v>9287</v>
      </c>
      <c r="BA325" s="1">
        <v>8260</v>
      </c>
      <c r="BB325" s="1">
        <v>0</v>
      </c>
      <c r="BC325" s="1"/>
      <c r="BD325" s="1">
        <v>0</v>
      </c>
      <c r="BE325" s="1">
        <v>0</v>
      </c>
      <c r="BF325" s="1">
        <v>0</v>
      </c>
      <c r="BG325" s="1">
        <v>1166.54</v>
      </c>
      <c r="BH325" s="1">
        <v>9782</v>
      </c>
      <c r="BI325" s="1">
        <v>9426</v>
      </c>
      <c r="BJ325" s="1">
        <v>8975</v>
      </c>
      <c r="BK325" s="1">
        <v>7962</v>
      </c>
      <c r="BL325" s="1">
        <v>1.06</v>
      </c>
      <c r="BM325" s="1"/>
      <c r="BN325" s="1">
        <v>22942</v>
      </c>
      <c r="BO325" s="1">
        <v>22713</v>
      </c>
      <c r="BP325" s="1">
        <v>1930.55</v>
      </c>
      <c r="BQ325" s="1">
        <v>1159.6600000000001</v>
      </c>
      <c r="BR325" s="1">
        <v>1120</v>
      </c>
      <c r="BS325" s="1">
        <v>24908</v>
      </c>
      <c r="BT325" s="1">
        <v>24942</v>
      </c>
      <c r="BU325" s="1">
        <v>2135</v>
      </c>
      <c r="BV325" s="1">
        <v>655</v>
      </c>
      <c r="BW325" s="1">
        <v>689</v>
      </c>
      <c r="BX325" s="1">
        <v>7672</v>
      </c>
      <c r="BY325" s="1">
        <v>0</v>
      </c>
      <c r="BZ325" s="1">
        <v>672</v>
      </c>
      <c r="CA325" s="1">
        <v>3476</v>
      </c>
      <c r="CB325" s="1">
        <v>3651</v>
      </c>
      <c r="CC325" s="1">
        <v>2188</v>
      </c>
      <c r="CD325" s="1">
        <v>17136</v>
      </c>
      <c r="CE325" s="1">
        <v>16908</v>
      </c>
      <c r="CF325" s="1">
        <v>4939</v>
      </c>
      <c r="CG325" s="1">
        <v>4851</v>
      </c>
      <c r="CH325" s="1">
        <v>4942</v>
      </c>
      <c r="CI325" s="1">
        <v>4853</v>
      </c>
      <c r="CJ325" s="1">
        <v>53.78</v>
      </c>
      <c r="CK325" s="1">
        <v>53.78</v>
      </c>
      <c r="CL325" s="1">
        <v>537.88</v>
      </c>
      <c r="CM325" s="1">
        <v>537.88</v>
      </c>
      <c r="CN325" s="1">
        <v>297.8</v>
      </c>
      <c r="CO325" s="1">
        <v>4882</v>
      </c>
      <c r="CP325" s="1">
        <v>4817</v>
      </c>
      <c r="CQ325" s="1">
        <v>5267</v>
      </c>
      <c r="CR325" s="1">
        <v>5097</v>
      </c>
      <c r="CS325" s="1">
        <v>0</v>
      </c>
      <c r="CT325" s="1">
        <v>0</v>
      </c>
      <c r="CU325" s="1">
        <v>0</v>
      </c>
      <c r="CV325" s="1">
        <v>0</v>
      </c>
      <c r="CW325" s="1"/>
      <c r="CX325" s="1">
        <v>17136</v>
      </c>
      <c r="CY325" s="1">
        <v>16908</v>
      </c>
      <c r="CZ325" s="1">
        <v>90.05</v>
      </c>
      <c r="DA325" s="1">
        <v>4909805.41</v>
      </c>
      <c r="DB325" s="1">
        <v>4132049.28</v>
      </c>
      <c r="DC325" s="1">
        <v>777756.13</v>
      </c>
      <c r="DD325" s="1">
        <v>185770.67</v>
      </c>
      <c r="DE325" s="1">
        <v>5095576.08</v>
      </c>
      <c r="DF325" s="1">
        <v>4869719.5</v>
      </c>
      <c r="DG325" s="1">
        <v>0</v>
      </c>
      <c r="DH325" s="1">
        <v>1085913.33</v>
      </c>
      <c r="DI325" s="1">
        <v>930471.05</v>
      </c>
      <c r="DJ325" s="1">
        <v>609926.93000000005</v>
      </c>
      <c r="DK325" s="1">
        <v>110168.66</v>
      </c>
      <c r="DL325" s="1">
        <v>922678.33</v>
      </c>
      <c r="DM325" s="1">
        <v>484724.35</v>
      </c>
      <c r="DN325" s="1">
        <v>2602926.38</v>
      </c>
      <c r="DO325" s="1">
        <v>0</v>
      </c>
      <c r="DP325" s="1">
        <v>2415588.73</v>
      </c>
      <c r="DQ325" s="1">
        <v>0</v>
      </c>
      <c r="DR325" s="1">
        <v>1167666.8799999999</v>
      </c>
      <c r="DS325" s="1">
        <v>0</v>
      </c>
      <c r="DT325" s="1">
        <v>112124.89</v>
      </c>
      <c r="DU325" s="1">
        <v>-1611410.66</v>
      </c>
      <c r="DV325" s="1">
        <v>2440733.87</v>
      </c>
      <c r="DW325" s="1">
        <v>607302.87</v>
      </c>
      <c r="DX325" s="1">
        <v>0</v>
      </c>
      <c r="DY325" s="1">
        <v>14</v>
      </c>
      <c r="DZ325" s="1">
        <v>12</v>
      </c>
      <c r="EA325" s="1">
        <v>363303.22</v>
      </c>
      <c r="EB325" s="1">
        <v>256406.13</v>
      </c>
      <c r="EC325" s="1">
        <v>0</v>
      </c>
      <c r="ED325" s="1">
        <v>3048036.74</v>
      </c>
      <c r="EE325" s="1">
        <v>0</v>
      </c>
      <c r="EF325" s="1">
        <v>3048036.74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1</v>
      </c>
      <c r="FD325" s="1">
        <v>1058.1199999999999</v>
      </c>
      <c r="FE325" s="1">
        <v>1.53</v>
      </c>
      <c r="FF325" s="1">
        <v>3.1</v>
      </c>
      <c r="FG325" s="1">
        <v>3.22</v>
      </c>
      <c r="FH325" s="1">
        <v>2.61</v>
      </c>
      <c r="FI325" s="1">
        <v>45.32</v>
      </c>
      <c r="FJ325" s="1">
        <v>46917.46</v>
      </c>
      <c r="FK325" s="1">
        <v>99.05</v>
      </c>
      <c r="FL325" s="1">
        <v>64.2</v>
      </c>
      <c r="FM325" s="1">
        <v>100</v>
      </c>
      <c r="FN325" s="1">
        <v>203.26</v>
      </c>
      <c r="FO325" s="1">
        <v>33.450000000000003</v>
      </c>
      <c r="FP325" s="1">
        <v>11.77</v>
      </c>
      <c r="FQ325" s="1">
        <v>41.84</v>
      </c>
      <c r="FR325" s="1">
        <v>100</v>
      </c>
      <c r="FS325" s="1">
        <v>12.08</v>
      </c>
      <c r="FT325" s="1">
        <v>23.33</v>
      </c>
      <c r="FU325" s="1">
        <v>589.57000000000005</v>
      </c>
      <c r="FV325" s="1">
        <v>10.85</v>
      </c>
      <c r="FW325" s="1">
        <v>10.38</v>
      </c>
      <c r="FX325" s="1">
        <v>154.29</v>
      </c>
      <c r="FY325" s="1">
        <v>100</v>
      </c>
      <c r="FZ325" s="1">
        <v>74.69</v>
      </c>
      <c r="GA325" s="1">
        <v>18.16</v>
      </c>
      <c r="GB325" s="1">
        <v>1.65</v>
      </c>
      <c r="GC325" s="1">
        <v>189.23</v>
      </c>
      <c r="GD325" s="1">
        <v>66.55</v>
      </c>
      <c r="GE325" s="1">
        <v>4.43</v>
      </c>
      <c r="GF325" s="1">
        <v>53.01</v>
      </c>
      <c r="GG325" s="1">
        <v>12.42</v>
      </c>
      <c r="GH325" s="1">
        <v>22.3</v>
      </c>
      <c r="GI325" s="1">
        <v>0</v>
      </c>
      <c r="GJ325" s="1">
        <v>7.4</v>
      </c>
      <c r="GK325" s="1">
        <v>23.43</v>
      </c>
      <c r="GL325" s="1">
        <v>42.05</v>
      </c>
      <c r="GM325" s="1">
        <v>35.450000000000003</v>
      </c>
      <c r="GN325" s="1">
        <v>4.2300000000000004</v>
      </c>
      <c r="GO325" s="1">
        <v>13.96</v>
      </c>
      <c r="GP325" s="1">
        <v>81.09</v>
      </c>
      <c r="GQ325" s="1">
        <v>15.26</v>
      </c>
      <c r="GR325" s="1">
        <v>3.65</v>
      </c>
      <c r="GS325" s="1">
        <v>96.49</v>
      </c>
      <c r="GT325" s="1">
        <v>96.36</v>
      </c>
      <c r="GU325" s="1">
        <v>1.47</v>
      </c>
      <c r="GV325" s="1">
        <v>41.84</v>
      </c>
      <c r="GW325" s="1">
        <v>74.69</v>
      </c>
      <c r="GX325" s="1">
        <v>0.95</v>
      </c>
      <c r="GY325" s="1">
        <v>33.380000000000003</v>
      </c>
      <c r="GZ325" s="1">
        <v>16.93</v>
      </c>
      <c r="HA325" s="1">
        <v>199.38</v>
      </c>
      <c r="HB325" s="1">
        <v>66.62</v>
      </c>
      <c r="HC325" s="1">
        <v>12.09</v>
      </c>
      <c r="HD325" s="1">
        <v>76.72</v>
      </c>
      <c r="HE325" s="1">
        <v>64.27</v>
      </c>
      <c r="HF325" s="1">
        <v>48.01</v>
      </c>
      <c r="HG325" s="1">
        <v>100</v>
      </c>
      <c r="HH325" s="1">
        <v>0.6</v>
      </c>
      <c r="HI325" s="1">
        <v>0.17</v>
      </c>
      <c r="HJ325" s="1">
        <v>0.74</v>
      </c>
      <c r="HK325" s="1">
        <v>1.71</v>
      </c>
      <c r="HL325" s="1">
        <v>0.18</v>
      </c>
      <c r="HM325" s="1">
        <v>1.03</v>
      </c>
      <c r="HN325" s="1">
        <v>8.76</v>
      </c>
      <c r="HO325" s="1">
        <v>27.83</v>
      </c>
      <c r="HP325" s="1">
        <v>-147.65</v>
      </c>
      <c r="HQ325" s="1">
        <v>2.56</v>
      </c>
      <c r="HR325" s="1">
        <v>28.52</v>
      </c>
      <c r="HS325" s="1">
        <v>47.59</v>
      </c>
      <c r="HT325" s="1">
        <v>491.14</v>
      </c>
      <c r="HU325" s="1">
        <v>589.08000000000004</v>
      </c>
    </row>
    <row r="326" spans="1:229" x14ac:dyDescent="0.3">
      <c r="A326" s="1">
        <v>510642</v>
      </c>
      <c r="B326" s="1" t="s">
        <v>337</v>
      </c>
      <c r="C326" s="1" t="s">
        <v>230</v>
      </c>
      <c r="D326">
        <v>2020</v>
      </c>
      <c r="E326" s="1">
        <v>51064211</v>
      </c>
      <c r="F326" s="1" t="s">
        <v>338</v>
      </c>
      <c r="G326" s="1" t="s">
        <v>339</v>
      </c>
      <c r="H326" s="1" t="s">
        <v>233</v>
      </c>
      <c r="I326" s="1" t="s">
        <v>234</v>
      </c>
      <c r="J326" s="1" t="s">
        <v>239</v>
      </c>
      <c r="K326" s="1">
        <v>1</v>
      </c>
      <c r="L326" s="1">
        <v>1</v>
      </c>
      <c r="M326" s="1">
        <v>22713</v>
      </c>
      <c r="N326" s="1">
        <v>22713</v>
      </c>
      <c r="O326" s="1">
        <v>35338</v>
      </c>
      <c r="P326" s="1">
        <v>35338</v>
      </c>
      <c r="Q326" s="1">
        <v>1</v>
      </c>
      <c r="R326" s="1">
        <v>0</v>
      </c>
      <c r="S326" s="1">
        <v>0</v>
      </c>
      <c r="T326" s="1">
        <v>1</v>
      </c>
      <c r="U326" s="1">
        <v>1</v>
      </c>
      <c r="V326" s="1">
        <v>1</v>
      </c>
      <c r="W326" s="1">
        <v>0</v>
      </c>
      <c r="X326" s="1">
        <v>0</v>
      </c>
      <c r="Y326" s="1">
        <v>1</v>
      </c>
      <c r="Z326" s="1">
        <v>0</v>
      </c>
      <c r="AA326" s="1">
        <v>0</v>
      </c>
      <c r="AB326">
        <v>2030</v>
      </c>
      <c r="AC326" s="1">
        <v>2030</v>
      </c>
      <c r="AD326" s="1"/>
      <c r="AE326" s="1"/>
      <c r="AF326" s="1"/>
      <c r="AG326" s="1"/>
      <c r="AH326" s="1">
        <v>22713</v>
      </c>
      <c r="AI326" s="1">
        <v>27729</v>
      </c>
      <c r="AJ326" s="1">
        <v>8258</v>
      </c>
      <c r="AK326" s="1">
        <v>7893</v>
      </c>
      <c r="AL326" s="1">
        <v>8267</v>
      </c>
      <c r="AM326" s="1">
        <v>7900</v>
      </c>
      <c r="AN326" s="1">
        <v>8251</v>
      </c>
      <c r="AO326" s="1">
        <v>7885</v>
      </c>
      <c r="AP326" s="1">
        <v>104.24</v>
      </c>
      <c r="AQ326" s="1">
        <v>103.77</v>
      </c>
      <c r="AR326" s="1">
        <v>1751.09</v>
      </c>
      <c r="AS326" s="1">
        <v>1751.09</v>
      </c>
      <c r="AT326" s="1">
        <v>1207.75</v>
      </c>
      <c r="AU326" s="1">
        <v>1236.95</v>
      </c>
      <c r="AV326" s="1">
        <v>1279.69</v>
      </c>
      <c r="AW326" s="1">
        <v>1751.09</v>
      </c>
      <c r="AX326" s="1">
        <v>7969</v>
      </c>
      <c r="AY326" s="1">
        <v>7613</v>
      </c>
      <c r="AZ326" s="1">
        <v>8260</v>
      </c>
      <c r="BA326" s="1">
        <v>7892</v>
      </c>
      <c r="BB326" s="1">
        <v>0</v>
      </c>
      <c r="BC326" s="1"/>
      <c r="BD326" s="1">
        <v>0</v>
      </c>
      <c r="BE326" s="1">
        <v>0</v>
      </c>
      <c r="BF326" s="1">
        <v>0</v>
      </c>
      <c r="BG326" s="1">
        <v>1043.97</v>
      </c>
      <c r="BH326" s="1">
        <v>9426</v>
      </c>
      <c r="BI326" s="1">
        <v>9154</v>
      </c>
      <c r="BJ326" s="1">
        <v>7962</v>
      </c>
      <c r="BK326" s="1">
        <v>7605</v>
      </c>
      <c r="BL326" s="1">
        <v>9.52</v>
      </c>
      <c r="BM326" s="1"/>
      <c r="BN326" s="1">
        <v>22713</v>
      </c>
      <c r="BO326" s="1">
        <v>22190</v>
      </c>
      <c r="BP326" s="1">
        <v>1751.09</v>
      </c>
      <c r="BQ326" s="1">
        <v>1013.93</v>
      </c>
      <c r="BR326" s="1">
        <v>4175</v>
      </c>
      <c r="BS326" s="1">
        <v>23964</v>
      </c>
      <c r="BT326" s="1">
        <v>25961</v>
      </c>
      <c r="BU326" s="1">
        <v>320</v>
      </c>
      <c r="BV326" s="1">
        <v>827.39</v>
      </c>
      <c r="BW326" s="1">
        <v>2824</v>
      </c>
      <c r="BX326" s="1">
        <v>6116</v>
      </c>
      <c r="BY326" s="1">
        <v>0</v>
      </c>
      <c r="BZ326" s="1">
        <v>166</v>
      </c>
      <c r="CA326" s="1">
        <v>1049</v>
      </c>
      <c r="CB326" s="1">
        <v>2042</v>
      </c>
      <c r="CC326" s="1">
        <v>1887</v>
      </c>
      <c r="CD326" s="1">
        <v>16908</v>
      </c>
      <c r="CE326" s="1">
        <v>16079</v>
      </c>
      <c r="CF326" s="1">
        <v>4851</v>
      </c>
      <c r="CG326" s="1">
        <v>4615</v>
      </c>
      <c r="CH326" s="1">
        <v>4853</v>
      </c>
      <c r="CI326" s="1">
        <v>4616</v>
      </c>
      <c r="CJ326" s="1">
        <v>53.78</v>
      </c>
      <c r="CK326" s="1">
        <v>53.78</v>
      </c>
      <c r="CL326" s="1">
        <v>580.9</v>
      </c>
      <c r="CM326" s="1">
        <v>580.9</v>
      </c>
      <c r="CN326" s="1">
        <v>276</v>
      </c>
      <c r="CO326" s="1">
        <v>4817</v>
      </c>
      <c r="CP326" s="1">
        <v>4581</v>
      </c>
      <c r="CQ326" s="1">
        <v>5097</v>
      </c>
      <c r="CR326" s="1">
        <v>4900</v>
      </c>
      <c r="CS326" s="1">
        <v>0</v>
      </c>
      <c r="CT326" s="1">
        <v>0</v>
      </c>
      <c r="CU326" s="1">
        <v>0</v>
      </c>
      <c r="CV326" s="1">
        <v>0</v>
      </c>
      <c r="CW326" s="1"/>
      <c r="CX326" s="1">
        <v>16908</v>
      </c>
      <c r="CY326" s="1">
        <v>16079</v>
      </c>
      <c r="CZ326" s="1">
        <v>87.78</v>
      </c>
      <c r="DA326" s="1">
        <v>4886839</v>
      </c>
      <c r="DB326" s="1">
        <v>4196404.3499999996</v>
      </c>
      <c r="DC326" s="1">
        <v>690434.65</v>
      </c>
      <c r="DD326" s="1">
        <v>131087.37</v>
      </c>
      <c r="DE326" s="1">
        <v>5017926.37</v>
      </c>
      <c r="DF326" s="1">
        <v>4790952.54</v>
      </c>
      <c r="DG326" s="1">
        <v>0</v>
      </c>
      <c r="DH326" s="1">
        <v>930471.05</v>
      </c>
      <c r="DI326" s="1">
        <v>1320745.6399999999</v>
      </c>
      <c r="DJ326" s="1">
        <v>366284.49</v>
      </c>
      <c r="DK326" s="1">
        <v>105413.36</v>
      </c>
      <c r="DL326" s="1">
        <v>760624.01</v>
      </c>
      <c r="DM326" s="1">
        <v>480667.25</v>
      </c>
      <c r="DN326" s="1">
        <v>2087271.35</v>
      </c>
      <c r="DO326" s="1">
        <v>42.3</v>
      </c>
      <c r="DP326" s="1">
        <v>3754917.96</v>
      </c>
      <c r="DQ326" s="1">
        <v>0</v>
      </c>
      <c r="DR326" s="1">
        <v>1577791.61</v>
      </c>
      <c r="DS326" s="1">
        <v>0</v>
      </c>
      <c r="DT326" s="1">
        <v>112292.27</v>
      </c>
      <c r="DU326" s="1">
        <v>-107945.71</v>
      </c>
      <c r="DV326" s="1">
        <v>1338983.95</v>
      </c>
      <c r="DW326" s="1">
        <v>6527.6</v>
      </c>
      <c r="DX326" s="1">
        <v>216668.4</v>
      </c>
      <c r="DY326" s="1">
        <v>12</v>
      </c>
      <c r="DZ326" s="1">
        <v>12</v>
      </c>
      <c r="EA326" s="1">
        <v>261989.97</v>
      </c>
      <c r="EB326" s="1">
        <v>197758.41</v>
      </c>
      <c r="EC326" s="1">
        <v>0</v>
      </c>
      <c r="ED326" s="1">
        <v>1562179.95</v>
      </c>
      <c r="EE326" s="1">
        <v>0</v>
      </c>
      <c r="EF326" s="1">
        <v>1562179.95</v>
      </c>
      <c r="EG326" s="1">
        <v>0</v>
      </c>
      <c r="EH326" s="1">
        <v>0</v>
      </c>
      <c r="EI326" s="1">
        <v>42.3</v>
      </c>
      <c r="EJ326" s="1">
        <v>42.3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1</v>
      </c>
      <c r="FD326" s="1">
        <v>1068.17</v>
      </c>
      <c r="FE326" s="1">
        <v>2.41</v>
      </c>
      <c r="FF326" s="1">
        <v>3.14</v>
      </c>
      <c r="FG326" s="1">
        <v>3.28</v>
      </c>
      <c r="FH326" s="1">
        <v>2.5</v>
      </c>
      <c r="FI326" s="1">
        <v>22.56</v>
      </c>
      <c r="FJ326" s="1">
        <v>30523.71</v>
      </c>
      <c r="FK326" s="1">
        <v>99.91</v>
      </c>
      <c r="FL326" s="1">
        <v>69.349999999999994</v>
      </c>
      <c r="FM326" s="1">
        <v>100</v>
      </c>
      <c r="FN326" s="1">
        <v>130.15</v>
      </c>
      <c r="FO326" s="1">
        <v>26.52</v>
      </c>
      <c r="FP326" s="1">
        <v>12.46</v>
      </c>
      <c r="FQ326" s="1">
        <v>46.96</v>
      </c>
      <c r="FR326" s="1">
        <v>100</v>
      </c>
      <c r="FS326" s="1">
        <v>13.19</v>
      </c>
      <c r="FT326" s="1">
        <v>27.75</v>
      </c>
      <c r="FU326" s="1">
        <v>461.95</v>
      </c>
      <c r="FV326" s="1">
        <v>11.2</v>
      </c>
      <c r="FW326" s="1">
        <v>10.76</v>
      </c>
      <c r="FX326" s="1">
        <v>134.37</v>
      </c>
      <c r="FY326" s="1">
        <v>100</v>
      </c>
      <c r="FZ326" s="1">
        <v>74.44</v>
      </c>
      <c r="GA326" s="1">
        <v>18.05</v>
      </c>
      <c r="GB326" s="1">
        <v>1.34</v>
      </c>
      <c r="GC326" s="1">
        <v>162.84</v>
      </c>
      <c r="GD326" s="1">
        <v>73.48</v>
      </c>
      <c r="GE326" s="1">
        <v>4.5199999999999996</v>
      </c>
      <c r="GF326" s="1">
        <v>42.71</v>
      </c>
      <c r="GG326" s="1">
        <v>7.5</v>
      </c>
      <c r="GH326" s="1">
        <v>17.329999999999998</v>
      </c>
      <c r="GI326" s="1">
        <v>0</v>
      </c>
      <c r="GJ326" s="1">
        <v>5.36</v>
      </c>
      <c r="GK326" s="1">
        <v>17.55</v>
      </c>
      <c r="GL326" s="1">
        <v>40.58</v>
      </c>
      <c r="GM326" s="1">
        <v>36.44</v>
      </c>
      <c r="GN326" s="1">
        <v>5.05</v>
      </c>
      <c r="GO326" s="1">
        <v>12.55</v>
      </c>
      <c r="GP326" s="1">
        <v>83.63</v>
      </c>
      <c r="GQ326" s="1">
        <v>13.76</v>
      </c>
      <c r="GR326" s="1">
        <v>2.61</v>
      </c>
      <c r="GS326" s="1">
        <v>96.38</v>
      </c>
      <c r="GT326" s="1">
        <v>97.64</v>
      </c>
      <c r="GU326" s="1">
        <v>1.49</v>
      </c>
      <c r="GV326" s="1">
        <v>46.96</v>
      </c>
      <c r="GW326" s="1">
        <v>74.44</v>
      </c>
      <c r="GX326" s="1">
        <v>0.94</v>
      </c>
      <c r="GY326" s="1">
        <v>28.98</v>
      </c>
      <c r="GZ326" s="1">
        <v>13.29</v>
      </c>
      <c r="HA326" s="1">
        <v>171.2</v>
      </c>
      <c r="HB326" s="1">
        <v>71.02</v>
      </c>
      <c r="HC326" s="1">
        <v>12.75</v>
      </c>
      <c r="HD326" s="1">
        <v>66.75</v>
      </c>
      <c r="HE326" s="1">
        <v>64.27</v>
      </c>
      <c r="HF326" s="1">
        <v>47.85</v>
      </c>
      <c r="HG326" s="1">
        <v>100</v>
      </c>
      <c r="HH326" s="1">
        <v>0.57999999999999996</v>
      </c>
      <c r="HI326" s="1">
        <v>0.15</v>
      </c>
      <c r="HJ326" s="1">
        <v>0.69</v>
      </c>
      <c r="HK326" s="1">
        <v>5.05</v>
      </c>
      <c r="HL326" s="1">
        <v>0.2</v>
      </c>
      <c r="HM326" s="1">
        <v>1.1200000000000001</v>
      </c>
      <c r="HN326" s="1">
        <v>2.71</v>
      </c>
      <c r="HO326" s="1">
        <v>5.23</v>
      </c>
      <c r="HP326" s="1">
        <v>12.78</v>
      </c>
      <c r="HQ326" s="1">
        <v>3.09</v>
      </c>
      <c r="HR326" s="1">
        <v>30.85</v>
      </c>
      <c r="HS326" s="1">
        <v>33.39</v>
      </c>
      <c r="HT326" s="1">
        <v>242.04</v>
      </c>
      <c r="HU326" s="1">
        <v>461.61</v>
      </c>
    </row>
    <row r="327" spans="1:229" x14ac:dyDescent="0.3">
      <c r="A327" s="1">
        <v>510642</v>
      </c>
      <c r="B327" s="1" t="s">
        <v>337</v>
      </c>
      <c r="C327" s="1" t="s">
        <v>230</v>
      </c>
      <c r="D327">
        <v>2019</v>
      </c>
      <c r="E327" s="1">
        <v>51064211</v>
      </c>
      <c r="F327" s="1" t="s">
        <v>338</v>
      </c>
      <c r="G327" s="1" t="s">
        <v>339</v>
      </c>
      <c r="H327" s="1" t="s">
        <v>233</v>
      </c>
      <c r="I327" s="1" t="s">
        <v>234</v>
      </c>
      <c r="J327" s="1" t="s">
        <v>239</v>
      </c>
      <c r="K327" s="1">
        <v>1</v>
      </c>
      <c r="L327" s="1">
        <v>1</v>
      </c>
      <c r="M327" s="1">
        <v>22480</v>
      </c>
      <c r="N327" s="1">
        <v>22480</v>
      </c>
      <c r="O327" s="1">
        <v>34976</v>
      </c>
      <c r="P327" s="1">
        <v>34976</v>
      </c>
      <c r="Q327" s="1">
        <v>1</v>
      </c>
      <c r="R327" s="1">
        <v>0</v>
      </c>
      <c r="S327" s="1">
        <v>0</v>
      </c>
      <c r="T327" s="1">
        <v>1</v>
      </c>
      <c r="U327" s="1">
        <v>1</v>
      </c>
      <c r="V327" s="1">
        <v>1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>
        <v>2030</v>
      </c>
      <c r="AC327" s="1">
        <v>2030</v>
      </c>
      <c r="AD327" s="1"/>
      <c r="AE327" s="1"/>
      <c r="AF327" s="1"/>
      <c r="AG327" s="1"/>
      <c r="AH327" s="1">
        <v>27729</v>
      </c>
      <c r="AI327" s="1">
        <v>27424</v>
      </c>
      <c r="AJ327" s="1">
        <v>7893</v>
      </c>
      <c r="AK327" s="1">
        <v>7112</v>
      </c>
      <c r="AL327" s="1">
        <v>7900</v>
      </c>
      <c r="AM327" s="1">
        <v>7813</v>
      </c>
      <c r="AN327" s="1">
        <v>7885</v>
      </c>
      <c r="AO327" s="1">
        <v>7112</v>
      </c>
      <c r="AP327" s="1">
        <v>103.77</v>
      </c>
      <c r="AQ327" s="1">
        <v>103.77</v>
      </c>
      <c r="AR327" s="1">
        <v>1666.47</v>
      </c>
      <c r="AS327" s="1">
        <v>1666.47</v>
      </c>
      <c r="AT327" s="1">
        <v>1094.77</v>
      </c>
      <c r="AU327" s="1">
        <v>1111.9100000000001</v>
      </c>
      <c r="AV327" s="1">
        <v>1238.79</v>
      </c>
      <c r="AW327" s="1">
        <v>1666.47</v>
      </c>
      <c r="AX327" s="1">
        <v>7613</v>
      </c>
      <c r="AY327" s="1">
        <v>7813</v>
      </c>
      <c r="AZ327" s="1">
        <v>7892</v>
      </c>
      <c r="BA327" s="1">
        <v>7813</v>
      </c>
      <c r="BB327" s="1">
        <v>0</v>
      </c>
      <c r="BC327" s="1"/>
      <c r="BD327" s="1">
        <v>0</v>
      </c>
      <c r="BE327" s="1">
        <v>0</v>
      </c>
      <c r="BF327" s="1">
        <v>0</v>
      </c>
      <c r="BG327" s="1">
        <v>937.83</v>
      </c>
      <c r="BH327" s="1">
        <v>9154</v>
      </c>
      <c r="BI327" s="1">
        <v>8936</v>
      </c>
      <c r="BJ327" s="1">
        <v>7605</v>
      </c>
      <c r="BK327" s="1">
        <v>7813</v>
      </c>
      <c r="BL327" s="1">
        <v>11.57</v>
      </c>
      <c r="BM327" s="1"/>
      <c r="BN327" s="1">
        <v>22190</v>
      </c>
      <c r="BO327" s="1">
        <v>22243</v>
      </c>
      <c r="BP327" s="1">
        <v>1666.47</v>
      </c>
      <c r="BQ327" s="1">
        <v>863.44</v>
      </c>
      <c r="BR327" s="1">
        <v>3259</v>
      </c>
      <c r="BS327" s="1">
        <v>23366</v>
      </c>
      <c r="BT327" s="1">
        <v>26101</v>
      </c>
      <c r="BU327" s="1">
        <v>-625</v>
      </c>
      <c r="BV327" s="1">
        <v>409</v>
      </c>
      <c r="BW327" s="1">
        <v>-3145</v>
      </c>
      <c r="BX327" s="1">
        <v>5023</v>
      </c>
      <c r="BY327" s="1">
        <v>0</v>
      </c>
      <c r="BZ327" s="1">
        <v>484</v>
      </c>
      <c r="CA327" s="1">
        <v>1204</v>
      </c>
      <c r="CB327" s="1">
        <v>1010</v>
      </c>
      <c r="CC327" s="1">
        <v>2119</v>
      </c>
      <c r="CD327" s="1">
        <v>16079</v>
      </c>
      <c r="CE327" s="1">
        <v>16079</v>
      </c>
      <c r="CF327" s="1">
        <v>4615</v>
      </c>
      <c r="CG327" s="1">
        <v>4576</v>
      </c>
      <c r="CH327" s="1">
        <v>4616</v>
      </c>
      <c r="CI327" s="1">
        <v>4581</v>
      </c>
      <c r="CJ327" s="1">
        <v>53.78</v>
      </c>
      <c r="CK327" s="1">
        <v>53.78</v>
      </c>
      <c r="CL327" s="1">
        <v>442.48</v>
      </c>
      <c r="CM327" s="1">
        <v>442.48</v>
      </c>
      <c r="CN327" s="1">
        <v>302</v>
      </c>
      <c r="CO327" s="1">
        <v>4581</v>
      </c>
      <c r="CP327" s="1">
        <v>4581</v>
      </c>
      <c r="CQ327" s="1">
        <v>4900</v>
      </c>
      <c r="CR327" s="1">
        <v>4576</v>
      </c>
      <c r="CS327" s="1">
        <v>0</v>
      </c>
      <c r="CT327" s="1">
        <v>0</v>
      </c>
      <c r="CU327" s="1">
        <v>0</v>
      </c>
      <c r="CV327" s="1">
        <v>0</v>
      </c>
      <c r="CW327" s="1"/>
      <c r="CX327" s="1">
        <v>16079</v>
      </c>
      <c r="CY327" s="1">
        <v>16079</v>
      </c>
      <c r="CZ327" s="1">
        <v>174.11</v>
      </c>
      <c r="DA327" s="1">
        <v>4916732.76</v>
      </c>
      <c r="DB327" s="1">
        <v>4174762.5</v>
      </c>
      <c r="DC327" s="1">
        <v>741970.26</v>
      </c>
      <c r="DD327" s="1">
        <v>-12016.91</v>
      </c>
      <c r="DE327" s="1">
        <v>4904715.8499999996</v>
      </c>
      <c r="DF327" s="1">
        <v>4719876.21</v>
      </c>
      <c r="DG327" s="1">
        <v>0</v>
      </c>
      <c r="DH327" s="1">
        <v>1320745.6399999999</v>
      </c>
      <c r="DI327" s="1">
        <v>1724020.83</v>
      </c>
      <c r="DJ327" s="1">
        <v>354107.91</v>
      </c>
      <c r="DK327" s="1">
        <v>74172.160000000003</v>
      </c>
      <c r="DL327" s="1">
        <v>625677.48</v>
      </c>
      <c r="DM327" s="1">
        <v>448228.93</v>
      </c>
      <c r="DN327" s="1">
        <v>1963514.01</v>
      </c>
      <c r="DO327" s="1">
        <v>1006251.34</v>
      </c>
      <c r="DP327" s="1">
        <v>5139979.59</v>
      </c>
      <c r="DQ327" s="1">
        <v>0</v>
      </c>
      <c r="DR327" s="1">
        <v>1860160.58</v>
      </c>
      <c r="DS327" s="1">
        <v>0</v>
      </c>
      <c r="DT327" s="1">
        <v>102740.53</v>
      </c>
      <c r="DU327" s="1">
        <v>58431.41</v>
      </c>
      <c r="DV327" s="1">
        <v>458626.15</v>
      </c>
      <c r="DW327" s="1">
        <v>106754.4</v>
      </c>
      <c r="DX327" s="1">
        <v>6436.88</v>
      </c>
      <c r="DY327" s="1">
        <v>12</v>
      </c>
      <c r="DZ327" s="1">
        <v>14</v>
      </c>
      <c r="EA327" s="1">
        <v>358587</v>
      </c>
      <c r="EB327" s="1">
        <v>251622.25</v>
      </c>
      <c r="EC327" s="1">
        <v>0</v>
      </c>
      <c r="ED327" s="1">
        <v>571817.43000000005</v>
      </c>
      <c r="EE327" s="1">
        <v>0</v>
      </c>
      <c r="EF327" s="1">
        <v>571817.43000000005</v>
      </c>
      <c r="EG327" s="1">
        <v>11445925</v>
      </c>
      <c r="EH327" s="1">
        <v>1006251.34</v>
      </c>
      <c r="EI327" s="1">
        <v>0</v>
      </c>
      <c r="EJ327" s="1">
        <v>12452176.34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1.05</v>
      </c>
      <c r="FD327" s="1">
        <v>958.08</v>
      </c>
      <c r="FE327" s="1">
        <v>3.34</v>
      </c>
      <c r="FF327" s="1">
        <v>3.19</v>
      </c>
      <c r="FG327" s="1">
        <v>3.37</v>
      </c>
      <c r="FH327" s="1">
        <v>2.46</v>
      </c>
      <c r="FI327" s="1">
        <v>15.61</v>
      </c>
      <c r="FJ327" s="1">
        <v>27239.07</v>
      </c>
      <c r="FK327" s="1">
        <v>99.95</v>
      </c>
      <c r="FL327" s="1">
        <v>66.150000000000006</v>
      </c>
      <c r="FM327" s="1">
        <v>100</v>
      </c>
      <c r="FN327" s="1">
        <v>95.66</v>
      </c>
      <c r="FO327" s="1">
        <v>25.14</v>
      </c>
      <c r="FP327" s="1">
        <v>11.62</v>
      </c>
      <c r="FQ327" s="1">
        <v>39.79</v>
      </c>
      <c r="FR327" s="1">
        <v>100</v>
      </c>
      <c r="FS327" s="1">
        <v>13.14</v>
      </c>
      <c r="FT327" s="1">
        <v>29.46</v>
      </c>
      <c r="FU327" s="1">
        <v>422.84</v>
      </c>
      <c r="FV327" s="1">
        <v>11.47</v>
      </c>
      <c r="FW327" s="1">
        <v>11.35</v>
      </c>
      <c r="FX327" s="1">
        <v>110.47</v>
      </c>
      <c r="FY327" s="1">
        <v>98.71</v>
      </c>
      <c r="FZ327" s="1">
        <v>71.53</v>
      </c>
      <c r="GA327" s="1">
        <v>17.68</v>
      </c>
      <c r="GB327" s="1">
        <v>1.27</v>
      </c>
      <c r="GC327" s="1">
        <v>157.65</v>
      </c>
      <c r="GD327" s="1">
        <v>74.86</v>
      </c>
      <c r="GE327" s="1">
        <v>3.77</v>
      </c>
      <c r="GF327" s="1">
        <v>39.94</v>
      </c>
      <c r="GG327" s="1">
        <v>7.2</v>
      </c>
      <c r="GH327" s="1">
        <v>16.32</v>
      </c>
      <c r="GI327" s="1">
        <v>253.26</v>
      </c>
      <c r="GJ327" s="1">
        <v>7.29</v>
      </c>
      <c r="GK327" s="1">
        <v>18.03</v>
      </c>
      <c r="GL327" s="1">
        <v>40.86</v>
      </c>
      <c r="GM327" s="1">
        <v>31.87</v>
      </c>
      <c r="GN327" s="1">
        <v>3.78</v>
      </c>
      <c r="GO327" s="1">
        <v>18.260000000000002</v>
      </c>
      <c r="GP327" s="1">
        <v>85.12</v>
      </c>
      <c r="GQ327" s="1">
        <v>15.13</v>
      </c>
      <c r="GR327" s="1">
        <v>-0.25</v>
      </c>
      <c r="GS327" s="1">
        <v>98.17</v>
      </c>
      <c r="GT327" s="1">
        <v>98.46</v>
      </c>
      <c r="GU327" s="1">
        <v>1.73</v>
      </c>
      <c r="GV327" s="1">
        <v>39.79</v>
      </c>
      <c r="GW327" s="1">
        <v>71.53</v>
      </c>
      <c r="GX327" s="1">
        <v>1.07</v>
      </c>
      <c r="GY327" s="1">
        <v>32.81</v>
      </c>
      <c r="GZ327" s="1">
        <v>14.34</v>
      </c>
      <c r="HA327" s="1">
        <v>198.29</v>
      </c>
      <c r="HB327" s="1">
        <v>67.19</v>
      </c>
      <c r="HC327" s="1">
        <v>11.79</v>
      </c>
      <c r="HD327" s="1">
        <v>96.94</v>
      </c>
      <c r="HE327" s="1">
        <v>79.28</v>
      </c>
      <c r="HF327" s="1">
        <v>45.97</v>
      </c>
      <c r="HG327" s="1">
        <v>100</v>
      </c>
      <c r="HH327" s="1">
        <v>0.52</v>
      </c>
      <c r="HI327" s="1">
        <v>0.39</v>
      </c>
      <c r="HJ327" s="1">
        <v>0.6</v>
      </c>
      <c r="HK327" s="1">
        <v>7.97</v>
      </c>
      <c r="HL327" s="1">
        <v>0.17</v>
      </c>
      <c r="HM327" s="1">
        <v>1.1299999999999999</v>
      </c>
      <c r="HN327" s="1">
        <v>9.64</v>
      </c>
      <c r="HO327" s="1">
        <v>-12.44</v>
      </c>
      <c r="HP327" s="1">
        <v>24.8</v>
      </c>
      <c r="HQ327" s="1">
        <v>1.54</v>
      </c>
      <c r="HR327" s="1">
        <v>42.19</v>
      </c>
      <c r="HS327" s="1">
        <v>20.11</v>
      </c>
      <c r="HT327" s="1">
        <v>32.61</v>
      </c>
      <c r="HU327" s="1">
        <v>410.72</v>
      </c>
    </row>
    <row r="328" spans="1:229" x14ac:dyDescent="0.3">
      <c r="A328" s="1">
        <v>510642</v>
      </c>
      <c r="B328" s="1" t="s">
        <v>337</v>
      </c>
      <c r="C328" s="1" t="s">
        <v>230</v>
      </c>
      <c r="D328">
        <v>2018</v>
      </c>
      <c r="E328" s="1">
        <v>51064211</v>
      </c>
      <c r="F328" s="1" t="s">
        <v>338</v>
      </c>
      <c r="G328" s="1" t="s">
        <v>339</v>
      </c>
      <c r="H328" s="1" t="s">
        <v>233</v>
      </c>
      <c r="I328" s="1" t="s">
        <v>234</v>
      </c>
      <c r="J328" s="1" t="s">
        <v>239</v>
      </c>
      <c r="K328" s="1">
        <v>1</v>
      </c>
      <c r="L328" s="1">
        <v>1</v>
      </c>
      <c r="M328" s="1">
        <v>22243</v>
      </c>
      <c r="N328" s="1">
        <v>22243</v>
      </c>
      <c r="O328" s="1">
        <v>34607</v>
      </c>
      <c r="P328" s="1">
        <v>34607</v>
      </c>
      <c r="Q328" s="1">
        <v>1</v>
      </c>
      <c r="R328" s="1">
        <v>0</v>
      </c>
      <c r="S328" s="1">
        <v>0</v>
      </c>
      <c r="T328" s="1">
        <v>1</v>
      </c>
      <c r="U328" s="1">
        <v>1</v>
      </c>
      <c r="V328" s="1">
        <v>1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>
        <v>2030</v>
      </c>
      <c r="AC328" s="1">
        <v>2030</v>
      </c>
      <c r="AD328" s="1"/>
      <c r="AE328" s="1"/>
      <c r="AF328" s="1"/>
      <c r="AG328" s="1"/>
      <c r="AH328" s="1">
        <v>27424</v>
      </c>
      <c r="AI328" s="1">
        <v>21615</v>
      </c>
      <c r="AJ328" s="1">
        <v>7112</v>
      </c>
      <c r="AK328" s="1">
        <v>6639</v>
      </c>
      <c r="AL328" s="1">
        <v>7813</v>
      </c>
      <c r="AM328" s="1">
        <v>7249</v>
      </c>
      <c r="AN328" s="1">
        <v>7112</v>
      </c>
      <c r="AO328" s="1">
        <v>6639</v>
      </c>
      <c r="AP328" s="1">
        <v>103.77</v>
      </c>
      <c r="AQ328" s="1">
        <v>103.77</v>
      </c>
      <c r="AR328" s="1">
        <v>1552.72</v>
      </c>
      <c r="AS328" s="1">
        <v>1552.72</v>
      </c>
      <c r="AT328" s="1">
        <v>1073.96</v>
      </c>
      <c r="AU328" s="1">
        <v>1078.73</v>
      </c>
      <c r="AV328" s="1">
        <v>1227.06</v>
      </c>
      <c r="AW328" s="1">
        <v>1552.72</v>
      </c>
      <c r="AX328" s="1">
        <v>7813</v>
      </c>
      <c r="AY328" s="1">
        <v>7249</v>
      </c>
      <c r="AZ328" s="1">
        <v>7813</v>
      </c>
      <c r="BA328" s="1">
        <v>7249</v>
      </c>
      <c r="BB328" s="1">
        <v>0</v>
      </c>
      <c r="BC328" s="1"/>
      <c r="BD328" s="1">
        <v>0</v>
      </c>
      <c r="BE328" s="1">
        <v>0</v>
      </c>
      <c r="BF328" s="1">
        <v>0</v>
      </c>
      <c r="BG328" s="1">
        <v>997.31</v>
      </c>
      <c r="BH328" s="1">
        <v>8936</v>
      </c>
      <c r="BI328" s="1">
        <v>8706</v>
      </c>
      <c r="BJ328" s="1">
        <v>7813</v>
      </c>
      <c r="BK328" s="1">
        <v>7249</v>
      </c>
      <c r="BL328" s="1">
        <v>4.7699999999999996</v>
      </c>
      <c r="BM328" s="1"/>
      <c r="BN328" s="1">
        <v>22243</v>
      </c>
      <c r="BO328" s="1">
        <v>21615</v>
      </c>
      <c r="BP328" s="1">
        <v>1552.72</v>
      </c>
      <c r="BQ328" s="1">
        <v>925.85</v>
      </c>
      <c r="BR328" s="1">
        <v>1449</v>
      </c>
      <c r="BS328" s="1">
        <v>22905</v>
      </c>
      <c r="BT328" s="1">
        <v>4631</v>
      </c>
      <c r="BU328" s="1">
        <v>-1787</v>
      </c>
      <c r="BV328" s="1">
        <v>20793</v>
      </c>
      <c r="BW328" s="1">
        <v>-2520</v>
      </c>
      <c r="BX328" s="1">
        <v>5264</v>
      </c>
      <c r="BY328" s="1">
        <v>0</v>
      </c>
      <c r="BZ328" s="1">
        <v>-119</v>
      </c>
      <c r="CA328" s="1">
        <v>1491</v>
      </c>
      <c r="CB328" s="1">
        <v>-200</v>
      </c>
      <c r="CC328" s="1">
        <v>-1468</v>
      </c>
      <c r="CD328" s="1">
        <v>16079</v>
      </c>
      <c r="CE328" s="1">
        <v>15065</v>
      </c>
      <c r="CF328" s="1">
        <v>4576</v>
      </c>
      <c r="CG328" s="1">
        <v>4292</v>
      </c>
      <c r="CH328" s="1">
        <v>4581</v>
      </c>
      <c r="CI328" s="1">
        <v>4292</v>
      </c>
      <c r="CJ328" s="1">
        <v>53.78</v>
      </c>
      <c r="CK328" s="1">
        <v>53.78</v>
      </c>
      <c r="CL328" s="1">
        <v>173.97</v>
      </c>
      <c r="CM328" s="1">
        <v>173.97</v>
      </c>
      <c r="CN328" s="1">
        <v>119</v>
      </c>
      <c r="CO328" s="1">
        <v>4581</v>
      </c>
      <c r="CP328" s="1">
        <v>4292</v>
      </c>
      <c r="CQ328" s="1">
        <v>4576</v>
      </c>
      <c r="CR328" s="1">
        <v>4292</v>
      </c>
      <c r="CS328" s="1">
        <v>0</v>
      </c>
      <c r="CT328" s="1">
        <v>0</v>
      </c>
      <c r="CU328" s="1">
        <v>0</v>
      </c>
      <c r="CV328" s="1">
        <v>0</v>
      </c>
      <c r="CW328" s="1"/>
      <c r="CX328" s="1">
        <v>16079</v>
      </c>
      <c r="CY328" s="1">
        <v>15065</v>
      </c>
      <c r="CZ328" s="1">
        <v>103.94</v>
      </c>
      <c r="DA328" s="1">
        <v>4381917.84</v>
      </c>
      <c r="DB328" s="1">
        <v>4090200.44</v>
      </c>
      <c r="DC328" s="1">
        <v>291717.40000000002</v>
      </c>
      <c r="DD328" s="1">
        <v>169256.62</v>
      </c>
      <c r="DE328" s="1">
        <v>4551174.46</v>
      </c>
      <c r="DF328" s="1">
        <v>4267579.59</v>
      </c>
      <c r="DG328" s="1">
        <v>0</v>
      </c>
      <c r="DH328" s="1">
        <v>1724020.83</v>
      </c>
      <c r="DI328" s="1">
        <v>1267865.23</v>
      </c>
      <c r="DJ328" s="1">
        <v>448213.42</v>
      </c>
      <c r="DK328" s="1">
        <v>79369.600000000006</v>
      </c>
      <c r="DL328" s="1">
        <v>574091.05000000005</v>
      </c>
      <c r="DM328" s="1">
        <v>536516.96</v>
      </c>
      <c r="DN328" s="1">
        <v>2088269.92</v>
      </c>
      <c r="DO328" s="1">
        <v>1734211.82</v>
      </c>
      <c r="DP328" s="1">
        <v>6145755.6299999999</v>
      </c>
      <c r="DQ328" s="1">
        <v>0</v>
      </c>
      <c r="DR328" s="1">
        <v>2035310.69</v>
      </c>
      <c r="DS328" s="1">
        <v>0</v>
      </c>
      <c r="DT328" s="1">
        <v>104746.06</v>
      </c>
      <c r="DU328" s="1">
        <v>-2344.15</v>
      </c>
      <c r="DV328" s="1">
        <v>374317.58</v>
      </c>
      <c r="DW328" s="1">
        <v>764953.91</v>
      </c>
      <c r="DX328" s="1">
        <v>4097.38</v>
      </c>
      <c r="DY328" s="1">
        <v>14</v>
      </c>
      <c r="DZ328" s="1">
        <v>14</v>
      </c>
      <c r="EA328" s="1">
        <v>345332.83</v>
      </c>
      <c r="EB328" s="1">
        <v>290307.34999999998</v>
      </c>
      <c r="EC328" s="1">
        <v>0</v>
      </c>
      <c r="ED328" s="1">
        <v>1143368.8700000001</v>
      </c>
      <c r="EE328" s="1">
        <v>0</v>
      </c>
      <c r="EF328" s="1">
        <v>1143368.8700000001</v>
      </c>
      <c r="EG328" s="1">
        <v>0</v>
      </c>
      <c r="EH328" s="1">
        <v>1734211.82</v>
      </c>
      <c r="EI328" s="1">
        <v>0</v>
      </c>
      <c r="EJ328" s="1">
        <v>1734211.82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1.1000000000000001</v>
      </c>
      <c r="FD328" s="1">
        <v>854.82</v>
      </c>
      <c r="FE328" s="1">
        <v>4.57</v>
      </c>
      <c r="FF328" s="1">
        <v>3.26</v>
      </c>
      <c r="FG328" s="1">
        <v>3.33</v>
      </c>
      <c r="FH328" s="1">
        <v>2.4500000000000002</v>
      </c>
      <c r="FI328" s="1">
        <v>16.02</v>
      </c>
      <c r="FJ328" s="1">
        <v>32015.24</v>
      </c>
      <c r="FK328" s="1">
        <v>100</v>
      </c>
      <c r="FL328" s="1">
        <v>69.38</v>
      </c>
      <c r="FM328" s="1">
        <v>100</v>
      </c>
      <c r="FN328" s="1">
        <v>71.3</v>
      </c>
      <c r="FO328" s="1">
        <v>20.73</v>
      </c>
      <c r="FP328" s="1">
        <v>11.88</v>
      </c>
      <c r="FQ328" s="1">
        <v>16.13</v>
      </c>
      <c r="FR328" s="1">
        <v>100</v>
      </c>
      <c r="FS328" s="1">
        <v>13.58</v>
      </c>
      <c r="FT328" s="1">
        <v>30.76</v>
      </c>
      <c r="FU328" s="1">
        <v>389.08</v>
      </c>
      <c r="FV328" s="1">
        <v>11.76</v>
      </c>
      <c r="FW328" s="1">
        <v>12.13</v>
      </c>
      <c r="FX328" s="1">
        <v>120.53</v>
      </c>
      <c r="FY328" s="1">
        <v>100</v>
      </c>
      <c r="FZ328" s="1">
        <v>72.290000000000006</v>
      </c>
      <c r="GA328" s="1">
        <v>17.18</v>
      </c>
      <c r="GB328" s="1">
        <v>1.55</v>
      </c>
      <c r="GC328" s="1">
        <v>174.5</v>
      </c>
      <c r="GD328" s="1">
        <v>79.27</v>
      </c>
      <c r="GE328" s="1">
        <v>6.23</v>
      </c>
      <c r="GF328" s="1">
        <v>47.66</v>
      </c>
      <c r="GG328" s="1">
        <v>10.23</v>
      </c>
      <c r="GH328" s="1">
        <v>22.47</v>
      </c>
      <c r="GI328" s="1">
        <v>39.58</v>
      </c>
      <c r="GJ328" s="1">
        <v>7.88</v>
      </c>
      <c r="GK328" s="1">
        <v>21.46</v>
      </c>
      <c r="GL328" s="1">
        <v>47.16</v>
      </c>
      <c r="GM328" s="1">
        <v>27.49</v>
      </c>
      <c r="GN328" s="1">
        <v>3.8</v>
      </c>
      <c r="GO328" s="1">
        <v>16.54</v>
      </c>
      <c r="GP328" s="1">
        <v>89.87</v>
      </c>
      <c r="GQ328" s="1">
        <v>6.41</v>
      </c>
      <c r="GR328" s="1">
        <v>3.72</v>
      </c>
      <c r="GS328" s="1">
        <v>100</v>
      </c>
      <c r="GT328" s="1">
        <v>99.56</v>
      </c>
      <c r="GU328" s="1">
        <v>2.04</v>
      </c>
      <c r="GV328" s="1">
        <v>16.13</v>
      </c>
      <c r="GW328" s="1">
        <v>72.290000000000006</v>
      </c>
      <c r="GX328" s="1">
        <v>1.24</v>
      </c>
      <c r="GY328" s="1">
        <v>30.31</v>
      </c>
      <c r="GZ328" s="1">
        <v>12.39</v>
      </c>
      <c r="HA328" s="1">
        <v>186.97</v>
      </c>
      <c r="HB328" s="1">
        <v>69.69</v>
      </c>
      <c r="HC328" s="1">
        <v>11.94</v>
      </c>
      <c r="HD328" s="1">
        <v>136.37</v>
      </c>
      <c r="HE328" s="1">
        <v>79.239999999999995</v>
      </c>
      <c r="HF328" s="1">
        <v>46.46</v>
      </c>
      <c r="HG328" s="1">
        <v>100</v>
      </c>
      <c r="HH328" s="1">
        <v>0.6</v>
      </c>
      <c r="HI328" s="1">
        <v>0.6</v>
      </c>
      <c r="HJ328" s="1">
        <v>0.56000000000000005</v>
      </c>
      <c r="HK328" s="1">
        <v>7.0000000000000007E-2</v>
      </c>
      <c r="HL328" s="1">
        <v>0.12</v>
      </c>
      <c r="HM328" s="1">
        <v>1.1100000000000001</v>
      </c>
      <c r="HN328" s="1">
        <v>-2.2599999999999998</v>
      </c>
      <c r="HO328" s="1">
        <v>-33.950000000000003</v>
      </c>
      <c r="HP328" s="1">
        <v>243.79</v>
      </c>
      <c r="HQ328" s="1">
        <v>81.78</v>
      </c>
      <c r="HR328" s="1">
        <v>-27.89</v>
      </c>
      <c r="HS328" s="1">
        <v>-3.8</v>
      </c>
      <c r="HT328" s="1">
        <v>111.71</v>
      </c>
      <c r="HU328" s="1">
        <v>367.69</v>
      </c>
    </row>
    <row r="329" spans="1:229" x14ac:dyDescent="0.3">
      <c r="A329" s="1">
        <v>510642</v>
      </c>
      <c r="B329" s="1" t="s">
        <v>337</v>
      </c>
      <c r="C329" s="1" t="s">
        <v>230</v>
      </c>
      <c r="D329">
        <v>2017</v>
      </c>
      <c r="E329" s="1">
        <v>51064211</v>
      </c>
      <c r="F329" s="1" t="s">
        <v>338</v>
      </c>
      <c r="G329" s="1" t="s">
        <v>339</v>
      </c>
      <c r="H329" s="1" t="s">
        <v>233</v>
      </c>
      <c r="I329" s="1" t="s">
        <v>234</v>
      </c>
      <c r="J329" s="1" t="s">
        <v>239</v>
      </c>
      <c r="K329" s="1">
        <v>1</v>
      </c>
      <c r="L329" s="1">
        <v>1</v>
      </c>
      <c r="M329" s="1">
        <v>21615</v>
      </c>
      <c r="N329" s="1">
        <v>21615</v>
      </c>
      <c r="O329" s="1">
        <v>33630</v>
      </c>
      <c r="P329" s="1">
        <v>33630</v>
      </c>
      <c r="Q329" s="1">
        <v>1</v>
      </c>
      <c r="R329" s="1">
        <v>0</v>
      </c>
      <c r="S329" s="1">
        <v>0</v>
      </c>
      <c r="T329" s="1">
        <v>1</v>
      </c>
      <c r="U329" s="1">
        <v>1</v>
      </c>
      <c r="V329" s="1">
        <v>1</v>
      </c>
      <c r="W329" s="1">
        <v>0</v>
      </c>
      <c r="X329" s="1">
        <v>0</v>
      </c>
      <c r="Y329" s="1">
        <v>1</v>
      </c>
      <c r="Z329" s="1">
        <v>0</v>
      </c>
      <c r="AA329" s="1">
        <v>0</v>
      </c>
      <c r="AB329">
        <v>2030</v>
      </c>
      <c r="AC329" s="1">
        <v>2030</v>
      </c>
      <c r="AD329" s="1"/>
      <c r="AE329" s="1"/>
      <c r="AF329" s="1"/>
      <c r="AG329" s="1"/>
      <c r="AH329" s="1">
        <v>21615</v>
      </c>
      <c r="AI329" s="1">
        <v>21415</v>
      </c>
      <c r="AJ329" s="1">
        <v>6639</v>
      </c>
      <c r="AK329" s="1">
        <v>6289</v>
      </c>
      <c r="AL329" s="1">
        <v>7249</v>
      </c>
      <c r="AM329" s="1">
        <v>6297</v>
      </c>
      <c r="AN329" s="1">
        <v>6639</v>
      </c>
      <c r="AO329" s="1">
        <v>6289</v>
      </c>
      <c r="AP329" s="1">
        <v>103.77</v>
      </c>
      <c r="AQ329" s="1">
        <v>107.17</v>
      </c>
      <c r="AR329" s="1">
        <v>1935.36</v>
      </c>
      <c r="AS329" s="1">
        <v>1935.36</v>
      </c>
      <c r="AT329" s="1">
        <v>1064.78</v>
      </c>
      <c r="AU329" s="1">
        <v>1066.8699999999999</v>
      </c>
      <c r="AV329" s="1">
        <v>1218.81</v>
      </c>
      <c r="AW329" s="1">
        <v>1935.36</v>
      </c>
      <c r="AX329" s="1">
        <v>7249</v>
      </c>
      <c r="AY329" s="1">
        <v>6101</v>
      </c>
      <c r="AZ329" s="1">
        <v>7249</v>
      </c>
      <c r="BA329" s="1">
        <v>6297</v>
      </c>
      <c r="BB329" s="1">
        <v>0</v>
      </c>
      <c r="BC329" s="1"/>
      <c r="BD329" s="1">
        <v>0</v>
      </c>
      <c r="BE329" s="1">
        <v>0</v>
      </c>
      <c r="BF329" s="1">
        <v>0</v>
      </c>
      <c r="BG329" s="1">
        <v>921.36</v>
      </c>
      <c r="BH329" s="1">
        <v>8706</v>
      </c>
      <c r="BI329" s="1">
        <v>8521</v>
      </c>
      <c r="BJ329" s="1">
        <v>7249</v>
      </c>
      <c r="BK329" s="1">
        <v>6101</v>
      </c>
      <c r="BL329" s="1">
        <v>97.58</v>
      </c>
      <c r="BM329" s="1"/>
      <c r="BN329" s="1">
        <v>21615</v>
      </c>
      <c r="BO329" s="1">
        <v>21401</v>
      </c>
      <c r="BP329" s="1">
        <v>1935.36</v>
      </c>
      <c r="BQ329" s="1">
        <v>799.1</v>
      </c>
      <c r="BR329" s="1">
        <v>1105</v>
      </c>
      <c r="BS329" s="1">
        <v>23109</v>
      </c>
      <c r="BT329" s="1">
        <v>23206</v>
      </c>
      <c r="BU329" s="1">
        <v>-1128</v>
      </c>
      <c r="BV329" s="1">
        <v>741</v>
      </c>
      <c r="BW329" s="1">
        <v>-838</v>
      </c>
      <c r="BX329" s="1">
        <v>8997</v>
      </c>
      <c r="BY329" s="1">
        <v>0</v>
      </c>
      <c r="BZ329" s="1">
        <v>1469</v>
      </c>
      <c r="CA329" s="1">
        <v>1593</v>
      </c>
      <c r="CB329" s="1">
        <v>23206</v>
      </c>
      <c r="CC329" s="1">
        <v>-838</v>
      </c>
      <c r="CD329" s="1">
        <v>15065</v>
      </c>
      <c r="CE329" s="1"/>
      <c r="CF329" s="1">
        <v>4292</v>
      </c>
      <c r="CG329" s="1"/>
      <c r="CH329" s="1">
        <v>4292</v>
      </c>
      <c r="CI329" s="1"/>
      <c r="CJ329" s="1">
        <v>53.78</v>
      </c>
      <c r="CK329" s="1"/>
      <c r="CL329" s="1">
        <v>500.66</v>
      </c>
      <c r="CM329" s="1">
        <v>500.66</v>
      </c>
      <c r="CN329" s="1">
        <v>500.66</v>
      </c>
      <c r="CO329" s="1">
        <v>4292</v>
      </c>
      <c r="CP329" s="1"/>
      <c r="CQ329" s="1">
        <v>4292</v>
      </c>
      <c r="CR329" s="1"/>
      <c r="CS329" s="1">
        <v>0</v>
      </c>
      <c r="CT329" s="1">
        <v>0</v>
      </c>
      <c r="CU329" s="1">
        <v>0</v>
      </c>
      <c r="CV329" s="1">
        <v>0</v>
      </c>
      <c r="CW329" s="1"/>
      <c r="CX329" s="1">
        <v>15065</v>
      </c>
      <c r="CY329" s="1"/>
      <c r="CZ329" s="1">
        <v>10.76</v>
      </c>
      <c r="DA329" s="1">
        <v>4998654.17</v>
      </c>
      <c r="DB329" s="1">
        <v>4053142.19</v>
      </c>
      <c r="DC329" s="1">
        <v>945511.98</v>
      </c>
      <c r="DD329" s="1">
        <v>91384.04</v>
      </c>
      <c r="DE329" s="1">
        <v>5090038.21</v>
      </c>
      <c r="DF329" s="1">
        <v>4253460.17</v>
      </c>
      <c r="DG329" s="1">
        <v>0</v>
      </c>
      <c r="DH329" s="1">
        <v>1267865.23</v>
      </c>
      <c r="DI329" s="1">
        <v>346983.81</v>
      </c>
      <c r="DJ329" s="1">
        <v>607737.18999999994</v>
      </c>
      <c r="DK329" s="1">
        <v>77018.850000000006</v>
      </c>
      <c r="DL329" s="1">
        <v>408468.85</v>
      </c>
      <c r="DM329" s="1">
        <v>463989.3</v>
      </c>
      <c r="DN329" s="1">
        <v>2121276.0099999998</v>
      </c>
      <c r="DO329" s="1">
        <v>1269677.97</v>
      </c>
      <c r="DP329" s="1">
        <v>4601325.0599999996</v>
      </c>
      <c r="DQ329" s="1">
        <v>0</v>
      </c>
      <c r="DR329" s="1">
        <v>901588.06</v>
      </c>
      <c r="DS329" s="1">
        <v>0</v>
      </c>
      <c r="DT329" s="1">
        <v>170121.22</v>
      </c>
      <c r="DU329" s="1">
        <v>0</v>
      </c>
      <c r="DV329" s="1">
        <v>434330.69</v>
      </c>
      <c r="DW329" s="1">
        <v>3089418.49</v>
      </c>
      <c r="DX329" s="1">
        <v>35483</v>
      </c>
      <c r="DY329" s="1">
        <v>14</v>
      </c>
      <c r="DZ329" s="1">
        <v>15</v>
      </c>
      <c r="EA329" s="1">
        <v>393940.6</v>
      </c>
      <c r="EB329" s="1">
        <v>308783.02</v>
      </c>
      <c r="EC329" s="1">
        <v>0</v>
      </c>
      <c r="ED329" s="1">
        <v>3559232.18</v>
      </c>
      <c r="EE329" s="1">
        <v>0</v>
      </c>
      <c r="EF329" s="1">
        <v>3559232.18</v>
      </c>
      <c r="EG329" s="1">
        <v>0</v>
      </c>
      <c r="EH329" s="1">
        <v>1269677.97</v>
      </c>
      <c r="EI329" s="1">
        <v>0</v>
      </c>
      <c r="EJ329" s="1">
        <v>1269677.97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1.05</v>
      </c>
      <c r="FD329" s="1">
        <v>763.1</v>
      </c>
      <c r="FE329" s="1">
        <v>2.68</v>
      </c>
      <c r="FF329" s="1">
        <v>2.91</v>
      </c>
      <c r="FG329" s="1">
        <v>3.33</v>
      </c>
      <c r="FH329" s="1">
        <v>1.89</v>
      </c>
      <c r="FI329" s="1">
        <v>23.29</v>
      </c>
      <c r="FJ329" s="1">
        <v>41912.910000000003</v>
      </c>
      <c r="FK329" s="1">
        <v>100</v>
      </c>
      <c r="FL329" s="1">
        <v>57.94</v>
      </c>
      <c r="FM329" s="1">
        <v>100</v>
      </c>
      <c r="FN329" s="1">
        <v>108.64</v>
      </c>
      <c r="FO329" s="1">
        <v>33.68</v>
      </c>
      <c r="FP329" s="1">
        <v>13.1</v>
      </c>
      <c r="FQ329" s="1">
        <v>46.93</v>
      </c>
      <c r="FR329" s="1">
        <v>100</v>
      </c>
      <c r="FS329" s="1">
        <v>15</v>
      </c>
      <c r="FT329" s="1">
        <v>25.57</v>
      </c>
      <c r="FU329" s="1">
        <v>432.73</v>
      </c>
      <c r="FV329" s="1">
        <v>12.24</v>
      </c>
      <c r="FW329" s="1">
        <v>12.53</v>
      </c>
      <c r="FX329" s="1">
        <v>135.86000000000001</v>
      </c>
      <c r="FY329" s="1">
        <v>100</v>
      </c>
      <c r="FZ329" s="1">
        <v>69.7</v>
      </c>
      <c r="GA329" s="1">
        <v>23.81</v>
      </c>
      <c r="GB329" s="1">
        <v>1.23</v>
      </c>
      <c r="GC329" s="1">
        <v>191.71</v>
      </c>
      <c r="GD329" s="1">
        <v>66.319999999999993</v>
      </c>
      <c r="GE329" s="1">
        <v>16.440000000000001</v>
      </c>
      <c r="GF329" s="1">
        <v>42.44</v>
      </c>
      <c r="GG329" s="1">
        <v>12.16</v>
      </c>
      <c r="GH329" s="1">
        <v>21.44</v>
      </c>
      <c r="GI329" s="1">
        <v>25.4</v>
      </c>
      <c r="GJ329" s="1">
        <v>7.88</v>
      </c>
      <c r="GK329" s="1">
        <v>28.65</v>
      </c>
      <c r="GL329" s="1">
        <v>50.52</v>
      </c>
      <c r="GM329" s="1">
        <v>19.260000000000002</v>
      </c>
      <c r="GN329" s="1">
        <v>3.63</v>
      </c>
      <c r="GO329" s="1">
        <v>18.57</v>
      </c>
      <c r="GP329" s="1">
        <v>79.63</v>
      </c>
      <c r="GQ329" s="1">
        <v>18.579999999999998</v>
      </c>
      <c r="GR329" s="1">
        <v>1.8</v>
      </c>
      <c r="GS329" s="1">
        <v>98.55</v>
      </c>
      <c r="GT329" s="1">
        <v>99.8</v>
      </c>
      <c r="GU329" s="1">
        <v>2.2400000000000002</v>
      </c>
      <c r="GV329" s="1">
        <v>46.93</v>
      </c>
      <c r="GW329" s="1">
        <v>69.7</v>
      </c>
      <c r="GX329" s="1">
        <v>1.35</v>
      </c>
      <c r="GY329" s="1">
        <v>41.95</v>
      </c>
      <c r="GZ329" s="1">
        <v>20.03</v>
      </c>
      <c r="HA329" s="1">
        <v>326.75</v>
      </c>
      <c r="HB329" s="1">
        <v>58.05</v>
      </c>
      <c r="HC329" s="1">
        <v>13.13</v>
      </c>
      <c r="HD329" s="1">
        <v>89.67</v>
      </c>
      <c r="HE329" s="1">
        <v>64.27</v>
      </c>
      <c r="HF329" s="1">
        <v>44.8</v>
      </c>
      <c r="HG329" s="1">
        <v>100</v>
      </c>
      <c r="HH329" s="1">
        <v>0.41</v>
      </c>
      <c r="HI329" s="1">
        <v>0.02</v>
      </c>
      <c r="HJ329" s="1">
        <v>0.5</v>
      </c>
      <c r="HK329" s="1">
        <v>1.49</v>
      </c>
      <c r="HL329" s="1">
        <v>0.11</v>
      </c>
      <c r="HM329" s="1">
        <v>1.04</v>
      </c>
      <c r="HN329" s="1">
        <v>16.329999999999998</v>
      </c>
      <c r="HO329" s="1">
        <v>-12.54</v>
      </c>
      <c r="HP329" s="1">
        <v>-388.97</v>
      </c>
      <c r="HQ329" s="1">
        <v>3.09</v>
      </c>
      <c r="HR329" s="1">
        <v>-9.31</v>
      </c>
      <c r="HS329" s="1">
        <v>257.93</v>
      </c>
      <c r="HT329" s="1">
        <v>125.44</v>
      </c>
      <c r="HU329" s="1">
        <v>420.64</v>
      </c>
    </row>
    <row r="330" spans="1:229" x14ac:dyDescent="0.3">
      <c r="A330" s="1">
        <v>510675</v>
      </c>
      <c r="B330" s="1" t="s">
        <v>340</v>
      </c>
      <c r="C330" s="1" t="s">
        <v>230</v>
      </c>
      <c r="D330">
        <v>2022</v>
      </c>
      <c r="E330" s="1">
        <v>51067511</v>
      </c>
      <c r="F330" s="1" t="s">
        <v>341</v>
      </c>
      <c r="G330" s="1" t="s">
        <v>342</v>
      </c>
      <c r="H330" s="1" t="s">
        <v>233</v>
      </c>
      <c r="I330" s="1" t="s">
        <v>234</v>
      </c>
      <c r="J330" s="1" t="s">
        <v>239</v>
      </c>
      <c r="K330" s="1">
        <v>1</v>
      </c>
      <c r="L330" s="1">
        <v>1</v>
      </c>
      <c r="M330" s="1"/>
      <c r="N330" s="1"/>
      <c r="O330" s="1">
        <v>52018</v>
      </c>
      <c r="P330" s="1">
        <v>52018</v>
      </c>
      <c r="Q330" s="1">
        <v>1</v>
      </c>
      <c r="R330" s="1">
        <v>0</v>
      </c>
      <c r="S330" s="1">
        <v>0</v>
      </c>
      <c r="T330" s="1">
        <v>1</v>
      </c>
      <c r="U330" s="1">
        <v>1</v>
      </c>
      <c r="V330" s="1">
        <v>1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>
        <v>2031</v>
      </c>
      <c r="AC330" s="1">
        <v>2031</v>
      </c>
      <c r="AD330" s="1"/>
      <c r="AE330" s="1"/>
      <c r="AF330" s="1"/>
      <c r="AG330" s="1"/>
      <c r="AH330" s="1">
        <v>46082</v>
      </c>
      <c r="AI330" s="1">
        <v>38594</v>
      </c>
      <c r="AJ330" s="1">
        <v>15472</v>
      </c>
      <c r="AK330" s="1">
        <v>15110</v>
      </c>
      <c r="AL330" s="1">
        <v>15689</v>
      </c>
      <c r="AM330" s="1">
        <v>15354</v>
      </c>
      <c r="AN330" s="1">
        <v>15472</v>
      </c>
      <c r="AO330" s="1">
        <v>15110</v>
      </c>
      <c r="AP330" s="1">
        <v>184</v>
      </c>
      <c r="AQ330" s="1">
        <v>179</v>
      </c>
      <c r="AR330" s="1">
        <v>3634</v>
      </c>
      <c r="AS330" s="1">
        <v>3581</v>
      </c>
      <c r="AT330" s="1">
        <v>2380</v>
      </c>
      <c r="AU330" s="1">
        <v>2380</v>
      </c>
      <c r="AV330" s="1">
        <v>2790</v>
      </c>
      <c r="AW330" s="1">
        <v>3634</v>
      </c>
      <c r="AX330" s="1">
        <v>14934</v>
      </c>
      <c r="AY330" s="1">
        <v>14594</v>
      </c>
      <c r="AZ330" s="1">
        <v>15689</v>
      </c>
      <c r="BA330" s="1">
        <v>15354</v>
      </c>
      <c r="BB330" s="1">
        <v>53</v>
      </c>
      <c r="BC330" s="1"/>
      <c r="BD330" s="1">
        <v>0</v>
      </c>
      <c r="BE330" s="1">
        <v>0</v>
      </c>
      <c r="BF330" s="1">
        <v>0</v>
      </c>
      <c r="BG330" s="1">
        <v>2208</v>
      </c>
      <c r="BH330" s="1">
        <v>19196</v>
      </c>
      <c r="BI330" s="1">
        <v>18604</v>
      </c>
      <c r="BJ330" s="1">
        <v>14934</v>
      </c>
      <c r="BK330" s="1">
        <v>14594</v>
      </c>
      <c r="BL330" s="1">
        <v>11</v>
      </c>
      <c r="BM330" s="1"/>
      <c r="BN330" s="1"/>
      <c r="BO330" s="1">
        <v>38594</v>
      </c>
      <c r="BP330" s="1">
        <v>3634</v>
      </c>
      <c r="BQ330" s="1">
        <v>2061</v>
      </c>
      <c r="BR330" s="1">
        <v>5063</v>
      </c>
      <c r="BS330" s="1">
        <v>36001</v>
      </c>
      <c r="BT330" s="1">
        <v>1313</v>
      </c>
      <c r="BU330" s="1">
        <v>4045</v>
      </c>
      <c r="BV330" s="1">
        <v>2532</v>
      </c>
      <c r="BW330" s="1">
        <v>32156</v>
      </c>
      <c r="BX330" s="1">
        <v>16060</v>
      </c>
      <c r="BY330" s="1">
        <v>0</v>
      </c>
      <c r="BZ330" s="1">
        <v>4474</v>
      </c>
      <c r="CA330" s="1">
        <v>30938</v>
      </c>
      <c r="CB330" s="1">
        <v>5440</v>
      </c>
      <c r="CC330" s="1">
        <v>5870</v>
      </c>
      <c r="CD330" s="1">
        <v>32607</v>
      </c>
      <c r="CE330" s="1">
        <v>30047</v>
      </c>
      <c r="CF330" s="1">
        <v>9987</v>
      </c>
      <c r="CG330" s="1">
        <v>9637</v>
      </c>
      <c r="CH330" s="1">
        <v>10329</v>
      </c>
      <c r="CI330" s="1">
        <v>9836</v>
      </c>
      <c r="CJ330" s="1">
        <v>123</v>
      </c>
      <c r="CK330" s="1">
        <v>117</v>
      </c>
      <c r="CL330" s="1">
        <v>1533</v>
      </c>
      <c r="CM330" s="1">
        <v>1533</v>
      </c>
      <c r="CN330" s="1">
        <v>1752</v>
      </c>
      <c r="CO330" s="1">
        <v>9636</v>
      </c>
      <c r="CP330" s="1">
        <v>9169</v>
      </c>
      <c r="CQ330" s="1">
        <v>10996</v>
      </c>
      <c r="CR330" s="1">
        <v>10481</v>
      </c>
      <c r="CS330" s="1">
        <v>0</v>
      </c>
      <c r="CT330" s="1">
        <v>0</v>
      </c>
      <c r="CU330" s="1">
        <v>0</v>
      </c>
      <c r="CV330" s="1">
        <v>0</v>
      </c>
      <c r="CW330" s="1"/>
      <c r="CX330" s="1"/>
      <c r="CY330" s="1">
        <v>30047</v>
      </c>
      <c r="CZ330" s="1">
        <v>595</v>
      </c>
      <c r="DA330" s="1">
        <v>15981472.58</v>
      </c>
      <c r="DB330" s="1">
        <v>10231541.789999999</v>
      </c>
      <c r="DC330" s="1">
        <v>5749930.79</v>
      </c>
      <c r="DD330" s="1">
        <v>691953.75</v>
      </c>
      <c r="DE330" s="1">
        <v>16673426.33</v>
      </c>
      <c r="DF330" s="1">
        <v>16074882</v>
      </c>
      <c r="DG330" s="1">
        <v>0</v>
      </c>
      <c r="DH330" s="1">
        <v>5856133</v>
      </c>
      <c r="DI330" s="1">
        <v>5541066</v>
      </c>
      <c r="DJ330" s="1">
        <v>2594587.02</v>
      </c>
      <c r="DK330" s="1">
        <v>348049.56</v>
      </c>
      <c r="DL330" s="1">
        <v>1856446.99</v>
      </c>
      <c r="DM330" s="1">
        <v>1357878.92</v>
      </c>
      <c r="DN330" s="1">
        <v>10044396.48</v>
      </c>
      <c r="DO330" s="1">
        <v>3863.4</v>
      </c>
      <c r="DP330" s="1">
        <v>12524421.73</v>
      </c>
      <c r="DQ330" s="1">
        <v>0</v>
      </c>
      <c r="DR330" s="1">
        <v>1588258.21</v>
      </c>
      <c r="DS330" s="1">
        <v>0</v>
      </c>
      <c r="DT330" s="1">
        <v>1622849.66</v>
      </c>
      <c r="DU330" s="1">
        <v>887903.64</v>
      </c>
      <c r="DV330" s="1">
        <v>2205542.66</v>
      </c>
      <c r="DW330" s="1">
        <v>2596489.19</v>
      </c>
      <c r="DX330" s="1">
        <v>1762847.52</v>
      </c>
      <c r="DY330" s="1">
        <v>41</v>
      </c>
      <c r="DZ330" s="1">
        <v>39</v>
      </c>
      <c r="EA330" s="1">
        <v>2264584.33</v>
      </c>
      <c r="EB330" s="1">
        <v>0</v>
      </c>
      <c r="EC330" s="1">
        <v>6564879.3700000001</v>
      </c>
      <c r="ED330" s="1">
        <v>0</v>
      </c>
      <c r="EE330" s="1">
        <v>0</v>
      </c>
      <c r="EF330" s="1">
        <v>6564879.3700000001</v>
      </c>
      <c r="EG330" s="1">
        <v>615118.77</v>
      </c>
      <c r="EH330" s="1">
        <v>3863.4</v>
      </c>
      <c r="EI330" s="1">
        <v>0</v>
      </c>
      <c r="EJ330" s="1">
        <v>618982.17000000004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1.02</v>
      </c>
      <c r="FD330" s="1">
        <v>640.1</v>
      </c>
      <c r="FE330" s="1">
        <v>2.76</v>
      </c>
      <c r="FF330" s="1">
        <v>3.52</v>
      </c>
      <c r="FG330" s="1">
        <v>3.67</v>
      </c>
      <c r="FH330" s="1">
        <v>3.28</v>
      </c>
      <c r="FI330" s="1">
        <v>31.56</v>
      </c>
      <c r="FJ330" s="1">
        <v>64864.68</v>
      </c>
      <c r="FK330" s="1">
        <v>100</v>
      </c>
      <c r="FL330" s="1">
        <v>65.69</v>
      </c>
      <c r="FM330" s="1">
        <v>100</v>
      </c>
      <c r="FN330" s="1">
        <v>127.6</v>
      </c>
      <c r="FO330" s="1">
        <v>22.99</v>
      </c>
      <c r="FP330" s="1">
        <v>12.78</v>
      </c>
      <c r="FQ330" s="1">
        <v>64.41</v>
      </c>
      <c r="FR330" s="1">
        <v>100</v>
      </c>
      <c r="FS330" s="1">
        <v>14.98</v>
      </c>
      <c r="FT330" s="1">
        <v>60.93</v>
      </c>
      <c r="FU330" s="1">
        <v>420.19</v>
      </c>
      <c r="FV330" s="1">
        <v>9.6</v>
      </c>
      <c r="FW330" s="1">
        <v>11.17</v>
      </c>
      <c r="FX330" s="1">
        <v>154.01</v>
      </c>
      <c r="FY330" s="1"/>
      <c r="FZ330" s="1"/>
      <c r="GA330" s="1">
        <v>19.510000000000002</v>
      </c>
      <c r="GB330" s="1">
        <v>2.21</v>
      </c>
      <c r="GC330" s="1">
        <v>392.3</v>
      </c>
      <c r="GD330" s="1">
        <v>77.010000000000005</v>
      </c>
      <c r="GE330" s="1">
        <v>3.59</v>
      </c>
      <c r="GF330" s="1">
        <v>62.85</v>
      </c>
      <c r="GG330" s="1">
        <v>16.23</v>
      </c>
      <c r="GH330" s="1">
        <v>24.73</v>
      </c>
      <c r="GI330" s="1">
        <v>3.87</v>
      </c>
      <c r="GJ330" s="1">
        <v>14.17</v>
      </c>
      <c r="GK330" s="1">
        <v>25.83</v>
      </c>
      <c r="GL330" s="1">
        <v>39.35</v>
      </c>
      <c r="GM330" s="1">
        <v>18.48</v>
      </c>
      <c r="GN330" s="1">
        <v>3.47</v>
      </c>
      <c r="GO330" s="1">
        <v>22.55</v>
      </c>
      <c r="GP330" s="1">
        <v>61.36</v>
      </c>
      <c r="GQ330" s="1">
        <v>34.49</v>
      </c>
      <c r="GR330" s="1">
        <v>4.1500000000000004</v>
      </c>
      <c r="GS330" s="1">
        <v>95.12</v>
      </c>
      <c r="GT330" s="1">
        <v>100</v>
      </c>
      <c r="GU330" s="1">
        <v>2.62</v>
      </c>
      <c r="GV330" s="1">
        <v>64.41</v>
      </c>
      <c r="GW330" s="1"/>
      <c r="GX330" s="1">
        <v>1.59</v>
      </c>
      <c r="GY330" s="1">
        <v>34.31</v>
      </c>
      <c r="GZ330" s="1">
        <v>18.760000000000002</v>
      </c>
      <c r="HA330" s="1">
        <v>222.71</v>
      </c>
      <c r="HB330" s="1">
        <v>65.69</v>
      </c>
      <c r="HC330" s="1">
        <v>12.78</v>
      </c>
      <c r="HD330" s="1">
        <v>126.44</v>
      </c>
      <c r="HE330" s="1">
        <v>88.59</v>
      </c>
      <c r="HF330" s="1">
        <v>62.68</v>
      </c>
      <c r="HG330" s="1">
        <v>100</v>
      </c>
      <c r="HH330" s="1">
        <v>0.56999999999999995</v>
      </c>
      <c r="HI330" s="1">
        <v>0.39</v>
      </c>
      <c r="HJ330" s="1">
        <v>0.7</v>
      </c>
      <c r="HK330" s="1">
        <v>2</v>
      </c>
      <c r="HL330" s="1">
        <v>9.36</v>
      </c>
      <c r="HM330" s="1">
        <v>0.11</v>
      </c>
      <c r="HN330" s="1">
        <v>27.86</v>
      </c>
      <c r="HO330" s="1">
        <v>25.19</v>
      </c>
      <c r="HP330" s="1">
        <v>14.39</v>
      </c>
      <c r="HQ330" s="1">
        <v>65.849999999999994</v>
      </c>
      <c r="HR330" s="1">
        <v>36.549999999999997</v>
      </c>
      <c r="HS330" s="1">
        <v>33.869999999999997</v>
      </c>
      <c r="HT330" s="1">
        <v>139.16</v>
      </c>
      <c r="HU330" s="1">
        <v>411.97</v>
      </c>
    </row>
    <row r="331" spans="1:229" x14ac:dyDescent="0.3">
      <c r="A331" s="1">
        <v>510675</v>
      </c>
      <c r="B331" s="1" t="s">
        <v>340</v>
      </c>
      <c r="C331" s="1" t="s">
        <v>230</v>
      </c>
      <c r="D331">
        <v>2021</v>
      </c>
      <c r="E331" s="1">
        <v>51067511</v>
      </c>
      <c r="F331" s="1" t="s">
        <v>341</v>
      </c>
      <c r="G331" s="1" t="s">
        <v>342</v>
      </c>
      <c r="H331" s="1" t="s">
        <v>233</v>
      </c>
      <c r="I331" s="1" t="s">
        <v>234</v>
      </c>
      <c r="J331" s="1" t="s">
        <v>239</v>
      </c>
      <c r="K331" s="1">
        <v>1</v>
      </c>
      <c r="L331" s="1">
        <v>1</v>
      </c>
      <c r="M331" s="1">
        <v>38594</v>
      </c>
      <c r="N331" s="1">
        <v>38594</v>
      </c>
      <c r="O331" s="1">
        <v>46105</v>
      </c>
      <c r="P331" s="1">
        <v>46105</v>
      </c>
      <c r="Q331" s="1">
        <v>1</v>
      </c>
      <c r="R331" s="1">
        <v>0</v>
      </c>
      <c r="S331" s="1">
        <v>0</v>
      </c>
      <c r="T331" s="1">
        <v>1</v>
      </c>
      <c r="U331" s="1">
        <v>1</v>
      </c>
      <c r="V331" s="1">
        <v>1</v>
      </c>
      <c r="W331" s="1">
        <v>0</v>
      </c>
      <c r="X331" s="1">
        <v>0</v>
      </c>
      <c r="Y331" s="1">
        <v>1</v>
      </c>
      <c r="Z331" s="1">
        <v>0</v>
      </c>
      <c r="AA331" s="1">
        <v>0</v>
      </c>
      <c r="AB331">
        <v>2031</v>
      </c>
      <c r="AC331" s="1">
        <v>2031</v>
      </c>
      <c r="AD331" s="1"/>
      <c r="AE331" s="1"/>
      <c r="AF331" s="1"/>
      <c r="AG331" s="1"/>
      <c r="AH331" s="1">
        <v>38594</v>
      </c>
      <c r="AI331" s="1">
        <v>38317</v>
      </c>
      <c r="AJ331" s="1">
        <v>15110</v>
      </c>
      <c r="AK331" s="1">
        <v>14511</v>
      </c>
      <c r="AL331" s="1">
        <v>15354</v>
      </c>
      <c r="AM331" s="1">
        <v>14795</v>
      </c>
      <c r="AN331" s="1">
        <v>15110</v>
      </c>
      <c r="AO331" s="1">
        <v>14511</v>
      </c>
      <c r="AP331" s="1">
        <v>179</v>
      </c>
      <c r="AQ331" s="1">
        <v>176.49</v>
      </c>
      <c r="AR331" s="1">
        <v>3316</v>
      </c>
      <c r="AS331" s="1">
        <v>3316</v>
      </c>
      <c r="AT331" s="1">
        <v>2269</v>
      </c>
      <c r="AU331" s="1">
        <v>2269</v>
      </c>
      <c r="AV331" s="1">
        <v>2657</v>
      </c>
      <c r="AW331" s="1">
        <v>3316</v>
      </c>
      <c r="AX331" s="1">
        <v>14594</v>
      </c>
      <c r="AY331" s="1">
        <v>14204</v>
      </c>
      <c r="AZ331" s="1">
        <v>15354</v>
      </c>
      <c r="BA331" s="1">
        <v>14795</v>
      </c>
      <c r="BB331" s="1">
        <v>0</v>
      </c>
      <c r="BC331" s="1"/>
      <c r="BD331" s="1">
        <v>0</v>
      </c>
      <c r="BE331" s="1">
        <v>0</v>
      </c>
      <c r="BF331" s="1">
        <v>0</v>
      </c>
      <c r="BG331" s="1">
        <v>2269</v>
      </c>
      <c r="BH331" s="1">
        <v>18604</v>
      </c>
      <c r="BI331" s="1">
        <v>17976</v>
      </c>
      <c r="BJ331" s="1">
        <v>14594</v>
      </c>
      <c r="BK331" s="1">
        <v>14204</v>
      </c>
      <c r="BL331" s="1">
        <v>2</v>
      </c>
      <c r="BM331" s="1"/>
      <c r="BN331" s="1">
        <v>38594</v>
      </c>
      <c r="BO331" s="1">
        <v>38317</v>
      </c>
      <c r="BP331" s="1">
        <v>3316</v>
      </c>
      <c r="BQ331" s="1">
        <v>1756</v>
      </c>
      <c r="BR331" s="1">
        <v>1403</v>
      </c>
      <c r="BS331" s="1">
        <v>27683</v>
      </c>
      <c r="BT331" s="1">
        <v>1403</v>
      </c>
      <c r="BU331" s="1">
        <v>3681</v>
      </c>
      <c r="BV331" s="1">
        <v>3430</v>
      </c>
      <c r="BW331" s="1">
        <v>22850</v>
      </c>
      <c r="BX331" s="1">
        <v>14966</v>
      </c>
      <c r="BY331" s="1">
        <v>0</v>
      </c>
      <c r="BZ331" s="1">
        <v>5145</v>
      </c>
      <c r="CA331" s="1">
        <v>23940</v>
      </c>
      <c r="CB331" s="1">
        <v>4995</v>
      </c>
      <c r="CC331" s="1">
        <v>6460</v>
      </c>
      <c r="CD331" s="1">
        <v>30047</v>
      </c>
      <c r="CE331" s="1">
        <v>24746</v>
      </c>
      <c r="CF331" s="1">
        <v>9637</v>
      </c>
      <c r="CG331" s="1">
        <v>9261</v>
      </c>
      <c r="CH331" s="1">
        <v>9836</v>
      </c>
      <c r="CI331" s="1">
        <v>9512</v>
      </c>
      <c r="CJ331" s="1">
        <v>117</v>
      </c>
      <c r="CK331" s="1">
        <v>115.76</v>
      </c>
      <c r="CL331" s="1">
        <v>1462</v>
      </c>
      <c r="CM331" s="1">
        <v>1462</v>
      </c>
      <c r="CN331" s="1">
        <v>1682</v>
      </c>
      <c r="CO331" s="1">
        <v>9169</v>
      </c>
      <c r="CP331" s="1">
        <v>8969</v>
      </c>
      <c r="CQ331" s="1">
        <v>10481</v>
      </c>
      <c r="CR331" s="1">
        <v>10254</v>
      </c>
      <c r="CS331" s="1">
        <v>0</v>
      </c>
      <c r="CT331" s="1">
        <v>0</v>
      </c>
      <c r="CU331" s="1">
        <v>0</v>
      </c>
      <c r="CV331" s="1">
        <v>0</v>
      </c>
      <c r="CW331" s="1"/>
      <c r="CX331" s="1">
        <v>30047</v>
      </c>
      <c r="CY331" s="1">
        <v>24746</v>
      </c>
      <c r="CZ331" s="1"/>
      <c r="DA331" s="1">
        <v>14809357</v>
      </c>
      <c r="DB331" s="1">
        <v>9435610</v>
      </c>
      <c r="DC331" s="1">
        <v>5373747</v>
      </c>
      <c r="DD331" s="1">
        <v>583863</v>
      </c>
      <c r="DE331" s="1">
        <v>15393220</v>
      </c>
      <c r="DF331" s="1">
        <v>14633433</v>
      </c>
      <c r="DG331" s="1">
        <v>0</v>
      </c>
      <c r="DH331" s="1">
        <v>5541066</v>
      </c>
      <c r="DI331" s="1">
        <v>5117903</v>
      </c>
      <c r="DJ331" s="1">
        <v>2478028</v>
      </c>
      <c r="DK331" s="1">
        <v>209849</v>
      </c>
      <c r="DL331" s="1">
        <v>1278843</v>
      </c>
      <c r="DM331" s="1">
        <v>924662</v>
      </c>
      <c r="DN331" s="1">
        <v>8374433</v>
      </c>
      <c r="DO331" s="1">
        <v>221966</v>
      </c>
      <c r="DP331" s="1">
        <v>12048364</v>
      </c>
      <c r="DQ331" s="1">
        <v>0</v>
      </c>
      <c r="DR331" s="1">
        <v>1520542</v>
      </c>
      <c r="DS331" s="1">
        <v>0</v>
      </c>
      <c r="DT331" s="1">
        <v>1588323</v>
      </c>
      <c r="DU331" s="1">
        <v>1931423</v>
      </c>
      <c r="DV331" s="1">
        <v>5879039.3799999999</v>
      </c>
      <c r="DW331" s="1">
        <v>693482.45</v>
      </c>
      <c r="DX331" s="1">
        <v>713808.46</v>
      </c>
      <c r="DY331" s="1">
        <v>39</v>
      </c>
      <c r="DZ331" s="1">
        <v>34</v>
      </c>
      <c r="EA331" s="1">
        <v>1894728</v>
      </c>
      <c r="EB331" s="1">
        <v>0</v>
      </c>
      <c r="EC331" s="1">
        <v>7286330.29</v>
      </c>
      <c r="ED331" s="1">
        <v>0</v>
      </c>
      <c r="EE331" s="1">
        <v>0</v>
      </c>
      <c r="EF331" s="1">
        <v>7286330.29</v>
      </c>
      <c r="EG331" s="1">
        <v>3742460</v>
      </c>
      <c r="EH331" s="1">
        <v>221966</v>
      </c>
      <c r="EI331" s="1">
        <v>0</v>
      </c>
      <c r="EJ331" s="1">
        <v>3964426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1.02</v>
      </c>
      <c r="FD331" s="1">
        <v>678.04</v>
      </c>
      <c r="FE331" s="1">
        <v>2.78</v>
      </c>
      <c r="FF331" s="1">
        <v>3.41</v>
      </c>
      <c r="FG331" s="1">
        <v>3.55</v>
      </c>
      <c r="FH331" s="1">
        <v>3.19</v>
      </c>
      <c r="FI331" s="1">
        <v>28.24</v>
      </c>
      <c r="FJ331" s="1">
        <v>67891.179999999993</v>
      </c>
      <c r="FK331" s="1">
        <v>100</v>
      </c>
      <c r="FL331" s="1">
        <v>68.47</v>
      </c>
      <c r="FM331" s="1">
        <v>100</v>
      </c>
      <c r="FN331" s="1">
        <v>122.92</v>
      </c>
      <c r="FO331" s="1">
        <v>19.82</v>
      </c>
      <c r="FP331" s="1">
        <v>12.54</v>
      </c>
      <c r="FQ331" s="1">
        <v>64.430000000000007</v>
      </c>
      <c r="FR331" s="1">
        <v>100</v>
      </c>
      <c r="FS331" s="1">
        <v>14.69</v>
      </c>
      <c r="FT331" s="1">
        <v>50.12</v>
      </c>
      <c r="FU331" s="1">
        <v>493.79</v>
      </c>
      <c r="FV331" s="1">
        <v>9.7200000000000006</v>
      </c>
      <c r="FW331" s="1">
        <v>11.23</v>
      </c>
      <c r="FX331" s="1">
        <v>161.65</v>
      </c>
      <c r="FY331" s="1">
        <v>100</v>
      </c>
      <c r="FZ331" s="1">
        <v>77.849999999999994</v>
      </c>
      <c r="GA331" s="1">
        <v>18.329999999999998</v>
      </c>
      <c r="GB331" s="1">
        <v>1.93</v>
      </c>
      <c r="GC331" s="1">
        <v>338.38</v>
      </c>
      <c r="GD331" s="1">
        <v>80.180000000000007</v>
      </c>
      <c r="GE331" s="1">
        <v>4.9400000000000004</v>
      </c>
      <c r="GF331" s="1">
        <v>56.55</v>
      </c>
      <c r="GG331" s="1">
        <v>16.73</v>
      </c>
      <c r="GH331" s="1">
        <v>22.98</v>
      </c>
      <c r="GI331" s="1">
        <v>26.77</v>
      </c>
      <c r="GJ331" s="1">
        <v>12.79</v>
      </c>
      <c r="GK331" s="1">
        <v>29.59</v>
      </c>
      <c r="GL331" s="1">
        <v>40.630000000000003</v>
      </c>
      <c r="GM331" s="1">
        <v>15.27</v>
      </c>
      <c r="GN331" s="1">
        <v>2.5099999999999998</v>
      </c>
      <c r="GO331" s="1">
        <v>22.63</v>
      </c>
      <c r="GP331" s="1">
        <v>61.3</v>
      </c>
      <c r="GQ331" s="1">
        <v>34.909999999999997</v>
      </c>
      <c r="GR331" s="1">
        <v>3.79</v>
      </c>
      <c r="GS331" s="1">
        <v>95.52</v>
      </c>
      <c r="GT331" s="1">
        <v>100</v>
      </c>
      <c r="GU331" s="1">
        <v>2.46</v>
      </c>
      <c r="GV331" s="1">
        <v>64.430000000000007</v>
      </c>
      <c r="GW331" s="1">
        <v>77.849999999999994</v>
      </c>
      <c r="GX331" s="1">
        <v>1.5</v>
      </c>
      <c r="GY331" s="1">
        <v>31.53</v>
      </c>
      <c r="GZ331" s="1">
        <v>16.11</v>
      </c>
      <c r="HA331" s="1">
        <v>193.31</v>
      </c>
      <c r="HB331" s="1">
        <v>68.47</v>
      </c>
      <c r="HC331" s="1">
        <v>12.54</v>
      </c>
      <c r="HD331" s="1">
        <v>129.59</v>
      </c>
      <c r="HE331" s="1">
        <v>83.71</v>
      </c>
      <c r="HF331" s="1">
        <v>65.17</v>
      </c>
      <c r="HG331" s="1">
        <v>100</v>
      </c>
      <c r="HH331" s="1">
        <v>0.53</v>
      </c>
      <c r="HI331" s="1"/>
      <c r="HJ331" s="1"/>
      <c r="HK331" s="1">
        <v>0.41</v>
      </c>
      <c r="HL331" s="1">
        <v>5.24</v>
      </c>
      <c r="HM331" s="1">
        <v>0.17</v>
      </c>
      <c r="HN331" s="1">
        <v>34.380000000000003</v>
      </c>
      <c r="HO331" s="1">
        <v>24.6</v>
      </c>
      <c r="HP331" s="1">
        <v>19.2</v>
      </c>
      <c r="HQ331" s="1">
        <v>70.97</v>
      </c>
      <c r="HR331" s="1">
        <v>43.16</v>
      </c>
      <c r="HS331" s="1">
        <v>33.380000000000003</v>
      </c>
      <c r="HT331" s="1">
        <v>102.54</v>
      </c>
      <c r="HU331" s="1">
        <v>484.03</v>
      </c>
    </row>
    <row r="332" spans="1:229" x14ac:dyDescent="0.3">
      <c r="A332" s="1">
        <v>510675</v>
      </c>
      <c r="B332" s="1" t="s">
        <v>340</v>
      </c>
      <c r="C332" s="1" t="s">
        <v>230</v>
      </c>
      <c r="D332">
        <v>2020</v>
      </c>
      <c r="E332" s="1">
        <v>51067511</v>
      </c>
      <c r="F332" s="1" t="s">
        <v>341</v>
      </c>
      <c r="G332" s="1" t="s">
        <v>342</v>
      </c>
      <c r="H332" s="1" t="s">
        <v>233</v>
      </c>
      <c r="I332" s="1" t="s">
        <v>234</v>
      </c>
      <c r="J332" s="1" t="s">
        <v>239</v>
      </c>
      <c r="K332" s="1">
        <v>1</v>
      </c>
      <c r="L332" s="1">
        <v>1</v>
      </c>
      <c r="M332" s="1">
        <v>38317</v>
      </c>
      <c r="N332" s="1">
        <v>38317</v>
      </c>
      <c r="O332" s="1">
        <v>45774</v>
      </c>
      <c r="P332" s="1">
        <v>45774</v>
      </c>
      <c r="Q332" s="1">
        <v>1</v>
      </c>
      <c r="R332" s="1">
        <v>0</v>
      </c>
      <c r="S332" s="1">
        <v>0</v>
      </c>
      <c r="T332" s="1">
        <v>1</v>
      </c>
      <c r="U332" s="1">
        <v>1</v>
      </c>
      <c r="V332" s="1">
        <v>1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>
        <v>2031</v>
      </c>
      <c r="AC332" s="1">
        <v>2031</v>
      </c>
      <c r="AD332" s="1"/>
      <c r="AE332" s="1"/>
      <c r="AF332" s="1"/>
      <c r="AG332" s="1"/>
      <c r="AH332" s="1">
        <v>38317</v>
      </c>
      <c r="AI332" s="1">
        <v>37634</v>
      </c>
      <c r="AJ332" s="1">
        <v>14511</v>
      </c>
      <c r="AK332" s="1">
        <v>13853</v>
      </c>
      <c r="AL332" s="1">
        <v>14795</v>
      </c>
      <c r="AM332" s="1">
        <v>14135</v>
      </c>
      <c r="AN332" s="1">
        <v>14511</v>
      </c>
      <c r="AO332" s="1">
        <v>13853</v>
      </c>
      <c r="AP332" s="1">
        <v>176.49</v>
      </c>
      <c r="AQ332" s="1">
        <v>174.14</v>
      </c>
      <c r="AR332" s="1">
        <v>3382</v>
      </c>
      <c r="AS332" s="1">
        <v>3382</v>
      </c>
      <c r="AT332" s="1">
        <v>2227</v>
      </c>
      <c r="AU332" s="1">
        <v>2227</v>
      </c>
      <c r="AV332" s="1">
        <v>2586</v>
      </c>
      <c r="AW332" s="1">
        <v>3382</v>
      </c>
      <c r="AX332" s="1">
        <v>14204</v>
      </c>
      <c r="AY332" s="1">
        <v>13593</v>
      </c>
      <c r="AZ332" s="1">
        <v>14795</v>
      </c>
      <c r="BA332" s="1">
        <v>14135</v>
      </c>
      <c r="BB332" s="1">
        <v>0</v>
      </c>
      <c r="BC332" s="1"/>
      <c r="BD332" s="1">
        <v>0</v>
      </c>
      <c r="BE332" s="1">
        <v>0</v>
      </c>
      <c r="BF332" s="1">
        <v>0</v>
      </c>
      <c r="BG332" s="1">
        <v>2115</v>
      </c>
      <c r="BH332" s="1">
        <v>17976</v>
      </c>
      <c r="BI332" s="1">
        <v>17575</v>
      </c>
      <c r="BJ332" s="1">
        <v>14204</v>
      </c>
      <c r="BK332" s="1">
        <v>13593</v>
      </c>
      <c r="BL332" s="1">
        <v>6</v>
      </c>
      <c r="BM332" s="1"/>
      <c r="BN332" s="1">
        <v>38317</v>
      </c>
      <c r="BO332" s="1">
        <v>37634</v>
      </c>
      <c r="BP332" s="1">
        <v>3382</v>
      </c>
      <c r="BQ332" s="1">
        <v>1795</v>
      </c>
      <c r="BR332" s="1">
        <v>4174</v>
      </c>
      <c r="BS332" s="1">
        <v>30819</v>
      </c>
      <c r="BT332" s="1">
        <v>251</v>
      </c>
      <c r="BU332" s="1">
        <v>3182</v>
      </c>
      <c r="BV332" s="1">
        <v>6137</v>
      </c>
      <c r="BW332" s="1">
        <v>24430</v>
      </c>
      <c r="BX332" s="1">
        <v>14149</v>
      </c>
      <c r="BY332" s="1">
        <v>0</v>
      </c>
      <c r="BZ332" s="1">
        <v>5429</v>
      </c>
      <c r="CA332" s="1">
        <v>26645</v>
      </c>
      <c r="CB332" s="1">
        <v>4395</v>
      </c>
      <c r="CC332" s="1">
        <v>6642</v>
      </c>
      <c r="CD332" s="1">
        <v>24746</v>
      </c>
      <c r="CE332" s="1">
        <v>28602</v>
      </c>
      <c r="CF332" s="1">
        <v>9261</v>
      </c>
      <c r="CG332" s="1">
        <v>8936</v>
      </c>
      <c r="CH332" s="1">
        <v>9512</v>
      </c>
      <c r="CI332" s="1">
        <v>9194</v>
      </c>
      <c r="CJ332" s="1">
        <v>115.76</v>
      </c>
      <c r="CK332" s="1">
        <v>115.54</v>
      </c>
      <c r="CL332" s="1">
        <v>1451</v>
      </c>
      <c r="CM332" s="1">
        <v>1451</v>
      </c>
      <c r="CN332" s="1">
        <v>1650</v>
      </c>
      <c r="CO332" s="1">
        <v>8969</v>
      </c>
      <c r="CP332" s="1">
        <v>8685</v>
      </c>
      <c r="CQ332" s="1">
        <v>10254</v>
      </c>
      <c r="CR332" s="1">
        <v>9203</v>
      </c>
      <c r="CS332" s="1">
        <v>0</v>
      </c>
      <c r="CT332" s="1">
        <v>0</v>
      </c>
      <c r="CU332" s="1">
        <v>0</v>
      </c>
      <c r="CV332" s="1">
        <v>0</v>
      </c>
      <c r="CW332" s="1"/>
      <c r="CX332" s="1">
        <v>24746</v>
      </c>
      <c r="CY332" s="1">
        <v>28602</v>
      </c>
      <c r="CZ332" s="1">
        <v>177</v>
      </c>
      <c r="DA332" s="1">
        <v>14533728.289999999</v>
      </c>
      <c r="DB332" s="1">
        <v>9248622.8800000008</v>
      </c>
      <c r="DC332" s="1">
        <v>5285105.41</v>
      </c>
      <c r="DD332" s="1">
        <v>0</v>
      </c>
      <c r="DE332" s="1">
        <v>14533728.289999999</v>
      </c>
      <c r="DF332" s="1">
        <v>13845256</v>
      </c>
      <c r="DG332" s="1">
        <v>0</v>
      </c>
      <c r="DH332" s="1">
        <v>5117903</v>
      </c>
      <c r="DI332" s="1">
        <v>4692497</v>
      </c>
      <c r="DJ332" s="1">
        <v>2060944</v>
      </c>
      <c r="DK332" s="1">
        <v>156467</v>
      </c>
      <c r="DL332" s="1">
        <v>1256350</v>
      </c>
      <c r="DM332" s="1">
        <v>619625</v>
      </c>
      <c r="DN332" s="1">
        <v>7245434</v>
      </c>
      <c r="DO332" s="1">
        <v>282408</v>
      </c>
      <c r="DP332" s="1">
        <v>10821425</v>
      </c>
      <c r="DQ332" s="1">
        <v>0</v>
      </c>
      <c r="DR332" s="1">
        <v>282408</v>
      </c>
      <c r="DS332" s="1">
        <v>0</v>
      </c>
      <c r="DT332" s="1">
        <v>1368962</v>
      </c>
      <c r="DU332" s="1">
        <v>1799568</v>
      </c>
      <c r="DV332" s="1">
        <v>1739855.22</v>
      </c>
      <c r="DW332" s="1">
        <v>713226.32</v>
      </c>
      <c r="DX332" s="1">
        <v>1253559.48</v>
      </c>
      <c r="DY332" s="1">
        <v>34</v>
      </c>
      <c r="DZ332" s="1">
        <v>23</v>
      </c>
      <c r="EA332" s="1">
        <v>1783086</v>
      </c>
      <c r="EB332" s="1">
        <v>1211607</v>
      </c>
      <c r="EC332" s="1">
        <v>3706641.02</v>
      </c>
      <c r="ED332" s="1">
        <v>0</v>
      </c>
      <c r="EE332" s="1">
        <v>0</v>
      </c>
      <c r="EF332" s="1">
        <v>3706641.02</v>
      </c>
      <c r="EG332" s="1">
        <v>2745356</v>
      </c>
      <c r="EH332" s="1">
        <v>282408</v>
      </c>
      <c r="EI332" s="1">
        <v>0</v>
      </c>
      <c r="EJ332" s="1">
        <v>3027764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1.02</v>
      </c>
      <c r="FD332" s="1">
        <v>835.72</v>
      </c>
      <c r="FE332" s="1">
        <v>2.5499999999999998</v>
      </c>
      <c r="FF332" s="1">
        <v>3.43</v>
      </c>
      <c r="FG332" s="1">
        <v>3.58</v>
      </c>
      <c r="FH332" s="1">
        <v>3.2</v>
      </c>
      <c r="FI332" s="1">
        <v>24.77</v>
      </c>
      <c r="FJ332" s="1">
        <v>72313.820000000007</v>
      </c>
      <c r="FK332" s="1">
        <v>100</v>
      </c>
      <c r="FL332" s="1">
        <v>65.97</v>
      </c>
      <c r="FM332" s="1">
        <v>100</v>
      </c>
      <c r="FN332" s="1">
        <v>134.31</v>
      </c>
      <c r="FO332" s="1">
        <v>23.4</v>
      </c>
      <c r="FP332" s="1">
        <v>12.83</v>
      </c>
      <c r="FQ332" s="1">
        <v>65.150000000000006</v>
      </c>
      <c r="FR332" s="1">
        <v>100</v>
      </c>
      <c r="FS332" s="1">
        <v>14.9</v>
      </c>
      <c r="FT332" s="1">
        <v>37.07</v>
      </c>
      <c r="FU332" s="1">
        <v>642.54</v>
      </c>
      <c r="FV332" s="1">
        <v>9.86</v>
      </c>
      <c r="FW332" s="1">
        <v>11.89</v>
      </c>
      <c r="FX332" s="1">
        <v>160.66999999999999</v>
      </c>
      <c r="FY332" s="1">
        <v>100</v>
      </c>
      <c r="FZ332" s="1">
        <v>64.58</v>
      </c>
      <c r="GA332" s="1">
        <v>19.48</v>
      </c>
      <c r="GB332" s="1">
        <v>1.71</v>
      </c>
      <c r="GC332" s="1">
        <v>304.2</v>
      </c>
      <c r="GD332" s="1">
        <v>76.599999999999994</v>
      </c>
      <c r="GE332" s="1">
        <v>4.74</v>
      </c>
      <c r="GF332" s="1">
        <v>49.85</v>
      </c>
      <c r="GG332" s="1">
        <v>14.18</v>
      </c>
      <c r="GH332" s="1">
        <v>18.440000000000001</v>
      </c>
      <c r="GI332" s="1">
        <v>20.83</v>
      </c>
      <c r="GJ332" s="1">
        <v>12.27</v>
      </c>
      <c r="GK332" s="1">
        <v>28.44</v>
      </c>
      <c r="GL332" s="1">
        <v>37</v>
      </c>
      <c r="GM332" s="1">
        <v>17.34</v>
      </c>
      <c r="GN332" s="1">
        <v>2.16</v>
      </c>
      <c r="GO332" s="1">
        <v>24.61</v>
      </c>
      <c r="GP332" s="1">
        <v>63.64</v>
      </c>
      <c r="GQ332" s="1">
        <v>36.36</v>
      </c>
      <c r="GR332" s="1">
        <v>0</v>
      </c>
      <c r="GS332" s="1">
        <v>96.08</v>
      </c>
      <c r="GT332" s="1">
        <v>100</v>
      </c>
      <c r="GU332" s="1">
        <v>2.0099999999999998</v>
      </c>
      <c r="GV332" s="1">
        <v>65.150000000000006</v>
      </c>
      <c r="GW332" s="1">
        <v>64.58</v>
      </c>
      <c r="GX332" s="1">
        <v>1.22</v>
      </c>
      <c r="GY332" s="1">
        <v>34.03</v>
      </c>
      <c r="GZ332" s="1">
        <v>17.96</v>
      </c>
      <c r="HA332" s="1">
        <v>221.97</v>
      </c>
      <c r="HB332" s="1">
        <v>65.97</v>
      </c>
      <c r="HC332" s="1">
        <v>12.83</v>
      </c>
      <c r="HD332" s="1">
        <v>126.77</v>
      </c>
      <c r="HE332" s="1">
        <v>83.71</v>
      </c>
      <c r="HF332" s="1">
        <v>54.06</v>
      </c>
      <c r="HG332" s="1">
        <v>100</v>
      </c>
      <c r="HH332" s="1">
        <v>0.53</v>
      </c>
      <c r="HI332" s="1">
        <v>0.12</v>
      </c>
      <c r="HJ332" s="1">
        <v>0.64</v>
      </c>
      <c r="HK332" s="1">
        <v>0.68</v>
      </c>
      <c r="HL332" s="1">
        <v>4.82</v>
      </c>
      <c r="HM332" s="1">
        <v>0.21</v>
      </c>
      <c r="HN332" s="1">
        <v>38.369999999999997</v>
      </c>
      <c r="HO332" s="1">
        <v>22.49</v>
      </c>
      <c r="HP332" s="1">
        <v>14.98</v>
      </c>
      <c r="HQ332" s="1">
        <v>96.07</v>
      </c>
      <c r="HR332" s="1">
        <v>46.94</v>
      </c>
      <c r="HS332" s="1">
        <v>31.06</v>
      </c>
      <c r="HT332" s="1">
        <v>114.68</v>
      </c>
      <c r="HU332" s="1">
        <v>628.04</v>
      </c>
    </row>
    <row r="333" spans="1:229" x14ac:dyDescent="0.3">
      <c r="A333" s="1">
        <v>510675</v>
      </c>
      <c r="B333" s="1" t="s">
        <v>340</v>
      </c>
      <c r="C333" s="1" t="s">
        <v>230</v>
      </c>
      <c r="D333">
        <v>2019</v>
      </c>
      <c r="E333" s="1">
        <v>51067511</v>
      </c>
      <c r="F333" s="1" t="s">
        <v>341</v>
      </c>
      <c r="G333" s="1" t="s">
        <v>342</v>
      </c>
      <c r="H333" s="1" t="s">
        <v>233</v>
      </c>
      <c r="I333" s="1" t="s">
        <v>234</v>
      </c>
      <c r="J333" s="1" t="s">
        <v>239</v>
      </c>
      <c r="K333" s="1">
        <v>1</v>
      </c>
      <c r="L333" s="1">
        <v>1</v>
      </c>
      <c r="M333" s="1">
        <v>38034</v>
      </c>
      <c r="N333" s="1">
        <v>38034</v>
      </c>
      <c r="O333" s="1">
        <v>45436</v>
      </c>
      <c r="P333" s="1">
        <v>45436</v>
      </c>
      <c r="Q333" s="1">
        <v>1</v>
      </c>
      <c r="R333" s="1">
        <v>0</v>
      </c>
      <c r="S333" s="1">
        <v>0</v>
      </c>
      <c r="T333" s="1">
        <v>1</v>
      </c>
      <c r="U333" s="1">
        <v>1</v>
      </c>
      <c r="V333" s="1">
        <v>1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>
        <v>2031</v>
      </c>
      <c r="AC333" s="1">
        <v>2031</v>
      </c>
      <c r="AD333" s="1"/>
      <c r="AE333" s="1"/>
      <c r="AF333" s="1"/>
      <c r="AG333" s="1"/>
      <c r="AH333" s="1">
        <v>37634</v>
      </c>
      <c r="AI333" s="1">
        <v>37747</v>
      </c>
      <c r="AJ333" s="1">
        <v>13853</v>
      </c>
      <c r="AK333" s="1">
        <v>13316</v>
      </c>
      <c r="AL333" s="1">
        <v>14135</v>
      </c>
      <c r="AM333" s="1">
        <v>13789</v>
      </c>
      <c r="AN333" s="1">
        <v>13853</v>
      </c>
      <c r="AO333" s="1">
        <v>13316</v>
      </c>
      <c r="AP333" s="1">
        <v>174.14</v>
      </c>
      <c r="AQ333" s="1">
        <v>172.8</v>
      </c>
      <c r="AR333" s="1">
        <v>3263</v>
      </c>
      <c r="AS333" s="1">
        <v>3263</v>
      </c>
      <c r="AT333" s="1">
        <v>2067</v>
      </c>
      <c r="AU333" s="1">
        <v>2067</v>
      </c>
      <c r="AV333" s="1">
        <v>2423</v>
      </c>
      <c r="AW333" s="1">
        <v>3263</v>
      </c>
      <c r="AX333" s="1">
        <v>13593</v>
      </c>
      <c r="AY333" s="1">
        <v>13041</v>
      </c>
      <c r="AZ333" s="1">
        <v>14135</v>
      </c>
      <c r="BA333" s="1">
        <v>13789</v>
      </c>
      <c r="BB333" s="1">
        <v>0</v>
      </c>
      <c r="BC333" s="1"/>
      <c r="BD333" s="1">
        <v>0</v>
      </c>
      <c r="BE333" s="1">
        <v>0</v>
      </c>
      <c r="BF333" s="1">
        <v>0</v>
      </c>
      <c r="BG333" s="1">
        <v>1940</v>
      </c>
      <c r="BH333" s="1">
        <v>17575</v>
      </c>
      <c r="BI333" s="1">
        <v>15811</v>
      </c>
      <c r="BJ333" s="1">
        <v>13593</v>
      </c>
      <c r="BK333" s="1">
        <v>13041</v>
      </c>
      <c r="BL333" s="1">
        <v>1</v>
      </c>
      <c r="BM333" s="1"/>
      <c r="BN333" s="1">
        <v>37634</v>
      </c>
      <c r="BO333" s="1">
        <v>37747</v>
      </c>
      <c r="BP333" s="1">
        <v>3263</v>
      </c>
      <c r="BQ333" s="1">
        <v>1737</v>
      </c>
      <c r="BR333" s="1">
        <v>7918</v>
      </c>
      <c r="BS333" s="1">
        <v>33887</v>
      </c>
      <c r="BT333" s="1">
        <v>3312</v>
      </c>
      <c r="BU333" s="1">
        <v>2773</v>
      </c>
      <c r="BV333" s="1">
        <v>5557</v>
      </c>
      <c r="BW333" s="1">
        <v>25019</v>
      </c>
      <c r="BX333" s="1">
        <v>12749</v>
      </c>
      <c r="BY333" s="1">
        <v>0</v>
      </c>
      <c r="BZ333" s="1">
        <v>4893</v>
      </c>
      <c r="CA333" s="1">
        <v>13021</v>
      </c>
      <c r="CB333" s="1">
        <v>3998</v>
      </c>
      <c r="CC333" s="1">
        <v>6118</v>
      </c>
      <c r="CD333" s="1">
        <v>28602</v>
      </c>
      <c r="CE333" s="1">
        <v>29820</v>
      </c>
      <c r="CF333" s="1">
        <v>8936</v>
      </c>
      <c r="CG333" s="1">
        <v>8534</v>
      </c>
      <c r="CH333" s="1">
        <v>9194</v>
      </c>
      <c r="CI333" s="1">
        <v>8534</v>
      </c>
      <c r="CJ333" s="1">
        <v>115.54</v>
      </c>
      <c r="CK333" s="1">
        <v>115.5</v>
      </c>
      <c r="CL333" s="1">
        <v>1194</v>
      </c>
      <c r="CM333" s="1">
        <v>1194</v>
      </c>
      <c r="CN333" s="1">
        <v>1178</v>
      </c>
      <c r="CO333" s="1">
        <v>8685</v>
      </c>
      <c r="CP333" s="1">
        <v>8048</v>
      </c>
      <c r="CQ333" s="1">
        <v>9203</v>
      </c>
      <c r="CR333" s="1">
        <v>9327</v>
      </c>
      <c r="CS333" s="1">
        <v>0</v>
      </c>
      <c r="CT333" s="1">
        <v>0</v>
      </c>
      <c r="CU333" s="1">
        <v>0</v>
      </c>
      <c r="CV333" s="1">
        <v>0</v>
      </c>
      <c r="CW333" s="1"/>
      <c r="CX333" s="1">
        <v>28602</v>
      </c>
      <c r="CY333" s="1">
        <v>29820</v>
      </c>
      <c r="CZ333" s="1">
        <v>167</v>
      </c>
      <c r="DA333" s="1">
        <v>12668471</v>
      </c>
      <c r="DB333" s="1">
        <v>8138742</v>
      </c>
      <c r="DC333" s="1">
        <v>4529729</v>
      </c>
      <c r="DD333" s="1">
        <v>489262</v>
      </c>
      <c r="DE333" s="1">
        <v>13157733</v>
      </c>
      <c r="DF333" s="1">
        <v>12516375</v>
      </c>
      <c r="DG333" s="1">
        <v>0</v>
      </c>
      <c r="DH333" s="1">
        <v>4692497</v>
      </c>
      <c r="DI333" s="1">
        <v>4397148.75</v>
      </c>
      <c r="DJ333" s="1">
        <v>2113016</v>
      </c>
      <c r="DK333" s="1">
        <v>239077</v>
      </c>
      <c r="DL333" s="1">
        <v>1017635</v>
      </c>
      <c r="DM333" s="1">
        <v>388563</v>
      </c>
      <c r="DN333" s="1">
        <v>6392926</v>
      </c>
      <c r="DO333" s="1">
        <v>810653</v>
      </c>
      <c r="DP333" s="1">
        <v>10120648</v>
      </c>
      <c r="DQ333" s="1">
        <v>0</v>
      </c>
      <c r="DR333" s="1">
        <v>1491063</v>
      </c>
      <c r="DS333" s="1">
        <v>0</v>
      </c>
      <c r="DT333" s="1">
        <v>1253730</v>
      </c>
      <c r="DU333" s="1">
        <v>1426006</v>
      </c>
      <c r="DV333" s="1">
        <v>839152</v>
      </c>
      <c r="DW333" s="1">
        <v>183874</v>
      </c>
      <c r="DX333" s="1">
        <v>807921</v>
      </c>
      <c r="DY333" s="1">
        <v>23</v>
      </c>
      <c r="DZ333" s="1">
        <v>27</v>
      </c>
      <c r="EA333" s="1">
        <v>1380905</v>
      </c>
      <c r="EB333" s="1">
        <v>0</v>
      </c>
      <c r="EC333" s="1">
        <v>1830947</v>
      </c>
      <c r="ED333" s="1">
        <v>0</v>
      </c>
      <c r="EE333" s="1">
        <v>0</v>
      </c>
      <c r="EF333" s="1">
        <v>1830947</v>
      </c>
      <c r="EG333" s="1">
        <v>2161020</v>
      </c>
      <c r="EH333" s="1">
        <v>810653</v>
      </c>
      <c r="EI333" s="1">
        <v>0</v>
      </c>
      <c r="EJ333" s="1">
        <v>2971673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1.03</v>
      </c>
      <c r="FD333" s="1">
        <v>913.04</v>
      </c>
      <c r="FE333" s="1">
        <v>2.81</v>
      </c>
      <c r="FF333" s="1">
        <v>3.52</v>
      </c>
      <c r="FG333" s="1">
        <v>3.36</v>
      </c>
      <c r="FH333" s="1">
        <v>3.85</v>
      </c>
      <c r="FI333" s="1">
        <v>24.72</v>
      </c>
      <c r="FJ333" s="1">
        <v>84520.639999999999</v>
      </c>
      <c r="FK333" s="1">
        <v>100</v>
      </c>
      <c r="FL333" s="1">
        <v>63.37</v>
      </c>
      <c r="FM333" s="1">
        <v>100</v>
      </c>
      <c r="FN333" s="1">
        <v>125.17</v>
      </c>
      <c r="FO333" s="1">
        <v>25.72</v>
      </c>
      <c r="FP333" s="1">
        <v>12.34</v>
      </c>
      <c r="FQ333" s="1">
        <v>57.76</v>
      </c>
      <c r="FR333" s="1">
        <v>100</v>
      </c>
      <c r="FS333" s="1">
        <v>14.46</v>
      </c>
      <c r="FT333" s="1">
        <v>29.6</v>
      </c>
      <c r="FU333" s="1">
        <v>771.22</v>
      </c>
      <c r="FV333" s="1">
        <v>10.39</v>
      </c>
      <c r="FW333" s="1">
        <v>12.47</v>
      </c>
      <c r="FX333" s="1">
        <v>150.25</v>
      </c>
      <c r="FY333" s="1">
        <v>98.95</v>
      </c>
      <c r="FZ333" s="1">
        <v>75.2</v>
      </c>
      <c r="GA333" s="1">
        <v>19.48</v>
      </c>
      <c r="GB333" s="1">
        <v>1.78</v>
      </c>
      <c r="GC333" s="1">
        <v>280.07</v>
      </c>
      <c r="GD333" s="1">
        <v>74.28</v>
      </c>
      <c r="GE333" s="1">
        <v>4.87</v>
      </c>
      <c r="GF333" s="1">
        <v>50.46</v>
      </c>
      <c r="GG333" s="1">
        <v>16.68</v>
      </c>
      <c r="GH333" s="1">
        <v>19.75</v>
      </c>
      <c r="GI333" s="1">
        <v>23.46</v>
      </c>
      <c r="GJ333" s="1">
        <v>10.9</v>
      </c>
      <c r="GK333" s="1">
        <v>33.049999999999997</v>
      </c>
      <c r="GL333" s="1">
        <v>39.130000000000003</v>
      </c>
      <c r="GM333" s="1">
        <v>15.92</v>
      </c>
      <c r="GN333" s="1">
        <v>3.74</v>
      </c>
      <c r="GO333" s="1">
        <v>21.6</v>
      </c>
      <c r="GP333" s="1">
        <v>61.86</v>
      </c>
      <c r="GQ333" s="1">
        <v>34.43</v>
      </c>
      <c r="GR333" s="1">
        <v>3.72</v>
      </c>
      <c r="GS333" s="1">
        <v>95.38</v>
      </c>
      <c r="GT333" s="1">
        <v>100</v>
      </c>
      <c r="GU333" s="1">
        <v>1.84</v>
      </c>
      <c r="GV333" s="1">
        <v>57.76</v>
      </c>
      <c r="GW333" s="1">
        <v>75.2</v>
      </c>
      <c r="GX333" s="1">
        <v>1.1200000000000001</v>
      </c>
      <c r="GY333" s="1">
        <v>36.630000000000003</v>
      </c>
      <c r="GZ333" s="1">
        <v>18.87</v>
      </c>
      <c r="HA333" s="1">
        <v>241.01</v>
      </c>
      <c r="HB333" s="1">
        <v>63.37</v>
      </c>
      <c r="HC333" s="1">
        <v>12.34</v>
      </c>
      <c r="HD333" s="1">
        <v>128.38999999999999</v>
      </c>
      <c r="HE333" s="1">
        <v>82.83</v>
      </c>
      <c r="HF333" s="1">
        <v>62.95</v>
      </c>
      <c r="HG333" s="1">
        <v>100</v>
      </c>
      <c r="HH333" s="1">
        <v>0.53</v>
      </c>
      <c r="HI333" s="1">
        <v>0.14000000000000001</v>
      </c>
      <c r="HJ333" s="1">
        <v>0.53</v>
      </c>
      <c r="HK333" s="1">
        <v>1.42</v>
      </c>
      <c r="HL333" s="1">
        <v>2.36</v>
      </c>
      <c r="HM333" s="1">
        <v>0.26</v>
      </c>
      <c r="HN333" s="1">
        <v>38.380000000000003</v>
      </c>
      <c r="HO333" s="1">
        <v>21.75</v>
      </c>
      <c r="HP333" s="1">
        <v>12.47</v>
      </c>
      <c r="HQ333" s="1">
        <v>62.66</v>
      </c>
      <c r="HR333" s="1">
        <v>47.99</v>
      </c>
      <c r="HS333" s="1">
        <v>31.36</v>
      </c>
      <c r="HT333" s="1">
        <v>115.99</v>
      </c>
      <c r="HU333" s="1">
        <v>754.11</v>
      </c>
    </row>
    <row r="334" spans="1:229" x14ac:dyDescent="0.3">
      <c r="A334" s="1">
        <v>510675</v>
      </c>
      <c r="B334" s="1" t="s">
        <v>340</v>
      </c>
      <c r="C334" s="1" t="s">
        <v>230</v>
      </c>
      <c r="D334">
        <v>2018</v>
      </c>
      <c r="E334" s="1">
        <v>51067511</v>
      </c>
      <c r="F334" s="1" t="s">
        <v>341</v>
      </c>
      <c r="G334" s="1" t="s">
        <v>342</v>
      </c>
      <c r="H334" s="1" t="s">
        <v>233</v>
      </c>
      <c r="I334" s="1" t="s">
        <v>234</v>
      </c>
      <c r="J334" s="1" t="s">
        <v>239</v>
      </c>
      <c r="K334" s="1">
        <v>1</v>
      </c>
      <c r="L334" s="1">
        <v>1</v>
      </c>
      <c r="M334" s="1">
        <v>37747</v>
      </c>
      <c r="N334" s="1">
        <v>37747</v>
      </c>
      <c r="O334" s="1">
        <v>45093</v>
      </c>
      <c r="P334" s="1">
        <v>45093</v>
      </c>
      <c r="Q334" s="1">
        <v>1</v>
      </c>
      <c r="R334" s="1">
        <v>0</v>
      </c>
      <c r="S334" s="1">
        <v>0</v>
      </c>
      <c r="T334" s="1">
        <v>1</v>
      </c>
      <c r="U334" s="1">
        <v>1</v>
      </c>
      <c r="V334" s="1">
        <v>1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>
        <v>2031</v>
      </c>
      <c r="AC334" s="1">
        <v>2031</v>
      </c>
      <c r="AD334" s="1"/>
      <c r="AE334" s="1"/>
      <c r="AF334" s="1"/>
      <c r="AG334" s="1"/>
      <c r="AH334" s="1">
        <v>37747</v>
      </c>
      <c r="AI334" s="1">
        <v>36806</v>
      </c>
      <c r="AJ334" s="1">
        <v>13316</v>
      </c>
      <c r="AK334" s="1">
        <v>13012</v>
      </c>
      <c r="AL334" s="1">
        <v>13789</v>
      </c>
      <c r="AM334" s="1">
        <v>13403</v>
      </c>
      <c r="AN334" s="1">
        <v>13316</v>
      </c>
      <c r="AO334" s="1">
        <v>13011</v>
      </c>
      <c r="AP334" s="1">
        <v>172.8</v>
      </c>
      <c r="AQ334" s="1">
        <v>165</v>
      </c>
      <c r="AR334" s="1">
        <v>2954.7</v>
      </c>
      <c r="AS334" s="1">
        <v>2954.7</v>
      </c>
      <c r="AT334" s="1">
        <v>1956.29</v>
      </c>
      <c r="AU334" s="1">
        <v>1956.29</v>
      </c>
      <c r="AV334" s="1">
        <v>2333.4499999999998</v>
      </c>
      <c r="AW334" s="1">
        <v>2954.7</v>
      </c>
      <c r="AX334" s="1">
        <v>13041</v>
      </c>
      <c r="AY334" s="1">
        <v>12848</v>
      </c>
      <c r="AZ334" s="1">
        <v>13789</v>
      </c>
      <c r="BA334" s="1">
        <v>13403</v>
      </c>
      <c r="BB334" s="1">
        <v>0</v>
      </c>
      <c r="BC334" s="1"/>
      <c r="BD334" s="1">
        <v>0</v>
      </c>
      <c r="BE334" s="1">
        <v>0</v>
      </c>
      <c r="BF334" s="1">
        <v>0</v>
      </c>
      <c r="BG334" s="1">
        <v>1880.97</v>
      </c>
      <c r="BH334" s="1">
        <v>15811</v>
      </c>
      <c r="BI334" s="1">
        <v>13012</v>
      </c>
      <c r="BJ334" s="1">
        <v>13041</v>
      </c>
      <c r="BK334" s="1">
        <v>12848</v>
      </c>
      <c r="BL334" s="1">
        <v>1.49</v>
      </c>
      <c r="BM334" s="1"/>
      <c r="BN334" s="1">
        <v>37747</v>
      </c>
      <c r="BO334" s="1">
        <v>36691</v>
      </c>
      <c r="BP334" s="1">
        <v>2954.7</v>
      </c>
      <c r="BQ334" s="1">
        <v>1539.81</v>
      </c>
      <c r="BR334" s="1">
        <v>7369.6</v>
      </c>
      <c r="BS334" s="1">
        <v>30947.97</v>
      </c>
      <c r="BT334" s="1">
        <v>6619.4</v>
      </c>
      <c r="BU334" s="1">
        <v>2512.21</v>
      </c>
      <c r="BV334" s="1">
        <v>4182.33</v>
      </c>
      <c r="BW334" s="1">
        <v>20146.23</v>
      </c>
      <c r="BX334" s="1">
        <v>11613.8</v>
      </c>
      <c r="BY334" s="1">
        <v>0</v>
      </c>
      <c r="BZ334" s="1">
        <v>4450.4799999999996</v>
      </c>
      <c r="CA334" s="1">
        <v>11238.13</v>
      </c>
      <c r="CB334" s="1">
        <v>3631.44</v>
      </c>
      <c r="CC334" s="1">
        <v>5569.7</v>
      </c>
      <c r="CD334" s="1">
        <v>29820</v>
      </c>
      <c r="CE334" s="1">
        <v>29076</v>
      </c>
      <c r="CF334" s="1">
        <v>8534</v>
      </c>
      <c r="CG334" s="1">
        <v>8120</v>
      </c>
      <c r="CH334" s="1">
        <v>8534</v>
      </c>
      <c r="CI334" s="1">
        <v>8264</v>
      </c>
      <c r="CJ334" s="1">
        <v>115.5</v>
      </c>
      <c r="CK334" s="1">
        <v>106</v>
      </c>
      <c r="CL334" s="1">
        <v>1523.76</v>
      </c>
      <c r="CM334" s="1">
        <v>1523.76</v>
      </c>
      <c r="CN334" s="1">
        <v>1219.0899999999999</v>
      </c>
      <c r="CO334" s="1">
        <v>8048</v>
      </c>
      <c r="CP334" s="1">
        <v>7781</v>
      </c>
      <c r="CQ334" s="1">
        <v>9327</v>
      </c>
      <c r="CR334" s="1">
        <v>8120</v>
      </c>
      <c r="CS334" s="1">
        <v>0</v>
      </c>
      <c r="CT334" s="1">
        <v>0</v>
      </c>
      <c r="CU334" s="1">
        <v>0</v>
      </c>
      <c r="CV334" s="1">
        <v>0</v>
      </c>
      <c r="CW334" s="1"/>
      <c r="CX334" s="1">
        <v>29820</v>
      </c>
      <c r="CY334" s="1">
        <v>29076</v>
      </c>
      <c r="CZ334" s="1">
        <v>160.16</v>
      </c>
      <c r="DA334" s="1">
        <v>11717322.449999999</v>
      </c>
      <c r="DB334" s="1">
        <v>7563229.3399999999</v>
      </c>
      <c r="DC334" s="1">
        <v>4154093.11</v>
      </c>
      <c r="DD334" s="1">
        <v>400275.61</v>
      </c>
      <c r="DE334" s="1">
        <v>12117598.060000001</v>
      </c>
      <c r="DF334" s="1">
        <v>11502409.439999999</v>
      </c>
      <c r="DG334" s="1">
        <v>0</v>
      </c>
      <c r="DH334" s="1">
        <v>4397148.75</v>
      </c>
      <c r="DI334" s="1">
        <v>4120757</v>
      </c>
      <c r="DJ334" s="1">
        <v>1250674.58</v>
      </c>
      <c r="DK334" s="1">
        <v>222618.58</v>
      </c>
      <c r="DL334" s="1">
        <v>840918.56</v>
      </c>
      <c r="DM334" s="1">
        <v>1066528.17</v>
      </c>
      <c r="DN334" s="1">
        <v>5854249.2199999997</v>
      </c>
      <c r="DO334" s="1">
        <v>1449092.05</v>
      </c>
      <c r="DP334" s="1">
        <v>9734495.5700000003</v>
      </c>
      <c r="DQ334" s="1">
        <v>0</v>
      </c>
      <c r="DR334" s="1">
        <v>1492167.03</v>
      </c>
      <c r="DS334" s="1">
        <v>0</v>
      </c>
      <c r="DT334" s="1">
        <v>1432855.9</v>
      </c>
      <c r="DU334" s="1">
        <v>938987.27</v>
      </c>
      <c r="DV334" s="1">
        <v>724195.34</v>
      </c>
      <c r="DW334" s="1">
        <v>302172.14</v>
      </c>
      <c r="DX334" s="1">
        <v>582541.69999999995</v>
      </c>
      <c r="DY334" s="1">
        <v>27</v>
      </c>
      <c r="DZ334" s="1">
        <v>23</v>
      </c>
      <c r="EA334" s="1">
        <v>1040653.43</v>
      </c>
      <c r="EB334" s="1">
        <v>0</v>
      </c>
      <c r="EC334" s="1">
        <v>1608909.18</v>
      </c>
      <c r="ED334" s="1">
        <v>0</v>
      </c>
      <c r="EE334" s="1">
        <v>0</v>
      </c>
      <c r="EF334" s="1">
        <v>1608909.18</v>
      </c>
      <c r="EG334" s="1">
        <v>4647047.43</v>
      </c>
      <c r="EH334" s="1">
        <v>1449092.05</v>
      </c>
      <c r="EI334" s="1">
        <v>0</v>
      </c>
      <c r="EJ334" s="1">
        <v>6096139.4800000004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1.03</v>
      </c>
      <c r="FD334" s="1">
        <v>879.8</v>
      </c>
      <c r="FE334" s="1">
        <v>2.74</v>
      </c>
      <c r="FF334" s="1">
        <v>3.3</v>
      </c>
      <c r="FG334" s="1">
        <v>3.24</v>
      </c>
      <c r="FH334" s="1">
        <v>3.41</v>
      </c>
      <c r="FI334" s="1">
        <v>23.8</v>
      </c>
      <c r="FJ334" s="1">
        <v>50026.98</v>
      </c>
      <c r="FK334" s="1">
        <v>100</v>
      </c>
      <c r="FL334" s="1">
        <v>66.239999999999995</v>
      </c>
      <c r="FM334" s="1">
        <v>100</v>
      </c>
      <c r="FN334" s="1">
        <v>120.37</v>
      </c>
      <c r="FO334" s="1">
        <v>20.99</v>
      </c>
      <c r="FP334" s="1">
        <v>11.99</v>
      </c>
      <c r="FQ334" s="1">
        <v>77.89</v>
      </c>
      <c r="FR334" s="1">
        <v>100</v>
      </c>
      <c r="FS334" s="1">
        <v>14.3</v>
      </c>
      <c r="FT334" s="1">
        <v>46.32</v>
      </c>
      <c r="FU334" s="1">
        <v>474.86</v>
      </c>
      <c r="FV334" s="1">
        <v>11.72</v>
      </c>
      <c r="FW334" s="1">
        <v>12.7</v>
      </c>
      <c r="FX334" s="1">
        <v>143.78</v>
      </c>
      <c r="FY334" s="1">
        <v>100</v>
      </c>
      <c r="FZ334" s="1">
        <v>79</v>
      </c>
      <c r="GA334" s="1">
        <v>18.11</v>
      </c>
      <c r="GB334" s="1">
        <v>1.65</v>
      </c>
      <c r="GC334" s="1">
        <v>266.16000000000003</v>
      </c>
      <c r="GD334" s="1">
        <v>79.010000000000005</v>
      </c>
      <c r="GE334" s="1">
        <v>5.08</v>
      </c>
      <c r="GF334" s="1">
        <v>49.96</v>
      </c>
      <c r="GG334" s="1">
        <v>10.67</v>
      </c>
      <c r="GH334" s="1">
        <v>19.78</v>
      </c>
      <c r="GI334" s="1">
        <v>52.03</v>
      </c>
      <c r="GJ334" s="1">
        <v>8.8800000000000008</v>
      </c>
      <c r="GK334" s="1">
        <v>21.36</v>
      </c>
      <c r="GL334" s="1">
        <v>39.58</v>
      </c>
      <c r="GM334" s="1">
        <v>14.36</v>
      </c>
      <c r="GN334" s="1">
        <v>3.8</v>
      </c>
      <c r="GO334" s="1">
        <v>17.78</v>
      </c>
      <c r="GP334" s="1">
        <v>62.42</v>
      </c>
      <c r="GQ334" s="1">
        <v>34.28</v>
      </c>
      <c r="GR334" s="1">
        <v>3.3</v>
      </c>
      <c r="GS334" s="1">
        <v>95.21</v>
      </c>
      <c r="GT334" s="1">
        <v>100</v>
      </c>
      <c r="GU334" s="1">
        <v>1.9</v>
      </c>
      <c r="GV334" s="1">
        <v>77.89</v>
      </c>
      <c r="GW334" s="1">
        <v>79</v>
      </c>
      <c r="GX334" s="1">
        <v>1.1599999999999999</v>
      </c>
      <c r="GY334" s="1">
        <v>33.76</v>
      </c>
      <c r="GZ334" s="1">
        <v>16.170000000000002</v>
      </c>
      <c r="HA334" s="1">
        <v>207.48</v>
      </c>
      <c r="HB334" s="1">
        <v>66.239999999999995</v>
      </c>
      <c r="HC334" s="1">
        <v>11.99</v>
      </c>
      <c r="HD334" s="1">
        <v>130.63</v>
      </c>
      <c r="HE334" s="1">
        <v>83.71</v>
      </c>
      <c r="HF334" s="1">
        <v>66.13</v>
      </c>
      <c r="HG334" s="1">
        <v>100</v>
      </c>
      <c r="HH334" s="1">
        <v>0.52</v>
      </c>
      <c r="HI334" s="1">
        <v>0.11</v>
      </c>
      <c r="HJ334" s="1">
        <v>0.49</v>
      </c>
      <c r="HK334" s="1">
        <v>1.76</v>
      </c>
      <c r="HL334" s="1">
        <v>1.72</v>
      </c>
      <c r="HM334" s="1">
        <v>0.35</v>
      </c>
      <c r="HN334" s="1">
        <v>38.32</v>
      </c>
      <c r="HO334" s="1">
        <v>21.63</v>
      </c>
      <c r="HP334" s="1">
        <v>14.25</v>
      </c>
      <c r="HQ334" s="1">
        <v>38.72</v>
      </c>
      <c r="HR334" s="1">
        <v>47.96</v>
      </c>
      <c r="HS334" s="1">
        <v>31.27</v>
      </c>
      <c r="HT334" s="1">
        <v>89.24</v>
      </c>
      <c r="HU334" s="1">
        <v>463.98</v>
      </c>
    </row>
    <row r="335" spans="1:229" x14ac:dyDescent="0.3">
      <c r="A335" s="1">
        <v>510675</v>
      </c>
      <c r="B335" s="1" t="s">
        <v>340</v>
      </c>
      <c r="C335" s="1" t="s">
        <v>230</v>
      </c>
      <c r="D335">
        <v>2017</v>
      </c>
      <c r="E335" s="1">
        <v>51067511</v>
      </c>
      <c r="F335" s="1" t="s">
        <v>343</v>
      </c>
      <c r="G335" s="1" t="s">
        <v>241</v>
      </c>
      <c r="H335" s="1" t="s">
        <v>233</v>
      </c>
      <c r="I335" s="1" t="s">
        <v>234</v>
      </c>
      <c r="J335" s="1" t="s">
        <v>239</v>
      </c>
      <c r="K335" s="1">
        <v>1</v>
      </c>
      <c r="L335" s="1">
        <v>1</v>
      </c>
      <c r="M335" s="1">
        <v>36691</v>
      </c>
      <c r="N335" s="1">
        <v>36691</v>
      </c>
      <c r="O335" s="1">
        <v>43832</v>
      </c>
      <c r="P335" s="1">
        <v>43832</v>
      </c>
      <c r="Q335" s="1">
        <v>1</v>
      </c>
      <c r="R335" s="1">
        <v>0</v>
      </c>
      <c r="S335" s="1">
        <v>0</v>
      </c>
      <c r="T335" s="1">
        <v>1</v>
      </c>
      <c r="U335" s="1">
        <v>1</v>
      </c>
      <c r="V335" s="1">
        <v>1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>
        <v>2031</v>
      </c>
      <c r="AC335" s="1">
        <v>2031</v>
      </c>
      <c r="AD335" s="1"/>
      <c r="AE335" s="1"/>
      <c r="AF335" s="1"/>
      <c r="AG335" s="1"/>
      <c r="AH335" s="1">
        <v>36806</v>
      </c>
      <c r="AI335" s="1">
        <v>36445</v>
      </c>
      <c r="AJ335" s="1">
        <v>13012</v>
      </c>
      <c r="AK335" s="1">
        <v>12482</v>
      </c>
      <c r="AL335" s="1">
        <v>13403</v>
      </c>
      <c r="AM335" s="1">
        <v>12732</v>
      </c>
      <c r="AN335" s="1">
        <v>13011</v>
      </c>
      <c r="AO335" s="1">
        <v>12482</v>
      </c>
      <c r="AP335" s="1">
        <v>165</v>
      </c>
      <c r="AQ335" s="1">
        <v>163.86</v>
      </c>
      <c r="AR335" s="1">
        <v>2604</v>
      </c>
      <c r="AS335" s="1">
        <v>2604</v>
      </c>
      <c r="AT335" s="1">
        <v>1741</v>
      </c>
      <c r="AU335" s="1">
        <v>1741</v>
      </c>
      <c r="AV335" s="1">
        <v>2156</v>
      </c>
      <c r="AW335" s="1">
        <v>2604</v>
      </c>
      <c r="AX335" s="1">
        <v>12848</v>
      </c>
      <c r="AY335" s="1">
        <v>12373</v>
      </c>
      <c r="AZ335" s="1">
        <v>13403</v>
      </c>
      <c r="BA335" s="1">
        <v>12732</v>
      </c>
      <c r="BB335" s="1">
        <v>0</v>
      </c>
      <c r="BC335" s="1"/>
      <c r="BD335" s="1">
        <v>0</v>
      </c>
      <c r="BE335" s="1">
        <v>0</v>
      </c>
      <c r="BF335" s="1">
        <v>0</v>
      </c>
      <c r="BG335" s="1">
        <v>1642</v>
      </c>
      <c r="BH335" s="1">
        <v>13012</v>
      </c>
      <c r="BI335" s="1">
        <v>14581</v>
      </c>
      <c r="BJ335" s="1">
        <v>12848</v>
      </c>
      <c r="BK335" s="1">
        <v>12373</v>
      </c>
      <c r="BL335" s="1">
        <v>0</v>
      </c>
      <c r="BM335" s="1"/>
      <c r="BN335" s="1">
        <v>36691</v>
      </c>
      <c r="BO335" s="1">
        <v>36445</v>
      </c>
      <c r="BP335" s="1">
        <v>2604</v>
      </c>
      <c r="BQ335" s="1">
        <v>1487</v>
      </c>
      <c r="BR335" s="1">
        <v>4207</v>
      </c>
      <c r="BS335" s="1">
        <v>27279</v>
      </c>
      <c r="BT335" s="1">
        <v>4923</v>
      </c>
      <c r="BU335" s="1">
        <v>1675</v>
      </c>
      <c r="BV335" s="1">
        <v>2223</v>
      </c>
      <c r="BW335" s="1">
        <v>20134</v>
      </c>
      <c r="BX335" s="1">
        <v>10398</v>
      </c>
      <c r="BY335" s="1">
        <v>0</v>
      </c>
      <c r="BZ335" s="1">
        <v>3314</v>
      </c>
      <c r="CA335" s="1">
        <v>11222</v>
      </c>
      <c r="CB335" s="1">
        <v>2789</v>
      </c>
      <c r="CC335" s="1">
        <v>4428</v>
      </c>
      <c r="CD335" s="1">
        <v>29076</v>
      </c>
      <c r="CE335" s="1">
        <v>28868</v>
      </c>
      <c r="CF335" s="1">
        <v>8120</v>
      </c>
      <c r="CG335" s="1">
        <v>6634</v>
      </c>
      <c r="CH335" s="1">
        <v>8264</v>
      </c>
      <c r="CI335" s="1">
        <v>6953</v>
      </c>
      <c r="CJ335" s="1">
        <v>106</v>
      </c>
      <c r="CK335" s="1">
        <v>99.98</v>
      </c>
      <c r="CL335" s="1">
        <v>1214</v>
      </c>
      <c r="CM335" s="1">
        <v>1214</v>
      </c>
      <c r="CN335" s="1">
        <v>997</v>
      </c>
      <c r="CO335" s="1">
        <v>7781</v>
      </c>
      <c r="CP335" s="1">
        <v>6415</v>
      </c>
      <c r="CQ335" s="1">
        <v>8120</v>
      </c>
      <c r="CR335" s="1">
        <v>6854</v>
      </c>
      <c r="CS335" s="1">
        <v>0</v>
      </c>
      <c r="CT335" s="1">
        <v>0</v>
      </c>
      <c r="CU335" s="1">
        <v>0</v>
      </c>
      <c r="CV335" s="1">
        <v>0</v>
      </c>
      <c r="CW335" s="1"/>
      <c r="CX335" s="1">
        <v>29076</v>
      </c>
      <c r="CY335" s="1">
        <v>28868</v>
      </c>
      <c r="CZ335" s="1">
        <v>94</v>
      </c>
      <c r="DA335" s="1">
        <v>10327108</v>
      </c>
      <c r="DB335" s="1">
        <v>6908374</v>
      </c>
      <c r="DC335" s="1">
        <v>3418734</v>
      </c>
      <c r="DD335" s="1">
        <v>416102</v>
      </c>
      <c r="DE335" s="1">
        <v>10743210</v>
      </c>
      <c r="DF335" s="1">
        <v>9962397</v>
      </c>
      <c r="DG335" s="1">
        <v>0</v>
      </c>
      <c r="DH335" s="1">
        <v>4120757</v>
      </c>
      <c r="DI335" s="1">
        <v>3636533.7</v>
      </c>
      <c r="DJ335" s="1">
        <v>1233985</v>
      </c>
      <c r="DK335" s="1">
        <v>212108</v>
      </c>
      <c r="DL335" s="1">
        <v>774899</v>
      </c>
      <c r="DM335" s="1">
        <v>848903</v>
      </c>
      <c r="DN335" s="1">
        <v>5513849</v>
      </c>
      <c r="DO335" s="1">
        <v>244022</v>
      </c>
      <c r="DP335" s="1">
        <v>8229303</v>
      </c>
      <c r="DQ335" s="1">
        <v>0</v>
      </c>
      <c r="DR335" s="1">
        <v>1564275</v>
      </c>
      <c r="DS335" s="1">
        <v>0</v>
      </c>
      <c r="DT335" s="1">
        <v>1065263</v>
      </c>
      <c r="DU335" s="1">
        <v>907157</v>
      </c>
      <c r="DV335" s="1">
        <v>567067</v>
      </c>
      <c r="DW335" s="1">
        <v>100181</v>
      </c>
      <c r="DX335" s="1">
        <v>657024</v>
      </c>
      <c r="DY335" s="1">
        <v>23</v>
      </c>
      <c r="DZ335" s="1">
        <v>24</v>
      </c>
      <c r="EA335" s="1">
        <v>1378691</v>
      </c>
      <c r="EB335" s="1">
        <v>0</v>
      </c>
      <c r="EC335" s="1">
        <v>1324272</v>
      </c>
      <c r="ED335" s="1">
        <v>0</v>
      </c>
      <c r="EE335" s="1">
        <v>0</v>
      </c>
      <c r="EF335" s="1">
        <v>1324272</v>
      </c>
      <c r="EG335" s="1">
        <v>571348</v>
      </c>
      <c r="EH335" s="1">
        <v>244022</v>
      </c>
      <c r="EI335" s="1">
        <v>0</v>
      </c>
      <c r="EJ335" s="1">
        <v>815370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1.03</v>
      </c>
      <c r="FD335" s="1">
        <v>879.83</v>
      </c>
      <c r="FE335" s="1">
        <v>2.61</v>
      </c>
      <c r="FF335" s="1">
        <v>3.28</v>
      </c>
      <c r="FG335" s="1">
        <v>3.2</v>
      </c>
      <c r="FH335" s="1">
        <v>3.43</v>
      </c>
      <c r="FI335" s="1">
        <v>25.31</v>
      </c>
      <c r="FJ335" s="1">
        <v>52510</v>
      </c>
      <c r="FK335" s="1">
        <v>100</v>
      </c>
      <c r="FL335" s="1">
        <v>66.86</v>
      </c>
      <c r="FM335" s="1">
        <v>100</v>
      </c>
      <c r="FN335" s="1">
        <v>125.49</v>
      </c>
      <c r="FO335" s="1">
        <v>17.2</v>
      </c>
      <c r="FP335" s="1">
        <v>11.1</v>
      </c>
      <c r="FQ335" s="1">
        <v>69.73</v>
      </c>
      <c r="FR335" s="1">
        <v>100</v>
      </c>
      <c r="FS335" s="1">
        <v>13.75</v>
      </c>
      <c r="FT335" s="1">
        <v>39.67</v>
      </c>
      <c r="FU335" s="1">
        <v>521.25</v>
      </c>
      <c r="FV335" s="1">
        <v>11.92</v>
      </c>
      <c r="FW335" s="1">
        <v>13.76</v>
      </c>
      <c r="FX335" s="1">
        <v>130.22999999999999</v>
      </c>
      <c r="FY335" s="1">
        <v>100</v>
      </c>
      <c r="FZ335" s="1">
        <v>79.25</v>
      </c>
      <c r="GA335" s="1">
        <v>16.61</v>
      </c>
      <c r="GB335" s="1">
        <v>1.75</v>
      </c>
      <c r="GC335" s="1">
        <v>266.68</v>
      </c>
      <c r="GD335" s="1">
        <v>82.8</v>
      </c>
      <c r="GE335" s="1">
        <v>7.27</v>
      </c>
      <c r="GF335" s="1">
        <v>53.39</v>
      </c>
      <c r="GG335" s="1">
        <v>11.95</v>
      </c>
      <c r="GH335" s="1">
        <v>20.170000000000002</v>
      </c>
      <c r="GI335" s="1">
        <v>7.9</v>
      </c>
      <c r="GJ335" s="1">
        <v>13.35</v>
      </c>
      <c r="GK335" s="1">
        <v>22.38</v>
      </c>
      <c r="GL335" s="1">
        <v>37.78</v>
      </c>
      <c r="GM335" s="1">
        <v>14.05</v>
      </c>
      <c r="GN335" s="1">
        <v>3.85</v>
      </c>
      <c r="GO335" s="1">
        <v>25</v>
      </c>
      <c r="GP335" s="1">
        <v>64.3</v>
      </c>
      <c r="GQ335" s="1">
        <v>31.82</v>
      </c>
      <c r="GR335" s="1">
        <v>3.87</v>
      </c>
      <c r="GS335" s="1">
        <v>96.5</v>
      </c>
      <c r="GT335" s="1">
        <v>100</v>
      </c>
      <c r="GU335" s="1">
        <v>1.84</v>
      </c>
      <c r="GV335" s="1">
        <v>69.73</v>
      </c>
      <c r="GW335" s="1">
        <v>79.25</v>
      </c>
      <c r="GX335" s="1">
        <v>1.17</v>
      </c>
      <c r="GY335" s="1">
        <v>33.14</v>
      </c>
      <c r="GZ335" s="1">
        <v>14.38</v>
      </c>
      <c r="HA335" s="1">
        <v>185.49</v>
      </c>
      <c r="HB335" s="1">
        <v>66.86</v>
      </c>
      <c r="HC335" s="1">
        <v>11.1</v>
      </c>
      <c r="HD335" s="1">
        <v>138.08000000000001</v>
      </c>
      <c r="HE335" s="1">
        <v>83.97</v>
      </c>
      <c r="HF335" s="1">
        <v>66.34</v>
      </c>
      <c r="HG335" s="1">
        <v>100</v>
      </c>
      <c r="HH335" s="1">
        <v>0.56999999999999995</v>
      </c>
      <c r="HI335" s="1">
        <v>0.08</v>
      </c>
      <c r="HJ335" s="1">
        <v>0.49</v>
      </c>
      <c r="HK335" s="1">
        <v>1.89</v>
      </c>
      <c r="HL335" s="1">
        <v>2.16</v>
      </c>
      <c r="HM335" s="1">
        <v>0.26</v>
      </c>
      <c r="HN335" s="1">
        <v>31.87</v>
      </c>
      <c r="HO335" s="1">
        <v>16.11</v>
      </c>
      <c r="HP335" s="1">
        <v>9.07</v>
      </c>
      <c r="HQ335" s="1">
        <v>31.11</v>
      </c>
      <c r="HR335" s="1">
        <v>42.59</v>
      </c>
      <c r="HS335" s="1">
        <v>26.82</v>
      </c>
      <c r="HT335" s="1">
        <v>137.66999999999999</v>
      </c>
      <c r="HU335" s="1">
        <v>507.33</v>
      </c>
    </row>
    <row r="336" spans="1:229" x14ac:dyDescent="0.3">
      <c r="A336" s="1">
        <v>510675</v>
      </c>
      <c r="B336" s="1" t="s">
        <v>340</v>
      </c>
      <c r="C336" s="1" t="s">
        <v>230</v>
      </c>
      <c r="D336">
        <v>2016</v>
      </c>
      <c r="E336" s="1">
        <v>51067511</v>
      </c>
      <c r="F336" s="1" t="s">
        <v>343</v>
      </c>
      <c r="G336" s="1" t="s">
        <v>241</v>
      </c>
      <c r="H336" s="1" t="s">
        <v>233</v>
      </c>
      <c r="I336" s="1" t="s">
        <v>234</v>
      </c>
      <c r="J336" s="1" t="s">
        <v>239</v>
      </c>
      <c r="K336" s="1">
        <v>1</v>
      </c>
      <c r="L336" s="1">
        <v>1</v>
      </c>
      <c r="M336" s="1">
        <v>36445</v>
      </c>
      <c r="N336" s="1">
        <v>36445</v>
      </c>
      <c r="O336" s="1">
        <v>43538</v>
      </c>
      <c r="P336" s="1">
        <v>43538</v>
      </c>
      <c r="Q336" s="1">
        <v>1</v>
      </c>
      <c r="R336" s="1">
        <v>0</v>
      </c>
      <c r="S336" s="1">
        <v>0</v>
      </c>
      <c r="T336" s="1">
        <v>1</v>
      </c>
      <c r="U336" s="1">
        <v>1</v>
      </c>
      <c r="V336" s="1">
        <v>1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>
        <v>2031</v>
      </c>
      <c r="AC336" s="1">
        <v>2031</v>
      </c>
      <c r="AD336" s="1"/>
      <c r="AE336" s="1"/>
      <c r="AF336" s="1"/>
      <c r="AG336" s="1"/>
      <c r="AH336" s="1">
        <v>36445</v>
      </c>
      <c r="AI336" s="1">
        <v>36191</v>
      </c>
      <c r="AJ336" s="1">
        <v>12482</v>
      </c>
      <c r="AK336" s="1">
        <v>12023</v>
      </c>
      <c r="AL336" s="1">
        <v>12732</v>
      </c>
      <c r="AM336" s="1">
        <v>12283</v>
      </c>
      <c r="AN336" s="1">
        <v>12482</v>
      </c>
      <c r="AO336" s="1">
        <v>12023</v>
      </c>
      <c r="AP336" s="1">
        <v>163.86</v>
      </c>
      <c r="AQ336" s="1">
        <v>159</v>
      </c>
      <c r="AR336" s="1">
        <v>2504.37</v>
      </c>
      <c r="AS336" s="1">
        <v>2504.37</v>
      </c>
      <c r="AT336" s="1">
        <v>1733.9</v>
      </c>
      <c r="AU336" s="1">
        <v>1733.9</v>
      </c>
      <c r="AV336" s="1">
        <v>2107.13</v>
      </c>
      <c r="AW336" s="1">
        <v>2504.37</v>
      </c>
      <c r="AX336" s="1">
        <v>12373</v>
      </c>
      <c r="AY336" s="1">
        <v>11923</v>
      </c>
      <c r="AZ336" s="1">
        <v>12732</v>
      </c>
      <c r="BA336" s="1">
        <v>12283</v>
      </c>
      <c r="BB336" s="1">
        <v>0</v>
      </c>
      <c r="BC336" s="1"/>
      <c r="BD336" s="1">
        <v>0</v>
      </c>
      <c r="BE336" s="1">
        <v>0</v>
      </c>
      <c r="BF336" s="1">
        <v>0</v>
      </c>
      <c r="BG336" s="1">
        <v>1635.75</v>
      </c>
      <c r="BH336" s="1">
        <v>14581</v>
      </c>
      <c r="BI336" s="1">
        <v>14032</v>
      </c>
      <c r="BJ336" s="1">
        <v>12373</v>
      </c>
      <c r="BK336" s="1">
        <v>11923</v>
      </c>
      <c r="BL336" s="1">
        <v>0</v>
      </c>
      <c r="BM336" s="1"/>
      <c r="BN336" s="1">
        <v>36445</v>
      </c>
      <c r="BO336" s="1">
        <v>36191</v>
      </c>
      <c r="BP336" s="1">
        <v>2504.37</v>
      </c>
      <c r="BQ336" s="1">
        <v>1459.44</v>
      </c>
      <c r="BR336" s="1">
        <v>3098.55</v>
      </c>
      <c r="BS336" s="1">
        <v>21281.96</v>
      </c>
      <c r="BT336" s="1">
        <v>1376.86</v>
      </c>
      <c r="BU336" s="1">
        <v>1102.05</v>
      </c>
      <c r="BV336" s="1">
        <v>6234.54</v>
      </c>
      <c r="BW336" s="1">
        <v>13670.56</v>
      </c>
      <c r="BX336" s="1">
        <v>8652.81</v>
      </c>
      <c r="BY336" s="1">
        <v>0</v>
      </c>
      <c r="BZ336" s="1">
        <v>1616.19</v>
      </c>
      <c r="CA336" s="1">
        <v>18183.41</v>
      </c>
      <c r="CB336" s="1">
        <v>2198.64</v>
      </c>
      <c r="CC336" s="1">
        <v>1800.1</v>
      </c>
      <c r="CD336" s="1">
        <v>28868</v>
      </c>
      <c r="CE336" s="1">
        <v>28667</v>
      </c>
      <c r="CF336" s="1">
        <v>6634</v>
      </c>
      <c r="CG336" s="1">
        <v>6515</v>
      </c>
      <c r="CH336" s="1">
        <v>6953</v>
      </c>
      <c r="CI336" s="1">
        <v>6622</v>
      </c>
      <c r="CJ336" s="1">
        <v>99.98</v>
      </c>
      <c r="CK336" s="1">
        <v>99</v>
      </c>
      <c r="CL336" s="1">
        <v>1373.5</v>
      </c>
      <c r="CM336" s="1">
        <v>1373.5</v>
      </c>
      <c r="CN336" s="1">
        <v>926.64</v>
      </c>
      <c r="CO336" s="1">
        <v>6415</v>
      </c>
      <c r="CP336" s="1">
        <v>6298</v>
      </c>
      <c r="CQ336" s="1">
        <v>6854</v>
      </c>
      <c r="CR336" s="1">
        <v>6692</v>
      </c>
      <c r="CS336" s="1">
        <v>0</v>
      </c>
      <c r="CT336" s="1">
        <v>0</v>
      </c>
      <c r="CU336" s="1">
        <v>0</v>
      </c>
      <c r="CV336" s="1">
        <v>0</v>
      </c>
      <c r="CW336" s="1"/>
      <c r="CX336" s="1">
        <v>28868</v>
      </c>
      <c r="CY336" s="1">
        <v>28667</v>
      </c>
      <c r="CZ336" s="1">
        <v>98.81</v>
      </c>
      <c r="DA336" s="1">
        <v>9329684.1899999995</v>
      </c>
      <c r="DB336" s="1">
        <v>6309653.5499999998</v>
      </c>
      <c r="DC336" s="1">
        <v>3020030.64</v>
      </c>
      <c r="DD336" s="1">
        <v>320361.58</v>
      </c>
      <c r="DE336" s="1">
        <v>9650045.7699999996</v>
      </c>
      <c r="DF336" s="1">
        <v>8817188.7899999991</v>
      </c>
      <c r="DG336" s="1">
        <v>0</v>
      </c>
      <c r="DH336" s="1">
        <v>3636533.7</v>
      </c>
      <c r="DI336" s="1">
        <v>3212428.42</v>
      </c>
      <c r="DJ336" s="1">
        <v>1077758.81</v>
      </c>
      <c r="DK336" s="1">
        <v>154903.19</v>
      </c>
      <c r="DL336" s="1">
        <v>748403.03</v>
      </c>
      <c r="DM336" s="1">
        <v>191707.16</v>
      </c>
      <c r="DN336" s="1">
        <v>3887690.3</v>
      </c>
      <c r="DO336" s="1">
        <v>1201203.77</v>
      </c>
      <c r="DP336" s="1">
        <v>7550768.1600000001</v>
      </c>
      <c r="DQ336" s="1">
        <v>0</v>
      </c>
      <c r="DR336" s="1">
        <v>915171.02</v>
      </c>
      <c r="DS336" s="1">
        <v>0</v>
      </c>
      <c r="DT336" s="1">
        <v>867812.56</v>
      </c>
      <c r="DU336" s="1">
        <v>29450.12</v>
      </c>
      <c r="DV336" s="1">
        <v>253576.29</v>
      </c>
      <c r="DW336" s="1">
        <v>116132.99</v>
      </c>
      <c r="DX336" s="1">
        <v>125664.86</v>
      </c>
      <c r="DY336" s="1">
        <v>24</v>
      </c>
      <c r="DZ336" s="1">
        <v>22</v>
      </c>
      <c r="EA336" s="1">
        <v>847105.55</v>
      </c>
      <c r="EB336" s="1">
        <v>1517252.95</v>
      </c>
      <c r="EC336" s="1">
        <v>495374.14</v>
      </c>
      <c r="ED336" s="1">
        <v>0</v>
      </c>
      <c r="EE336" s="1">
        <v>0</v>
      </c>
      <c r="EF336" s="1">
        <v>495374.14</v>
      </c>
      <c r="EG336" s="1">
        <v>0</v>
      </c>
      <c r="EH336" s="1">
        <v>1201203.77</v>
      </c>
      <c r="EI336" s="1">
        <v>0</v>
      </c>
      <c r="EJ336" s="1">
        <v>1201203.77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1.02</v>
      </c>
      <c r="FD336" s="1">
        <v>838.91</v>
      </c>
      <c r="FE336" s="1">
        <v>2.4900000000000002</v>
      </c>
      <c r="FF336" s="1">
        <v>3.08</v>
      </c>
      <c r="FG336" s="1">
        <v>2.99</v>
      </c>
      <c r="FH336" s="1">
        <v>3.26</v>
      </c>
      <c r="FI336" s="1">
        <v>16.809999999999999</v>
      </c>
      <c r="FJ336" s="1">
        <v>46859.08</v>
      </c>
      <c r="FK336" s="1">
        <v>100</v>
      </c>
      <c r="FL336" s="1">
        <v>69.23</v>
      </c>
      <c r="FM336" s="1">
        <v>100</v>
      </c>
      <c r="FN336" s="1">
        <v>123.56</v>
      </c>
      <c r="FO336" s="1">
        <v>15.86</v>
      </c>
      <c r="FP336" s="1">
        <v>11.55</v>
      </c>
      <c r="FQ336" s="1">
        <v>79.209999999999994</v>
      </c>
      <c r="FR336" s="1">
        <v>100</v>
      </c>
      <c r="FS336" s="1">
        <v>14.04</v>
      </c>
      <c r="FT336" s="1">
        <v>27.09</v>
      </c>
      <c r="FU336" s="1">
        <v>712.23</v>
      </c>
      <c r="FV336" s="1">
        <v>11.28</v>
      </c>
      <c r="FW336" s="1">
        <v>14.69</v>
      </c>
      <c r="FX336" s="1">
        <v>130.80000000000001</v>
      </c>
      <c r="FY336" s="1">
        <v>100</v>
      </c>
      <c r="FZ336" s="1">
        <v>79.209999999999994</v>
      </c>
      <c r="GA336" s="1">
        <v>16.690000000000001</v>
      </c>
      <c r="GB336" s="1">
        <v>1.28</v>
      </c>
      <c r="GC336" s="1">
        <v>201.49</v>
      </c>
      <c r="GD336" s="1">
        <v>84.14</v>
      </c>
      <c r="GE336" s="1">
        <v>8.6300000000000008</v>
      </c>
      <c r="GF336" s="1">
        <v>41.67</v>
      </c>
      <c r="GG336" s="1">
        <v>11.55</v>
      </c>
      <c r="GH336" s="1">
        <v>13.61</v>
      </c>
      <c r="GI336" s="1">
        <v>12.88</v>
      </c>
      <c r="GJ336" s="1">
        <v>9.08</v>
      </c>
      <c r="GK336" s="1">
        <v>27.72</v>
      </c>
      <c r="GL336" s="1">
        <v>32.65</v>
      </c>
      <c r="GM336" s="1">
        <v>19.25</v>
      </c>
      <c r="GN336" s="1">
        <v>3.98</v>
      </c>
      <c r="GO336" s="1">
        <v>21.79</v>
      </c>
      <c r="GP336" s="1">
        <v>65.38</v>
      </c>
      <c r="GQ336" s="1">
        <v>31.3</v>
      </c>
      <c r="GR336" s="1">
        <v>3.32</v>
      </c>
      <c r="GS336" s="1">
        <v>97.13</v>
      </c>
      <c r="GT336" s="1">
        <v>100</v>
      </c>
      <c r="GU336" s="1">
        <v>1.88</v>
      </c>
      <c r="GV336" s="1">
        <v>79.209999999999994</v>
      </c>
      <c r="GW336" s="1">
        <v>79.209999999999994</v>
      </c>
      <c r="GX336" s="1">
        <v>1.22</v>
      </c>
      <c r="GY336" s="1">
        <v>30.77</v>
      </c>
      <c r="GZ336" s="1">
        <v>13.08</v>
      </c>
      <c r="HA336" s="1">
        <v>172.28</v>
      </c>
      <c r="HB336" s="1">
        <v>69.23</v>
      </c>
      <c r="HC336" s="1">
        <v>11.55</v>
      </c>
      <c r="HD336" s="1">
        <v>135.66</v>
      </c>
      <c r="HE336" s="1">
        <v>83.71</v>
      </c>
      <c r="HF336" s="1">
        <v>66.31</v>
      </c>
      <c r="HG336" s="1">
        <v>100</v>
      </c>
      <c r="HH336" s="1">
        <v>0.57999999999999996</v>
      </c>
      <c r="HI336" s="1">
        <v>7.0000000000000007E-2</v>
      </c>
      <c r="HJ336" s="1">
        <v>0.48</v>
      </c>
      <c r="HK336" s="1">
        <v>0.5</v>
      </c>
      <c r="HL336" s="1">
        <v>2.8</v>
      </c>
      <c r="HM336" s="1">
        <v>0.36</v>
      </c>
      <c r="HN336" s="1">
        <v>18.68</v>
      </c>
      <c r="HO336" s="1">
        <v>12.74</v>
      </c>
      <c r="HP336" s="1">
        <v>8.77</v>
      </c>
      <c r="HQ336" s="1">
        <v>81.91</v>
      </c>
      <c r="HR336" s="1">
        <v>20.8</v>
      </c>
      <c r="HS336" s="1">
        <v>25.41</v>
      </c>
      <c r="HT336" s="1">
        <v>172.27</v>
      </c>
      <c r="HU336" s="1">
        <v>694.95</v>
      </c>
    </row>
    <row r="337" spans="1:229" x14ac:dyDescent="0.3">
      <c r="A337" s="1">
        <v>510675</v>
      </c>
      <c r="B337" s="1" t="s">
        <v>340</v>
      </c>
      <c r="C337" s="1" t="s">
        <v>230</v>
      </c>
      <c r="D337">
        <v>2015</v>
      </c>
      <c r="E337" s="1">
        <v>51067511</v>
      </c>
      <c r="F337" s="1" t="s">
        <v>343</v>
      </c>
      <c r="G337" s="1" t="s">
        <v>241</v>
      </c>
      <c r="H337" s="1" t="s">
        <v>233</v>
      </c>
      <c r="I337" s="1" t="s">
        <v>234</v>
      </c>
      <c r="J337" s="1" t="s">
        <v>239</v>
      </c>
      <c r="K337" s="1">
        <v>1</v>
      </c>
      <c r="L337" s="1">
        <v>1</v>
      </c>
      <c r="M337" s="1">
        <v>36191</v>
      </c>
      <c r="N337" s="1">
        <v>36191</v>
      </c>
      <c r="O337" s="1">
        <v>43235</v>
      </c>
      <c r="P337" s="1">
        <v>43235</v>
      </c>
      <c r="Q337" s="1">
        <v>1</v>
      </c>
      <c r="R337" s="1">
        <v>0</v>
      </c>
      <c r="S337" s="1">
        <v>0</v>
      </c>
      <c r="T337" s="1">
        <v>1</v>
      </c>
      <c r="U337" s="1">
        <v>1</v>
      </c>
      <c r="V337" s="1">
        <v>1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>
        <v>2031</v>
      </c>
      <c r="AC337" s="1">
        <v>2031</v>
      </c>
      <c r="AD337" s="1"/>
      <c r="AE337" s="1"/>
      <c r="AF337" s="1"/>
      <c r="AG337" s="1"/>
      <c r="AH337" s="1">
        <v>36191</v>
      </c>
      <c r="AI337" s="1">
        <v>35931</v>
      </c>
      <c r="AJ337" s="1">
        <v>12023</v>
      </c>
      <c r="AK337" s="1">
        <v>11570</v>
      </c>
      <c r="AL337" s="1">
        <v>12283</v>
      </c>
      <c r="AM337" s="1">
        <v>11846</v>
      </c>
      <c r="AN337" s="1">
        <v>12023</v>
      </c>
      <c r="AO337" s="1">
        <v>11570</v>
      </c>
      <c r="AP337" s="1">
        <v>159</v>
      </c>
      <c r="AQ337" s="1">
        <v>143.25</v>
      </c>
      <c r="AR337" s="1">
        <v>2554.89</v>
      </c>
      <c r="AS337" s="1">
        <v>2554.89</v>
      </c>
      <c r="AT337" s="1">
        <v>1705.1</v>
      </c>
      <c r="AU337" s="1">
        <v>1705.1</v>
      </c>
      <c r="AV337" s="1">
        <v>2065.91</v>
      </c>
      <c r="AW337" s="1">
        <v>2554.89</v>
      </c>
      <c r="AX337" s="1">
        <v>11923</v>
      </c>
      <c r="AY337" s="1">
        <v>11478</v>
      </c>
      <c r="AZ337" s="1">
        <v>12283</v>
      </c>
      <c r="BA337" s="1">
        <v>11846</v>
      </c>
      <c r="BB337" s="1">
        <v>0</v>
      </c>
      <c r="BC337" s="1"/>
      <c r="BD337" s="1">
        <v>0</v>
      </c>
      <c r="BE337" s="1">
        <v>0</v>
      </c>
      <c r="BF337" s="1">
        <v>0</v>
      </c>
      <c r="BG337" s="1">
        <v>1584</v>
      </c>
      <c r="BH337" s="1">
        <v>14032</v>
      </c>
      <c r="BI337" s="1">
        <v>13486</v>
      </c>
      <c r="BJ337" s="1">
        <v>11923</v>
      </c>
      <c r="BK337" s="1">
        <v>11478</v>
      </c>
      <c r="BL337" s="1">
        <v>0</v>
      </c>
      <c r="BM337" s="1"/>
      <c r="BN337" s="1">
        <v>36191</v>
      </c>
      <c r="BO337" s="1">
        <v>35931</v>
      </c>
      <c r="BP337" s="1">
        <v>2554.89</v>
      </c>
      <c r="BQ337" s="1">
        <v>1310.73</v>
      </c>
      <c r="BR337" s="1">
        <v>4080</v>
      </c>
      <c r="BS337" s="1">
        <v>19551</v>
      </c>
      <c r="BT337" s="1">
        <v>1787</v>
      </c>
      <c r="BU337" s="1">
        <v>1897</v>
      </c>
      <c r="BV337" s="1">
        <v>5196</v>
      </c>
      <c r="BW337" s="1">
        <v>12568</v>
      </c>
      <c r="BX337" s="1">
        <v>8147</v>
      </c>
      <c r="BY337" s="1">
        <v>0</v>
      </c>
      <c r="BZ337" s="1">
        <v>2763</v>
      </c>
      <c r="CA337" s="1">
        <v>15471</v>
      </c>
      <c r="CB337" s="1">
        <v>2992.44</v>
      </c>
      <c r="CC337" s="1">
        <v>3858.44</v>
      </c>
      <c r="CD337" s="1">
        <v>28667</v>
      </c>
      <c r="CE337" s="1">
        <v>28656</v>
      </c>
      <c r="CF337" s="1">
        <v>6515</v>
      </c>
      <c r="CG337" s="1">
        <v>6282</v>
      </c>
      <c r="CH337" s="1">
        <v>6622</v>
      </c>
      <c r="CI337" s="1">
        <v>6489</v>
      </c>
      <c r="CJ337" s="1">
        <v>99</v>
      </c>
      <c r="CK337" s="1">
        <v>93.48</v>
      </c>
      <c r="CL337" s="1">
        <v>1351</v>
      </c>
      <c r="CM337" s="1">
        <v>1351</v>
      </c>
      <c r="CN337" s="1">
        <v>925</v>
      </c>
      <c r="CO337" s="1">
        <v>6298</v>
      </c>
      <c r="CP337" s="1">
        <v>6168</v>
      </c>
      <c r="CQ337" s="1">
        <v>6692</v>
      </c>
      <c r="CR337" s="1">
        <v>6394</v>
      </c>
      <c r="CS337" s="1">
        <v>0</v>
      </c>
      <c r="CT337" s="1">
        <v>0</v>
      </c>
      <c r="CU337" s="1">
        <v>0</v>
      </c>
      <c r="CV337" s="1">
        <v>0</v>
      </c>
      <c r="CW337" s="1"/>
      <c r="CX337" s="1">
        <v>28667</v>
      </c>
      <c r="CY337" s="1">
        <v>28656</v>
      </c>
      <c r="CZ337" s="1">
        <v>97.67</v>
      </c>
      <c r="DA337" s="1">
        <v>8553487.7300000004</v>
      </c>
      <c r="DB337" s="1">
        <v>5753107.2300000004</v>
      </c>
      <c r="DC337" s="1">
        <v>2800380.5</v>
      </c>
      <c r="DD337" s="1">
        <v>511831.08</v>
      </c>
      <c r="DE337" s="1">
        <v>9065318.8100000005</v>
      </c>
      <c r="DF337" s="1">
        <v>8136882.0999999996</v>
      </c>
      <c r="DG337" s="1">
        <v>0</v>
      </c>
      <c r="DH337" s="1">
        <v>3212428.42</v>
      </c>
      <c r="DI337" s="1">
        <v>2728333.64</v>
      </c>
      <c r="DJ337" s="1">
        <v>913999.58</v>
      </c>
      <c r="DK337" s="1">
        <v>145972.06</v>
      </c>
      <c r="DL337" s="1">
        <v>700762.49</v>
      </c>
      <c r="DM337" s="1">
        <v>346870.64</v>
      </c>
      <c r="DN337" s="1">
        <v>3253383.3</v>
      </c>
      <c r="DO337" s="1">
        <v>1120683.8999999999</v>
      </c>
      <c r="DP337" s="1">
        <v>6906993.0499999998</v>
      </c>
      <c r="DQ337" s="1">
        <v>0</v>
      </c>
      <c r="DR337" s="1">
        <v>1373547.6</v>
      </c>
      <c r="DS337" s="1">
        <v>0</v>
      </c>
      <c r="DT337" s="1">
        <v>827072.32</v>
      </c>
      <c r="DU337" s="1">
        <v>703217.91</v>
      </c>
      <c r="DV337" s="1">
        <v>89004.56</v>
      </c>
      <c r="DW337" s="1">
        <v>75425.59</v>
      </c>
      <c r="DX337" s="1">
        <v>83458.490000000005</v>
      </c>
      <c r="DY337" s="1">
        <v>22</v>
      </c>
      <c r="DZ337" s="1">
        <v>21</v>
      </c>
      <c r="EA337" s="1">
        <v>318706.21000000002</v>
      </c>
      <c r="EB337" s="1">
        <v>456160.34</v>
      </c>
      <c r="EC337" s="1">
        <v>247888.64000000001</v>
      </c>
      <c r="ED337" s="1">
        <v>0</v>
      </c>
      <c r="EE337" s="1">
        <v>0</v>
      </c>
      <c r="EF337" s="1">
        <v>247888.64000000001</v>
      </c>
      <c r="EG337" s="1">
        <v>0</v>
      </c>
      <c r="EH337" s="1">
        <v>1120683.8999999999</v>
      </c>
      <c r="EI337" s="1">
        <v>0</v>
      </c>
      <c r="EJ337" s="1">
        <v>1120683.8999999999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1.02</v>
      </c>
      <c r="FD337" s="1">
        <v>866.05</v>
      </c>
      <c r="FE337" s="1">
        <v>2.31</v>
      </c>
      <c r="FF337" s="1">
        <v>2.86</v>
      </c>
      <c r="FG337" s="1">
        <v>2.78</v>
      </c>
      <c r="FH337" s="1">
        <v>3.03</v>
      </c>
      <c r="FI337" s="1">
        <v>18.25</v>
      </c>
      <c r="FJ337" s="1">
        <v>42511.61</v>
      </c>
      <c r="FK337" s="1">
        <v>100</v>
      </c>
      <c r="FL337" s="1">
        <v>66.739999999999995</v>
      </c>
      <c r="FM337" s="1">
        <v>100</v>
      </c>
      <c r="FN337" s="1">
        <v>123.84</v>
      </c>
      <c r="FO337" s="1">
        <v>19.14</v>
      </c>
      <c r="FP337" s="1">
        <v>11.78</v>
      </c>
      <c r="FQ337" s="1">
        <v>79.23</v>
      </c>
      <c r="FR337" s="1">
        <v>100</v>
      </c>
      <c r="FS337" s="1">
        <v>14.27</v>
      </c>
      <c r="FT337" s="1">
        <v>29.66</v>
      </c>
      <c r="FU337" s="1">
        <v>627.79</v>
      </c>
      <c r="FV337" s="1">
        <v>10.98</v>
      </c>
      <c r="FW337" s="1">
        <v>14.71</v>
      </c>
      <c r="FX337" s="1">
        <v>129.54</v>
      </c>
      <c r="FY337" s="1">
        <v>100</v>
      </c>
      <c r="FZ337" s="1">
        <v>79.209999999999994</v>
      </c>
      <c r="GA337" s="1">
        <v>17.649999999999999</v>
      </c>
      <c r="GB337" s="1">
        <v>1.0900000000000001</v>
      </c>
      <c r="GC337" s="1">
        <v>174.73</v>
      </c>
      <c r="GD337" s="1">
        <v>80.86</v>
      </c>
      <c r="GE337" s="1">
        <v>10.24</v>
      </c>
      <c r="GF337" s="1">
        <v>38.04</v>
      </c>
      <c r="GG337" s="1">
        <v>10.69</v>
      </c>
      <c r="GH337" s="1">
        <v>14.74</v>
      </c>
      <c r="GI337" s="1">
        <v>13.1</v>
      </c>
      <c r="GJ337" s="1">
        <v>3.73</v>
      </c>
      <c r="GK337" s="1">
        <v>28.09</v>
      </c>
      <c r="GL337" s="1">
        <v>38.76</v>
      </c>
      <c r="GM337" s="1">
        <v>21.54</v>
      </c>
      <c r="GN337" s="1">
        <v>4.49</v>
      </c>
      <c r="GO337" s="1">
        <v>9.8000000000000007</v>
      </c>
      <c r="GP337" s="1">
        <v>63.46</v>
      </c>
      <c r="GQ337" s="1">
        <v>30.89</v>
      </c>
      <c r="GR337" s="1">
        <v>5.65</v>
      </c>
      <c r="GS337" s="1">
        <v>96.98</v>
      </c>
      <c r="GT337" s="1">
        <v>100</v>
      </c>
      <c r="GU337" s="1">
        <v>1.82</v>
      </c>
      <c r="GV337" s="1">
        <v>79.23</v>
      </c>
      <c r="GW337" s="1">
        <v>79.209999999999994</v>
      </c>
      <c r="GX337" s="1">
        <v>1.18</v>
      </c>
      <c r="GY337" s="1">
        <v>33.26</v>
      </c>
      <c r="GZ337" s="1">
        <v>15.41</v>
      </c>
      <c r="HA337" s="1">
        <v>197.36</v>
      </c>
      <c r="HB337" s="1">
        <v>66.739999999999995</v>
      </c>
      <c r="HC337" s="1">
        <v>11.78</v>
      </c>
      <c r="HD337" s="1">
        <v>127.57</v>
      </c>
      <c r="HE337" s="1">
        <v>83.71</v>
      </c>
      <c r="HF337" s="1">
        <v>66.31</v>
      </c>
      <c r="HG337" s="1">
        <v>100</v>
      </c>
      <c r="HH337" s="1">
        <v>0.51</v>
      </c>
      <c r="HI337" s="1">
        <v>7.0000000000000007E-2</v>
      </c>
      <c r="HJ337" s="1">
        <v>0.5</v>
      </c>
      <c r="HK337" s="1">
        <v>0.79</v>
      </c>
      <c r="HL337" s="1">
        <v>2.8</v>
      </c>
      <c r="HM337" s="1">
        <v>0.36</v>
      </c>
      <c r="HN337" s="1">
        <v>33.909999999999997</v>
      </c>
      <c r="HO337" s="1">
        <v>23.28</v>
      </c>
      <c r="HP337" s="1">
        <v>17.78</v>
      </c>
      <c r="HQ337" s="1">
        <v>74.41</v>
      </c>
      <c r="HR337" s="1">
        <v>47.36</v>
      </c>
      <c r="HS337" s="1">
        <v>36.729999999999997</v>
      </c>
      <c r="HT337" s="1">
        <v>160.26</v>
      </c>
      <c r="HU337" s="1">
        <v>613.46</v>
      </c>
    </row>
    <row r="338" spans="1:229" x14ac:dyDescent="0.3">
      <c r="A338" s="1">
        <v>510675</v>
      </c>
      <c r="B338" s="1" t="s">
        <v>340</v>
      </c>
      <c r="C338" s="1" t="s">
        <v>230</v>
      </c>
      <c r="D338">
        <v>2014</v>
      </c>
      <c r="E338" s="1">
        <v>51067511</v>
      </c>
      <c r="F338" s="1" t="s">
        <v>343</v>
      </c>
      <c r="G338" s="1" t="s">
        <v>241</v>
      </c>
      <c r="H338" s="1" t="s">
        <v>233</v>
      </c>
      <c r="I338" s="1" t="s">
        <v>234</v>
      </c>
      <c r="J338" s="1" t="s">
        <v>239</v>
      </c>
      <c r="K338" s="1">
        <v>1</v>
      </c>
      <c r="L338" s="1">
        <v>1</v>
      </c>
      <c r="M338" s="1">
        <v>35931</v>
      </c>
      <c r="N338" s="1">
        <v>35931</v>
      </c>
      <c r="O338" s="1">
        <v>42924</v>
      </c>
      <c r="P338" s="1">
        <v>42924</v>
      </c>
      <c r="Q338" s="1">
        <v>1</v>
      </c>
      <c r="R338" s="1">
        <v>0</v>
      </c>
      <c r="S338" s="1">
        <v>0</v>
      </c>
      <c r="T338" s="1">
        <v>1</v>
      </c>
      <c r="U338" s="1">
        <v>1</v>
      </c>
      <c r="V338" s="1">
        <v>1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>
        <v>2031</v>
      </c>
      <c r="AC338" s="1">
        <v>2031</v>
      </c>
      <c r="AD338" s="1"/>
      <c r="AE338" s="1"/>
      <c r="AF338" s="1"/>
      <c r="AG338" s="1"/>
      <c r="AH338" s="1">
        <v>35931</v>
      </c>
      <c r="AI338" s="1">
        <v>35787</v>
      </c>
      <c r="AJ338" s="1">
        <v>11570</v>
      </c>
      <c r="AK338" s="1">
        <v>11120</v>
      </c>
      <c r="AL338" s="1">
        <v>11846</v>
      </c>
      <c r="AM338" s="1">
        <v>11436</v>
      </c>
      <c r="AN338" s="1">
        <v>11570</v>
      </c>
      <c r="AO338" s="1">
        <v>11120</v>
      </c>
      <c r="AP338" s="1">
        <v>143.25</v>
      </c>
      <c r="AQ338" s="1">
        <v>142.47</v>
      </c>
      <c r="AR338" s="1">
        <v>2277.08</v>
      </c>
      <c r="AS338" s="1">
        <v>2277.08</v>
      </c>
      <c r="AT338" s="1">
        <v>1659.64</v>
      </c>
      <c r="AU338" s="1">
        <v>1659.64</v>
      </c>
      <c r="AV338" s="1">
        <v>2008.82</v>
      </c>
      <c r="AW338" s="1">
        <v>2277.08</v>
      </c>
      <c r="AX338" s="1">
        <v>11478</v>
      </c>
      <c r="AY338" s="1">
        <v>11026</v>
      </c>
      <c r="AZ338" s="1">
        <v>11846</v>
      </c>
      <c r="BA338" s="1">
        <v>11436</v>
      </c>
      <c r="BB338" s="1">
        <v>0</v>
      </c>
      <c r="BC338" s="1"/>
      <c r="BD338" s="1">
        <v>0</v>
      </c>
      <c r="BE338" s="1">
        <v>0</v>
      </c>
      <c r="BF338" s="1">
        <v>0</v>
      </c>
      <c r="BG338" s="1">
        <v>1553.37</v>
      </c>
      <c r="BH338" s="1">
        <v>13486</v>
      </c>
      <c r="BI338" s="1">
        <v>12782</v>
      </c>
      <c r="BJ338" s="1">
        <v>11478</v>
      </c>
      <c r="BK338" s="1">
        <v>11026</v>
      </c>
      <c r="BL338" s="1">
        <v>0</v>
      </c>
      <c r="BM338" s="1"/>
      <c r="BN338" s="1">
        <v>35931</v>
      </c>
      <c r="BO338" s="1">
        <v>35039</v>
      </c>
      <c r="BP338" s="1">
        <v>2277.08</v>
      </c>
      <c r="BQ338" s="1">
        <v>1276.96</v>
      </c>
      <c r="BR338" s="1">
        <v>3612</v>
      </c>
      <c r="BS338" s="1">
        <v>17449</v>
      </c>
      <c r="BT338" s="1">
        <v>2238</v>
      </c>
      <c r="BU338" s="1">
        <v>2171</v>
      </c>
      <c r="BV338" s="1">
        <v>4540</v>
      </c>
      <c r="BW338" s="1">
        <v>10671</v>
      </c>
      <c r="BX338" s="1">
        <v>8429</v>
      </c>
      <c r="BY338" s="1">
        <v>0</v>
      </c>
      <c r="BZ338" s="1">
        <v>3152</v>
      </c>
      <c r="CA338" s="1">
        <v>13837</v>
      </c>
      <c r="CB338" s="1">
        <v>3238.12</v>
      </c>
      <c r="CC338" s="1">
        <v>4219.12</v>
      </c>
      <c r="CD338" s="1">
        <v>28656</v>
      </c>
      <c r="CE338" s="1">
        <v>28346</v>
      </c>
      <c r="CF338" s="1">
        <v>6282</v>
      </c>
      <c r="CG338" s="1">
        <v>6057</v>
      </c>
      <c r="CH338" s="1">
        <v>6489</v>
      </c>
      <c r="CI338" s="1">
        <v>6313</v>
      </c>
      <c r="CJ338" s="1">
        <v>93.48</v>
      </c>
      <c r="CK338" s="1">
        <v>92.87</v>
      </c>
      <c r="CL338" s="1">
        <v>1092.97</v>
      </c>
      <c r="CM338" s="1">
        <v>1092.97</v>
      </c>
      <c r="CN338" s="1">
        <v>914.36</v>
      </c>
      <c r="CO338" s="1">
        <v>6168</v>
      </c>
      <c r="CP338" s="1">
        <v>5922</v>
      </c>
      <c r="CQ338" s="1">
        <v>6394</v>
      </c>
      <c r="CR338" s="1">
        <v>6119</v>
      </c>
      <c r="CS338" s="1">
        <v>0</v>
      </c>
      <c r="CT338" s="1">
        <v>0</v>
      </c>
      <c r="CU338" s="1">
        <v>0</v>
      </c>
      <c r="CV338" s="1">
        <v>0</v>
      </c>
      <c r="CW338" s="1"/>
      <c r="CX338" s="1">
        <v>28656</v>
      </c>
      <c r="CY338" s="1">
        <v>28346</v>
      </c>
      <c r="CZ338" s="1">
        <v>115.37</v>
      </c>
      <c r="DA338" s="1">
        <v>7880364.6600000001</v>
      </c>
      <c r="DB338" s="1">
        <v>5262209.7</v>
      </c>
      <c r="DC338" s="1">
        <v>2618154.96</v>
      </c>
      <c r="DD338" s="1">
        <v>468836.74</v>
      </c>
      <c r="DE338" s="1">
        <v>8349201.4000000004</v>
      </c>
      <c r="DF338" s="1">
        <v>6815499.6799999997</v>
      </c>
      <c r="DG338" s="1">
        <v>0</v>
      </c>
      <c r="DH338" s="1">
        <v>2728333.64</v>
      </c>
      <c r="DI338" s="1">
        <v>2535798.4</v>
      </c>
      <c r="DJ338" s="1">
        <v>977909.58</v>
      </c>
      <c r="DK338" s="1">
        <v>167428.72</v>
      </c>
      <c r="DL338" s="1">
        <v>548029.84</v>
      </c>
      <c r="DM338" s="1">
        <v>241131.91</v>
      </c>
      <c r="DN338" s="1">
        <v>2949384.51</v>
      </c>
      <c r="DO338" s="1">
        <v>957150.37</v>
      </c>
      <c r="DP338" s="1">
        <v>5779664.71</v>
      </c>
      <c r="DQ338" s="1">
        <v>0</v>
      </c>
      <c r="DR338" s="1">
        <v>1354376.81</v>
      </c>
      <c r="DS338" s="1">
        <v>0</v>
      </c>
      <c r="DT338" s="1">
        <v>790274.49</v>
      </c>
      <c r="DU338" s="1">
        <v>330681.5</v>
      </c>
      <c r="DV338" s="1">
        <v>372970.74</v>
      </c>
      <c r="DW338" s="1">
        <v>271686.21000000002</v>
      </c>
      <c r="DX338" s="1">
        <v>192554.03</v>
      </c>
      <c r="DY338" s="1">
        <v>21</v>
      </c>
      <c r="DZ338" s="1">
        <v>29</v>
      </c>
      <c r="EA338" s="1">
        <v>224609.97</v>
      </c>
      <c r="EB338" s="1">
        <v>188071.52</v>
      </c>
      <c r="EC338" s="1">
        <v>837210.98</v>
      </c>
      <c r="ED338" s="1">
        <v>0</v>
      </c>
      <c r="EE338" s="1">
        <v>0</v>
      </c>
      <c r="EF338" s="1">
        <v>837210.98</v>
      </c>
      <c r="EG338" s="1">
        <v>0</v>
      </c>
      <c r="EH338" s="1">
        <v>957150.37</v>
      </c>
      <c r="EI338" s="1">
        <v>0</v>
      </c>
      <c r="EJ338" s="1">
        <v>957150.37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1.03</v>
      </c>
      <c r="FD338" s="1">
        <v>721.68</v>
      </c>
      <c r="FE338" s="1">
        <v>1.98</v>
      </c>
      <c r="FF338" s="1">
        <v>2.7</v>
      </c>
      <c r="FG338" s="1">
        <v>2.62</v>
      </c>
      <c r="FH338" s="1">
        <v>2.86</v>
      </c>
      <c r="FI338" s="1">
        <v>21.09</v>
      </c>
      <c r="FJ338" s="1">
        <v>39116.379999999997</v>
      </c>
      <c r="FK338" s="1">
        <v>100</v>
      </c>
      <c r="FL338" s="1">
        <v>72.88</v>
      </c>
      <c r="FM338" s="1">
        <v>100</v>
      </c>
      <c r="FN338" s="1">
        <v>136.35</v>
      </c>
      <c r="FO338" s="1">
        <v>11.78</v>
      </c>
      <c r="FP338" s="1">
        <v>11.88</v>
      </c>
      <c r="FQ338" s="1">
        <v>65.86</v>
      </c>
      <c r="FR338" s="1">
        <v>100</v>
      </c>
      <c r="FS338" s="1">
        <v>14.38</v>
      </c>
      <c r="FT338" s="1">
        <v>31.16</v>
      </c>
      <c r="FU338" s="1">
        <v>578.92999999999995</v>
      </c>
      <c r="FV338" s="1">
        <v>10.88</v>
      </c>
      <c r="FW338" s="1">
        <v>14.89</v>
      </c>
      <c r="FX338" s="1">
        <v>126.8</v>
      </c>
      <c r="FY338" s="1">
        <v>100</v>
      </c>
      <c r="FZ338" s="1">
        <v>79.75</v>
      </c>
      <c r="GA338" s="1">
        <v>16.3</v>
      </c>
      <c r="GB338" s="1">
        <v>1.01</v>
      </c>
      <c r="GC338" s="1">
        <v>163.47</v>
      </c>
      <c r="GD338" s="1">
        <v>88.22</v>
      </c>
      <c r="GE338" s="1">
        <v>18.37</v>
      </c>
      <c r="GF338" s="1">
        <v>37.43</v>
      </c>
      <c r="GG338" s="1">
        <v>12.41</v>
      </c>
      <c r="GH338" s="1">
        <v>15.47</v>
      </c>
      <c r="GI338" s="1">
        <v>12.15</v>
      </c>
      <c r="GJ338" s="1">
        <v>2.85</v>
      </c>
      <c r="GK338" s="1">
        <v>33.159999999999997</v>
      </c>
      <c r="GL338" s="1">
        <v>41.33</v>
      </c>
      <c r="GM338" s="1">
        <v>18.579999999999998</v>
      </c>
      <c r="GN338" s="1">
        <v>5.68</v>
      </c>
      <c r="GO338" s="1">
        <v>7.62</v>
      </c>
      <c r="GP338" s="1">
        <v>63.03</v>
      </c>
      <c r="GQ338" s="1">
        <v>31.36</v>
      </c>
      <c r="GR338" s="1">
        <v>5.62</v>
      </c>
      <c r="GS338" s="1">
        <v>96.66</v>
      </c>
      <c r="GT338" s="1">
        <v>100</v>
      </c>
      <c r="GU338" s="1">
        <v>2.2000000000000002</v>
      </c>
      <c r="GV338" s="1">
        <v>65.86</v>
      </c>
      <c r="GW338" s="1">
        <v>79.75</v>
      </c>
      <c r="GX338" s="1">
        <v>1.43</v>
      </c>
      <c r="GY338" s="1">
        <v>27.12</v>
      </c>
      <c r="GZ338" s="1">
        <v>11.84</v>
      </c>
      <c r="HA338" s="1">
        <v>149.11000000000001</v>
      </c>
      <c r="HB338" s="1">
        <v>72.88</v>
      </c>
      <c r="HC338" s="1">
        <v>11.88</v>
      </c>
      <c r="HD338" s="1">
        <v>117.64</v>
      </c>
      <c r="HE338" s="1">
        <v>83.71</v>
      </c>
      <c r="HF338" s="1">
        <v>66.760000000000005</v>
      </c>
      <c r="HG338" s="1">
        <v>100</v>
      </c>
      <c r="HH338" s="1">
        <v>0.56000000000000005</v>
      </c>
      <c r="HI338" s="1">
        <v>0.11</v>
      </c>
      <c r="HJ338" s="1">
        <v>0.39</v>
      </c>
      <c r="HK338" s="1">
        <v>0.8</v>
      </c>
      <c r="HL338" s="1">
        <v>2.57</v>
      </c>
      <c r="HM338" s="1">
        <v>0.39</v>
      </c>
      <c r="HN338" s="1">
        <v>37.39</v>
      </c>
      <c r="HO338" s="1">
        <v>25.76</v>
      </c>
      <c r="HP338" s="1">
        <v>25.54</v>
      </c>
      <c r="HQ338" s="1">
        <v>66.98</v>
      </c>
      <c r="HR338" s="1">
        <v>50.05</v>
      </c>
      <c r="HS338" s="1">
        <v>38.42</v>
      </c>
      <c r="HT338" s="1">
        <v>160.85</v>
      </c>
      <c r="HU338" s="1">
        <v>562</v>
      </c>
    </row>
    <row r="339" spans="1:229" x14ac:dyDescent="0.3">
      <c r="A339" s="1">
        <v>510675</v>
      </c>
      <c r="B339" s="1" t="s">
        <v>340</v>
      </c>
      <c r="C339" s="1" t="s">
        <v>230</v>
      </c>
      <c r="D339">
        <v>2013</v>
      </c>
      <c r="E339" s="1">
        <v>51067511</v>
      </c>
      <c r="F339" s="1" t="s">
        <v>343</v>
      </c>
      <c r="G339" s="1" t="s">
        <v>241</v>
      </c>
      <c r="H339" s="1" t="s">
        <v>233</v>
      </c>
      <c r="I339" s="1" t="s">
        <v>234</v>
      </c>
      <c r="J339" s="1" t="s">
        <v>239</v>
      </c>
      <c r="K339" s="1">
        <v>1</v>
      </c>
      <c r="L339" s="1">
        <v>1</v>
      </c>
      <c r="M339" s="1">
        <v>35664</v>
      </c>
      <c r="N339" s="1">
        <v>35664</v>
      </c>
      <c r="O339" s="1">
        <v>42605</v>
      </c>
      <c r="P339" s="1">
        <v>42605</v>
      </c>
      <c r="Q339" s="1">
        <v>1</v>
      </c>
      <c r="R339" s="1">
        <v>0</v>
      </c>
      <c r="S339" s="1">
        <v>0</v>
      </c>
      <c r="T339" s="1">
        <v>1</v>
      </c>
      <c r="U339" s="1">
        <v>1</v>
      </c>
      <c r="V339" s="1">
        <v>1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>
        <v>2031</v>
      </c>
      <c r="AC339" s="1">
        <v>2031</v>
      </c>
      <c r="AD339" s="1"/>
      <c r="AE339" s="1"/>
      <c r="AF339" s="1"/>
      <c r="AG339" s="1"/>
      <c r="AH339" s="1">
        <v>35787</v>
      </c>
      <c r="AI339" s="1">
        <v>35039</v>
      </c>
      <c r="AJ339" s="1">
        <v>11120</v>
      </c>
      <c r="AK339" s="1">
        <v>10344</v>
      </c>
      <c r="AL339" s="1">
        <v>11436</v>
      </c>
      <c r="AM339" s="1">
        <v>10646</v>
      </c>
      <c r="AN339" s="1">
        <v>11120</v>
      </c>
      <c r="AO339" s="1">
        <v>10344</v>
      </c>
      <c r="AP339" s="1">
        <v>142.47</v>
      </c>
      <c r="AQ339" s="1">
        <v>142.13999999999999</v>
      </c>
      <c r="AR339" s="1">
        <v>2409.62</v>
      </c>
      <c r="AS339" s="1">
        <v>2409.62</v>
      </c>
      <c r="AT339" s="1">
        <v>1616.13</v>
      </c>
      <c r="AU339" s="1">
        <v>1616.13</v>
      </c>
      <c r="AV339" s="1">
        <v>1916.87</v>
      </c>
      <c r="AW339" s="1">
        <v>2409.62</v>
      </c>
      <c r="AX339" s="1">
        <v>11026</v>
      </c>
      <c r="AY339" s="1">
        <v>10269</v>
      </c>
      <c r="AZ339" s="1">
        <v>11436</v>
      </c>
      <c r="BA339" s="1">
        <v>10646</v>
      </c>
      <c r="BB339" s="1">
        <v>0</v>
      </c>
      <c r="BC339" s="1"/>
      <c r="BD339" s="1">
        <v>0</v>
      </c>
      <c r="BE339" s="1">
        <v>0</v>
      </c>
      <c r="BF339" s="1">
        <v>0</v>
      </c>
      <c r="BG339" s="1">
        <v>1513.64</v>
      </c>
      <c r="BH339" s="1">
        <v>12782</v>
      </c>
      <c r="BI339" s="1">
        <v>12926</v>
      </c>
      <c r="BJ339" s="1">
        <v>11026</v>
      </c>
      <c r="BK339" s="1">
        <v>10269</v>
      </c>
      <c r="BL339" s="1">
        <v>0</v>
      </c>
      <c r="BM339" s="1"/>
      <c r="BN339" s="1">
        <v>35039</v>
      </c>
      <c r="BO339" s="1">
        <v>35039</v>
      </c>
      <c r="BP339" s="1">
        <v>2409.62</v>
      </c>
      <c r="BQ339" s="1">
        <v>1265.75</v>
      </c>
      <c r="BR339" s="1">
        <v>3129</v>
      </c>
      <c r="BS339" s="1">
        <v>16105</v>
      </c>
      <c r="BT339" s="1">
        <v>3079</v>
      </c>
      <c r="BU339" s="1">
        <v>1118</v>
      </c>
      <c r="BV339" s="1">
        <v>4526</v>
      </c>
      <c r="BW339" s="1">
        <v>8500</v>
      </c>
      <c r="BX339" s="1">
        <v>8809</v>
      </c>
      <c r="BY339" s="1">
        <v>0</v>
      </c>
      <c r="BZ339" s="1">
        <v>2291</v>
      </c>
      <c r="CA339" s="1">
        <v>12976</v>
      </c>
      <c r="CB339" s="1">
        <v>2153</v>
      </c>
      <c r="CC339" s="1">
        <v>3326</v>
      </c>
      <c r="CD339" s="1">
        <v>28346</v>
      </c>
      <c r="CE339" s="1">
        <v>27680</v>
      </c>
      <c r="CF339" s="1">
        <v>6057</v>
      </c>
      <c r="CG339" s="1">
        <v>5630</v>
      </c>
      <c r="CH339" s="1">
        <v>6313</v>
      </c>
      <c r="CI339" s="1">
        <v>5854</v>
      </c>
      <c r="CJ339" s="1">
        <v>92.87</v>
      </c>
      <c r="CK339" s="1">
        <v>90.52</v>
      </c>
      <c r="CL339" s="1">
        <v>904.56</v>
      </c>
      <c r="CM339" s="1">
        <v>904.56</v>
      </c>
      <c r="CN339" s="1">
        <v>884.62</v>
      </c>
      <c r="CO339" s="1">
        <v>5922</v>
      </c>
      <c r="CP339" s="1">
        <v>5533</v>
      </c>
      <c r="CQ339" s="1">
        <v>6119</v>
      </c>
      <c r="CR339" s="1">
        <v>9247</v>
      </c>
      <c r="CS339" s="1">
        <v>0</v>
      </c>
      <c r="CT339" s="1">
        <v>0</v>
      </c>
      <c r="CU339" s="1">
        <v>0</v>
      </c>
      <c r="CV339" s="1">
        <v>0</v>
      </c>
      <c r="CW339" s="1"/>
      <c r="CX339" s="1">
        <v>28346</v>
      </c>
      <c r="CY339" s="1">
        <v>27680</v>
      </c>
      <c r="CZ339" s="1">
        <v>92.95</v>
      </c>
      <c r="DA339" s="1">
        <v>7370849</v>
      </c>
      <c r="DB339" s="1">
        <v>4891451</v>
      </c>
      <c r="DC339" s="1">
        <v>2479398</v>
      </c>
      <c r="DD339" s="1">
        <v>1438528</v>
      </c>
      <c r="DE339" s="1">
        <v>8809377</v>
      </c>
      <c r="DF339" s="1">
        <v>7038546.2199999997</v>
      </c>
      <c r="DG339" s="1">
        <v>0</v>
      </c>
      <c r="DH339" s="1">
        <v>2535798.4</v>
      </c>
      <c r="DI339" s="1">
        <v>1277279.46</v>
      </c>
      <c r="DJ339" s="1">
        <v>956092</v>
      </c>
      <c r="DK339" s="1">
        <v>166447.01</v>
      </c>
      <c r="DL339" s="1">
        <v>489157</v>
      </c>
      <c r="DM339" s="1">
        <v>105574</v>
      </c>
      <c r="DN339" s="1">
        <v>3359246</v>
      </c>
      <c r="DO339" s="1">
        <v>856505.84</v>
      </c>
      <c r="DP339" s="1">
        <v>6691149</v>
      </c>
      <c r="DQ339" s="1">
        <v>0</v>
      </c>
      <c r="DR339" s="1">
        <v>1035593</v>
      </c>
      <c r="DS339" s="1">
        <v>0</v>
      </c>
      <c r="DT339" s="1">
        <v>722534</v>
      </c>
      <c r="DU339" s="1">
        <v>1173734</v>
      </c>
      <c r="DV339" s="1">
        <v>684550.05</v>
      </c>
      <c r="DW339" s="1">
        <v>467000</v>
      </c>
      <c r="DX339" s="1">
        <v>30000</v>
      </c>
      <c r="DY339" s="1">
        <v>29</v>
      </c>
      <c r="DZ339" s="1">
        <v>25</v>
      </c>
      <c r="EA339" s="1">
        <v>919441.99</v>
      </c>
      <c r="EB339" s="1">
        <v>266070.15999999997</v>
      </c>
      <c r="EC339" s="1">
        <v>1181550.05</v>
      </c>
      <c r="ED339" s="1">
        <v>0</v>
      </c>
      <c r="EE339" s="1">
        <v>0</v>
      </c>
      <c r="EF339" s="1">
        <v>1181550.05</v>
      </c>
      <c r="EG339" s="1">
        <v>0</v>
      </c>
      <c r="EH339" s="1">
        <v>856505.84</v>
      </c>
      <c r="EI339" s="1">
        <v>0</v>
      </c>
      <c r="EJ339" s="1">
        <v>856505.84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1.03</v>
      </c>
      <c r="FD339" s="1">
        <v>634.24</v>
      </c>
      <c r="FE339" s="1">
        <v>2.39</v>
      </c>
      <c r="FF339" s="1">
        <v>2.63</v>
      </c>
      <c r="FG339" s="1">
        <v>2.5499999999999998</v>
      </c>
      <c r="FH339" s="1">
        <v>2.8</v>
      </c>
      <c r="FI339" s="1">
        <v>15.87</v>
      </c>
      <c r="FJ339" s="1">
        <v>35410.81</v>
      </c>
      <c r="FK339" s="1">
        <v>100</v>
      </c>
      <c r="FL339" s="1">
        <v>67.069999999999993</v>
      </c>
      <c r="FM339" s="1">
        <v>100</v>
      </c>
      <c r="FN339" s="1">
        <v>110.16</v>
      </c>
      <c r="FO339" s="1">
        <v>20.45</v>
      </c>
      <c r="FP339" s="1">
        <v>12.2</v>
      </c>
      <c r="FQ339" s="1">
        <v>55.97</v>
      </c>
      <c r="FR339" s="1">
        <v>100</v>
      </c>
      <c r="FS339" s="1">
        <v>14.47</v>
      </c>
      <c r="FT339" s="1">
        <v>29.98</v>
      </c>
      <c r="FU339" s="1">
        <v>571.16999999999996</v>
      </c>
      <c r="FV339" s="1">
        <v>11.07</v>
      </c>
      <c r="FW339" s="1">
        <v>11.93</v>
      </c>
      <c r="FX339" s="1">
        <v>125.03</v>
      </c>
      <c r="FY339" s="1">
        <v>98.25</v>
      </c>
      <c r="FZ339" s="1">
        <v>79.48</v>
      </c>
      <c r="GA339" s="1">
        <v>18.190000000000001</v>
      </c>
      <c r="GB339" s="1">
        <v>1.2</v>
      </c>
      <c r="GC339" s="1">
        <v>196.17</v>
      </c>
      <c r="GD339" s="1">
        <v>79.55</v>
      </c>
      <c r="GE339" s="1">
        <v>20.100000000000001</v>
      </c>
      <c r="GF339" s="1">
        <v>45.57</v>
      </c>
      <c r="GG339" s="1">
        <v>12.97</v>
      </c>
      <c r="GH339" s="1">
        <v>14.4</v>
      </c>
      <c r="GI339" s="1">
        <v>11.62</v>
      </c>
      <c r="GJ339" s="1">
        <v>12.47</v>
      </c>
      <c r="GK339" s="1">
        <v>28.46</v>
      </c>
      <c r="GL339" s="1">
        <v>31.6</v>
      </c>
      <c r="GM339" s="1">
        <v>14.56</v>
      </c>
      <c r="GN339" s="1">
        <v>4.95</v>
      </c>
      <c r="GO339" s="1">
        <v>27.37</v>
      </c>
      <c r="GP339" s="1">
        <v>55.53</v>
      </c>
      <c r="GQ339" s="1">
        <v>28.14</v>
      </c>
      <c r="GR339" s="1">
        <v>16.329999999999998</v>
      </c>
      <c r="GS339" s="1">
        <v>96.44</v>
      </c>
      <c r="GT339" s="1">
        <v>100</v>
      </c>
      <c r="GU339" s="1">
        <v>2.52</v>
      </c>
      <c r="GV339" s="1">
        <v>55.97</v>
      </c>
      <c r="GW339" s="1">
        <v>79.48</v>
      </c>
      <c r="GX339" s="1">
        <v>1.63</v>
      </c>
      <c r="GY339" s="1">
        <v>32.93</v>
      </c>
      <c r="GZ339" s="1">
        <v>15.28</v>
      </c>
      <c r="HA339" s="1">
        <v>202.57</v>
      </c>
      <c r="HB339" s="1">
        <v>67.069999999999993</v>
      </c>
      <c r="HC339" s="1">
        <v>12.2</v>
      </c>
      <c r="HD339" s="1">
        <v>103.63</v>
      </c>
      <c r="HE339" s="1">
        <v>84</v>
      </c>
      <c r="HF339" s="1">
        <v>66.53</v>
      </c>
      <c r="HG339" s="1">
        <v>100</v>
      </c>
      <c r="HH339" s="1">
        <v>0.53</v>
      </c>
      <c r="HI339" s="1">
        <v>0.1</v>
      </c>
      <c r="HJ339" s="1">
        <v>0.36</v>
      </c>
      <c r="HK339" s="1">
        <v>0.69</v>
      </c>
      <c r="HL339" s="1">
        <v>2.12</v>
      </c>
      <c r="HM339" s="1">
        <v>0.47</v>
      </c>
      <c r="HN339" s="1">
        <v>26.01</v>
      </c>
      <c r="HO339" s="1">
        <v>12.69</v>
      </c>
      <c r="HP339" s="1">
        <v>15.14</v>
      </c>
      <c r="HQ339" s="1">
        <v>59.51</v>
      </c>
      <c r="HR339" s="1">
        <v>37.76</v>
      </c>
      <c r="HS339" s="1">
        <v>24.44</v>
      </c>
      <c r="HT339" s="1">
        <v>130.6</v>
      </c>
      <c r="HU339" s="1">
        <v>552.86</v>
      </c>
    </row>
    <row r="340" spans="1:229" x14ac:dyDescent="0.3">
      <c r="A340" s="1">
        <v>510675</v>
      </c>
      <c r="B340" s="1" t="s">
        <v>340</v>
      </c>
      <c r="C340" s="1" t="s">
        <v>230</v>
      </c>
      <c r="D340">
        <v>2012</v>
      </c>
      <c r="E340" s="1">
        <v>51067511</v>
      </c>
      <c r="F340" s="1" t="s">
        <v>343</v>
      </c>
      <c r="G340" s="1" t="s">
        <v>241</v>
      </c>
      <c r="H340" s="1" t="s">
        <v>233</v>
      </c>
      <c r="I340" s="1" t="s">
        <v>234</v>
      </c>
      <c r="J340" s="1" t="s">
        <v>239</v>
      </c>
      <c r="K340" s="1">
        <v>1</v>
      </c>
      <c r="L340" s="1">
        <v>1</v>
      </c>
      <c r="M340" s="1">
        <v>35210</v>
      </c>
      <c r="N340" s="1">
        <v>35210</v>
      </c>
      <c r="O340" s="1">
        <v>42063</v>
      </c>
      <c r="P340" s="1">
        <v>42063</v>
      </c>
      <c r="Q340" s="1">
        <v>1</v>
      </c>
      <c r="R340" s="1">
        <v>0</v>
      </c>
      <c r="S340" s="1">
        <v>0</v>
      </c>
      <c r="T340" s="1">
        <v>1</v>
      </c>
      <c r="U340" s="1">
        <v>1</v>
      </c>
      <c r="V340" s="1">
        <v>1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>
        <v>2031</v>
      </c>
      <c r="AC340" s="1">
        <v>2031</v>
      </c>
      <c r="AD340" s="1"/>
      <c r="AE340" s="1"/>
      <c r="AF340" s="1"/>
      <c r="AG340" s="1"/>
      <c r="AH340" s="1">
        <v>35039</v>
      </c>
      <c r="AI340" s="1">
        <v>34941</v>
      </c>
      <c r="AJ340" s="1">
        <v>10344</v>
      </c>
      <c r="AK340" s="1">
        <v>9603</v>
      </c>
      <c r="AL340" s="1">
        <v>10646</v>
      </c>
      <c r="AM340" s="1">
        <v>9911</v>
      </c>
      <c r="AN340" s="1">
        <v>10344</v>
      </c>
      <c r="AO340" s="1">
        <v>9603</v>
      </c>
      <c r="AP340" s="1">
        <v>142.13999999999999</v>
      </c>
      <c r="AQ340" s="1">
        <v>141.4</v>
      </c>
      <c r="AR340" s="1">
        <v>2147.8000000000002</v>
      </c>
      <c r="AS340" s="1">
        <v>2147.8000000000002</v>
      </c>
      <c r="AT340" s="1">
        <v>1428.88</v>
      </c>
      <c r="AU340" s="1">
        <v>1428.88</v>
      </c>
      <c r="AV340" s="1">
        <v>1752.21</v>
      </c>
      <c r="AW340" s="1">
        <v>2147.8000000000002</v>
      </c>
      <c r="AX340" s="1">
        <v>10269</v>
      </c>
      <c r="AY340" s="1">
        <v>9544</v>
      </c>
      <c r="AZ340" s="1">
        <v>10646</v>
      </c>
      <c r="BA340" s="1">
        <v>9911</v>
      </c>
      <c r="BB340" s="1">
        <v>0</v>
      </c>
      <c r="BC340" s="1"/>
      <c r="BD340" s="1">
        <v>0</v>
      </c>
      <c r="BE340" s="1">
        <v>0</v>
      </c>
      <c r="BF340" s="1">
        <v>0</v>
      </c>
      <c r="BG340" s="1">
        <v>1371.72</v>
      </c>
      <c r="BH340" s="1">
        <v>12926</v>
      </c>
      <c r="BI340" s="1">
        <v>13297</v>
      </c>
      <c r="BJ340" s="1">
        <v>10269</v>
      </c>
      <c r="BK340" s="1">
        <v>9544</v>
      </c>
      <c r="BL340" s="1">
        <v>17.5</v>
      </c>
      <c r="BM340" s="1"/>
      <c r="BN340" s="1">
        <v>35039</v>
      </c>
      <c r="BO340" s="1">
        <v>34941</v>
      </c>
      <c r="BP340" s="1">
        <v>2147.8000000000002</v>
      </c>
      <c r="BQ340" s="1">
        <v>1185.2</v>
      </c>
      <c r="BR340" s="1">
        <v>4732.37</v>
      </c>
      <c r="BS340" s="1">
        <v>16953.28</v>
      </c>
      <c r="BT340" s="1">
        <v>4994.46</v>
      </c>
      <c r="BU340" s="1">
        <v>1899</v>
      </c>
      <c r="BV340" s="1">
        <v>4576.92</v>
      </c>
      <c r="BW340" s="1">
        <v>5483.04</v>
      </c>
      <c r="BX340" s="1">
        <v>7385.44</v>
      </c>
      <c r="BY340" s="1">
        <v>0</v>
      </c>
      <c r="BZ340" s="1">
        <v>2813.31</v>
      </c>
      <c r="CA340" s="1">
        <v>4019.56</v>
      </c>
      <c r="CB340" s="1">
        <v>2771</v>
      </c>
      <c r="CC340" s="1">
        <v>3685.31</v>
      </c>
      <c r="CD340" s="1">
        <v>27680</v>
      </c>
      <c r="CE340" s="1">
        <v>27382</v>
      </c>
      <c r="CF340" s="1">
        <v>5630</v>
      </c>
      <c r="CG340" s="1">
        <v>4930</v>
      </c>
      <c r="CH340" s="1">
        <v>5854</v>
      </c>
      <c r="CI340" s="1">
        <v>5136</v>
      </c>
      <c r="CJ340" s="1">
        <v>90.52</v>
      </c>
      <c r="CK340" s="1">
        <v>82.83</v>
      </c>
      <c r="CL340" s="1">
        <v>796.85</v>
      </c>
      <c r="CM340" s="1">
        <v>796.85</v>
      </c>
      <c r="CN340" s="1">
        <v>781.44</v>
      </c>
      <c r="CO340" s="1">
        <v>5533</v>
      </c>
      <c r="CP340" s="1">
        <v>4869</v>
      </c>
      <c r="CQ340" s="1">
        <v>9247</v>
      </c>
      <c r="CR340" s="1">
        <v>8624</v>
      </c>
      <c r="CS340" s="1">
        <v>0</v>
      </c>
      <c r="CT340" s="1">
        <v>0</v>
      </c>
      <c r="CU340" s="1">
        <v>0</v>
      </c>
      <c r="CV340" s="1">
        <v>0</v>
      </c>
      <c r="CW340" s="1"/>
      <c r="CX340" s="1">
        <v>27680</v>
      </c>
      <c r="CY340" s="1">
        <v>27382</v>
      </c>
      <c r="CZ340" s="1">
        <v>930.36</v>
      </c>
      <c r="DA340" s="1">
        <v>6148138.2800000003</v>
      </c>
      <c r="DB340" s="1">
        <v>4126798.06</v>
      </c>
      <c r="DC340" s="1">
        <v>2021340.22</v>
      </c>
      <c r="DD340" s="1">
        <v>1973926.7</v>
      </c>
      <c r="DE340" s="1">
        <v>8122064.9800000004</v>
      </c>
      <c r="DF340" s="1">
        <v>5877305.4199999999</v>
      </c>
      <c r="DG340" s="1">
        <v>0</v>
      </c>
      <c r="DH340" s="1">
        <v>1277279.46</v>
      </c>
      <c r="DI340" s="1">
        <v>795397.08</v>
      </c>
      <c r="DJ340" s="1">
        <v>941049.29</v>
      </c>
      <c r="DK340" s="1">
        <v>115152.44</v>
      </c>
      <c r="DL340" s="1">
        <v>466009.27</v>
      </c>
      <c r="DM340" s="1">
        <v>112264.35</v>
      </c>
      <c r="DN340" s="1">
        <v>2927147.39</v>
      </c>
      <c r="DO340" s="1">
        <v>633915.4</v>
      </c>
      <c r="DP340" s="1">
        <v>5486434.9199999999</v>
      </c>
      <c r="DQ340" s="1">
        <v>0</v>
      </c>
      <c r="DR340" s="1">
        <v>937992.82</v>
      </c>
      <c r="DS340" s="1">
        <v>0</v>
      </c>
      <c r="DT340" s="1">
        <v>600950.29</v>
      </c>
      <c r="DU340" s="1">
        <v>516354.57</v>
      </c>
      <c r="DV340" s="1">
        <v>1180833.53</v>
      </c>
      <c r="DW340" s="1">
        <v>448877.53</v>
      </c>
      <c r="DX340" s="1">
        <v>167286.15</v>
      </c>
      <c r="DY340" s="1">
        <v>25</v>
      </c>
      <c r="DZ340" s="1">
        <v>25</v>
      </c>
      <c r="EA340" s="1">
        <v>691721.75</v>
      </c>
      <c r="EB340" s="1">
        <v>471024.74</v>
      </c>
      <c r="EC340" s="1">
        <v>0</v>
      </c>
      <c r="ED340" s="1">
        <v>1796997.21</v>
      </c>
      <c r="EE340" s="1">
        <v>0</v>
      </c>
      <c r="EF340" s="1">
        <v>1796997.21</v>
      </c>
      <c r="EG340" s="1">
        <v>0</v>
      </c>
      <c r="EH340" s="1">
        <v>633915.4</v>
      </c>
      <c r="EI340" s="1">
        <v>0</v>
      </c>
      <c r="EJ340" s="1">
        <v>633915.4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1.03</v>
      </c>
      <c r="FD340" s="1">
        <v>630.94000000000005</v>
      </c>
      <c r="FE340" s="1">
        <v>2.17</v>
      </c>
      <c r="FF340" s="1">
        <v>2.4300000000000002</v>
      </c>
      <c r="FG340" s="1">
        <v>2.36</v>
      </c>
      <c r="FH340" s="1">
        <v>2.59</v>
      </c>
      <c r="FI340" s="1">
        <v>19.2</v>
      </c>
      <c r="FJ340" s="1">
        <v>37641.97</v>
      </c>
      <c r="FK340" s="1">
        <v>100</v>
      </c>
      <c r="FL340" s="1">
        <v>67.069999999999993</v>
      </c>
      <c r="FM340" s="1">
        <v>100</v>
      </c>
      <c r="FN340" s="1">
        <v>112.06</v>
      </c>
      <c r="FO340" s="1">
        <v>17.75</v>
      </c>
      <c r="FP340" s="1">
        <v>11.6</v>
      </c>
      <c r="FQ340" s="1">
        <v>55.77</v>
      </c>
      <c r="FR340" s="1">
        <v>100</v>
      </c>
      <c r="FS340" s="1">
        <v>14.2</v>
      </c>
      <c r="FT340" s="1">
        <v>28</v>
      </c>
      <c r="FU340" s="1">
        <v>563.69000000000005</v>
      </c>
      <c r="FV340" s="1">
        <v>10.8</v>
      </c>
      <c r="FW340" s="1">
        <v>9.6999999999999993</v>
      </c>
      <c r="FX340" s="1">
        <v>111.9</v>
      </c>
      <c r="FY340" s="1">
        <v>99.5</v>
      </c>
      <c r="FZ340" s="1">
        <v>78.61</v>
      </c>
      <c r="GA340" s="1">
        <v>17.399999999999999</v>
      </c>
      <c r="GB340" s="1">
        <v>1.1599999999999999</v>
      </c>
      <c r="GC340" s="1">
        <v>185.57</v>
      </c>
      <c r="GD340" s="1">
        <v>82.25</v>
      </c>
      <c r="GE340" s="1">
        <v>27.64</v>
      </c>
      <c r="GF340" s="1">
        <v>47.61</v>
      </c>
      <c r="GG340" s="1">
        <v>15.31</v>
      </c>
      <c r="GH340" s="1">
        <v>17.13</v>
      </c>
      <c r="GI340" s="1">
        <v>10.31</v>
      </c>
      <c r="GJ340" s="1">
        <v>11.25</v>
      </c>
      <c r="GK340" s="1">
        <v>32.15</v>
      </c>
      <c r="GL340" s="1">
        <v>35.979999999999997</v>
      </c>
      <c r="GM340" s="1">
        <v>15.92</v>
      </c>
      <c r="GN340" s="1">
        <v>3.93</v>
      </c>
      <c r="GO340" s="1">
        <v>23.63</v>
      </c>
      <c r="GP340" s="1">
        <v>50.81</v>
      </c>
      <c r="GQ340" s="1">
        <v>24.89</v>
      </c>
      <c r="GR340" s="1">
        <v>24.3</v>
      </c>
      <c r="GS340" s="1">
        <v>96.38</v>
      </c>
      <c r="GT340" s="1">
        <v>100</v>
      </c>
      <c r="GU340" s="1">
        <v>2.5099999999999998</v>
      </c>
      <c r="GV340" s="1">
        <v>55.77</v>
      </c>
      <c r="GW340" s="1">
        <v>78.61</v>
      </c>
      <c r="GX340" s="1">
        <v>1.64</v>
      </c>
      <c r="GY340" s="1">
        <v>32.93</v>
      </c>
      <c r="GZ340" s="1">
        <v>13.56</v>
      </c>
      <c r="HA340" s="1">
        <v>192.68</v>
      </c>
      <c r="HB340" s="1">
        <v>67.069999999999993</v>
      </c>
      <c r="HC340" s="1">
        <v>11.6</v>
      </c>
      <c r="HD340" s="1">
        <v>75</v>
      </c>
      <c r="HE340" s="1">
        <v>83.3</v>
      </c>
      <c r="HF340" s="1">
        <v>65.81</v>
      </c>
      <c r="HG340" s="1">
        <v>100</v>
      </c>
      <c r="HH340" s="1">
        <v>0.55000000000000004</v>
      </c>
      <c r="HI340" s="1">
        <v>1.17</v>
      </c>
      <c r="HJ340" s="1">
        <v>0.22</v>
      </c>
      <c r="HK340" s="1">
        <v>1.03</v>
      </c>
      <c r="HL340" s="1">
        <v>0.91</v>
      </c>
      <c r="HM340" s="1">
        <v>0.56000000000000005</v>
      </c>
      <c r="HN340" s="1">
        <v>38.090000000000003</v>
      </c>
      <c r="HO340" s="1">
        <v>25.71</v>
      </c>
      <c r="HP340" s="1">
        <v>52.98</v>
      </c>
      <c r="HQ340" s="1">
        <v>47.82</v>
      </c>
      <c r="HR340" s="1">
        <v>49.9</v>
      </c>
      <c r="HS340" s="1">
        <v>37.520000000000003</v>
      </c>
      <c r="HT340" s="1">
        <v>144.13999999999999</v>
      </c>
      <c r="HU340" s="1">
        <v>545.11</v>
      </c>
    </row>
    <row r="341" spans="1:229" x14ac:dyDescent="0.3">
      <c r="A341" s="1">
        <v>510675</v>
      </c>
      <c r="B341" s="1" t="s">
        <v>340</v>
      </c>
      <c r="C341" s="1" t="s">
        <v>230</v>
      </c>
      <c r="D341">
        <v>2011</v>
      </c>
      <c r="E341" s="1">
        <v>51067511</v>
      </c>
      <c r="F341" s="1" t="s">
        <v>343</v>
      </c>
      <c r="G341" s="1" t="s">
        <v>241</v>
      </c>
      <c r="H341" s="1" t="s">
        <v>233</v>
      </c>
      <c r="I341" s="1" t="s">
        <v>234</v>
      </c>
      <c r="J341" s="1" t="s">
        <v>239</v>
      </c>
      <c r="K341" s="1">
        <v>1</v>
      </c>
      <c r="L341" s="1">
        <v>1</v>
      </c>
      <c r="M341" s="1">
        <v>34941</v>
      </c>
      <c r="N341" s="1">
        <v>34941</v>
      </c>
      <c r="O341" s="1">
        <v>41741</v>
      </c>
      <c r="P341" s="1">
        <v>41741</v>
      </c>
      <c r="Q341" s="1">
        <v>1</v>
      </c>
      <c r="R341" s="1">
        <v>0</v>
      </c>
      <c r="S341" s="1">
        <v>0</v>
      </c>
      <c r="T341" s="1">
        <v>1</v>
      </c>
      <c r="U341" s="1">
        <v>1</v>
      </c>
      <c r="V341" s="1">
        <v>1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>
        <v>2031</v>
      </c>
      <c r="AC341" s="1">
        <v>2031</v>
      </c>
      <c r="AD341" s="1"/>
      <c r="AE341" s="1"/>
      <c r="AF341" s="1"/>
      <c r="AG341" s="1"/>
      <c r="AH341" s="1">
        <v>34941</v>
      </c>
      <c r="AI341" s="1">
        <v>34662</v>
      </c>
      <c r="AJ341" s="1">
        <v>9603</v>
      </c>
      <c r="AK341" s="1">
        <v>9096</v>
      </c>
      <c r="AL341" s="1">
        <v>9911</v>
      </c>
      <c r="AM341" s="1">
        <v>9401</v>
      </c>
      <c r="AN341" s="1">
        <v>9603</v>
      </c>
      <c r="AO341" s="1">
        <v>9096</v>
      </c>
      <c r="AP341" s="1">
        <v>141.4</v>
      </c>
      <c r="AQ341" s="1">
        <v>141.4</v>
      </c>
      <c r="AR341" s="1">
        <v>2412.87</v>
      </c>
      <c r="AS341" s="1">
        <v>2412.87</v>
      </c>
      <c r="AT341" s="1">
        <v>1348.96</v>
      </c>
      <c r="AU341" s="1">
        <v>1348.96</v>
      </c>
      <c r="AV341" s="1">
        <v>1631</v>
      </c>
      <c r="AW341" s="1">
        <v>2412.87</v>
      </c>
      <c r="AX341" s="1">
        <v>9544</v>
      </c>
      <c r="AY341" s="1">
        <v>8600</v>
      </c>
      <c r="AZ341" s="1">
        <v>9911</v>
      </c>
      <c r="BA341" s="1">
        <v>9401</v>
      </c>
      <c r="BB341" s="1">
        <v>0</v>
      </c>
      <c r="BC341" s="1"/>
      <c r="BD341" s="1">
        <v>0</v>
      </c>
      <c r="BE341" s="1">
        <v>0</v>
      </c>
      <c r="BF341" s="1">
        <v>0</v>
      </c>
      <c r="BG341" s="1">
        <v>978.6</v>
      </c>
      <c r="BH341" s="1">
        <v>13297</v>
      </c>
      <c r="BI341" s="1">
        <v>14080</v>
      </c>
      <c r="BJ341" s="1">
        <v>9544</v>
      </c>
      <c r="BK341" s="1">
        <v>8600</v>
      </c>
      <c r="BL341" s="1">
        <v>17.5</v>
      </c>
      <c r="BM341" s="1">
        <v>0</v>
      </c>
      <c r="BN341" s="1">
        <v>34941</v>
      </c>
      <c r="BO341" s="1">
        <v>34662</v>
      </c>
      <c r="BP341" s="1">
        <v>2412.87</v>
      </c>
      <c r="BQ341" s="1">
        <v>1345.65</v>
      </c>
      <c r="BR341" s="1">
        <v>1515.45</v>
      </c>
      <c r="BS341" s="1">
        <v>11570.51</v>
      </c>
      <c r="BT341" s="1">
        <v>3571.74</v>
      </c>
      <c r="BU341" s="1">
        <v>745.2</v>
      </c>
      <c r="BV341" s="1">
        <v>2515.7399999999998</v>
      </c>
      <c r="BW341" s="1">
        <v>5483.04</v>
      </c>
      <c r="BX341" s="1">
        <v>4982.8</v>
      </c>
      <c r="BY341" s="1">
        <v>0</v>
      </c>
      <c r="BZ341" s="1">
        <v>1618.48</v>
      </c>
      <c r="CA341" s="1">
        <v>2754.45</v>
      </c>
      <c r="CB341" s="1">
        <v>1533.12</v>
      </c>
      <c r="CC341" s="1">
        <v>2406.4</v>
      </c>
      <c r="CD341" s="1">
        <v>27382</v>
      </c>
      <c r="CE341" s="1">
        <v>27382</v>
      </c>
      <c r="CF341" s="1">
        <v>4930</v>
      </c>
      <c r="CG341" s="1">
        <v>4568</v>
      </c>
      <c r="CH341" s="1">
        <v>5136</v>
      </c>
      <c r="CI341" s="1">
        <v>4768</v>
      </c>
      <c r="CJ341" s="1">
        <v>82.83</v>
      </c>
      <c r="CK341" s="1">
        <v>82.27</v>
      </c>
      <c r="CL341" s="1">
        <v>573.6</v>
      </c>
      <c r="CM341" s="1">
        <v>573.6</v>
      </c>
      <c r="CN341" s="1">
        <v>640.36</v>
      </c>
      <c r="CO341" s="1">
        <v>4869</v>
      </c>
      <c r="CP341" s="1">
        <v>4513</v>
      </c>
      <c r="CQ341" s="1">
        <v>8624</v>
      </c>
      <c r="CR341" s="1">
        <v>7484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27382</v>
      </c>
      <c r="CY341" s="1">
        <v>27382</v>
      </c>
      <c r="CZ341" s="1">
        <v>116.56</v>
      </c>
      <c r="DA341" s="1">
        <v>4758626.67</v>
      </c>
      <c r="DB341" s="1">
        <v>3272623.01</v>
      </c>
      <c r="DC341" s="1">
        <v>1486003.66</v>
      </c>
      <c r="DD341" s="1">
        <v>224175.27</v>
      </c>
      <c r="DE341" s="1">
        <v>4982801.9400000004</v>
      </c>
      <c r="DF341" s="1">
        <v>5495292.5099999998</v>
      </c>
      <c r="DG341" s="1">
        <v>0</v>
      </c>
      <c r="DH341" s="1">
        <v>795397.08</v>
      </c>
      <c r="DI341" s="1">
        <v>709957.02</v>
      </c>
      <c r="DJ341" s="1">
        <v>661360.85</v>
      </c>
      <c r="DK341" s="1">
        <v>103389.32</v>
      </c>
      <c r="DL341" s="1">
        <v>565070.73</v>
      </c>
      <c r="DM341" s="1">
        <v>92482.25</v>
      </c>
      <c r="DN341" s="1">
        <v>2464822.0499999998</v>
      </c>
      <c r="DO341" s="1">
        <v>825507.1</v>
      </c>
      <c r="DP341" s="1">
        <v>4349545.93</v>
      </c>
      <c r="DQ341" s="1">
        <v>0</v>
      </c>
      <c r="DR341" s="1">
        <v>890549.18</v>
      </c>
      <c r="DS341" s="1">
        <v>0</v>
      </c>
      <c r="DT341" s="1">
        <v>487556.82</v>
      </c>
      <c r="DU341" s="1">
        <v>73141.47</v>
      </c>
      <c r="DV341" s="1">
        <v>91995.96</v>
      </c>
      <c r="DW341" s="1">
        <v>78487.929999999993</v>
      </c>
      <c r="DX341" s="1">
        <v>75057.38</v>
      </c>
      <c r="DY341" s="1">
        <v>25</v>
      </c>
      <c r="DZ341" s="1">
        <v>25</v>
      </c>
      <c r="EA341" s="1">
        <v>554962.07999999996</v>
      </c>
      <c r="EB341" s="1">
        <v>95526.13</v>
      </c>
      <c r="EC341" s="1">
        <v>0</v>
      </c>
      <c r="ED341" s="1">
        <v>245541.27</v>
      </c>
      <c r="EE341" s="1">
        <v>0</v>
      </c>
      <c r="EF341" s="1">
        <v>245541.27</v>
      </c>
      <c r="EG341" s="1">
        <v>0</v>
      </c>
      <c r="EH341" s="1">
        <v>825507.1</v>
      </c>
      <c r="EI341" s="1">
        <v>0</v>
      </c>
      <c r="EJ341" s="1">
        <v>825507.1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1.03</v>
      </c>
      <c r="FD341" s="1">
        <v>584.32000000000005</v>
      </c>
      <c r="FE341" s="1">
        <v>1.91</v>
      </c>
      <c r="FF341" s="1">
        <v>2.1</v>
      </c>
      <c r="FG341" s="1">
        <v>2.0099999999999998</v>
      </c>
      <c r="FH341" s="1">
        <v>2.3199999999999998</v>
      </c>
      <c r="FI341" s="1">
        <v>17.329999999999998</v>
      </c>
      <c r="FJ341" s="1">
        <v>26454.43</v>
      </c>
      <c r="FK341" s="1">
        <v>100</v>
      </c>
      <c r="FL341" s="1">
        <v>56.32</v>
      </c>
      <c r="FM341" s="1">
        <v>100</v>
      </c>
      <c r="FN341" s="1">
        <v>109.41</v>
      </c>
      <c r="FO341" s="1">
        <v>31.91</v>
      </c>
      <c r="FP341" s="1">
        <v>11.6</v>
      </c>
      <c r="FQ341" s="1">
        <v>42.52</v>
      </c>
      <c r="FR341" s="1">
        <v>100</v>
      </c>
      <c r="FS341" s="1">
        <v>14.1</v>
      </c>
      <c r="FT341" s="1">
        <v>28</v>
      </c>
      <c r="FU341" s="1">
        <v>512.64</v>
      </c>
      <c r="FV341" s="1">
        <v>10.3</v>
      </c>
      <c r="FW341" s="1">
        <v>10.25</v>
      </c>
      <c r="FX341" s="1">
        <v>106.2</v>
      </c>
      <c r="FY341" s="1">
        <v>100</v>
      </c>
      <c r="FZ341" s="1">
        <v>78.37</v>
      </c>
      <c r="GA341" s="1">
        <v>20.8</v>
      </c>
      <c r="GB341" s="1">
        <v>1.0900000000000001</v>
      </c>
      <c r="GC341" s="1">
        <v>168.73</v>
      </c>
      <c r="GD341" s="1">
        <v>68.09</v>
      </c>
      <c r="GE341" s="1">
        <v>-10.29</v>
      </c>
      <c r="GF341" s="1">
        <v>51.8</v>
      </c>
      <c r="GG341" s="1">
        <v>13.9</v>
      </c>
      <c r="GH341" s="1">
        <v>15.84</v>
      </c>
      <c r="GI341" s="1">
        <v>17.350000000000001</v>
      </c>
      <c r="GJ341" s="1">
        <v>11.66</v>
      </c>
      <c r="GK341" s="1">
        <v>26.83</v>
      </c>
      <c r="GL341" s="1">
        <v>30.58</v>
      </c>
      <c r="GM341" s="1">
        <v>22.93</v>
      </c>
      <c r="GN341" s="1">
        <v>4.1900000000000004</v>
      </c>
      <c r="GO341" s="1">
        <v>22.52</v>
      </c>
      <c r="GP341" s="1">
        <v>65.680000000000007</v>
      </c>
      <c r="GQ341" s="1">
        <v>29.82</v>
      </c>
      <c r="GR341" s="1">
        <v>4.5</v>
      </c>
      <c r="GS341" s="1">
        <v>93.95</v>
      </c>
      <c r="GT341" s="1">
        <v>100</v>
      </c>
      <c r="GU341" s="1">
        <v>2.67</v>
      </c>
      <c r="GV341" s="1">
        <v>42.52</v>
      </c>
      <c r="GW341" s="1">
        <v>78.37</v>
      </c>
      <c r="GX341" s="1">
        <v>1.77</v>
      </c>
      <c r="GY341" s="1">
        <v>43.68</v>
      </c>
      <c r="GZ341" s="1">
        <v>20.27</v>
      </c>
      <c r="HA341" s="1">
        <v>306.63</v>
      </c>
      <c r="HB341" s="1">
        <v>56.32</v>
      </c>
      <c r="HC341" s="1">
        <v>11.6</v>
      </c>
      <c r="HD341" s="1">
        <v>60</v>
      </c>
      <c r="HE341" s="1">
        <v>83.71</v>
      </c>
      <c r="HF341" s="1">
        <v>65.599999999999994</v>
      </c>
      <c r="HG341" s="1">
        <v>100</v>
      </c>
      <c r="HH341" s="1">
        <v>0.56000000000000005</v>
      </c>
      <c r="HI341" s="1">
        <v>0.2</v>
      </c>
      <c r="HJ341" s="1">
        <v>0.39</v>
      </c>
      <c r="HK341" s="1">
        <v>0.6</v>
      </c>
      <c r="HL341" s="1">
        <v>0.7</v>
      </c>
      <c r="HM341" s="1">
        <v>0.53</v>
      </c>
      <c r="HN341" s="1">
        <v>32.479999999999997</v>
      </c>
      <c r="HO341" s="1">
        <v>14.96</v>
      </c>
      <c r="HP341" s="1">
        <v>15.73</v>
      </c>
      <c r="HQ341" s="1">
        <v>41.33</v>
      </c>
      <c r="HR341" s="1">
        <v>48.29</v>
      </c>
      <c r="HS341" s="1">
        <v>30.77</v>
      </c>
      <c r="HT341" s="1">
        <v>163.38</v>
      </c>
      <c r="HU341" s="1">
        <v>494.76</v>
      </c>
    </row>
    <row r="342" spans="1:229" x14ac:dyDescent="0.3">
      <c r="A342" s="1">
        <v>510675</v>
      </c>
      <c r="B342" s="1" t="s">
        <v>340</v>
      </c>
      <c r="C342" s="1" t="s">
        <v>230</v>
      </c>
      <c r="D342">
        <v>2010</v>
      </c>
      <c r="E342" s="1">
        <v>51067511</v>
      </c>
      <c r="F342" s="1" t="s">
        <v>343</v>
      </c>
      <c r="G342" s="1" t="s">
        <v>241</v>
      </c>
      <c r="H342" s="1" t="s">
        <v>233</v>
      </c>
      <c r="I342" s="1" t="s">
        <v>234</v>
      </c>
      <c r="J342" s="1" t="s">
        <v>239</v>
      </c>
      <c r="K342" s="1">
        <v>1</v>
      </c>
      <c r="L342" s="1">
        <v>1</v>
      </c>
      <c r="M342" s="1">
        <v>34662</v>
      </c>
      <c r="N342" s="1">
        <v>34662</v>
      </c>
      <c r="O342" s="1">
        <v>41408</v>
      </c>
      <c r="P342" s="1">
        <v>41408</v>
      </c>
      <c r="Q342" s="1">
        <v>1</v>
      </c>
      <c r="R342" s="1">
        <v>0</v>
      </c>
      <c r="S342" s="1">
        <v>0</v>
      </c>
      <c r="T342" s="1">
        <v>1</v>
      </c>
      <c r="U342" s="1">
        <v>1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>
        <v>2031</v>
      </c>
      <c r="AC342" s="1">
        <v>2011</v>
      </c>
      <c r="AD342" s="1"/>
      <c r="AE342" s="1"/>
      <c r="AF342" s="1"/>
      <c r="AG342" s="1"/>
      <c r="AH342" s="1">
        <v>34662</v>
      </c>
      <c r="AI342" s="1">
        <v>32517</v>
      </c>
      <c r="AJ342" s="1">
        <v>9096</v>
      </c>
      <c r="AK342" s="1">
        <v>8509</v>
      </c>
      <c r="AL342" s="1">
        <v>9401</v>
      </c>
      <c r="AM342" s="1">
        <v>8820</v>
      </c>
      <c r="AN342" s="1">
        <v>9096</v>
      </c>
      <c r="AO342" s="1">
        <v>8509</v>
      </c>
      <c r="AP342" s="1">
        <v>141.4</v>
      </c>
      <c r="AQ342" s="1">
        <v>141</v>
      </c>
      <c r="AR342" s="1">
        <v>2106.56</v>
      </c>
      <c r="AS342" s="1">
        <v>2106.56</v>
      </c>
      <c r="AT342" s="1">
        <v>1191.48</v>
      </c>
      <c r="AU342" s="1">
        <v>1191.48</v>
      </c>
      <c r="AV342" s="1">
        <v>1494.31</v>
      </c>
      <c r="AW342" s="1">
        <v>2106.56</v>
      </c>
      <c r="AX342" s="1">
        <v>8600</v>
      </c>
      <c r="AY342" s="1">
        <v>8484</v>
      </c>
      <c r="AZ342" s="1">
        <v>9401</v>
      </c>
      <c r="BA342" s="1">
        <v>8820</v>
      </c>
      <c r="BB342" s="1">
        <v>0</v>
      </c>
      <c r="BC342" s="1"/>
      <c r="BD342" s="1">
        <v>0</v>
      </c>
      <c r="BE342" s="1">
        <v>0</v>
      </c>
      <c r="BF342" s="1">
        <v>0</v>
      </c>
      <c r="BG342" s="1">
        <v>823.44</v>
      </c>
      <c r="BH342" s="1">
        <v>14080</v>
      </c>
      <c r="BI342" s="1">
        <v>12278</v>
      </c>
      <c r="BJ342" s="1">
        <v>8600</v>
      </c>
      <c r="BK342" s="1">
        <v>8484</v>
      </c>
      <c r="BL342" s="1">
        <v>16</v>
      </c>
      <c r="BM342" s="1">
        <v>0</v>
      </c>
      <c r="BN342" s="1">
        <v>34662</v>
      </c>
      <c r="BO342" s="1">
        <v>32517</v>
      </c>
      <c r="BP342" s="1">
        <v>2106.56</v>
      </c>
      <c r="BQ342" s="1">
        <v>1229.93</v>
      </c>
      <c r="BR342" s="1">
        <v>1355.99</v>
      </c>
      <c r="BS342" s="1">
        <v>14441.41</v>
      </c>
      <c r="BT342" s="1">
        <v>5465.83</v>
      </c>
      <c r="BU342" s="1">
        <v>4263.37</v>
      </c>
      <c r="BV342" s="1">
        <v>3725.01</v>
      </c>
      <c r="BW342" s="1">
        <v>4804.26</v>
      </c>
      <c r="BX342" s="1">
        <v>4125.25</v>
      </c>
      <c r="BY342" s="1">
        <v>0</v>
      </c>
      <c r="BZ342" s="1">
        <v>1397.71</v>
      </c>
      <c r="CA342" s="1">
        <v>548.14</v>
      </c>
      <c r="CB342" s="1">
        <v>9862.07</v>
      </c>
      <c r="CC342" s="1">
        <v>1957.58</v>
      </c>
      <c r="CD342" s="1">
        <v>27382</v>
      </c>
      <c r="CE342" s="1">
        <v>25688</v>
      </c>
      <c r="CF342" s="1">
        <v>4568</v>
      </c>
      <c r="CG342" s="1">
        <v>3891</v>
      </c>
      <c r="CH342" s="1">
        <v>4768</v>
      </c>
      <c r="CI342" s="1">
        <v>4082</v>
      </c>
      <c r="CJ342" s="1">
        <v>82.27</v>
      </c>
      <c r="CK342" s="1">
        <v>77</v>
      </c>
      <c r="CL342" s="1">
        <v>525.91</v>
      </c>
      <c r="CM342" s="1">
        <v>525.91</v>
      </c>
      <c r="CN342" s="1">
        <v>596.99</v>
      </c>
      <c r="CO342" s="1">
        <v>4513</v>
      </c>
      <c r="CP342" s="1">
        <v>3860</v>
      </c>
      <c r="CQ342" s="1">
        <v>7484</v>
      </c>
      <c r="CR342" s="1">
        <v>6983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27382</v>
      </c>
      <c r="CY342" s="1">
        <v>25688</v>
      </c>
      <c r="CZ342" s="1">
        <v>101.36</v>
      </c>
      <c r="DA342" s="1">
        <v>4372317.21</v>
      </c>
      <c r="DB342" s="1">
        <v>3030315.82</v>
      </c>
      <c r="DC342" s="1">
        <v>1342001.3899999999</v>
      </c>
      <c r="DD342" s="1">
        <v>296156.28000000003</v>
      </c>
      <c r="DE342" s="1">
        <v>4668473.49</v>
      </c>
      <c r="DF342" s="1">
        <v>4144119.26</v>
      </c>
      <c r="DG342" s="1">
        <v>0</v>
      </c>
      <c r="DH342" s="1">
        <v>709957.02</v>
      </c>
      <c r="DI342" s="1">
        <v>266379</v>
      </c>
      <c r="DJ342" s="1">
        <v>750128.73</v>
      </c>
      <c r="DK342" s="1">
        <v>126104.56</v>
      </c>
      <c r="DL342" s="1">
        <v>464869.58</v>
      </c>
      <c r="DM342" s="1">
        <v>48575.65</v>
      </c>
      <c r="DN342" s="1">
        <v>2167666.63</v>
      </c>
      <c r="DO342" s="1">
        <v>884179.52</v>
      </c>
      <c r="DP342" s="1">
        <v>3919868</v>
      </c>
      <c r="DQ342" s="1">
        <v>0</v>
      </c>
      <c r="DR342" s="1">
        <v>351888.23</v>
      </c>
      <c r="DS342" s="1">
        <v>0</v>
      </c>
      <c r="DT342" s="1">
        <v>478510.3</v>
      </c>
      <c r="DU342" s="1">
        <v>505145</v>
      </c>
      <c r="DV342" s="1">
        <v>0</v>
      </c>
      <c r="DW342" s="1">
        <v>323505</v>
      </c>
      <c r="DX342" s="1">
        <v>276495</v>
      </c>
      <c r="DY342" s="1">
        <v>25</v>
      </c>
      <c r="DZ342" s="1">
        <v>25</v>
      </c>
      <c r="EA342" s="1">
        <v>299477.81</v>
      </c>
      <c r="EB342" s="1">
        <v>10988.62</v>
      </c>
      <c r="EC342" s="1">
        <v>0</v>
      </c>
      <c r="ED342" s="1">
        <v>300000</v>
      </c>
      <c r="EE342" s="1">
        <v>300000</v>
      </c>
      <c r="EF342" s="1">
        <v>600000</v>
      </c>
      <c r="EG342" s="1">
        <v>0</v>
      </c>
      <c r="EH342" s="1">
        <v>884179.52</v>
      </c>
      <c r="EI342" s="1">
        <v>0</v>
      </c>
      <c r="EJ342" s="1">
        <v>884179.52</v>
      </c>
      <c r="EK342" s="1">
        <v>0</v>
      </c>
      <c r="EL342" s="1">
        <v>0</v>
      </c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>
        <v>1.03</v>
      </c>
      <c r="FD342" s="1">
        <v>541.41999999999996</v>
      </c>
      <c r="FE342" s="1">
        <v>1.87</v>
      </c>
      <c r="FF342" s="1">
        <v>2.09</v>
      </c>
      <c r="FG342" s="1">
        <v>2.0299999999999998</v>
      </c>
      <c r="FH342" s="1">
        <v>2.25</v>
      </c>
      <c r="FI342" s="1">
        <v>20.38</v>
      </c>
      <c r="FJ342" s="1">
        <v>30005.15</v>
      </c>
      <c r="FK342" s="1">
        <v>100</v>
      </c>
      <c r="FL342" s="1">
        <v>56.99</v>
      </c>
      <c r="FM342" s="1">
        <v>100</v>
      </c>
      <c r="FN342" s="1">
        <v>111.54</v>
      </c>
      <c r="FO342" s="1">
        <v>28.52</v>
      </c>
      <c r="FP342" s="1">
        <v>10.8</v>
      </c>
      <c r="FQ342" s="1">
        <v>44.14</v>
      </c>
      <c r="FR342" s="1">
        <v>100</v>
      </c>
      <c r="FS342" s="1">
        <v>13.6</v>
      </c>
      <c r="FT342" s="1">
        <v>27</v>
      </c>
      <c r="FU342" s="1">
        <v>508.49</v>
      </c>
      <c r="FV342" s="1">
        <v>10.7</v>
      </c>
      <c r="FW342" s="1">
        <v>11.01</v>
      </c>
      <c r="FX342" s="1">
        <v>97.1</v>
      </c>
      <c r="FY342" s="1">
        <v>100</v>
      </c>
      <c r="FZ342" s="1">
        <v>79</v>
      </c>
      <c r="GA342" s="1">
        <v>19.2</v>
      </c>
      <c r="GB342" s="1">
        <v>1.04</v>
      </c>
      <c r="GC342" s="1">
        <v>160.15</v>
      </c>
      <c r="GD342" s="1">
        <v>71.48</v>
      </c>
      <c r="GE342" s="1">
        <v>11.23</v>
      </c>
      <c r="GF342" s="1">
        <v>49.58</v>
      </c>
      <c r="GG342" s="1">
        <v>17.16</v>
      </c>
      <c r="GH342" s="1">
        <v>18.27</v>
      </c>
      <c r="GI342" s="1">
        <v>20.22</v>
      </c>
      <c r="GJ342" s="1">
        <v>6.85</v>
      </c>
      <c r="GK342" s="1">
        <v>34.61</v>
      </c>
      <c r="GL342" s="1">
        <v>36.85</v>
      </c>
      <c r="GM342" s="1">
        <v>21.45</v>
      </c>
      <c r="GN342" s="1">
        <v>5.82</v>
      </c>
      <c r="GO342" s="1">
        <v>13.82</v>
      </c>
      <c r="GP342" s="1">
        <v>64.91</v>
      </c>
      <c r="GQ342" s="1">
        <v>28.75</v>
      </c>
      <c r="GR342" s="1">
        <v>6.34</v>
      </c>
      <c r="GS342" s="1">
        <v>93.76</v>
      </c>
      <c r="GT342" s="1">
        <v>100</v>
      </c>
      <c r="GU342" s="1">
        <v>2.84</v>
      </c>
      <c r="GV342" s="1">
        <v>44.14</v>
      </c>
      <c r="GW342" s="1">
        <v>79</v>
      </c>
      <c r="GX342" s="1">
        <v>1.92</v>
      </c>
      <c r="GY342" s="1">
        <v>43.01</v>
      </c>
      <c r="GZ342" s="1">
        <v>17.440000000000001</v>
      </c>
      <c r="HA342" s="1">
        <v>279.83</v>
      </c>
      <c r="HB342" s="1">
        <v>56.99</v>
      </c>
      <c r="HC342" s="1">
        <v>10.8</v>
      </c>
      <c r="HD342" s="1">
        <v>58</v>
      </c>
      <c r="HE342" s="1">
        <v>83.71</v>
      </c>
      <c r="HF342" s="1">
        <v>66.13</v>
      </c>
      <c r="HG342" s="1">
        <v>100</v>
      </c>
      <c r="HH342" s="1">
        <v>0.57999999999999996</v>
      </c>
      <c r="HI342" s="1">
        <v>0.19</v>
      </c>
      <c r="HJ342" s="1">
        <v>0.35</v>
      </c>
      <c r="HK342" s="1">
        <v>0.36</v>
      </c>
      <c r="HL342" s="1">
        <v>0.21</v>
      </c>
      <c r="HM342" s="1">
        <v>0.64</v>
      </c>
      <c r="HN342" s="1">
        <v>33.880000000000003</v>
      </c>
      <c r="HO342" s="1">
        <v>103.35</v>
      </c>
      <c r="HP342" s="1">
        <v>788.21</v>
      </c>
      <c r="HQ342" s="1">
        <v>40.53</v>
      </c>
      <c r="HR342" s="1">
        <v>47.45</v>
      </c>
      <c r="HS342" s="1">
        <v>239.07</v>
      </c>
      <c r="HT342" s="1">
        <v>116.51</v>
      </c>
      <c r="HU342" s="1">
        <v>489.58</v>
      </c>
    </row>
    <row r="343" spans="1:229" x14ac:dyDescent="0.3">
      <c r="A343" s="1">
        <v>510675</v>
      </c>
      <c r="B343" s="1" t="s">
        <v>340</v>
      </c>
      <c r="C343" s="1" t="s">
        <v>230</v>
      </c>
      <c r="D343">
        <v>2009</v>
      </c>
      <c r="E343" s="1">
        <v>51067511</v>
      </c>
      <c r="F343" s="1" t="s">
        <v>343</v>
      </c>
      <c r="G343" s="1" t="s">
        <v>241</v>
      </c>
      <c r="H343" s="1" t="s">
        <v>233</v>
      </c>
      <c r="I343" s="1" t="s">
        <v>234</v>
      </c>
      <c r="J343" s="1" t="s">
        <v>239</v>
      </c>
      <c r="K343" s="1">
        <v>1</v>
      </c>
      <c r="L343" s="1">
        <v>1</v>
      </c>
      <c r="M343" s="1">
        <v>32517</v>
      </c>
      <c r="N343" s="1">
        <v>32517</v>
      </c>
      <c r="O343" s="1">
        <v>39228</v>
      </c>
      <c r="P343" s="1">
        <v>39228</v>
      </c>
      <c r="Q343" s="1">
        <v>1</v>
      </c>
      <c r="R343" s="1">
        <v>0</v>
      </c>
      <c r="S343" s="1">
        <v>0</v>
      </c>
      <c r="T343" s="1">
        <v>1</v>
      </c>
      <c r="U343" s="1">
        <v>1</v>
      </c>
      <c r="V343" s="1">
        <v>1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C343" s="1"/>
      <c r="AD343" s="1"/>
      <c r="AE343" s="1"/>
      <c r="AF343" s="1"/>
      <c r="AG343" s="1"/>
      <c r="AH343" s="1">
        <v>32517</v>
      </c>
      <c r="AI343" s="1">
        <v>32386</v>
      </c>
      <c r="AJ343" s="1">
        <v>8509</v>
      </c>
      <c r="AK343" s="1">
        <v>7925</v>
      </c>
      <c r="AL343" s="1">
        <v>8820</v>
      </c>
      <c r="AM343" s="1">
        <v>8271</v>
      </c>
      <c r="AN343" s="1">
        <v>8509</v>
      </c>
      <c r="AO343" s="1">
        <v>7925</v>
      </c>
      <c r="AP343" s="1">
        <v>141</v>
      </c>
      <c r="AQ343" s="1">
        <v>137.76</v>
      </c>
      <c r="AR343" s="1">
        <v>1468</v>
      </c>
      <c r="AS343" s="1">
        <v>1468</v>
      </c>
      <c r="AT343" s="1">
        <v>1034</v>
      </c>
      <c r="AU343" s="1">
        <v>1034</v>
      </c>
      <c r="AV343" s="1">
        <v>1391</v>
      </c>
      <c r="AW343" s="1">
        <v>1468</v>
      </c>
      <c r="AX343" s="1">
        <v>8484</v>
      </c>
      <c r="AY343" s="1">
        <v>7652</v>
      </c>
      <c r="AZ343" s="1">
        <v>8820</v>
      </c>
      <c r="BA343" s="1">
        <v>8271</v>
      </c>
      <c r="BB343" s="1">
        <v>0</v>
      </c>
      <c r="BC343" s="1"/>
      <c r="BD343" s="1">
        <v>0</v>
      </c>
      <c r="BE343" s="1">
        <v>0</v>
      </c>
      <c r="BF343" s="1">
        <v>0</v>
      </c>
      <c r="BG343" s="1">
        <v>510</v>
      </c>
      <c r="BH343" s="1">
        <v>12278</v>
      </c>
      <c r="BI343" s="1">
        <v>11697</v>
      </c>
      <c r="BJ343" s="1">
        <v>8484</v>
      </c>
      <c r="BK343" s="1">
        <v>7652</v>
      </c>
      <c r="BL343" s="1">
        <v>15</v>
      </c>
      <c r="BM343" s="1">
        <v>0</v>
      </c>
      <c r="BN343" s="1">
        <v>32517</v>
      </c>
      <c r="BO343" s="1">
        <v>32386</v>
      </c>
      <c r="BP343" s="1">
        <v>1468</v>
      </c>
      <c r="BQ343" s="1">
        <v>973</v>
      </c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>
        <v>25688</v>
      </c>
      <c r="CE343" s="1">
        <v>23399</v>
      </c>
      <c r="CF343" s="1">
        <v>3891</v>
      </c>
      <c r="CG343" s="1">
        <v>3151</v>
      </c>
      <c r="CH343" s="1">
        <v>4082</v>
      </c>
      <c r="CI343" s="1">
        <v>3379</v>
      </c>
      <c r="CJ343" s="1">
        <v>77</v>
      </c>
      <c r="CK343" s="1">
        <v>63</v>
      </c>
      <c r="CL343" s="1">
        <v>498</v>
      </c>
      <c r="CM343" s="1">
        <v>498</v>
      </c>
      <c r="CN343" s="1">
        <v>542</v>
      </c>
      <c r="CO343" s="1">
        <v>3860</v>
      </c>
      <c r="CP343" s="1">
        <v>3150</v>
      </c>
      <c r="CQ343" s="1">
        <v>6983</v>
      </c>
      <c r="CR343" s="1">
        <v>5712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25688</v>
      </c>
      <c r="CY343" s="1">
        <v>23399</v>
      </c>
      <c r="CZ343" s="1">
        <v>973</v>
      </c>
      <c r="DA343" s="1">
        <v>5707335</v>
      </c>
      <c r="DB343" s="1">
        <v>4130086</v>
      </c>
      <c r="DC343" s="1">
        <v>1577249</v>
      </c>
      <c r="DD343" s="1">
        <v>0</v>
      </c>
      <c r="DE343" s="1">
        <v>5707335</v>
      </c>
      <c r="DF343" s="1">
        <v>5144874</v>
      </c>
      <c r="DG343" s="1">
        <v>0</v>
      </c>
      <c r="DH343" s="1">
        <v>266379</v>
      </c>
      <c r="DI343" s="1">
        <v>477220.54</v>
      </c>
      <c r="DJ343" s="1">
        <v>750037</v>
      </c>
      <c r="DK343" s="1">
        <v>201870</v>
      </c>
      <c r="DL343" s="1">
        <v>499009</v>
      </c>
      <c r="DM343" s="1">
        <v>348136</v>
      </c>
      <c r="DN343" s="1">
        <v>2388840</v>
      </c>
      <c r="DO343" s="1"/>
      <c r="DP343" s="1">
        <v>2919868</v>
      </c>
      <c r="DQ343" s="1">
        <v>143129</v>
      </c>
      <c r="DR343" s="1">
        <v>25883</v>
      </c>
      <c r="DS343" s="1">
        <v>0</v>
      </c>
      <c r="DT343" s="1">
        <v>589788</v>
      </c>
      <c r="DU343" s="1">
        <v>505145</v>
      </c>
      <c r="DV343" s="1"/>
      <c r="DW343" s="1">
        <v>0</v>
      </c>
      <c r="DX343" s="1">
        <v>0</v>
      </c>
      <c r="DY343" s="1">
        <v>25</v>
      </c>
      <c r="DZ343" s="1">
        <v>23</v>
      </c>
      <c r="EA343" s="1">
        <v>0</v>
      </c>
      <c r="EB343" s="1"/>
      <c r="EC343" s="1">
        <v>0</v>
      </c>
      <c r="ED343" s="1">
        <v>0</v>
      </c>
      <c r="EE343" s="1">
        <v>0</v>
      </c>
      <c r="EF343" s="1">
        <v>0</v>
      </c>
      <c r="EG343" s="1">
        <v>701378</v>
      </c>
      <c r="EH343" s="1"/>
      <c r="EI343" s="1"/>
      <c r="EJ343" s="1"/>
      <c r="EK343" s="1">
        <v>0</v>
      </c>
      <c r="EL343" s="1">
        <v>0</v>
      </c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>
        <v>1.04</v>
      </c>
      <c r="FD343" s="1">
        <v>516.08000000000004</v>
      </c>
      <c r="FE343" s="1">
        <v>1.51</v>
      </c>
      <c r="FF343" s="1">
        <v>2.95</v>
      </c>
      <c r="FG343" s="1">
        <v>2.97</v>
      </c>
      <c r="FH343" s="1">
        <v>2.91</v>
      </c>
      <c r="FI343" s="1">
        <v>37.61</v>
      </c>
      <c r="FJ343" s="1">
        <v>30001.48</v>
      </c>
      <c r="FK343" s="1">
        <v>100</v>
      </c>
      <c r="FL343" s="1">
        <v>71.16</v>
      </c>
      <c r="FM343" s="1">
        <v>100</v>
      </c>
      <c r="FN343" s="1">
        <v>195.47</v>
      </c>
      <c r="FO343" s="1">
        <v>4.2699999999999996</v>
      </c>
      <c r="FP343" s="1">
        <v>9.6999999999999993</v>
      </c>
      <c r="FQ343" s="1">
        <v>48.16</v>
      </c>
      <c r="FR343" s="1">
        <v>100</v>
      </c>
      <c r="FS343" s="1">
        <v>13.1</v>
      </c>
      <c r="FT343" s="1">
        <v>37</v>
      </c>
      <c r="FU343" s="1">
        <v>352.48</v>
      </c>
      <c r="FV343" s="1">
        <v>11.4</v>
      </c>
      <c r="FW343" s="1">
        <v>11.03</v>
      </c>
      <c r="FX343" s="1">
        <v>87.1</v>
      </c>
      <c r="FY343" s="1">
        <v>100</v>
      </c>
      <c r="FZ343" s="1">
        <v>79</v>
      </c>
      <c r="GA343" s="1">
        <v>13.8</v>
      </c>
      <c r="GB343" s="1">
        <v>1.24</v>
      </c>
      <c r="GC343" s="1">
        <v>185.15</v>
      </c>
      <c r="GD343" s="1">
        <v>95.73</v>
      </c>
      <c r="GE343" s="1">
        <v>9.86</v>
      </c>
      <c r="GF343" s="1">
        <v>41.86</v>
      </c>
      <c r="GG343" s="1">
        <v>13.14</v>
      </c>
      <c r="GH343" s="1">
        <v>19.239999999999998</v>
      </c>
      <c r="GI343" s="1"/>
      <c r="GJ343" s="1">
        <v>0</v>
      </c>
      <c r="GK343" s="1">
        <v>31.4</v>
      </c>
      <c r="GL343" s="1">
        <v>45.97</v>
      </c>
      <c r="GM343" s="1">
        <v>20.89</v>
      </c>
      <c r="GN343" s="1">
        <v>8.4499999999999993</v>
      </c>
      <c r="GO343" s="1">
        <v>0</v>
      </c>
      <c r="GP343" s="1">
        <v>72.36</v>
      </c>
      <c r="GQ343" s="1">
        <v>27.64</v>
      </c>
      <c r="GR343" s="1">
        <v>0</v>
      </c>
      <c r="GS343" s="1">
        <v>96.19</v>
      </c>
      <c r="GT343" s="1">
        <v>100</v>
      </c>
      <c r="GU343" s="1">
        <v>2.94</v>
      </c>
      <c r="GV343" s="1">
        <v>48.16</v>
      </c>
      <c r="GW343" s="1">
        <v>79</v>
      </c>
      <c r="GX343" s="1">
        <v>2.02</v>
      </c>
      <c r="GY343" s="1">
        <v>28.84</v>
      </c>
      <c r="GZ343" s="1">
        <v>8.14</v>
      </c>
      <c r="HA343" s="1">
        <v>134.91</v>
      </c>
      <c r="HB343" s="1">
        <v>71.16</v>
      </c>
      <c r="HC343" s="1">
        <v>9.6999999999999993</v>
      </c>
      <c r="HD343" s="1">
        <v>17</v>
      </c>
      <c r="HE343" s="1">
        <v>82.89</v>
      </c>
      <c r="HF343" s="1">
        <v>65.48</v>
      </c>
      <c r="HG343" s="1">
        <v>100</v>
      </c>
      <c r="HH343" s="1">
        <v>0.66</v>
      </c>
      <c r="HI343" s="1">
        <v>1.95</v>
      </c>
      <c r="HJ343" s="1">
        <v>0.26</v>
      </c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>
        <v>338.76</v>
      </c>
    </row>
    <row r="344" spans="1:229" x14ac:dyDescent="0.3">
      <c r="A344" s="1">
        <v>510675</v>
      </c>
      <c r="B344" s="1" t="s">
        <v>340</v>
      </c>
      <c r="C344" s="1" t="s">
        <v>230</v>
      </c>
      <c r="D344">
        <v>2008</v>
      </c>
      <c r="E344" s="1">
        <v>51067511</v>
      </c>
      <c r="F344" s="1" t="s">
        <v>343</v>
      </c>
      <c r="G344" s="1" t="s">
        <v>241</v>
      </c>
      <c r="H344" s="1" t="s">
        <v>233</v>
      </c>
      <c r="I344" s="1" t="s">
        <v>234</v>
      </c>
      <c r="J344" s="1" t="s">
        <v>239</v>
      </c>
      <c r="K344" s="1">
        <v>1</v>
      </c>
      <c r="L344" s="1">
        <v>1</v>
      </c>
      <c r="M344" s="1">
        <v>32386</v>
      </c>
      <c r="N344" s="1">
        <v>32386</v>
      </c>
      <c r="O344" s="1">
        <v>39071</v>
      </c>
      <c r="P344" s="1">
        <v>39071</v>
      </c>
      <c r="Q344" s="1">
        <v>1</v>
      </c>
      <c r="R344" s="1">
        <v>0</v>
      </c>
      <c r="S344" s="1">
        <v>0</v>
      </c>
      <c r="T344" s="1">
        <v>1</v>
      </c>
      <c r="U344" s="1">
        <v>1</v>
      </c>
      <c r="V344" s="1">
        <v>1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C344" s="1"/>
      <c r="AD344" s="1"/>
      <c r="AE344" s="1"/>
      <c r="AF344" s="1"/>
      <c r="AG344" s="1"/>
      <c r="AH344" s="1">
        <v>32386</v>
      </c>
      <c r="AI344" s="1">
        <v>31424</v>
      </c>
      <c r="AJ344" s="1">
        <v>7925</v>
      </c>
      <c r="AK344" s="1">
        <v>6956</v>
      </c>
      <c r="AL344" s="1">
        <v>8271</v>
      </c>
      <c r="AM344" s="1">
        <v>7259</v>
      </c>
      <c r="AN344" s="1">
        <v>7925</v>
      </c>
      <c r="AO344" s="1">
        <v>6956</v>
      </c>
      <c r="AP344" s="1">
        <v>137.76</v>
      </c>
      <c r="AQ344" s="1">
        <v>136.96</v>
      </c>
      <c r="AR344" s="1">
        <v>1595.99</v>
      </c>
      <c r="AS344" s="1">
        <v>1595.99</v>
      </c>
      <c r="AT344" s="1">
        <v>1126.69</v>
      </c>
      <c r="AU344" s="1">
        <v>1126.69</v>
      </c>
      <c r="AV344" s="1">
        <v>1434.13</v>
      </c>
      <c r="AW344" s="1">
        <v>1595.99</v>
      </c>
      <c r="AX344" s="1">
        <v>7652</v>
      </c>
      <c r="AY344" s="1">
        <v>6946</v>
      </c>
      <c r="AZ344" s="1">
        <v>8271</v>
      </c>
      <c r="BA344" s="1">
        <v>7259</v>
      </c>
      <c r="BB344" s="1">
        <v>0</v>
      </c>
      <c r="BC344" s="1"/>
      <c r="BD344" s="1">
        <v>0</v>
      </c>
      <c r="BE344" s="1">
        <v>0</v>
      </c>
      <c r="BF344" s="1">
        <v>0</v>
      </c>
      <c r="BG344" s="1">
        <v>941.57</v>
      </c>
      <c r="BH344" s="1">
        <v>11697</v>
      </c>
      <c r="BI344" s="1">
        <v>7366</v>
      </c>
      <c r="BJ344" s="1">
        <v>7652</v>
      </c>
      <c r="BK344" s="1">
        <v>6946</v>
      </c>
      <c r="BL344" s="1">
        <v>15.96</v>
      </c>
      <c r="BM344" s="1">
        <v>0</v>
      </c>
      <c r="BN344" s="1">
        <v>32386</v>
      </c>
      <c r="BO344" s="1">
        <v>31424</v>
      </c>
      <c r="BP344" s="1">
        <v>1595.99</v>
      </c>
      <c r="BQ344" s="1">
        <v>896.76</v>
      </c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>
        <v>23399</v>
      </c>
      <c r="CE344" s="1">
        <v>21997</v>
      </c>
      <c r="CF344" s="1">
        <v>3151</v>
      </c>
      <c r="CG344" s="1">
        <v>3621</v>
      </c>
      <c r="CH344" s="1">
        <v>3379</v>
      </c>
      <c r="CI344" s="1">
        <v>3823</v>
      </c>
      <c r="CJ344" s="1">
        <v>63</v>
      </c>
      <c r="CK344" s="1">
        <v>57.75</v>
      </c>
      <c r="CL344" s="1">
        <v>635.12</v>
      </c>
      <c r="CM344" s="1">
        <v>635.12</v>
      </c>
      <c r="CN344" s="1">
        <v>563.63</v>
      </c>
      <c r="CO344" s="1">
        <v>3150</v>
      </c>
      <c r="CP344" s="1">
        <v>3595</v>
      </c>
      <c r="CQ344" s="1">
        <v>5712</v>
      </c>
      <c r="CR344" s="1">
        <v>4166</v>
      </c>
      <c r="CS344" s="1">
        <v>0</v>
      </c>
      <c r="CT344" s="1">
        <v>0</v>
      </c>
      <c r="CU344" s="1">
        <v>0</v>
      </c>
      <c r="CV344" s="1"/>
      <c r="CW344" s="1">
        <v>0</v>
      </c>
      <c r="CX344" s="1">
        <v>23399</v>
      </c>
      <c r="CY344" s="1">
        <v>21997</v>
      </c>
      <c r="CZ344" s="1">
        <v>733.07</v>
      </c>
      <c r="DA344" s="1">
        <v>3438937.33</v>
      </c>
      <c r="DB344" s="1">
        <v>2444108.4700000002</v>
      </c>
      <c r="DC344" s="1">
        <v>994828.86</v>
      </c>
      <c r="DD344" s="1">
        <v>0</v>
      </c>
      <c r="DE344" s="1">
        <v>3438937.33</v>
      </c>
      <c r="DF344" s="1">
        <v>3211604.57</v>
      </c>
      <c r="DG344" s="1">
        <v>0</v>
      </c>
      <c r="DH344" s="1">
        <v>477220.54</v>
      </c>
      <c r="DI344" s="1">
        <v>819882.73</v>
      </c>
      <c r="DJ344" s="1">
        <v>463263.52</v>
      </c>
      <c r="DK344" s="1">
        <v>127481.19</v>
      </c>
      <c r="DL344" s="1">
        <v>316634.89</v>
      </c>
      <c r="DM344" s="1">
        <v>105534.98</v>
      </c>
      <c r="DN344" s="1">
        <v>1383348.97</v>
      </c>
      <c r="DO344" s="1">
        <v>165759.67999999999</v>
      </c>
      <c r="DP344" s="1">
        <v>1936380.49</v>
      </c>
      <c r="DQ344" s="1">
        <v>0</v>
      </c>
      <c r="DR344" s="1">
        <v>325326.34999999998</v>
      </c>
      <c r="DS344" s="1">
        <v>0</v>
      </c>
      <c r="DT344" s="1">
        <v>370434.39</v>
      </c>
      <c r="DU344" s="1">
        <v>61945.49</v>
      </c>
      <c r="DV344" s="1">
        <v>74584.039999999994</v>
      </c>
      <c r="DW344" s="1">
        <v>220718.58</v>
      </c>
      <c r="DX344" s="1">
        <v>11478</v>
      </c>
      <c r="DY344" s="1">
        <v>23</v>
      </c>
      <c r="DZ344" s="1">
        <v>19</v>
      </c>
      <c r="EA344" s="1">
        <v>0</v>
      </c>
      <c r="EB344" s="1">
        <v>0</v>
      </c>
      <c r="EC344" s="1">
        <v>306780.62</v>
      </c>
      <c r="ED344" s="1">
        <v>0</v>
      </c>
      <c r="EE344" s="1">
        <v>0</v>
      </c>
      <c r="EF344" s="1">
        <v>306780.62</v>
      </c>
      <c r="EG344" s="1">
        <v>521194.15</v>
      </c>
      <c r="EH344" s="1">
        <v>165759.67999999999</v>
      </c>
      <c r="EI344" s="1">
        <v>0</v>
      </c>
      <c r="EJ344" s="1">
        <v>686953.83</v>
      </c>
      <c r="EK344" s="1">
        <v>0</v>
      </c>
      <c r="EL344" s="1">
        <v>0</v>
      </c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>
        <v>1.04</v>
      </c>
      <c r="FD344" s="1">
        <v>541.24</v>
      </c>
      <c r="FE344" s="1">
        <v>0.97</v>
      </c>
      <c r="FF344" s="1">
        <v>1.72</v>
      </c>
      <c r="FG344" s="1">
        <v>1.7</v>
      </c>
      <c r="FH344" s="1">
        <v>1.77</v>
      </c>
      <c r="FI344" s="1">
        <v>29.37</v>
      </c>
      <c r="FJ344" s="1">
        <v>22060.17</v>
      </c>
      <c r="FK344" s="1">
        <v>100</v>
      </c>
      <c r="FL344" s="1">
        <v>71.31</v>
      </c>
      <c r="FM344" s="1">
        <v>100</v>
      </c>
      <c r="FN344" s="1">
        <v>177.6</v>
      </c>
      <c r="FO344" s="1">
        <v>9.23</v>
      </c>
      <c r="FP344" s="1">
        <v>12</v>
      </c>
      <c r="FQ344" s="1">
        <v>56.37</v>
      </c>
      <c r="FR344" s="1">
        <v>100</v>
      </c>
      <c r="FS344" s="1">
        <v>15.3</v>
      </c>
      <c r="FT344" s="1">
        <v>26</v>
      </c>
      <c r="FU344" s="1">
        <v>440.82</v>
      </c>
      <c r="FV344" s="1">
        <v>14.4</v>
      </c>
      <c r="FW344" s="1">
        <v>12.26</v>
      </c>
      <c r="FX344" s="1">
        <v>96.7</v>
      </c>
      <c r="FY344" s="1">
        <v>100</v>
      </c>
      <c r="FZ344" s="1">
        <v>72.25</v>
      </c>
      <c r="GA344" s="1">
        <v>17.100000000000001</v>
      </c>
      <c r="GB344" s="1">
        <v>0.69</v>
      </c>
      <c r="GC344" s="1">
        <v>121.71</v>
      </c>
      <c r="GD344" s="1">
        <v>90.77</v>
      </c>
      <c r="GE344" s="1">
        <v>6.61</v>
      </c>
      <c r="GF344" s="1">
        <v>40.229999999999997</v>
      </c>
      <c r="GG344" s="1">
        <v>13.47</v>
      </c>
      <c r="GH344" s="1">
        <v>16.54</v>
      </c>
      <c r="GI344" s="1">
        <v>19.98</v>
      </c>
      <c r="GJ344" s="1">
        <v>0</v>
      </c>
      <c r="GK344" s="1">
        <v>33.49</v>
      </c>
      <c r="GL344" s="1">
        <v>41.12</v>
      </c>
      <c r="GM344" s="1">
        <v>22.89</v>
      </c>
      <c r="GN344" s="1">
        <v>9.2200000000000006</v>
      </c>
      <c r="GO344" s="1">
        <v>0</v>
      </c>
      <c r="GP344" s="1">
        <v>71.069999999999993</v>
      </c>
      <c r="GQ344" s="1">
        <v>28.93</v>
      </c>
      <c r="GR344" s="1">
        <v>0</v>
      </c>
      <c r="GS344" s="1">
        <v>94</v>
      </c>
      <c r="GT344" s="1">
        <v>100</v>
      </c>
      <c r="GU344" s="1">
        <v>2.82</v>
      </c>
      <c r="GV344" s="1">
        <v>56.37</v>
      </c>
      <c r="GW344" s="1">
        <v>72.25</v>
      </c>
      <c r="GX344" s="1">
        <v>1.94</v>
      </c>
      <c r="GY344" s="1">
        <v>28.69</v>
      </c>
      <c r="GZ344" s="1">
        <v>9.0399999999999991</v>
      </c>
      <c r="HA344" s="1">
        <v>166.93</v>
      </c>
      <c r="HB344" s="1">
        <v>71.31</v>
      </c>
      <c r="HC344" s="1">
        <v>12</v>
      </c>
      <c r="HD344" s="1">
        <v>50</v>
      </c>
      <c r="HE344" s="1">
        <v>82.89</v>
      </c>
      <c r="HF344" s="1">
        <v>59.89</v>
      </c>
      <c r="HG344" s="1">
        <v>100</v>
      </c>
      <c r="HH344" s="1">
        <v>0.56000000000000005</v>
      </c>
      <c r="HI344" s="1">
        <v>1.1499999999999999</v>
      </c>
      <c r="HJ344" s="1">
        <v>0.19</v>
      </c>
      <c r="HK344" s="1"/>
      <c r="HL344" s="1"/>
      <c r="HM344" s="1"/>
      <c r="HN344" s="1"/>
      <c r="HO344" s="1"/>
      <c r="HP344" s="1"/>
      <c r="HQ344" s="1"/>
      <c r="HR344" s="1"/>
      <c r="HS344" s="1"/>
      <c r="HT344" s="1">
        <v>150.62</v>
      </c>
      <c r="HU344" s="1">
        <v>419.89</v>
      </c>
    </row>
    <row r="345" spans="1:229" x14ac:dyDescent="0.3">
      <c r="A345" s="1">
        <v>510675</v>
      </c>
      <c r="B345" s="1" t="s">
        <v>340</v>
      </c>
      <c r="C345" s="1" t="s">
        <v>230</v>
      </c>
      <c r="D345">
        <v>2007</v>
      </c>
      <c r="E345" s="1">
        <v>51067511</v>
      </c>
      <c r="F345" s="1" t="s">
        <v>343</v>
      </c>
      <c r="G345" s="1" t="s">
        <v>241</v>
      </c>
      <c r="H345" s="1" t="s">
        <v>233</v>
      </c>
      <c r="I345" s="1" t="s">
        <v>234</v>
      </c>
      <c r="J345" s="1" t="s">
        <v>239</v>
      </c>
      <c r="K345" s="1">
        <v>1</v>
      </c>
      <c r="L345" s="1">
        <v>1</v>
      </c>
      <c r="M345" s="1">
        <v>31424</v>
      </c>
      <c r="N345" s="1">
        <v>31424</v>
      </c>
      <c r="O345" s="1">
        <v>37910</v>
      </c>
      <c r="P345" s="1">
        <v>37910</v>
      </c>
      <c r="Q345" s="1">
        <v>1</v>
      </c>
      <c r="R345" s="1">
        <v>0</v>
      </c>
      <c r="S345" s="1">
        <v>0</v>
      </c>
      <c r="T345" s="1">
        <v>1</v>
      </c>
      <c r="U345" s="1">
        <v>1</v>
      </c>
      <c r="V345" s="1">
        <v>1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C345" s="1"/>
      <c r="AD345" s="1"/>
      <c r="AE345" s="1"/>
      <c r="AF345" s="1"/>
      <c r="AG345" s="1"/>
      <c r="AH345" s="1">
        <v>31424</v>
      </c>
      <c r="AI345" s="1">
        <v>28828</v>
      </c>
      <c r="AJ345" s="1">
        <v>6956</v>
      </c>
      <c r="AK345" s="1">
        <v>6309</v>
      </c>
      <c r="AL345" s="1">
        <v>7259</v>
      </c>
      <c r="AM345" s="1">
        <v>6582</v>
      </c>
      <c r="AN345" s="1">
        <v>6956</v>
      </c>
      <c r="AO345" s="1">
        <v>6309</v>
      </c>
      <c r="AP345" s="1">
        <v>136.96</v>
      </c>
      <c r="AQ345" s="1">
        <v>131.6</v>
      </c>
      <c r="AR345" s="1">
        <v>1414.67</v>
      </c>
      <c r="AS345" s="1">
        <v>1414.67</v>
      </c>
      <c r="AT345" s="1">
        <v>1022.68</v>
      </c>
      <c r="AU345" s="1">
        <v>1022.68</v>
      </c>
      <c r="AV345" s="1">
        <v>1262.73</v>
      </c>
      <c r="AW345" s="1">
        <v>1402.92</v>
      </c>
      <c r="AX345" s="1">
        <v>6946</v>
      </c>
      <c r="AY345" s="1">
        <v>6303</v>
      </c>
      <c r="AZ345" s="1">
        <v>7259</v>
      </c>
      <c r="BA345" s="1">
        <v>6582</v>
      </c>
      <c r="BB345" s="1">
        <v>0</v>
      </c>
      <c r="BC345" s="1"/>
      <c r="BD345" s="1">
        <v>0</v>
      </c>
      <c r="BE345" s="1">
        <v>0</v>
      </c>
      <c r="BF345" s="1">
        <v>0</v>
      </c>
      <c r="BG345" s="1">
        <v>848.62</v>
      </c>
      <c r="BH345" s="1">
        <v>7366</v>
      </c>
      <c r="BI345" s="1">
        <v>6556</v>
      </c>
      <c r="BJ345" s="1">
        <v>6946</v>
      </c>
      <c r="BK345" s="1">
        <v>6303</v>
      </c>
      <c r="BL345" s="1">
        <v>14.15</v>
      </c>
      <c r="BM345" s="1">
        <v>0</v>
      </c>
      <c r="BN345" s="1">
        <v>31424</v>
      </c>
      <c r="BO345" s="1">
        <v>28828</v>
      </c>
      <c r="BP345" s="1">
        <v>1414.67</v>
      </c>
      <c r="BQ345" s="1">
        <v>835.79</v>
      </c>
      <c r="BR345" s="1">
        <v>1301.92</v>
      </c>
      <c r="BS345" s="1">
        <v>9445.51</v>
      </c>
      <c r="BT345" s="1">
        <v>4538.29</v>
      </c>
      <c r="BU345" s="1"/>
      <c r="BV345" s="1">
        <v>799.47</v>
      </c>
      <c r="BW345" s="1">
        <v>4107.74</v>
      </c>
      <c r="BX345" s="1"/>
      <c r="BY345" s="1">
        <v>0</v>
      </c>
      <c r="BZ345" s="1"/>
      <c r="CA345" s="1">
        <v>0</v>
      </c>
      <c r="CB345" s="1"/>
      <c r="CC345" s="1"/>
      <c r="CD345" s="1">
        <v>21997</v>
      </c>
      <c r="CE345" s="1">
        <v>18738</v>
      </c>
      <c r="CF345" s="1">
        <v>3621</v>
      </c>
      <c r="CG345" s="1">
        <v>2983</v>
      </c>
      <c r="CH345" s="1">
        <v>3823</v>
      </c>
      <c r="CI345" s="1">
        <v>3144</v>
      </c>
      <c r="CJ345" s="1">
        <v>57.75</v>
      </c>
      <c r="CK345" s="1">
        <v>55.6</v>
      </c>
      <c r="CL345" s="1">
        <v>562.28</v>
      </c>
      <c r="CM345" s="1">
        <v>562.28</v>
      </c>
      <c r="CN345" s="1">
        <v>486.95</v>
      </c>
      <c r="CO345" s="1">
        <v>3595</v>
      </c>
      <c r="CP345" s="1">
        <v>2818</v>
      </c>
      <c r="CQ345" s="1">
        <v>4166</v>
      </c>
      <c r="CR345" s="1">
        <v>4113</v>
      </c>
      <c r="CS345" s="1">
        <v>0</v>
      </c>
      <c r="CT345" s="1">
        <v>0</v>
      </c>
      <c r="CU345" s="1">
        <v>0</v>
      </c>
      <c r="CV345" s="1"/>
      <c r="CW345" s="1">
        <v>0</v>
      </c>
      <c r="CX345" s="1">
        <v>21997</v>
      </c>
      <c r="CY345" s="1">
        <v>18738</v>
      </c>
      <c r="CZ345" s="1">
        <v>80.28</v>
      </c>
      <c r="DA345" s="1">
        <v>2758308.53</v>
      </c>
      <c r="DB345" s="1">
        <v>1933421.22</v>
      </c>
      <c r="DC345" s="1">
        <v>824887.31</v>
      </c>
      <c r="DD345" s="1">
        <v>162064.6</v>
      </c>
      <c r="DE345" s="1">
        <v>2920373.13</v>
      </c>
      <c r="DF345" s="1">
        <v>3214486.49</v>
      </c>
      <c r="DG345" s="1">
        <v>0</v>
      </c>
      <c r="DH345" s="1">
        <v>819882.73</v>
      </c>
      <c r="DI345" s="1">
        <v>311820.96000000002</v>
      </c>
      <c r="DJ345" s="1">
        <v>428708.53</v>
      </c>
      <c r="DK345" s="1">
        <v>79126.94</v>
      </c>
      <c r="DL345" s="1">
        <v>319410.34000000003</v>
      </c>
      <c r="DM345" s="1">
        <v>93146.92</v>
      </c>
      <c r="DN345" s="1">
        <v>2154339.0499999998</v>
      </c>
      <c r="DO345" s="1">
        <v>172048.56</v>
      </c>
      <c r="DP345" s="1">
        <v>2782446.69</v>
      </c>
      <c r="DQ345" s="1">
        <v>0</v>
      </c>
      <c r="DR345" s="1">
        <v>391163.46</v>
      </c>
      <c r="DS345" s="1">
        <v>0</v>
      </c>
      <c r="DT345" s="1">
        <v>300274</v>
      </c>
      <c r="DU345" s="1">
        <v>25201.83</v>
      </c>
      <c r="DV345" s="1">
        <v>66811.87</v>
      </c>
      <c r="DW345" s="1">
        <v>40117.46</v>
      </c>
      <c r="DX345" s="1">
        <v>5706</v>
      </c>
      <c r="DY345" s="1">
        <v>19</v>
      </c>
      <c r="DZ345" s="1">
        <v>16</v>
      </c>
      <c r="EA345" s="1">
        <v>933672.32</v>
      </c>
      <c r="EB345" s="1">
        <v>39693.79</v>
      </c>
      <c r="EC345" s="1">
        <v>112635.33</v>
      </c>
      <c r="ED345" s="1">
        <v>0</v>
      </c>
      <c r="EE345" s="1">
        <v>0</v>
      </c>
      <c r="EF345" s="1">
        <v>112635.33</v>
      </c>
      <c r="EG345" s="1">
        <v>515034.99</v>
      </c>
      <c r="EH345" s="1">
        <v>172048.56</v>
      </c>
      <c r="EI345" s="1">
        <v>0</v>
      </c>
      <c r="EJ345" s="1"/>
      <c r="EK345" s="1">
        <v>0</v>
      </c>
      <c r="EL345" s="1">
        <v>0</v>
      </c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>
        <v>1.04</v>
      </c>
      <c r="FD345" s="1">
        <v>594.51</v>
      </c>
      <c r="FE345" s="1">
        <v>1.59</v>
      </c>
      <c r="FF345" s="1">
        <v>1.58</v>
      </c>
      <c r="FG345" s="1">
        <v>1.53</v>
      </c>
      <c r="FH345" s="1">
        <v>1.69</v>
      </c>
      <c r="FI345" s="1">
        <v>18.760000000000002</v>
      </c>
      <c r="FJ345" s="1">
        <v>24497.63</v>
      </c>
      <c r="FK345" s="1">
        <v>100</v>
      </c>
      <c r="FL345" s="1">
        <v>73.02</v>
      </c>
      <c r="FM345" s="1">
        <v>99.17</v>
      </c>
      <c r="FN345" s="1">
        <v>99.13</v>
      </c>
      <c r="FO345" s="1">
        <v>9.84</v>
      </c>
      <c r="FP345" s="1">
        <v>12.3</v>
      </c>
      <c r="FQ345" s="1">
        <v>54.98</v>
      </c>
      <c r="FR345" s="1">
        <v>100</v>
      </c>
      <c r="FS345" s="1">
        <v>15.2</v>
      </c>
      <c r="FT345" s="1">
        <v>21</v>
      </c>
      <c r="FU345" s="1">
        <v>495.43</v>
      </c>
      <c r="FV345" s="1">
        <v>19.2</v>
      </c>
      <c r="FW345" s="1">
        <v>13.69</v>
      </c>
      <c r="FX345" s="1">
        <v>93</v>
      </c>
      <c r="FY345" s="1">
        <v>100</v>
      </c>
      <c r="FZ345" s="1">
        <v>70</v>
      </c>
      <c r="GA345" s="1">
        <v>17</v>
      </c>
      <c r="GB345" s="1">
        <v>1.23</v>
      </c>
      <c r="GC345" s="1">
        <v>207.07</v>
      </c>
      <c r="GD345" s="1">
        <v>90.16</v>
      </c>
      <c r="GE345" s="1">
        <v>-10.07</v>
      </c>
      <c r="GF345" s="1">
        <v>78.099999999999994</v>
      </c>
      <c r="GG345" s="1">
        <v>15.54</v>
      </c>
      <c r="GH345" s="1">
        <v>18.920000000000002</v>
      </c>
      <c r="GI345" s="1">
        <v>24.91</v>
      </c>
      <c r="GJ345" s="1">
        <v>33.85</v>
      </c>
      <c r="GK345" s="1">
        <v>19.899999999999999</v>
      </c>
      <c r="GL345" s="1">
        <v>24.22</v>
      </c>
      <c r="GM345" s="1">
        <v>14.83</v>
      </c>
      <c r="GN345" s="1">
        <v>3.67</v>
      </c>
      <c r="GO345" s="1">
        <v>43.34</v>
      </c>
      <c r="GP345" s="1">
        <v>66.2</v>
      </c>
      <c r="GQ345" s="1">
        <v>28.25</v>
      </c>
      <c r="GR345" s="1">
        <v>5.55</v>
      </c>
      <c r="GS345" s="1">
        <v>95.72</v>
      </c>
      <c r="GT345" s="1">
        <v>100</v>
      </c>
      <c r="GU345" s="1">
        <v>2.64</v>
      </c>
      <c r="GV345" s="1">
        <v>54.98</v>
      </c>
      <c r="GW345" s="1">
        <v>70</v>
      </c>
      <c r="GX345" s="1">
        <v>1.76</v>
      </c>
      <c r="GY345" s="1">
        <v>26.98</v>
      </c>
      <c r="GZ345" s="1">
        <v>7.71</v>
      </c>
      <c r="HA345" s="1">
        <v>156.08000000000001</v>
      </c>
      <c r="HB345" s="1">
        <v>73.02</v>
      </c>
      <c r="HC345" s="1">
        <v>12.3</v>
      </c>
      <c r="HD345" s="1">
        <v>107</v>
      </c>
      <c r="HE345" s="1">
        <v>82.89</v>
      </c>
      <c r="HF345" s="1">
        <v>58.02</v>
      </c>
      <c r="HG345" s="1">
        <v>100</v>
      </c>
      <c r="HH345" s="1">
        <v>0.59</v>
      </c>
      <c r="HI345" s="1">
        <v>0.14000000000000001</v>
      </c>
      <c r="HJ345" s="1">
        <v>0.35</v>
      </c>
      <c r="HK345" s="1">
        <v>1.63</v>
      </c>
      <c r="HL345" s="1">
        <v>0.24</v>
      </c>
      <c r="HM345" s="1">
        <v>0.56999999999999995</v>
      </c>
      <c r="HN345" s="1"/>
      <c r="HO345" s="1"/>
      <c r="HP345" s="1">
        <v>0</v>
      </c>
      <c r="HQ345" s="1">
        <v>14.98</v>
      </c>
      <c r="HR345" s="1"/>
      <c r="HS345" s="1"/>
      <c r="HT345" s="1">
        <v>112.13</v>
      </c>
      <c r="HU345" s="1">
        <v>466.36</v>
      </c>
    </row>
    <row r="346" spans="1:229" x14ac:dyDescent="0.3">
      <c r="A346" s="1">
        <v>510675</v>
      </c>
      <c r="B346" s="1" t="s">
        <v>340</v>
      </c>
      <c r="C346" s="1" t="s">
        <v>230</v>
      </c>
      <c r="D346">
        <v>2006</v>
      </c>
      <c r="E346" s="1">
        <v>51067511</v>
      </c>
      <c r="F346" s="1" t="s">
        <v>343</v>
      </c>
      <c r="G346" s="1" t="s">
        <v>241</v>
      </c>
      <c r="H346" s="1" t="s">
        <v>233</v>
      </c>
      <c r="I346" s="1" t="s">
        <v>234</v>
      </c>
      <c r="J346" s="1" t="s">
        <v>239</v>
      </c>
      <c r="K346" s="1">
        <v>1</v>
      </c>
      <c r="L346" s="1">
        <v>1</v>
      </c>
      <c r="M346" s="1">
        <v>28682</v>
      </c>
      <c r="N346" s="1">
        <v>28682</v>
      </c>
      <c r="O346" s="1">
        <v>42429</v>
      </c>
      <c r="P346" s="1">
        <v>42429</v>
      </c>
      <c r="Q346" s="1"/>
      <c r="R346" s="1"/>
      <c r="S346" s="1"/>
      <c r="T346" s="1">
        <v>1</v>
      </c>
      <c r="U346" s="1">
        <v>1</v>
      </c>
      <c r="V346" s="1">
        <v>1</v>
      </c>
      <c r="W346" s="1">
        <v>0</v>
      </c>
      <c r="X346" s="1">
        <v>0</v>
      </c>
      <c r="Y346" s="1"/>
      <c r="Z346" s="1"/>
      <c r="AA346" s="1"/>
      <c r="AC346" s="1"/>
      <c r="AD346" s="1"/>
      <c r="AE346" s="1"/>
      <c r="AF346" s="1"/>
      <c r="AG346" s="1"/>
      <c r="AH346" s="1">
        <v>28828</v>
      </c>
      <c r="AI346" s="1">
        <v>28143</v>
      </c>
      <c r="AJ346" s="1">
        <v>6309</v>
      </c>
      <c r="AK346" s="1">
        <v>5635</v>
      </c>
      <c r="AL346" s="1">
        <v>6582</v>
      </c>
      <c r="AM346" s="1">
        <v>5902</v>
      </c>
      <c r="AN346" s="1">
        <v>6309</v>
      </c>
      <c r="AO346" s="1">
        <v>5635</v>
      </c>
      <c r="AP346" s="1">
        <v>131.6</v>
      </c>
      <c r="AQ346" s="1">
        <v>129.19999999999999</v>
      </c>
      <c r="AR346" s="1">
        <v>1336.5</v>
      </c>
      <c r="AS346" s="1">
        <v>1336.5</v>
      </c>
      <c r="AT346" s="1">
        <v>975</v>
      </c>
      <c r="AU346" s="1">
        <v>975</v>
      </c>
      <c r="AV346" s="1">
        <v>1162.9000000000001</v>
      </c>
      <c r="AW346" s="1">
        <v>1253.5999999999999</v>
      </c>
      <c r="AX346" s="1">
        <v>6303</v>
      </c>
      <c r="AY346" s="1">
        <v>4980</v>
      </c>
      <c r="AZ346" s="1">
        <v>6582</v>
      </c>
      <c r="BA346" s="1">
        <v>5902</v>
      </c>
      <c r="BB346" s="1">
        <v>0</v>
      </c>
      <c r="BC346" s="1"/>
      <c r="BD346" s="1">
        <v>0</v>
      </c>
      <c r="BE346" s="1">
        <v>0</v>
      </c>
      <c r="BF346" s="1">
        <v>0</v>
      </c>
      <c r="BG346" s="1">
        <v>869.7</v>
      </c>
      <c r="BH346" s="1">
        <v>6556</v>
      </c>
      <c r="BI346" s="1">
        <v>5916</v>
      </c>
      <c r="BJ346" s="1">
        <v>6303</v>
      </c>
      <c r="BK346" s="1">
        <v>4980</v>
      </c>
      <c r="BL346" s="1">
        <v>13.4</v>
      </c>
      <c r="BM346" s="1">
        <v>0</v>
      </c>
      <c r="BN346" s="1">
        <v>28828</v>
      </c>
      <c r="BO346" s="1">
        <v>28143</v>
      </c>
      <c r="BP346" s="1">
        <v>1336.5</v>
      </c>
      <c r="BQ346" s="1">
        <v>864.2</v>
      </c>
      <c r="BR346" s="1">
        <v>1423.88</v>
      </c>
      <c r="BS346" s="1">
        <v>9790.43</v>
      </c>
      <c r="BT346" s="1">
        <v>5446.8</v>
      </c>
      <c r="BU346" s="1">
        <v>-34.93</v>
      </c>
      <c r="BV346" s="1">
        <v>778.32</v>
      </c>
      <c r="BW346" s="1">
        <v>3565.3</v>
      </c>
      <c r="BX346" s="1">
        <v>2360.06</v>
      </c>
      <c r="BY346" s="1">
        <v>0</v>
      </c>
      <c r="BZ346" s="1">
        <v>144.77000000000001</v>
      </c>
      <c r="CA346" s="1">
        <v>0</v>
      </c>
      <c r="CB346" s="1">
        <v>309.08999999999997</v>
      </c>
      <c r="CC346" s="1">
        <v>488.8</v>
      </c>
      <c r="CD346" s="1">
        <v>18738</v>
      </c>
      <c r="CE346" s="1">
        <v>11247</v>
      </c>
      <c r="CF346" s="1">
        <v>2983</v>
      </c>
      <c r="CG346" s="1">
        <v>1284</v>
      </c>
      <c r="CH346" s="1">
        <v>3144</v>
      </c>
      <c r="CI346" s="1">
        <v>1369</v>
      </c>
      <c r="CJ346" s="1">
        <v>55.6</v>
      </c>
      <c r="CK346" s="1">
        <v>44.2</v>
      </c>
      <c r="CL346" s="1">
        <v>444.6</v>
      </c>
      <c r="CM346" s="1">
        <v>444.6</v>
      </c>
      <c r="CN346" s="1">
        <v>310.8</v>
      </c>
      <c r="CO346" s="1">
        <v>2818</v>
      </c>
      <c r="CP346" s="1">
        <v>1264</v>
      </c>
      <c r="CQ346" s="1">
        <v>4113</v>
      </c>
      <c r="CR346" s="1">
        <v>1812</v>
      </c>
      <c r="CS346" s="1"/>
      <c r="CT346" s="1"/>
      <c r="CU346" s="1"/>
      <c r="CV346" s="1"/>
      <c r="CW346" s="1">
        <v>0</v>
      </c>
      <c r="CX346" s="1">
        <v>18738</v>
      </c>
      <c r="CY346" s="1">
        <v>11247</v>
      </c>
      <c r="CZ346" s="1">
        <v>57.1</v>
      </c>
      <c r="DA346" s="1">
        <v>2238771.35</v>
      </c>
      <c r="DB346" s="1">
        <v>1753612.16</v>
      </c>
      <c r="DC346" s="1">
        <v>485159.19</v>
      </c>
      <c r="DD346" s="1">
        <v>156115.69</v>
      </c>
      <c r="DE346" s="1">
        <v>2394887.04</v>
      </c>
      <c r="DF346" s="1">
        <v>2095982.07</v>
      </c>
      <c r="DG346" s="1">
        <v>0</v>
      </c>
      <c r="DH346" s="1">
        <v>311820.96000000002</v>
      </c>
      <c r="DI346" s="1">
        <v>691885</v>
      </c>
      <c r="DJ346" s="1">
        <v>415731.36</v>
      </c>
      <c r="DK346" s="1">
        <v>93197.15</v>
      </c>
      <c r="DL346" s="1">
        <v>244063.16</v>
      </c>
      <c r="DM346" s="1">
        <v>159339.6</v>
      </c>
      <c r="DN346" s="1">
        <v>1904134.8</v>
      </c>
      <c r="DO346" s="1">
        <v>145836.44</v>
      </c>
      <c r="DP346" s="1">
        <v>3289669.9</v>
      </c>
      <c r="DQ346" s="1">
        <v>0</v>
      </c>
      <c r="DR346" s="1">
        <v>817468.78</v>
      </c>
      <c r="DS346" s="1">
        <v>0</v>
      </c>
      <c r="DT346" s="1">
        <v>213675.25</v>
      </c>
      <c r="DU346" s="1">
        <v>0</v>
      </c>
      <c r="DV346" s="1">
        <v>276184.02</v>
      </c>
      <c r="DW346" s="1">
        <v>950708.94</v>
      </c>
      <c r="DX346" s="1">
        <v>78699.53</v>
      </c>
      <c r="DY346" s="1">
        <v>16</v>
      </c>
      <c r="DZ346" s="1">
        <v>19</v>
      </c>
      <c r="EA346" s="1">
        <v>778128.28</v>
      </c>
      <c r="EB346" s="1">
        <v>422229.88</v>
      </c>
      <c r="EC346" s="1">
        <v>317562.88</v>
      </c>
      <c r="ED346" s="1">
        <v>883063.81</v>
      </c>
      <c r="EE346" s="1">
        <v>104965.8</v>
      </c>
      <c r="EF346" s="1">
        <v>1305592.49</v>
      </c>
      <c r="EG346" s="1">
        <v>139438.14000000001</v>
      </c>
      <c r="EH346" s="1">
        <v>145836.44</v>
      </c>
      <c r="EI346" s="1">
        <v>0</v>
      </c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>
        <v>1.04</v>
      </c>
      <c r="FD346" s="1">
        <v>485.62</v>
      </c>
      <c r="FE346" s="1">
        <v>2.23</v>
      </c>
      <c r="FF346" s="1">
        <v>1.51</v>
      </c>
      <c r="FG346" s="1">
        <v>1.5</v>
      </c>
      <c r="FH346" s="1">
        <v>1.56</v>
      </c>
      <c r="FI346" s="1">
        <v>17.48</v>
      </c>
      <c r="FJ346" s="1">
        <v>23756.080000000002</v>
      </c>
      <c r="FK346" s="1">
        <v>100</v>
      </c>
      <c r="FL346" s="1">
        <v>73.69</v>
      </c>
      <c r="FM346" s="1">
        <v>93.79</v>
      </c>
      <c r="FN346" s="1">
        <v>68.05</v>
      </c>
      <c r="FO346" s="1">
        <v>12.1</v>
      </c>
      <c r="FP346" s="1">
        <v>13</v>
      </c>
      <c r="FQ346" s="1">
        <v>45.6</v>
      </c>
      <c r="FR346" s="1">
        <v>100</v>
      </c>
      <c r="FS346" s="1">
        <v>15.5</v>
      </c>
      <c r="FT346" s="1">
        <v>24</v>
      </c>
      <c r="FU346" s="1">
        <v>354.1</v>
      </c>
      <c r="FV346" s="1">
        <v>20.9</v>
      </c>
      <c r="FW346" s="1">
        <v>16.84</v>
      </c>
      <c r="FX346" s="1">
        <v>93.8</v>
      </c>
      <c r="FY346" s="1">
        <v>100</v>
      </c>
      <c r="FZ346" s="1">
        <v>65.33</v>
      </c>
      <c r="GA346" s="1">
        <v>17.8</v>
      </c>
      <c r="GB346" s="1">
        <v>1.29</v>
      </c>
      <c r="GC346" s="1">
        <v>224.05</v>
      </c>
      <c r="GD346" s="1">
        <v>87.89</v>
      </c>
      <c r="GE346" s="1">
        <v>12.48</v>
      </c>
      <c r="GF346" s="1">
        <v>85.05</v>
      </c>
      <c r="GG346" s="1">
        <v>18.559999999999999</v>
      </c>
      <c r="GH346" s="1">
        <v>25.68</v>
      </c>
      <c r="GI346" s="1">
        <v>12.74</v>
      </c>
      <c r="GJ346" s="1">
        <v>34.75</v>
      </c>
      <c r="GK346" s="1">
        <v>21.83</v>
      </c>
      <c r="GL346" s="1">
        <v>30.2</v>
      </c>
      <c r="GM346" s="1">
        <v>12.81</v>
      </c>
      <c r="GN346" s="1">
        <v>4.8899999999999997</v>
      </c>
      <c r="GO346" s="1">
        <v>40.86</v>
      </c>
      <c r="GP346" s="1">
        <v>73.22</v>
      </c>
      <c r="GQ346" s="1">
        <v>20.25</v>
      </c>
      <c r="GR346" s="1">
        <v>6.51</v>
      </c>
      <c r="GS346" s="1">
        <v>90.37</v>
      </c>
      <c r="GT346" s="1">
        <v>100</v>
      </c>
      <c r="GU346" s="1">
        <v>2.93</v>
      </c>
      <c r="GV346" s="1">
        <v>45.6</v>
      </c>
      <c r="GW346" s="1">
        <v>65.33</v>
      </c>
      <c r="GX346" s="1">
        <v>2.15</v>
      </c>
      <c r="GY346" s="1">
        <v>26.3</v>
      </c>
      <c r="GZ346" s="1">
        <v>7.31</v>
      </c>
      <c r="HA346" s="1">
        <v>159.69</v>
      </c>
      <c r="HB346" s="1">
        <v>73.69</v>
      </c>
      <c r="HC346" s="1">
        <v>13</v>
      </c>
      <c r="HD346" s="1">
        <v>50</v>
      </c>
      <c r="HE346" s="1">
        <v>67.94</v>
      </c>
      <c r="HF346" s="1">
        <v>44.16</v>
      </c>
      <c r="HG346" s="1">
        <v>100</v>
      </c>
      <c r="HH346" s="1">
        <v>0.64</v>
      </c>
      <c r="HI346" s="1">
        <v>0.12</v>
      </c>
      <c r="HJ346" s="1">
        <v>0.26</v>
      </c>
      <c r="HK346" s="1">
        <v>1.82</v>
      </c>
      <c r="HL346" s="1">
        <v>0.22</v>
      </c>
      <c r="HM346" s="1">
        <v>0.63</v>
      </c>
      <c r="HN346" s="1">
        <v>6.13</v>
      </c>
      <c r="HO346" s="1">
        <v>-1.48</v>
      </c>
      <c r="HP346" s="1">
        <v>-0.97</v>
      </c>
      <c r="HQ346" s="1">
        <v>12.5</v>
      </c>
      <c r="HR346" s="1">
        <v>20.71</v>
      </c>
      <c r="HS346" s="1">
        <v>13.09</v>
      </c>
      <c r="HT346" s="1">
        <v>95.73</v>
      </c>
      <c r="HU346" s="1">
        <v>334.83</v>
      </c>
    </row>
    <row r="347" spans="1:229" x14ac:dyDescent="0.3">
      <c r="A347" s="1">
        <v>510675</v>
      </c>
      <c r="B347" s="1" t="s">
        <v>340</v>
      </c>
      <c r="C347" s="1" t="s">
        <v>230</v>
      </c>
      <c r="D347">
        <v>2005</v>
      </c>
      <c r="E347" s="1">
        <v>51067511</v>
      </c>
      <c r="F347" s="1" t="s">
        <v>343</v>
      </c>
      <c r="G347" s="1" t="s">
        <v>241</v>
      </c>
      <c r="H347" s="1" t="s">
        <v>233</v>
      </c>
      <c r="I347" s="1" t="s">
        <v>234</v>
      </c>
      <c r="J347" s="1" t="s">
        <v>239</v>
      </c>
      <c r="K347" s="1">
        <v>1</v>
      </c>
      <c r="L347" s="1">
        <v>1</v>
      </c>
      <c r="M347" s="1">
        <v>28143</v>
      </c>
      <c r="N347" s="1">
        <v>28143</v>
      </c>
      <c r="O347" s="1">
        <v>41632</v>
      </c>
      <c r="P347" s="1">
        <v>41632</v>
      </c>
      <c r="Q347" s="1"/>
      <c r="R347" s="1"/>
      <c r="S347" s="1"/>
      <c r="T347" s="1">
        <v>1</v>
      </c>
      <c r="U347" s="1">
        <v>1</v>
      </c>
      <c r="V347" s="1">
        <v>1</v>
      </c>
      <c r="W347" s="1">
        <v>0</v>
      </c>
      <c r="X347" s="1">
        <v>0</v>
      </c>
      <c r="Y347" s="1"/>
      <c r="Z347" s="1"/>
      <c r="AA347" s="1"/>
      <c r="AC347" s="1"/>
      <c r="AD347" s="1"/>
      <c r="AE347" s="1"/>
      <c r="AF347" s="1"/>
      <c r="AG347" s="1"/>
      <c r="AH347" s="1">
        <v>28143</v>
      </c>
      <c r="AI347" s="1">
        <v>18307</v>
      </c>
      <c r="AJ347" s="1">
        <v>5635</v>
      </c>
      <c r="AK347" s="1">
        <v>5002</v>
      </c>
      <c r="AL347" s="1">
        <v>5902</v>
      </c>
      <c r="AM347" s="1">
        <v>5249</v>
      </c>
      <c r="AN347" s="1">
        <v>5635</v>
      </c>
      <c r="AO347" s="1">
        <v>4362</v>
      </c>
      <c r="AP347" s="1">
        <v>129.19999999999999</v>
      </c>
      <c r="AQ347" s="1">
        <v>124</v>
      </c>
      <c r="AR347" s="1">
        <v>1241.5</v>
      </c>
      <c r="AS347" s="1">
        <v>1241.5</v>
      </c>
      <c r="AT347" s="1">
        <v>909.7</v>
      </c>
      <c r="AU347" s="1">
        <v>909.7</v>
      </c>
      <c r="AV347" s="1">
        <v>1046.5999999999999</v>
      </c>
      <c r="AW347" s="1">
        <v>36.1</v>
      </c>
      <c r="AX347" s="1">
        <v>4980</v>
      </c>
      <c r="AY347" s="1">
        <v>4978</v>
      </c>
      <c r="AZ347" s="1">
        <v>5902</v>
      </c>
      <c r="BA347" s="1">
        <v>4607</v>
      </c>
      <c r="BB347" s="1">
        <v>0</v>
      </c>
      <c r="BC347" s="1"/>
      <c r="BD347" s="1">
        <v>0</v>
      </c>
      <c r="BE347" s="1">
        <v>0</v>
      </c>
      <c r="BF347" s="1">
        <v>0</v>
      </c>
      <c r="BG347" s="1">
        <v>865.9</v>
      </c>
      <c r="BH347" s="1">
        <v>5916</v>
      </c>
      <c r="BI347" s="1">
        <v>5273</v>
      </c>
      <c r="BJ347" s="1">
        <v>4980</v>
      </c>
      <c r="BK347" s="1">
        <v>4348</v>
      </c>
      <c r="BL347" s="1">
        <v>12.4</v>
      </c>
      <c r="BM347" s="1">
        <v>0</v>
      </c>
      <c r="BN347" s="1">
        <v>28143</v>
      </c>
      <c r="BO347" s="1">
        <v>18307</v>
      </c>
      <c r="BP347" s="1">
        <v>1241.5</v>
      </c>
      <c r="BQ347" s="1">
        <v>783.3</v>
      </c>
      <c r="BR347" s="1">
        <v>1150</v>
      </c>
      <c r="BS347" s="1">
        <v>8772</v>
      </c>
      <c r="BT347" s="1">
        <v>4320</v>
      </c>
      <c r="BU347" s="1">
        <v>275</v>
      </c>
      <c r="BV347" s="1">
        <v>984</v>
      </c>
      <c r="BW347" s="1">
        <v>3647</v>
      </c>
      <c r="BX347" s="1">
        <v>2024</v>
      </c>
      <c r="BY347" s="1">
        <v>0</v>
      </c>
      <c r="BZ347" s="1">
        <v>998</v>
      </c>
      <c r="CA347" s="1">
        <v>0</v>
      </c>
      <c r="CB347" s="1">
        <v>539</v>
      </c>
      <c r="CC347" s="1">
        <v>1211</v>
      </c>
      <c r="CD347" s="1">
        <v>11247</v>
      </c>
      <c r="CE347" s="1">
        <v>4490</v>
      </c>
      <c r="CF347" s="1">
        <v>1284</v>
      </c>
      <c r="CG347" s="1">
        <v>1227</v>
      </c>
      <c r="CH347" s="1">
        <v>1369</v>
      </c>
      <c r="CI347" s="1">
        <v>1318</v>
      </c>
      <c r="CJ347" s="1">
        <v>44.2</v>
      </c>
      <c r="CK347" s="1">
        <v>38.700000000000003</v>
      </c>
      <c r="CL347" s="1">
        <v>200.5</v>
      </c>
      <c r="CM347" s="1">
        <v>200.5</v>
      </c>
      <c r="CN347" s="1">
        <v>197.6</v>
      </c>
      <c r="CO347" s="1">
        <v>1264</v>
      </c>
      <c r="CP347" s="1">
        <v>1212</v>
      </c>
      <c r="CQ347" s="1">
        <v>1812</v>
      </c>
      <c r="CR347" s="1">
        <v>1812</v>
      </c>
      <c r="CS347" s="1"/>
      <c r="CT347" s="1"/>
      <c r="CU347" s="1"/>
      <c r="CV347" s="1"/>
      <c r="CW347" s="1">
        <v>0</v>
      </c>
      <c r="CX347" s="1">
        <v>11247</v>
      </c>
      <c r="CY347" s="1">
        <v>4490</v>
      </c>
      <c r="CZ347" s="1">
        <v>49.5</v>
      </c>
      <c r="DA347" s="1">
        <v>1907550.04</v>
      </c>
      <c r="DB347" s="1">
        <v>1578781.79</v>
      </c>
      <c r="DC347" s="1">
        <v>328768.25</v>
      </c>
      <c r="DD347" s="1">
        <v>117393</v>
      </c>
      <c r="DE347" s="1">
        <v>2024943.04</v>
      </c>
      <c r="DF347" s="1">
        <v>1801642.52</v>
      </c>
      <c r="DG347" s="1">
        <v>0</v>
      </c>
      <c r="DH347" s="1">
        <v>691885</v>
      </c>
      <c r="DI347" s="1">
        <v>404318</v>
      </c>
      <c r="DJ347" s="1">
        <v>298085.21999999997</v>
      </c>
      <c r="DK347" s="1">
        <v>68516.800000000003</v>
      </c>
      <c r="DL347" s="1">
        <v>226885.46</v>
      </c>
      <c r="DM347" s="1">
        <v>13089.63</v>
      </c>
      <c r="DN347" s="1">
        <v>770076.52</v>
      </c>
      <c r="DO347" s="1">
        <v>172030.66</v>
      </c>
      <c r="DP347" s="1">
        <v>1850748.93</v>
      </c>
      <c r="DQ347" s="1">
        <v>0</v>
      </c>
      <c r="DR347" s="1">
        <v>264798.90999999997</v>
      </c>
      <c r="DS347" s="1">
        <v>0</v>
      </c>
      <c r="DT347" s="1">
        <v>137807.03</v>
      </c>
      <c r="DU347" s="1">
        <v>182175.38</v>
      </c>
      <c r="DV347" s="1">
        <v>1217331.1200000001</v>
      </c>
      <c r="DW347" s="1">
        <v>1095704.98</v>
      </c>
      <c r="DX347" s="1">
        <v>710558.02</v>
      </c>
      <c r="DY347" s="1">
        <v>19</v>
      </c>
      <c r="DZ347" s="1">
        <v>23</v>
      </c>
      <c r="EA347" s="1">
        <v>25692.38</v>
      </c>
      <c r="EB347" s="1">
        <v>461667.46</v>
      </c>
      <c r="EC347" s="1">
        <v>505451.12</v>
      </c>
      <c r="ED347" s="1">
        <v>2173899.44</v>
      </c>
      <c r="EE347" s="1">
        <v>344243.56</v>
      </c>
      <c r="EF347" s="1">
        <v>3023594.12</v>
      </c>
      <c r="EG347" s="1">
        <v>94252.65</v>
      </c>
      <c r="EH347" s="1">
        <v>172030.66</v>
      </c>
      <c r="EI347" s="1">
        <v>0</v>
      </c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>
        <v>1.04</v>
      </c>
      <c r="FD347" s="1">
        <v>329.47</v>
      </c>
      <c r="FE347" s="1">
        <v>1.48</v>
      </c>
      <c r="FF347" s="1">
        <v>1.53</v>
      </c>
      <c r="FG347" s="1">
        <v>1.5</v>
      </c>
      <c r="FH347" s="1">
        <v>1.66</v>
      </c>
      <c r="FI347" s="1">
        <v>16.809999999999999</v>
      </c>
      <c r="FJ347" s="1">
        <v>14194.53</v>
      </c>
      <c r="FK347" s="1">
        <v>93.98</v>
      </c>
      <c r="FL347" s="1">
        <v>74.010000000000005</v>
      </c>
      <c r="FM347" s="1">
        <v>2.9</v>
      </c>
      <c r="FN347" s="1">
        <v>103.06</v>
      </c>
      <c r="FO347" s="1">
        <v>14.84</v>
      </c>
      <c r="FP347" s="1">
        <v>14.4</v>
      </c>
      <c r="FQ347" s="1">
        <v>22.04</v>
      </c>
      <c r="FR347" s="1">
        <v>100</v>
      </c>
      <c r="FS347" s="1">
        <v>15.6</v>
      </c>
      <c r="FT347" s="1">
        <v>22</v>
      </c>
      <c r="FU347" s="1">
        <v>315.61</v>
      </c>
      <c r="FV347" s="1">
        <v>22.6</v>
      </c>
      <c r="FW347" s="1">
        <v>22.87</v>
      </c>
      <c r="FX347" s="1">
        <v>107.3</v>
      </c>
      <c r="FY347" s="1">
        <v>100</v>
      </c>
      <c r="FZ347" s="1">
        <v>39.96</v>
      </c>
      <c r="GA347" s="1">
        <v>18.600000000000001</v>
      </c>
      <c r="GB347" s="1">
        <v>0.61</v>
      </c>
      <c r="GC347" s="1">
        <v>111.29</v>
      </c>
      <c r="GD347" s="1">
        <v>85.15</v>
      </c>
      <c r="GE347" s="1">
        <v>11.02</v>
      </c>
      <c r="GF347" s="1">
        <v>40.36</v>
      </c>
      <c r="GG347" s="1">
        <v>15.62</v>
      </c>
      <c r="GH347" s="1">
        <v>16.309999999999999</v>
      </c>
      <c r="GI347" s="1">
        <v>13.95</v>
      </c>
      <c r="GJ347" s="1">
        <v>1.34</v>
      </c>
      <c r="GK347" s="1">
        <v>38.700000000000003</v>
      </c>
      <c r="GL347" s="1">
        <v>40.4</v>
      </c>
      <c r="GM347" s="1">
        <v>29.46</v>
      </c>
      <c r="GN347" s="1">
        <v>8.89</v>
      </c>
      <c r="GO347" s="1">
        <v>3.33</v>
      </c>
      <c r="GP347" s="1">
        <v>77.959999999999994</v>
      </c>
      <c r="GQ347" s="1">
        <v>16.23</v>
      </c>
      <c r="GR347" s="1">
        <v>5.79</v>
      </c>
      <c r="GS347" s="1">
        <v>89.3</v>
      </c>
      <c r="GT347" s="1">
        <v>100</v>
      </c>
      <c r="GU347" s="1">
        <v>3.94</v>
      </c>
      <c r="GV347" s="1">
        <v>22.04</v>
      </c>
      <c r="GW347" s="1">
        <v>39.96</v>
      </c>
      <c r="GX347" s="1">
        <v>3.19</v>
      </c>
      <c r="GY347" s="1">
        <v>25.98</v>
      </c>
      <c r="GZ347" s="1">
        <v>6.91</v>
      </c>
      <c r="HA347" s="1">
        <v>164.53</v>
      </c>
      <c r="HB347" s="1">
        <v>74.010000000000005</v>
      </c>
      <c r="HC347" s="1">
        <v>13.6</v>
      </c>
      <c r="HD347" s="1">
        <v>131</v>
      </c>
      <c r="HE347" s="1">
        <v>67.59</v>
      </c>
      <c r="HF347" s="1">
        <v>27.01</v>
      </c>
      <c r="HG347" s="1">
        <v>100</v>
      </c>
      <c r="HH347" s="1">
        <v>0.63</v>
      </c>
      <c r="HI347" s="1">
        <v>0.24</v>
      </c>
      <c r="HJ347" s="1">
        <v>0.27</v>
      </c>
      <c r="HK347" s="1">
        <v>1.1599999999999999</v>
      </c>
      <c r="HL347" s="1">
        <v>0.21</v>
      </c>
      <c r="HM347" s="1">
        <v>0.6</v>
      </c>
      <c r="HN347" s="1">
        <v>49.3</v>
      </c>
      <c r="HO347" s="1">
        <v>13.58</v>
      </c>
      <c r="HP347" s="1">
        <v>8.15</v>
      </c>
      <c r="HQ347" s="1">
        <v>18.55</v>
      </c>
      <c r="HR347" s="1">
        <v>59.83</v>
      </c>
      <c r="HS347" s="1">
        <v>26.63</v>
      </c>
      <c r="HT347" s="1">
        <v>147.85</v>
      </c>
      <c r="HU347" s="1">
        <v>299.87</v>
      </c>
    </row>
    <row r="348" spans="1:229" x14ac:dyDescent="0.3">
      <c r="A348" s="1">
        <v>510675</v>
      </c>
      <c r="B348" s="1" t="s">
        <v>340</v>
      </c>
      <c r="C348" s="1" t="s">
        <v>230</v>
      </c>
      <c r="D348">
        <v>2001</v>
      </c>
      <c r="E348" s="1">
        <v>51067511</v>
      </c>
      <c r="F348" s="1" t="s">
        <v>343</v>
      </c>
      <c r="G348" s="1" t="s">
        <v>241</v>
      </c>
      <c r="H348" s="1" t="s">
        <v>233</v>
      </c>
      <c r="I348" s="1" t="s">
        <v>234</v>
      </c>
      <c r="J348" s="1" t="s">
        <v>239</v>
      </c>
      <c r="K348" s="1">
        <v>1</v>
      </c>
      <c r="L348" s="1">
        <v>1</v>
      </c>
      <c r="M348" s="1">
        <v>17679</v>
      </c>
      <c r="N348" s="1">
        <v>17679</v>
      </c>
      <c r="O348" s="1">
        <v>38066</v>
      </c>
      <c r="P348" s="1">
        <v>38066</v>
      </c>
      <c r="Q348" s="1"/>
      <c r="R348" s="1"/>
      <c r="S348" s="1"/>
      <c r="T348" s="1">
        <v>1</v>
      </c>
      <c r="U348" s="1">
        <v>1</v>
      </c>
      <c r="V348" s="1">
        <v>1</v>
      </c>
      <c r="W348" s="1">
        <v>0</v>
      </c>
      <c r="X348" s="1">
        <v>0</v>
      </c>
      <c r="Y348" s="1"/>
      <c r="Z348" s="1"/>
      <c r="AA348" s="1"/>
      <c r="AC348" s="1"/>
      <c r="AD348" s="1"/>
      <c r="AE348" s="1"/>
      <c r="AF348" s="1"/>
      <c r="AG348" s="1"/>
      <c r="AH348" s="1">
        <v>9047</v>
      </c>
      <c r="AI348" s="1"/>
      <c r="AJ348" s="1">
        <v>3954</v>
      </c>
      <c r="AK348" s="1"/>
      <c r="AL348" s="1">
        <v>4375</v>
      </c>
      <c r="AM348" s="1"/>
      <c r="AN348" s="1">
        <v>3300</v>
      </c>
      <c r="AO348" s="1"/>
      <c r="AP348" s="1">
        <v>83.75</v>
      </c>
      <c r="AQ348" s="1"/>
      <c r="AR348" s="1">
        <v>948.23</v>
      </c>
      <c r="AS348" s="1"/>
      <c r="AT348" s="1">
        <v>520.47</v>
      </c>
      <c r="AU348" s="1">
        <v>614.66999999999996</v>
      </c>
      <c r="AV348" s="1">
        <v>488.64</v>
      </c>
      <c r="AW348" s="1">
        <v>948.23</v>
      </c>
      <c r="AX348" s="1">
        <v>4003</v>
      </c>
      <c r="AY348" s="1"/>
      <c r="AZ348" s="1">
        <v>3679</v>
      </c>
      <c r="BA348" s="1"/>
      <c r="BB348" s="1">
        <v>0</v>
      </c>
      <c r="BC348" s="1"/>
      <c r="BD348" s="1">
        <v>0</v>
      </c>
      <c r="BE348" s="1">
        <v>0</v>
      </c>
      <c r="BF348" s="1">
        <v>0</v>
      </c>
      <c r="BG348" s="1">
        <v>488.64</v>
      </c>
      <c r="BH348" s="1">
        <v>5297</v>
      </c>
      <c r="BI348" s="1"/>
      <c r="BJ348" s="1">
        <v>3351</v>
      </c>
      <c r="BK348" s="1"/>
      <c r="BL348" s="1">
        <v>0</v>
      </c>
      <c r="BM348" s="1"/>
      <c r="BN348" s="1">
        <v>9047</v>
      </c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>
        <v>4450</v>
      </c>
      <c r="CE348" s="1"/>
      <c r="CF348" s="1">
        <v>1958</v>
      </c>
      <c r="CG348" s="1"/>
      <c r="CH348" s="1">
        <v>2229</v>
      </c>
      <c r="CI348" s="1"/>
      <c r="CJ348" s="1">
        <v>40.74</v>
      </c>
      <c r="CK348" s="1"/>
      <c r="CL348" s="1"/>
      <c r="CM348" s="1"/>
      <c r="CN348" s="1">
        <v>316.7</v>
      </c>
      <c r="CO348" s="1">
        <v>1969</v>
      </c>
      <c r="CP348" s="1"/>
      <c r="CQ348" s="1">
        <v>2367</v>
      </c>
      <c r="CR348" s="1"/>
      <c r="CS348" s="1"/>
      <c r="CT348" s="1"/>
      <c r="CU348" s="1"/>
      <c r="CV348" s="1"/>
      <c r="CW348" s="1"/>
      <c r="CX348" s="1">
        <v>4450</v>
      </c>
      <c r="CY348" s="1"/>
      <c r="CZ348" s="1"/>
      <c r="DA348" s="1">
        <v>634428.81999999995</v>
      </c>
      <c r="DB348" s="1">
        <v>549470.32999999996</v>
      </c>
      <c r="DC348" s="1">
        <v>84958.49</v>
      </c>
      <c r="DD348" s="1">
        <v>999.99</v>
      </c>
      <c r="DE348" s="1">
        <v>635428.81999999995</v>
      </c>
      <c r="DF348" s="1"/>
      <c r="DG348" s="1">
        <v>0</v>
      </c>
      <c r="DH348" s="1"/>
      <c r="DI348" s="1"/>
      <c r="DJ348" s="1">
        <v>174213.19</v>
      </c>
      <c r="DK348" s="1">
        <v>936.02</v>
      </c>
      <c r="DL348" s="1">
        <v>142195.21</v>
      </c>
      <c r="DM348" s="1">
        <v>89553.56</v>
      </c>
      <c r="DN348" s="1"/>
      <c r="DO348" s="1"/>
      <c r="DP348" s="1"/>
      <c r="DQ348" s="1">
        <v>0</v>
      </c>
      <c r="DR348" s="1">
        <v>59008.42</v>
      </c>
      <c r="DS348" s="1">
        <v>0</v>
      </c>
      <c r="DT348" s="1">
        <v>3249.29</v>
      </c>
      <c r="DU348" s="1"/>
      <c r="DV348" s="1">
        <v>247308.39</v>
      </c>
      <c r="DW348" s="1">
        <v>21071.02</v>
      </c>
      <c r="DX348" s="1">
        <v>201844.76</v>
      </c>
      <c r="DY348" s="1">
        <v>14</v>
      </c>
      <c r="DZ348" s="1">
        <v>15</v>
      </c>
      <c r="EA348" s="1"/>
      <c r="EB348" s="1"/>
      <c r="EC348" s="1"/>
      <c r="ED348" s="1"/>
      <c r="EE348" s="1"/>
      <c r="EF348" s="1">
        <v>470224.17</v>
      </c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>
        <v>0.78</v>
      </c>
      <c r="FG348" s="1">
        <v>1.1200000000000001</v>
      </c>
      <c r="FH348" s="1">
        <v>0.26</v>
      </c>
      <c r="FI348" s="1"/>
      <c r="FJ348" s="1">
        <v>12014.7</v>
      </c>
      <c r="FK348" s="1"/>
      <c r="FL348" s="1">
        <v>54.88</v>
      </c>
      <c r="FM348" s="1">
        <v>100</v>
      </c>
      <c r="FN348" s="1"/>
      <c r="FO348" s="1">
        <v>48.46</v>
      </c>
      <c r="FP348" s="1"/>
      <c r="FQ348" s="1"/>
      <c r="FR348" s="1"/>
      <c r="FS348" s="1"/>
      <c r="FT348" s="1">
        <v>22</v>
      </c>
      <c r="FU348" s="1"/>
      <c r="FV348" s="1"/>
      <c r="FW348" s="1"/>
      <c r="FX348" s="1">
        <v>186.1</v>
      </c>
      <c r="FY348" s="1">
        <v>51.2</v>
      </c>
      <c r="FZ348" s="1">
        <v>25.17</v>
      </c>
      <c r="GA348" s="1"/>
      <c r="GB348" s="1"/>
      <c r="GC348" s="1"/>
      <c r="GD348" s="1">
        <v>51.53</v>
      </c>
      <c r="GE348" s="1"/>
      <c r="GF348" s="1"/>
      <c r="GG348" s="1">
        <v>27.45</v>
      </c>
      <c r="GH348" s="1">
        <v>41.57</v>
      </c>
      <c r="GI348" s="1"/>
      <c r="GJ348" s="1"/>
      <c r="GK348" s="1"/>
      <c r="GL348" s="1"/>
      <c r="GM348" s="1"/>
      <c r="GN348" s="1"/>
      <c r="GO348" s="1"/>
      <c r="GP348" s="1">
        <v>86.47</v>
      </c>
      <c r="GQ348" s="1">
        <v>13.37</v>
      </c>
      <c r="GR348" s="1">
        <v>0.15</v>
      </c>
      <c r="GS348" s="1"/>
      <c r="GT348" s="1">
        <v>84.67</v>
      </c>
      <c r="GU348" s="1"/>
      <c r="GV348" s="1"/>
      <c r="GW348" s="1">
        <v>25.17</v>
      </c>
      <c r="GX348" s="1"/>
      <c r="GY348" s="1">
        <v>35.17</v>
      </c>
      <c r="GZ348" s="1"/>
      <c r="HA348" s="1"/>
      <c r="HB348" s="1">
        <v>64.819999999999993</v>
      </c>
      <c r="HC348" s="1"/>
      <c r="HD348" s="1"/>
      <c r="HE348" s="1">
        <v>23.76</v>
      </c>
      <c r="HF348" s="1">
        <v>11.69</v>
      </c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</row>
    <row r="349" spans="1:229" x14ac:dyDescent="0.3">
      <c r="A349" s="1">
        <v>510682</v>
      </c>
      <c r="B349" s="1" t="s">
        <v>344</v>
      </c>
      <c r="C349" s="1" t="s">
        <v>230</v>
      </c>
      <c r="D349">
        <v>2022</v>
      </c>
      <c r="E349" s="1">
        <v>51068211</v>
      </c>
      <c r="F349" s="1" t="s">
        <v>345</v>
      </c>
      <c r="G349" s="1" t="s">
        <v>346</v>
      </c>
      <c r="H349" s="1" t="s">
        <v>233</v>
      </c>
      <c r="I349" s="1" t="s">
        <v>234</v>
      </c>
      <c r="J349" s="1" t="s">
        <v>239</v>
      </c>
      <c r="K349" s="1">
        <v>1</v>
      </c>
      <c r="L349" s="1">
        <v>1</v>
      </c>
      <c r="M349" s="1"/>
      <c r="N349" s="1"/>
      <c r="O349" s="1">
        <v>10204</v>
      </c>
      <c r="P349" s="1">
        <v>10204</v>
      </c>
      <c r="Q349" s="1">
        <v>1</v>
      </c>
      <c r="R349" s="1">
        <v>0</v>
      </c>
      <c r="S349" s="1">
        <v>0</v>
      </c>
      <c r="T349" s="1">
        <v>1</v>
      </c>
      <c r="U349" s="1">
        <v>1</v>
      </c>
      <c r="V349" s="1">
        <v>1</v>
      </c>
      <c r="W349" s="1">
        <v>0</v>
      </c>
      <c r="X349" s="1">
        <v>0</v>
      </c>
      <c r="Y349" s="1">
        <v>1</v>
      </c>
      <c r="Z349" s="1">
        <v>0</v>
      </c>
      <c r="AA349" s="1">
        <v>0</v>
      </c>
      <c r="AB349">
        <v>2042</v>
      </c>
      <c r="AC349" s="1">
        <v>2042</v>
      </c>
      <c r="AD349" s="1"/>
      <c r="AE349" s="1"/>
      <c r="AF349" s="1"/>
      <c r="AG349" s="1"/>
      <c r="AH349" s="1">
        <v>4108</v>
      </c>
      <c r="AI349" s="1">
        <v>4639</v>
      </c>
      <c r="AJ349" s="1">
        <v>1916</v>
      </c>
      <c r="AK349" s="1">
        <v>1911</v>
      </c>
      <c r="AL349" s="1">
        <v>1930</v>
      </c>
      <c r="AM349" s="1">
        <v>1925</v>
      </c>
      <c r="AN349" s="1">
        <v>1916</v>
      </c>
      <c r="AO349" s="1">
        <v>1911</v>
      </c>
      <c r="AP349" s="1">
        <v>33.590000000000003</v>
      </c>
      <c r="AQ349" s="1">
        <v>32.67</v>
      </c>
      <c r="AR349" s="1">
        <v>409.89</v>
      </c>
      <c r="AS349" s="1">
        <v>409.89</v>
      </c>
      <c r="AT349" s="1">
        <v>233.62</v>
      </c>
      <c r="AU349" s="1">
        <v>238.71</v>
      </c>
      <c r="AV349" s="1">
        <v>305.25</v>
      </c>
      <c r="AW349" s="1">
        <v>409.89</v>
      </c>
      <c r="AX349" s="1">
        <v>1752</v>
      </c>
      <c r="AY349" s="1">
        <v>1764</v>
      </c>
      <c r="AZ349" s="1">
        <v>1930</v>
      </c>
      <c r="BA349" s="1">
        <v>1925</v>
      </c>
      <c r="BB349" s="1">
        <v>0</v>
      </c>
      <c r="BC349" s="1"/>
      <c r="BD349" s="1">
        <v>0</v>
      </c>
      <c r="BE349" s="1">
        <v>0</v>
      </c>
      <c r="BF349" s="1">
        <v>0</v>
      </c>
      <c r="BG349" s="1">
        <v>205.49</v>
      </c>
      <c r="BH349" s="1">
        <v>2254</v>
      </c>
      <c r="BI349" s="1">
        <v>2218</v>
      </c>
      <c r="BJ349" s="1">
        <v>1752</v>
      </c>
      <c r="BK349" s="1">
        <v>1764</v>
      </c>
      <c r="BL349" s="1">
        <v>53.94</v>
      </c>
      <c r="BM349" s="1"/>
      <c r="BN349" s="1"/>
      <c r="BO349" s="1">
        <v>4639</v>
      </c>
      <c r="BP349" s="1">
        <v>409.89</v>
      </c>
      <c r="BQ349" s="1">
        <v>185.49</v>
      </c>
      <c r="BR349" s="1">
        <v>744</v>
      </c>
      <c r="BS349" s="1">
        <v>6876</v>
      </c>
      <c r="BT349" s="1">
        <v>1690.65</v>
      </c>
      <c r="BU349" s="1">
        <v>599</v>
      </c>
      <c r="BV349" s="1">
        <v>303.62</v>
      </c>
      <c r="BW349" s="1">
        <v>4881.4399999999996</v>
      </c>
      <c r="BX349" s="1">
        <v>2842</v>
      </c>
      <c r="BY349" s="1">
        <v>0</v>
      </c>
      <c r="BZ349" s="1">
        <v>579</v>
      </c>
      <c r="CA349" s="1">
        <v>78</v>
      </c>
      <c r="CB349" s="1">
        <v>919</v>
      </c>
      <c r="CC349" s="1">
        <v>900</v>
      </c>
      <c r="CD349" s="1">
        <v>3371</v>
      </c>
      <c r="CE349" s="1">
        <v>3757</v>
      </c>
      <c r="CF349" s="1">
        <v>994</v>
      </c>
      <c r="CG349" s="1">
        <v>1129</v>
      </c>
      <c r="CH349" s="1">
        <v>1085</v>
      </c>
      <c r="CI349" s="1">
        <v>1188</v>
      </c>
      <c r="CJ349" s="1">
        <v>12.66</v>
      </c>
      <c r="CK349" s="1">
        <v>12.45</v>
      </c>
      <c r="CL349" s="1">
        <v>107.36</v>
      </c>
      <c r="CM349" s="1">
        <v>107.36</v>
      </c>
      <c r="CN349" s="1">
        <v>101.95</v>
      </c>
      <c r="CO349" s="1">
        <v>977</v>
      </c>
      <c r="CP349" s="1">
        <v>1089</v>
      </c>
      <c r="CQ349" s="1">
        <v>1078</v>
      </c>
      <c r="CR349" s="1">
        <v>1183</v>
      </c>
      <c r="CS349" s="1">
        <v>0</v>
      </c>
      <c r="CT349" s="1">
        <v>0</v>
      </c>
      <c r="CU349" s="1">
        <v>0</v>
      </c>
      <c r="CV349" s="1">
        <v>0</v>
      </c>
      <c r="CW349" s="1"/>
      <c r="CX349" s="1"/>
      <c r="CY349" s="1">
        <v>3757</v>
      </c>
      <c r="CZ349" s="1">
        <v>15.72</v>
      </c>
      <c r="DA349" s="1">
        <v>1862996.92</v>
      </c>
      <c r="DB349" s="1">
        <v>1453786.27</v>
      </c>
      <c r="DC349" s="1">
        <v>409210.65</v>
      </c>
      <c r="DD349" s="1">
        <v>14439.4</v>
      </c>
      <c r="DE349" s="1">
        <v>1877436.32</v>
      </c>
      <c r="DF349" s="1">
        <v>1901798.2</v>
      </c>
      <c r="DG349" s="1">
        <v>0</v>
      </c>
      <c r="DH349" s="1">
        <v>366158.69</v>
      </c>
      <c r="DI349" s="1">
        <v>413080.63</v>
      </c>
      <c r="DJ349" s="1">
        <v>171597.56</v>
      </c>
      <c r="DK349" s="1">
        <v>48916.36</v>
      </c>
      <c r="DL349" s="1">
        <v>149236.94</v>
      </c>
      <c r="DM349" s="1">
        <v>248841.47</v>
      </c>
      <c r="DN349" s="1">
        <v>867675.71</v>
      </c>
      <c r="DO349" s="1">
        <v>0</v>
      </c>
      <c r="DP349" s="1">
        <v>1628248.63</v>
      </c>
      <c r="DQ349" s="1">
        <v>0</v>
      </c>
      <c r="DR349" s="1">
        <v>310765.63</v>
      </c>
      <c r="DS349" s="1">
        <v>0</v>
      </c>
      <c r="DT349" s="1">
        <v>71396.039999999994</v>
      </c>
      <c r="DU349" s="1">
        <v>205971.5</v>
      </c>
      <c r="DV349" s="1">
        <v>1025476.39</v>
      </c>
      <c r="DW349" s="1">
        <v>69357.19</v>
      </c>
      <c r="DX349" s="1">
        <v>43147.29</v>
      </c>
      <c r="DY349" s="1">
        <v>9</v>
      </c>
      <c r="DZ349" s="1">
        <v>8</v>
      </c>
      <c r="EA349" s="1">
        <v>177687.34</v>
      </c>
      <c r="EB349" s="1">
        <v>243835.79</v>
      </c>
      <c r="EC349" s="1">
        <v>0</v>
      </c>
      <c r="ED349" s="1">
        <v>1137980.8700000001</v>
      </c>
      <c r="EE349" s="1">
        <v>0</v>
      </c>
      <c r="EF349" s="1">
        <v>1137980.8700000001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1.01</v>
      </c>
      <c r="FD349" s="1">
        <v>360.47</v>
      </c>
      <c r="FE349" s="1">
        <v>4</v>
      </c>
      <c r="FF349" s="1">
        <v>4.58</v>
      </c>
      <c r="FG349" s="1">
        <v>4.76</v>
      </c>
      <c r="FH349" s="1">
        <v>4.01</v>
      </c>
      <c r="FI349" s="1">
        <v>25.82</v>
      </c>
      <c r="FJ349" s="1">
        <v>20187.95</v>
      </c>
      <c r="FK349" s="1">
        <v>100</v>
      </c>
      <c r="FL349" s="1">
        <v>65.63</v>
      </c>
      <c r="FM349" s="1">
        <v>100</v>
      </c>
      <c r="FN349" s="1">
        <v>114.42</v>
      </c>
      <c r="FO349" s="1">
        <v>14.24</v>
      </c>
      <c r="FP349" s="1">
        <v>10.1</v>
      </c>
      <c r="FQ349" s="1">
        <v>44.98</v>
      </c>
      <c r="FR349" s="1">
        <v>100</v>
      </c>
      <c r="FS349" s="1">
        <v>13.2</v>
      </c>
      <c r="FT349" s="1">
        <v>20.83</v>
      </c>
      <c r="FU349" s="1">
        <v>147.12</v>
      </c>
      <c r="FV349" s="1">
        <v>14.82</v>
      </c>
      <c r="FW349" s="1">
        <v>11.11</v>
      </c>
      <c r="FX349" s="1">
        <v>149.54</v>
      </c>
      <c r="FY349" s="1"/>
      <c r="FZ349" s="1"/>
      <c r="GA349" s="1">
        <v>17.72</v>
      </c>
      <c r="GB349" s="1">
        <v>2.13</v>
      </c>
      <c r="GC349" s="1">
        <v>283.18</v>
      </c>
      <c r="GD349" s="1">
        <v>85.76</v>
      </c>
      <c r="GE349" s="1">
        <v>-1.3</v>
      </c>
      <c r="GF349" s="1">
        <v>46.57</v>
      </c>
      <c r="GG349" s="1">
        <v>9.2100000000000009</v>
      </c>
      <c r="GH349" s="1">
        <v>22.57</v>
      </c>
      <c r="GI349" s="1">
        <v>0</v>
      </c>
      <c r="GJ349" s="1">
        <v>9.5399999999999991</v>
      </c>
      <c r="GK349" s="1">
        <v>19.78</v>
      </c>
      <c r="GL349" s="1">
        <v>48.46</v>
      </c>
      <c r="GM349" s="1">
        <v>17.2</v>
      </c>
      <c r="GN349" s="1">
        <v>5.64</v>
      </c>
      <c r="GO349" s="1">
        <v>20.48</v>
      </c>
      <c r="GP349" s="1">
        <v>77.430000000000007</v>
      </c>
      <c r="GQ349" s="1">
        <v>21.8</v>
      </c>
      <c r="GR349" s="1">
        <v>0.77</v>
      </c>
      <c r="GS349" s="1">
        <v>91.21</v>
      </c>
      <c r="GT349" s="1">
        <v>97.87</v>
      </c>
      <c r="GU349" s="1">
        <v>4.4400000000000004</v>
      </c>
      <c r="GV349" s="1">
        <v>44.98</v>
      </c>
      <c r="GW349" s="1"/>
      <c r="GX349" s="1">
        <v>2.86</v>
      </c>
      <c r="GY349" s="1">
        <v>32.94</v>
      </c>
      <c r="GZ349" s="1">
        <v>9.6999999999999993</v>
      </c>
      <c r="HA349" s="1">
        <v>167.86</v>
      </c>
      <c r="HB349" s="1">
        <v>67.06</v>
      </c>
      <c r="HC349" s="1">
        <v>10.32</v>
      </c>
      <c r="HD349" s="1">
        <v>70.209999999999994</v>
      </c>
      <c r="HE349" s="1">
        <v>40.26</v>
      </c>
      <c r="HF349" s="1">
        <v>33.04</v>
      </c>
      <c r="HG349" s="1">
        <v>100</v>
      </c>
      <c r="HH349" s="1">
        <v>0.45</v>
      </c>
      <c r="HI349" s="1">
        <v>0.15</v>
      </c>
      <c r="HJ349" s="1">
        <v>0.74</v>
      </c>
      <c r="HK349" s="1">
        <v>2.4500000000000002</v>
      </c>
      <c r="HL349" s="1">
        <v>0.41</v>
      </c>
      <c r="HM349" s="1">
        <v>0.28999999999999998</v>
      </c>
      <c r="HN349" s="1">
        <v>20.37</v>
      </c>
      <c r="HO349" s="1">
        <v>21.08</v>
      </c>
      <c r="HP349" s="1">
        <v>13.99</v>
      </c>
      <c r="HQ349" s="1">
        <v>15.22</v>
      </c>
      <c r="HR349" s="1">
        <v>31.67</v>
      </c>
      <c r="HS349" s="1">
        <v>32.340000000000003</v>
      </c>
      <c r="HT349" s="1">
        <v>177.13</v>
      </c>
      <c r="HU349" s="1">
        <v>142.85</v>
      </c>
    </row>
    <row r="350" spans="1:229" x14ac:dyDescent="0.3">
      <c r="A350" s="1">
        <v>510682</v>
      </c>
      <c r="B350" s="1" t="s">
        <v>344</v>
      </c>
      <c r="C350" s="1" t="s">
        <v>230</v>
      </c>
      <c r="D350">
        <v>2021</v>
      </c>
      <c r="E350" s="1">
        <v>51068211</v>
      </c>
      <c r="F350" s="1" t="s">
        <v>345</v>
      </c>
      <c r="G350" s="1" t="s">
        <v>346</v>
      </c>
      <c r="H350" s="1" t="s">
        <v>233</v>
      </c>
      <c r="I350" s="1" t="s">
        <v>234</v>
      </c>
      <c r="J350" s="1" t="s">
        <v>239</v>
      </c>
      <c r="K350" s="1">
        <v>1</v>
      </c>
      <c r="L350" s="1">
        <v>1</v>
      </c>
      <c r="M350" s="1">
        <v>4639</v>
      </c>
      <c r="N350" s="1">
        <v>4639</v>
      </c>
      <c r="O350" s="1">
        <v>12176</v>
      </c>
      <c r="P350" s="1">
        <v>12176</v>
      </c>
      <c r="Q350" s="1">
        <v>1</v>
      </c>
      <c r="R350" s="1">
        <v>0</v>
      </c>
      <c r="S350" s="1">
        <v>0</v>
      </c>
      <c r="T350" s="1">
        <v>1</v>
      </c>
      <c r="U350" s="1">
        <v>1</v>
      </c>
      <c r="V350" s="1">
        <v>1</v>
      </c>
      <c r="W350" s="1">
        <v>0</v>
      </c>
      <c r="X350" s="1">
        <v>0</v>
      </c>
      <c r="Y350" s="1">
        <v>1</v>
      </c>
      <c r="Z350" s="1">
        <v>0</v>
      </c>
      <c r="AA350" s="1">
        <v>0</v>
      </c>
      <c r="AB350">
        <v>2042</v>
      </c>
      <c r="AC350" s="1">
        <v>2042</v>
      </c>
      <c r="AD350" s="1"/>
      <c r="AE350" s="1"/>
      <c r="AF350" s="1"/>
      <c r="AG350" s="1"/>
      <c r="AH350" s="1">
        <v>4639</v>
      </c>
      <c r="AI350" s="1">
        <v>4609</v>
      </c>
      <c r="AJ350" s="1">
        <v>1911</v>
      </c>
      <c r="AK350" s="1">
        <v>1938</v>
      </c>
      <c r="AL350" s="1">
        <v>1925</v>
      </c>
      <c r="AM350" s="1">
        <v>1953</v>
      </c>
      <c r="AN350" s="1">
        <v>1911</v>
      </c>
      <c r="AO350" s="1">
        <v>1936</v>
      </c>
      <c r="AP350" s="1">
        <v>32.67</v>
      </c>
      <c r="AQ350" s="1">
        <v>32.67</v>
      </c>
      <c r="AR350" s="1">
        <v>387.05</v>
      </c>
      <c r="AS350" s="1">
        <v>387.05</v>
      </c>
      <c r="AT350" s="1">
        <v>246.33</v>
      </c>
      <c r="AU350" s="1">
        <v>256.97000000000003</v>
      </c>
      <c r="AV350" s="1">
        <v>311</v>
      </c>
      <c r="AW350" s="1">
        <v>387.05</v>
      </c>
      <c r="AX350" s="1">
        <v>1764</v>
      </c>
      <c r="AY350" s="1">
        <v>1810</v>
      </c>
      <c r="AZ350" s="1">
        <v>1925</v>
      </c>
      <c r="BA350" s="1">
        <v>1951</v>
      </c>
      <c r="BB350" s="1">
        <v>0</v>
      </c>
      <c r="BC350" s="1"/>
      <c r="BD350" s="1">
        <v>0</v>
      </c>
      <c r="BE350" s="1">
        <v>0</v>
      </c>
      <c r="BF350" s="1">
        <v>0</v>
      </c>
      <c r="BG350" s="1">
        <v>224.94</v>
      </c>
      <c r="BH350" s="1">
        <v>2218</v>
      </c>
      <c r="BI350" s="1">
        <v>2184</v>
      </c>
      <c r="BJ350" s="1">
        <v>1764</v>
      </c>
      <c r="BK350" s="1">
        <v>1810</v>
      </c>
      <c r="BL350" s="1">
        <v>32.11</v>
      </c>
      <c r="BM350" s="1"/>
      <c r="BN350" s="1">
        <v>4639</v>
      </c>
      <c r="BO350" s="1">
        <v>4609</v>
      </c>
      <c r="BP350" s="1">
        <v>0</v>
      </c>
      <c r="BQ350" s="1">
        <v>175.84</v>
      </c>
      <c r="BR350" s="1">
        <v>1443</v>
      </c>
      <c r="BS350" s="1">
        <v>6722</v>
      </c>
      <c r="BT350" s="1">
        <v>2194</v>
      </c>
      <c r="BU350" s="1">
        <v>287</v>
      </c>
      <c r="BV350" s="1">
        <v>225</v>
      </c>
      <c r="BW350" s="1">
        <v>4303</v>
      </c>
      <c r="BX350" s="1">
        <v>2315</v>
      </c>
      <c r="BY350" s="1">
        <v>0</v>
      </c>
      <c r="BZ350" s="1">
        <v>388</v>
      </c>
      <c r="CA350" s="1">
        <v>93</v>
      </c>
      <c r="CB350" s="1">
        <v>529</v>
      </c>
      <c r="CC350" s="1">
        <v>630</v>
      </c>
      <c r="CD350" s="1">
        <v>3757</v>
      </c>
      <c r="CE350" s="1">
        <v>3702</v>
      </c>
      <c r="CF350" s="1">
        <v>1129</v>
      </c>
      <c r="CG350" s="1">
        <v>1137</v>
      </c>
      <c r="CH350" s="1">
        <v>1188</v>
      </c>
      <c r="CI350" s="1">
        <v>1143</v>
      </c>
      <c r="CJ350" s="1">
        <v>12.45</v>
      </c>
      <c r="CK350" s="1">
        <v>12.45</v>
      </c>
      <c r="CL350" s="1">
        <v>126.87</v>
      </c>
      <c r="CM350" s="1">
        <v>126.87</v>
      </c>
      <c r="CN350" s="1">
        <v>299.8</v>
      </c>
      <c r="CO350" s="1">
        <v>1089</v>
      </c>
      <c r="CP350" s="1">
        <v>1073</v>
      </c>
      <c r="CQ350" s="1">
        <v>1183</v>
      </c>
      <c r="CR350" s="1">
        <v>1174</v>
      </c>
      <c r="CS350" s="1">
        <v>0</v>
      </c>
      <c r="CT350" s="1">
        <v>0</v>
      </c>
      <c r="CU350" s="1">
        <v>0</v>
      </c>
      <c r="CV350" s="1">
        <v>0</v>
      </c>
      <c r="CW350" s="1"/>
      <c r="CX350" s="1">
        <v>3757</v>
      </c>
      <c r="CY350" s="1">
        <v>3702</v>
      </c>
      <c r="CZ350" s="1">
        <v>25.42</v>
      </c>
      <c r="DA350" s="1">
        <v>1546889.53</v>
      </c>
      <c r="DB350" s="1">
        <v>1218109.18</v>
      </c>
      <c r="DC350" s="1">
        <v>328780.34999999998</v>
      </c>
      <c r="DD350" s="1">
        <v>12846.83</v>
      </c>
      <c r="DE350" s="1">
        <v>1559736.36</v>
      </c>
      <c r="DF350" s="1">
        <v>698327.73</v>
      </c>
      <c r="DG350" s="1">
        <v>0</v>
      </c>
      <c r="DH350" s="1">
        <v>413080.63</v>
      </c>
      <c r="DI350" s="1">
        <v>387158.17</v>
      </c>
      <c r="DJ350" s="1">
        <v>171099.45</v>
      </c>
      <c r="DK350" s="1">
        <v>30776.720000000001</v>
      </c>
      <c r="DL350" s="1">
        <v>141195.1</v>
      </c>
      <c r="DM350" s="1">
        <v>239139.86</v>
      </c>
      <c r="DN350" s="1">
        <v>813754.89</v>
      </c>
      <c r="DO350" s="1">
        <v>0</v>
      </c>
      <c r="DP350" s="1">
        <v>1187878.3500000001</v>
      </c>
      <c r="DQ350" s="1">
        <v>0</v>
      </c>
      <c r="DR350" s="1">
        <v>220357.79</v>
      </c>
      <c r="DS350" s="1">
        <v>0</v>
      </c>
      <c r="DT350" s="1">
        <v>32088.79</v>
      </c>
      <c r="DU350" s="1">
        <v>101943.74</v>
      </c>
      <c r="DV350" s="1">
        <v>441638.08</v>
      </c>
      <c r="DW350" s="1">
        <v>457670.91</v>
      </c>
      <c r="DX350" s="1">
        <v>0</v>
      </c>
      <c r="DY350" s="1">
        <v>8</v>
      </c>
      <c r="DZ350" s="1">
        <v>9</v>
      </c>
      <c r="EA350" s="1">
        <v>199454.97</v>
      </c>
      <c r="EB350" s="1">
        <v>51821.93</v>
      </c>
      <c r="EC350" s="1">
        <v>0</v>
      </c>
      <c r="ED350" s="1">
        <v>899308.99</v>
      </c>
      <c r="EE350" s="1">
        <v>0</v>
      </c>
      <c r="EF350" s="1">
        <v>899308.99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1.01</v>
      </c>
      <c r="FD350" s="1">
        <v>365.24</v>
      </c>
      <c r="FE350" s="1">
        <v>1.94</v>
      </c>
      <c r="FF350" s="1">
        <v>2.5299999999999998</v>
      </c>
      <c r="FG350" s="1">
        <v>3.92</v>
      </c>
      <c r="FH350" s="1">
        <v>1.1000000000000001</v>
      </c>
      <c r="FI350" s="1">
        <v>34.54</v>
      </c>
      <c r="FJ350" s="1">
        <v>20129.349999999999</v>
      </c>
      <c r="FK350" s="1">
        <v>99.95</v>
      </c>
      <c r="FL350" s="1">
        <v>69.400000000000006</v>
      </c>
      <c r="FM350" s="1">
        <v>100</v>
      </c>
      <c r="FN350" s="1">
        <v>130.22</v>
      </c>
      <c r="FO350" s="1">
        <v>12.38</v>
      </c>
      <c r="FP350" s="1">
        <v>10.59</v>
      </c>
      <c r="FQ350" s="1">
        <v>49.37</v>
      </c>
      <c r="FR350" s="1">
        <v>100</v>
      </c>
      <c r="FS350" s="1">
        <v>13.37</v>
      </c>
      <c r="FT350" s="1">
        <v>20.38</v>
      </c>
      <c r="FU350" s="1">
        <v>152.33000000000001</v>
      </c>
      <c r="FV350" s="1">
        <v>14.84</v>
      </c>
      <c r="FW350" s="1">
        <v>10.56</v>
      </c>
      <c r="FX350" s="1">
        <v>152.26</v>
      </c>
      <c r="FY350" s="1">
        <v>100</v>
      </c>
      <c r="FZ350" s="1">
        <v>80.989999999999995</v>
      </c>
      <c r="GA350" s="1">
        <v>16.63</v>
      </c>
      <c r="GB350" s="1">
        <v>1.33</v>
      </c>
      <c r="GC350" s="1">
        <v>262.12</v>
      </c>
      <c r="GD350" s="1">
        <v>87.62</v>
      </c>
      <c r="GE350" s="1">
        <v>55.23</v>
      </c>
      <c r="GF350" s="1">
        <v>52.61</v>
      </c>
      <c r="GG350" s="1">
        <v>11.06</v>
      </c>
      <c r="GH350" s="1">
        <v>26.52</v>
      </c>
      <c r="GI350" s="1">
        <v>0</v>
      </c>
      <c r="GJ350" s="1">
        <v>12.89</v>
      </c>
      <c r="GK350" s="1">
        <v>21.03</v>
      </c>
      <c r="GL350" s="1">
        <v>50.41</v>
      </c>
      <c r="GM350" s="1">
        <v>17.350000000000001</v>
      </c>
      <c r="GN350" s="1">
        <v>3.78</v>
      </c>
      <c r="GO350" s="1">
        <v>24.51</v>
      </c>
      <c r="GP350" s="1">
        <v>78.099999999999994</v>
      </c>
      <c r="GQ350" s="1">
        <v>21.08</v>
      </c>
      <c r="GR350" s="1">
        <v>0.82</v>
      </c>
      <c r="GS350" s="1">
        <v>92.16</v>
      </c>
      <c r="GT350" s="1">
        <v>95.86</v>
      </c>
      <c r="GU350" s="1">
        <v>4.42</v>
      </c>
      <c r="GV350" s="1">
        <v>49.37</v>
      </c>
      <c r="GW350" s="1">
        <v>80.989999999999995</v>
      </c>
      <c r="GX350" s="1">
        <v>2.78</v>
      </c>
      <c r="GY350" s="1">
        <v>27.6</v>
      </c>
      <c r="GZ350" s="1">
        <v>8.2200000000000006</v>
      </c>
      <c r="HA350" s="1">
        <v>139.47</v>
      </c>
      <c r="HB350" s="1">
        <v>72.400000000000006</v>
      </c>
      <c r="HC350" s="1">
        <v>11.04</v>
      </c>
      <c r="HD350" s="1">
        <v>95.34</v>
      </c>
      <c r="HE350" s="1">
        <v>38.1</v>
      </c>
      <c r="HF350" s="1">
        <v>30.86</v>
      </c>
      <c r="HG350" s="1">
        <v>0</v>
      </c>
      <c r="HH350" s="1">
        <v>0.45</v>
      </c>
      <c r="HI350" s="1">
        <v>0.2</v>
      </c>
      <c r="HJ350" s="1">
        <v>0.7</v>
      </c>
      <c r="HK350" s="1">
        <v>6.41</v>
      </c>
      <c r="HL350" s="1">
        <v>0.63</v>
      </c>
      <c r="HM350" s="1">
        <v>0.36</v>
      </c>
      <c r="HN350" s="1">
        <v>16.760000000000002</v>
      </c>
      <c r="HO350" s="1">
        <v>12.4</v>
      </c>
      <c r="HP350" s="1">
        <v>7.15</v>
      </c>
      <c r="HQ350" s="1">
        <v>9.3000000000000007</v>
      </c>
      <c r="HR350" s="1">
        <v>27.21</v>
      </c>
      <c r="HS350" s="1">
        <v>22.85</v>
      </c>
      <c r="HT350" s="1">
        <v>76.260000000000005</v>
      </c>
      <c r="HU350" s="1">
        <v>150.02000000000001</v>
      </c>
    </row>
    <row r="351" spans="1:229" x14ac:dyDescent="0.3">
      <c r="A351" s="1">
        <v>510682</v>
      </c>
      <c r="B351" s="1" t="s">
        <v>344</v>
      </c>
      <c r="C351" s="1" t="s">
        <v>230</v>
      </c>
      <c r="D351">
        <v>2020</v>
      </c>
      <c r="E351" s="1">
        <v>51068211</v>
      </c>
      <c r="F351" s="1" t="s">
        <v>345</v>
      </c>
      <c r="G351" s="1" t="s">
        <v>346</v>
      </c>
      <c r="H351" s="1" t="s">
        <v>233</v>
      </c>
      <c r="I351" s="1" t="s">
        <v>234</v>
      </c>
      <c r="J351" s="1" t="s">
        <v>239</v>
      </c>
      <c r="K351" s="1">
        <v>1</v>
      </c>
      <c r="L351" s="1">
        <v>1</v>
      </c>
      <c r="M351" s="1">
        <v>4609</v>
      </c>
      <c r="N351" s="1">
        <v>4609</v>
      </c>
      <c r="O351" s="1">
        <v>12097</v>
      </c>
      <c r="P351" s="1">
        <v>12097</v>
      </c>
      <c r="Q351" s="1">
        <v>1</v>
      </c>
      <c r="R351" s="1">
        <v>0</v>
      </c>
      <c r="S351" s="1">
        <v>0</v>
      </c>
      <c r="T351" s="1">
        <v>1</v>
      </c>
      <c r="U351" s="1">
        <v>1</v>
      </c>
      <c r="V351" s="1">
        <v>1</v>
      </c>
      <c r="W351" s="1">
        <v>0</v>
      </c>
      <c r="X351" s="1">
        <v>0</v>
      </c>
      <c r="Y351" s="1">
        <v>1</v>
      </c>
      <c r="Z351" s="1">
        <v>0</v>
      </c>
      <c r="AA351" s="1">
        <v>0</v>
      </c>
      <c r="AB351">
        <v>2042</v>
      </c>
      <c r="AC351" s="1">
        <v>2042</v>
      </c>
      <c r="AD351" s="1"/>
      <c r="AE351" s="1"/>
      <c r="AF351" s="1"/>
      <c r="AG351" s="1"/>
      <c r="AH351" s="1">
        <v>4609</v>
      </c>
      <c r="AI351" s="1">
        <v>4579</v>
      </c>
      <c r="AJ351" s="1">
        <v>1938</v>
      </c>
      <c r="AK351" s="1">
        <v>1844</v>
      </c>
      <c r="AL351" s="1">
        <v>1953</v>
      </c>
      <c r="AM351" s="1">
        <v>1860</v>
      </c>
      <c r="AN351" s="1">
        <v>1936</v>
      </c>
      <c r="AO351" s="1">
        <v>1842</v>
      </c>
      <c r="AP351" s="1">
        <v>32.67</v>
      </c>
      <c r="AQ351" s="1">
        <v>32.67</v>
      </c>
      <c r="AR351" s="1">
        <v>386.54</v>
      </c>
      <c r="AS351" s="1">
        <v>386.54</v>
      </c>
      <c r="AT351" s="1">
        <v>257.31</v>
      </c>
      <c r="AU351" s="1">
        <v>264.02999999999997</v>
      </c>
      <c r="AV351" s="1">
        <v>307.47000000000003</v>
      </c>
      <c r="AW351" s="1">
        <v>386.54</v>
      </c>
      <c r="AX351" s="1">
        <v>1810</v>
      </c>
      <c r="AY351" s="1">
        <v>1732</v>
      </c>
      <c r="AZ351" s="1">
        <v>1951</v>
      </c>
      <c r="BA351" s="1">
        <v>1858</v>
      </c>
      <c r="BB351" s="1">
        <v>0</v>
      </c>
      <c r="BC351" s="1"/>
      <c r="BD351" s="1">
        <v>0</v>
      </c>
      <c r="BE351" s="1">
        <v>0</v>
      </c>
      <c r="BF351" s="1">
        <v>0</v>
      </c>
      <c r="BG351" s="1">
        <v>226.32</v>
      </c>
      <c r="BH351" s="1">
        <v>2184</v>
      </c>
      <c r="BI351" s="1">
        <v>2149</v>
      </c>
      <c r="BJ351" s="1">
        <v>1810</v>
      </c>
      <c r="BK351" s="1">
        <v>1732</v>
      </c>
      <c r="BL351" s="1">
        <v>9.8800000000000008</v>
      </c>
      <c r="BM351" s="1"/>
      <c r="BN351" s="1">
        <v>4609</v>
      </c>
      <c r="BO351" s="1">
        <v>4579</v>
      </c>
      <c r="BP351" s="1">
        <v>386.54</v>
      </c>
      <c r="BQ351" s="1">
        <v>185.07</v>
      </c>
      <c r="BR351" s="1">
        <v>1123</v>
      </c>
      <c r="BS351" s="1">
        <v>5752</v>
      </c>
      <c r="BT351" s="1">
        <v>4431</v>
      </c>
      <c r="BU351" s="1">
        <v>229</v>
      </c>
      <c r="BV351" s="1">
        <v>279</v>
      </c>
      <c r="BW351" s="1">
        <v>1042.1400000000001</v>
      </c>
      <c r="BX351" s="1">
        <v>1458</v>
      </c>
      <c r="BY351" s="1">
        <v>0</v>
      </c>
      <c r="BZ351" s="1">
        <v>298</v>
      </c>
      <c r="CA351" s="1">
        <v>100</v>
      </c>
      <c r="CB351" s="1">
        <v>463</v>
      </c>
      <c r="CC351" s="1">
        <v>532</v>
      </c>
      <c r="CD351" s="1">
        <v>3702</v>
      </c>
      <c r="CE351" s="1">
        <v>3350</v>
      </c>
      <c r="CF351" s="1">
        <v>1137</v>
      </c>
      <c r="CG351" s="1">
        <v>1027</v>
      </c>
      <c r="CH351" s="1">
        <v>1143</v>
      </c>
      <c r="CI351" s="1">
        <v>1035</v>
      </c>
      <c r="CJ351" s="1">
        <v>12.45</v>
      </c>
      <c r="CK351" s="1">
        <v>12.45</v>
      </c>
      <c r="CL351" s="1">
        <v>123.62</v>
      </c>
      <c r="CM351" s="1">
        <v>123.62</v>
      </c>
      <c r="CN351" s="1">
        <v>100</v>
      </c>
      <c r="CO351" s="1">
        <v>1073</v>
      </c>
      <c r="CP351" s="1">
        <v>971</v>
      </c>
      <c r="CQ351" s="1">
        <v>1174</v>
      </c>
      <c r="CR351" s="1">
        <v>1081</v>
      </c>
      <c r="CS351" s="1">
        <v>0</v>
      </c>
      <c r="CT351" s="1">
        <v>0</v>
      </c>
      <c r="CU351" s="1">
        <v>0</v>
      </c>
      <c r="CV351" s="1">
        <v>0</v>
      </c>
      <c r="CW351" s="1"/>
      <c r="CX351" s="1">
        <v>3702</v>
      </c>
      <c r="CY351" s="1">
        <v>3350</v>
      </c>
      <c r="CZ351" s="1">
        <v>26.47</v>
      </c>
      <c r="DA351" s="1">
        <v>1473343.62</v>
      </c>
      <c r="DB351" s="1">
        <v>1160676.6499999999</v>
      </c>
      <c r="DC351" s="1">
        <v>312666.96999999997</v>
      </c>
      <c r="DD351" s="1">
        <v>8198.2000000000007</v>
      </c>
      <c r="DE351" s="1">
        <v>1481541.82</v>
      </c>
      <c r="DF351" s="1">
        <v>1432112.03</v>
      </c>
      <c r="DG351" s="1">
        <v>0</v>
      </c>
      <c r="DH351" s="1">
        <v>387158.17</v>
      </c>
      <c r="DI351" s="1">
        <v>314636.15000000002</v>
      </c>
      <c r="DJ351" s="1">
        <v>338466.51</v>
      </c>
      <c r="DK351" s="1">
        <v>34170.379999999997</v>
      </c>
      <c r="DL351" s="1">
        <v>123227.53</v>
      </c>
      <c r="DM351" s="1">
        <v>223532.62</v>
      </c>
      <c r="DN351" s="1">
        <v>849239.88</v>
      </c>
      <c r="DO351" s="1">
        <v>0</v>
      </c>
      <c r="DP351" s="1">
        <v>1159547.8</v>
      </c>
      <c r="DQ351" s="1">
        <v>0</v>
      </c>
      <c r="DR351" s="1">
        <v>204337.18</v>
      </c>
      <c r="DS351" s="1">
        <v>0</v>
      </c>
      <c r="DT351" s="1">
        <v>4806.29</v>
      </c>
      <c r="DU351" s="1">
        <v>67355.009999999995</v>
      </c>
      <c r="DV351" s="1">
        <v>78042.77</v>
      </c>
      <c r="DW351" s="1">
        <v>35937.800000000003</v>
      </c>
      <c r="DX351" s="1">
        <v>0</v>
      </c>
      <c r="DY351" s="1">
        <v>9</v>
      </c>
      <c r="DZ351" s="1">
        <v>7</v>
      </c>
      <c r="EA351" s="1">
        <v>125036.55</v>
      </c>
      <c r="EB351" s="1">
        <v>38615.730000000003</v>
      </c>
      <c r="EC351" s="1">
        <v>0</v>
      </c>
      <c r="ED351" s="1">
        <v>113980.57</v>
      </c>
      <c r="EE351" s="1">
        <v>0</v>
      </c>
      <c r="EF351" s="1">
        <v>113980.57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1.01</v>
      </c>
      <c r="FD351" s="1">
        <v>374.44</v>
      </c>
      <c r="FE351" s="1">
        <v>2.85</v>
      </c>
      <c r="FF351" s="1">
        <v>3.62</v>
      </c>
      <c r="FG351" s="1">
        <v>3.77</v>
      </c>
      <c r="FH351" s="1">
        <v>3.13</v>
      </c>
      <c r="FI351" s="1">
        <v>48.47</v>
      </c>
      <c r="FJ351" s="1">
        <v>42308.31</v>
      </c>
      <c r="FK351" s="1">
        <v>99.89</v>
      </c>
      <c r="FL351" s="1">
        <v>68.31</v>
      </c>
      <c r="FM351" s="1">
        <v>100</v>
      </c>
      <c r="FN351" s="1">
        <v>127.06</v>
      </c>
      <c r="FO351" s="1">
        <v>18.37</v>
      </c>
      <c r="FP351" s="1">
        <v>11.26</v>
      </c>
      <c r="FQ351" s="1">
        <v>46.82</v>
      </c>
      <c r="FR351" s="1">
        <v>100</v>
      </c>
      <c r="FS351" s="1">
        <v>13.44</v>
      </c>
      <c r="FT351" s="1">
        <v>13.28</v>
      </c>
      <c r="FU351" s="1">
        <v>225.51</v>
      </c>
      <c r="FV351" s="1">
        <v>15.08</v>
      </c>
      <c r="FW351" s="1">
        <v>11.04</v>
      </c>
      <c r="FX351" s="1">
        <v>157.46</v>
      </c>
      <c r="FY351" s="1">
        <v>100</v>
      </c>
      <c r="FZ351" s="1">
        <v>80.319999999999993</v>
      </c>
      <c r="GA351" s="1">
        <v>16.899999999999999</v>
      </c>
      <c r="GB351" s="1">
        <v>2.08</v>
      </c>
      <c r="GC351" s="1">
        <v>283.51</v>
      </c>
      <c r="GD351" s="1">
        <v>81.63</v>
      </c>
      <c r="GE351" s="1">
        <v>3.34</v>
      </c>
      <c r="GF351" s="1">
        <v>57.64</v>
      </c>
      <c r="GG351" s="1">
        <v>22.97</v>
      </c>
      <c r="GH351" s="1">
        <v>38.14</v>
      </c>
      <c r="GI351" s="1">
        <v>0</v>
      </c>
      <c r="GJ351" s="1">
        <v>8.49</v>
      </c>
      <c r="GK351" s="1">
        <v>39.86</v>
      </c>
      <c r="GL351" s="1">
        <v>66.180000000000007</v>
      </c>
      <c r="GM351" s="1">
        <v>14.51</v>
      </c>
      <c r="GN351" s="1">
        <v>4.0199999999999996</v>
      </c>
      <c r="GO351" s="1">
        <v>14.72</v>
      </c>
      <c r="GP351" s="1">
        <v>78.34</v>
      </c>
      <c r="GQ351" s="1">
        <v>21.1</v>
      </c>
      <c r="GR351" s="1">
        <v>0.55000000000000004</v>
      </c>
      <c r="GS351" s="1">
        <v>92.89</v>
      </c>
      <c r="GT351" s="1">
        <v>97.45</v>
      </c>
      <c r="GU351" s="1">
        <v>4.2300000000000004</v>
      </c>
      <c r="GV351" s="1">
        <v>46.82</v>
      </c>
      <c r="GW351" s="1">
        <v>80.319999999999993</v>
      </c>
      <c r="GX351" s="1">
        <v>2.69</v>
      </c>
      <c r="GY351" s="1">
        <v>29.9</v>
      </c>
      <c r="GZ351" s="1">
        <v>9.4499999999999993</v>
      </c>
      <c r="HA351" s="1">
        <v>163.18</v>
      </c>
      <c r="HB351" s="1">
        <v>70.099999999999994</v>
      </c>
      <c r="HC351" s="1">
        <v>11.54</v>
      </c>
      <c r="HD351" s="1">
        <v>94.08</v>
      </c>
      <c r="HE351" s="1">
        <v>38.1</v>
      </c>
      <c r="HF351" s="1">
        <v>30.6</v>
      </c>
      <c r="HG351" s="1">
        <v>100</v>
      </c>
      <c r="HH351" s="1">
        <v>0.48</v>
      </c>
      <c r="HI351" s="1">
        <v>0.21</v>
      </c>
      <c r="HJ351" s="1">
        <v>0.57999999999999996</v>
      </c>
      <c r="HK351" s="1">
        <v>4.03</v>
      </c>
      <c r="HL351" s="1">
        <v>0.26</v>
      </c>
      <c r="HM351" s="1">
        <v>0.82</v>
      </c>
      <c r="HN351" s="1">
        <v>20.440000000000001</v>
      </c>
      <c r="HO351" s="1">
        <v>15.71</v>
      </c>
      <c r="HP351" s="1">
        <v>28.16</v>
      </c>
      <c r="HQ351" s="1">
        <v>5.92</v>
      </c>
      <c r="HR351" s="1">
        <v>36.49</v>
      </c>
      <c r="HS351" s="1">
        <v>31.76</v>
      </c>
      <c r="HT351" s="1">
        <v>156.24</v>
      </c>
      <c r="HU351" s="1">
        <v>223.81</v>
      </c>
    </row>
    <row r="352" spans="1:229" x14ac:dyDescent="0.3">
      <c r="A352" s="1">
        <v>510682</v>
      </c>
      <c r="B352" s="1" t="s">
        <v>344</v>
      </c>
      <c r="C352" s="1" t="s">
        <v>230</v>
      </c>
      <c r="D352">
        <v>2019</v>
      </c>
      <c r="E352" s="1">
        <v>51068211</v>
      </c>
      <c r="F352" s="1" t="s">
        <v>345</v>
      </c>
      <c r="G352" s="1" t="s">
        <v>346</v>
      </c>
      <c r="H352" s="1" t="s">
        <v>233</v>
      </c>
      <c r="I352" s="1" t="s">
        <v>234</v>
      </c>
      <c r="J352" s="1" t="s">
        <v>239</v>
      </c>
      <c r="K352" s="1">
        <v>1</v>
      </c>
      <c r="L352" s="1">
        <v>1</v>
      </c>
      <c r="M352" s="1">
        <v>4579</v>
      </c>
      <c r="N352" s="1">
        <v>4579</v>
      </c>
      <c r="O352" s="1">
        <v>12017</v>
      </c>
      <c r="P352" s="1">
        <v>12017</v>
      </c>
      <c r="Q352" s="1">
        <v>1</v>
      </c>
      <c r="R352" s="1">
        <v>0</v>
      </c>
      <c r="S352" s="1">
        <v>0</v>
      </c>
      <c r="T352" s="1">
        <v>1</v>
      </c>
      <c r="U352" s="1">
        <v>1</v>
      </c>
      <c r="V352" s="1">
        <v>1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>
        <v>2042</v>
      </c>
      <c r="AC352" s="1">
        <v>2042</v>
      </c>
      <c r="AD352" s="1"/>
      <c r="AE352" s="1"/>
      <c r="AF352" s="1"/>
      <c r="AG352" s="1"/>
      <c r="AH352" s="1">
        <v>4579</v>
      </c>
      <c r="AI352" s="1">
        <v>5862</v>
      </c>
      <c r="AJ352" s="1">
        <v>1844</v>
      </c>
      <c r="AK352" s="1">
        <v>1787</v>
      </c>
      <c r="AL352" s="1">
        <v>1860</v>
      </c>
      <c r="AM352" s="1">
        <v>1799</v>
      </c>
      <c r="AN352" s="1">
        <v>1842</v>
      </c>
      <c r="AO352" s="1">
        <v>1787</v>
      </c>
      <c r="AP352" s="1">
        <v>32.67</v>
      </c>
      <c r="AQ352" s="1">
        <v>32.67</v>
      </c>
      <c r="AR352" s="1">
        <v>339.66</v>
      </c>
      <c r="AS352" s="1">
        <v>339.66</v>
      </c>
      <c r="AT352" s="1">
        <v>236.94</v>
      </c>
      <c r="AU352" s="1">
        <v>243.58</v>
      </c>
      <c r="AV352" s="1">
        <v>292.64</v>
      </c>
      <c r="AW352" s="1">
        <v>339.66</v>
      </c>
      <c r="AX352" s="1">
        <v>1732</v>
      </c>
      <c r="AY352" s="1">
        <v>1699</v>
      </c>
      <c r="AZ352" s="1">
        <v>1858</v>
      </c>
      <c r="BA352" s="1">
        <v>1799</v>
      </c>
      <c r="BB352" s="1">
        <v>0</v>
      </c>
      <c r="BC352" s="1"/>
      <c r="BD352" s="1">
        <v>0</v>
      </c>
      <c r="BE352" s="1">
        <v>0</v>
      </c>
      <c r="BF352" s="1">
        <v>0</v>
      </c>
      <c r="BG352" s="1">
        <v>213.25</v>
      </c>
      <c r="BH352" s="1">
        <v>2149</v>
      </c>
      <c r="BI352" s="1">
        <v>2099</v>
      </c>
      <c r="BJ352" s="1">
        <v>1732</v>
      </c>
      <c r="BK352" s="1">
        <v>1699</v>
      </c>
      <c r="BL352" s="1">
        <v>26.84</v>
      </c>
      <c r="BM352" s="1"/>
      <c r="BN352" s="1">
        <v>4579</v>
      </c>
      <c r="BO352" s="1">
        <v>4547</v>
      </c>
      <c r="BP352" s="1">
        <v>0</v>
      </c>
      <c r="BQ352" s="1">
        <v>186.28</v>
      </c>
      <c r="BR352" s="1">
        <v>698</v>
      </c>
      <c r="BS352" s="1">
        <v>5473</v>
      </c>
      <c r="BT352" s="1">
        <v>4431</v>
      </c>
      <c r="BU352" s="1">
        <v>135</v>
      </c>
      <c r="BV352" s="1">
        <v>209</v>
      </c>
      <c r="BW352" s="1">
        <v>834</v>
      </c>
      <c r="BX352" s="1">
        <v>1271</v>
      </c>
      <c r="BY352" s="1">
        <v>0</v>
      </c>
      <c r="BZ352" s="1">
        <v>188</v>
      </c>
      <c r="CA352" s="1">
        <v>127</v>
      </c>
      <c r="CB352" s="1">
        <v>368</v>
      </c>
      <c r="CC352" s="1">
        <v>421</v>
      </c>
      <c r="CD352" s="1">
        <v>3350</v>
      </c>
      <c r="CE352" s="1">
        <v>2777</v>
      </c>
      <c r="CF352" s="1">
        <v>1027</v>
      </c>
      <c r="CG352" s="1">
        <v>799</v>
      </c>
      <c r="CH352" s="1">
        <v>1035</v>
      </c>
      <c r="CI352" s="1">
        <v>805</v>
      </c>
      <c r="CJ352" s="1">
        <v>12.45</v>
      </c>
      <c r="CK352" s="1">
        <v>12.45</v>
      </c>
      <c r="CL352" s="1">
        <v>103.72</v>
      </c>
      <c r="CM352" s="1">
        <v>103.72</v>
      </c>
      <c r="CN352" s="1">
        <v>94</v>
      </c>
      <c r="CO352" s="1">
        <v>971</v>
      </c>
      <c r="CP352" s="1">
        <v>805</v>
      </c>
      <c r="CQ352" s="1">
        <v>1081</v>
      </c>
      <c r="CR352" s="1">
        <v>799</v>
      </c>
      <c r="CS352" s="1">
        <v>0</v>
      </c>
      <c r="CT352" s="1">
        <v>0</v>
      </c>
      <c r="CU352" s="1">
        <v>0</v>
      </c>
      <c r="CV352" s="1">
        <v>0</v>
      </c>
      <c r="CW352" s="1"/>
      <c r="CX352" s="1">
        <v>3350</v>
      </c>
      <c r="CY352" s="1">
        <v>2777</v>
      </c>
      <c r="CZ352" s="1">
        <v>16.23</v>
      </c>
      <c r="DA352" s="1">
        <v>1345357.16</v>
      </c>
      <c r="DB352" s="1">
        <v>1063303.01</v>
      </c>
      <c r="DC352" s="1">
        <v>282054.15000000002</v>
      </c>
      <c r="DD352" s="1">
        <v>13696.59</v>
      </c>
      <c r="DE352" s="1">
        <v>1359053.75</v>
      </c>
      <c r="DF352" s="1">
        <v>1311283.6000000001</v>
      </c>
      <c r="DG352" s="1">
        <v>0</v>
      </c>
      <c r="DH352" s="1">
        <v>314636.15000000002</v>
      </c>
      <c r="DI352" s="1">
        <v>310882.08</v>
      </c>
      <c r="DJ352" s="1">
        <v>270181.12</v>
      </c>
      <c r="DK352" s="1">
        <v>30324.9</v>
      </c>
      <c r="DL352" s="1">
        <v>137057.54</v>
      </c>
      <c r="DM352" s="1">
        <v>193104.02</v>
      </c>
      <c r="DN352" s="1">
        <v>846747.63</v>
      </c>
      <c r="DO352" s="1">
        <v>0</v>
      </c>
      <c r="DP352" s="1">
        <v>1149900.23</v>
      </c>
      <c r="DQ352" s="1">
        <v>0</v>
      </c>
      <c r="DR352" s="1">
        <v>196671.26</v>
      </c>
      <c r="DS352" s="1">
        <v>0</v>
      </c>
      <c r="DT352" s="1">
        <v>3250.46</v>
      </c>
      <c r="DU352" s="1">
        <v>44236.4</v>
      </c>
      <c r="DV352" s="1">
        <v>35712.94</v>
      </c>
      <c r="DW352" s="1">
        <v>0</v>
      </c>
      <c r="DX352" s="1">
        <v>2414</v>
      </c>
      <c r="DY352" s="1">
        <v>7</v>
      </c>
      <c r="DZ352" s="1">
        <v>7</v>
      </c>
      <c r="EA352" s="1">
        <v>212829.59</v>
      </c>
      <c r="EB352" s="1">
        <v>62244.94</v>
      </c>
      <c r="EC352" s="1">
        <v>0</v>
      </c>
      <c r="ED352" s="1">
        <v>38126.94</v>
      </c>
      <c r="EE352" s="1">
        <v>0</v>
      </c>
      <c r="EF352" s="1">
        <v>38126.94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1.01</v>
      </c>
      <c r="FD352" s="1">
        <v>392.79</v>
      </c>
      <c r="FE352" s="1">
        <v>2.97</v>
      </c>
      <c r="FF352" s="1">
        <v>3.48</v>
      </c>
      <c r="FG352" s="1">
        <v>3.63</v>
      </c>
      <c r="FH352" s="1">
        <v>3</v>
      </c>
      <c r="FI352" s="1">
        <v>40.29</v>
      </c>
      <c r="FJ352" s="1">
        <v>38597.300000000003</v>
      </c>
      <c r="FK352" s="1">
        <v>99.94</v>
      </c>
      <c r="FL352" s="1">
        <v>75.739999999999995</v>
      </c>
      <c r="FM352" s="1">
        <v>100</v>
      </c>
      <c r="FN352" s="1">
        <v>117</v>
      </c>
      <c r="FO352" s="1">
        <v>6.45</v>
      </c>
      <c r="FP352" s="1">
        <v>10.8</v>
      </c>
      <c r="FQ352" s="1">
        <v>42.58</v>
      </c>
      <c r="FR352" s="1">
        <v>100</v>
      </c>
      <c r="FS352" s="1">
        <v>13.33</v>
      </c>
      <c r="FT352" s="1">
        <v>12</v>
      </c>
      <c r="FU352" s="1">
        <v>229.07</v>
      </c>
      <c r="FV352" s="1">
        <v>15.38</v>
      </c>
      <c r="FW352" s="1">
        <v>13.24</v>
      </c>
      <c r="FX352" s="1">
        <v>127.83</v>
      </c>
      <c r="FY352" s="1">
        <v>100</v>
      </c>
      <c r="FZ352" s="1">
        <v>73.16</v>
      </c>
      <c r="GA352" s="1">
        <v>15.47</v>
      </c>
      <c r="GB352" s="1">
        <v>2.19</v>
      </c>
      <c r="GC352" s="1">
        <v>307.95999999999998</v>
      </c>
      <c r="GD352" s="1">
        <v>93.55</v>
      </c>
      <c r="GE352" s="1">
        <v>3.51</v>
      </c>
      <c r="GF352" s="1">
        <v>62.94</v>
      </c>
      <c r="GG352" s="1">
        <v>20.079999999999998</v>
      </c>
      <c r="GH352" s="1">
        <v>34.44</v>
      </c>
      <c r="GI352" s="1">
        <v>0</v>
      </c>
      <c r="GJ352" s="1">
        <v>15.82</v>
      </c>
      <c r="GK352" s="1">
        <v>31.91</v>
      </c>
      <c r="GL352" s="1">
        <v>54.71</v>
      </c>
      <c r="GM352" s="1">
        <v>16.190000000000001</v>
      </c>
      <c r="GN352" s="1">
        <v>3.58</v>
      </c>
      <c r="GO352" s="1">
        <v>25.13</v>
      </c>
      <c r="GP352" s="1">
        <v>78.239999999999995</v>
      </c>
      <c r="GQ352" s="1">
        <v>20.75</v>
      </c>
      <c r="GR352" s="1">
        <v>1.01</v>
      </c>
      <c r="GS352" s="1">
        <v>93.77</v>
      </c>
      <c r="GT352" s="1">
        <v>97.27</v>
      </c>
      <c r="GU352" s="1">
        <v>3.86</v>
      </c>
      <c r="GV352" s="1">
        <v>42.58</v>
      </c>
      <c r="GW352" s="1">
        <v>73.16</v>
      </c>
      <c r="GX352" s="1">
        <v>2.57</v>
      </c>
      <c r="GY352" s="1">
        <v>22.13</v>
      </c>
      <c r="GZ352" s="1">
        <v>5.81</v>
      </c>
      <c r="HA352" s="1">
        <v>104.49</v>
      </c>
      <c r="HB352" s="1">
        <v>77.87</v>
      </c>
      <c r="HC352" s="1">
        <v>11.1</v>
      </c>
      <c r="HD352" s="1">
        <v>83.34</v>
      </c>
      <c r="HE352" s="1">
        <v>38.1</v>
      </c>
      <c r="HF352" s="1">
        <v>27.88</v>
      </c>
      <c r="HG352" s="1">
        <v>0</v>
      </c>
      <c r="HH352" s="1">
        <v>0.55000000000000004</v>
      </c>
      <c r="HI352" s="1">
        <v>0.16</v>
      </c>
      <c r="HJ352" s="1">
        <v>0.68</v>
      </c>
      <c r="HK352" s="1">
        <v>3.34</v>
      </c>
      <c r="HL352" s="1">
        <v>0.18</v>
      </c>
      <c r="HM352" s="1">
        <v>0.85</v>
      </c>
      <c r="HN352" s="1">
        <v>14.79</v>
      </c>
      <c r="HO352" s="1">
        <v>10.62</v>
      </c>
      <c r="HP352" s="1">
        <v>19.309999999999999</v>
      </c>
      <c r="HQ352" s="1">
        <v>4.5</v>
      </c>
      <c r="HR352" s="1">
        <v>33.119999999999997</v>
      </c>
      <c r="HS352" s="1">
        <v>28.95</v>
      </c>
      <c r="HT352" s="1">
        <v>147.16999999999999</v>
      </c>
      <c r="HU352" s="1">
        <v>227.32</v>
      </c>
    </row>
    <row r="353" spans="1:229" x14ac:dyDescent="0.3">
      <c r="A353" s="1">
        <v>510682</v>
      </c>
      <c r="B353" s="1" t="s">
        <v>344</v>
      </c>
      <c r="C353" s="1" t="s">
        <v>230</v>
      </c>
      <c r="D353">
        <v>2018</v>
      </c>
      <c r="E353" s="1">
        <v>51068211</v>
      </c>
      <c r="F353" s="1" t="s">
        <v>345</v>
      </c>
      <c r="G353" s="1" t="s">
        <v>346</v>
      </c>
      <c r="H353" s="1" t="s">
        <v>233</v>
      </c>
      <c r="I353" s="1" t="s">
        <v>234</v>
      </c>
      <c r="J353" s="1" t="s">
        <v>239</v>
      </c>
      <c r="K353" s="1">
        <v>1</v>
      </c>
      <c r="L353" s="1">
        <v>1</v>
      </c>
      <c r="M353" s="1">
        <v>4547</v>
      </c>
      <c r="N353" s="1">
        <v>4547</v>
      </c>
      <c r="O353" s="1">
        <v>11935</v>
      </c>
      <c r="P353" s="1">
        <v>11935</v>
      </c>
      <c r="Q353" s="1">
        <v>1</v>
      </c>
      <c r="R353" s="1">
        <v>0</v>
      </c>
      <c r="S353" s="1">
        <v>0</v>
      </c>
      <c r="T353" s="1">
        <v>1</v>
      </c>
      <c r="U353" s="1">
        <v>1</v>
      </c>
      <c r="V353" s="1">
        <v>1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>
        <v>2042</v>
      </c>
      <c r="AC353" s="1">
        <v>2042</v>
      </c>
      <c r="AD353" s="1"/>
      <c r="AE353" s="1"/>
      <c r="AF353" s="1"/>
      <c r="AG353" s="1"/>
      <c r="AH353" s="1">
        <v>5862</v>
      </c>
      <c r="AI353" s="1">
        <v>5620</v>
      </c>
      <c r="AJ353" s="1">
        <v>1787</v>
      </c>
      <c r="AK353" s="1">
        <v>1711</v>
      </c>
      <c r="AL353" s="1">
        <v>1799</v>
      </c>
      <c r="AM353" s="1">
        <v>1723</v>
      </c>
      <c r="AN353" s="1">
        <v>1787</v>
      </c>
      <c r="AO353" s="1">
        <v>1711</v>
      </c>
      <c r="AP353" s="1">
        <v>32.67</v>
      </c>
      <c r="AQ353" s="1">
        <v>32.67</v>
      </c>
      <c r="AR353" s="1">
        <v>328.02</v>
      </c>
      <c r="AS353" s="1">
        <v>328.02</v>
      </c>
      <c r="AT353" s="1">
        <v>233.31</v>
      </c>
      <c r="AU353" s="1">
        <v>239.93</v>
      </c>
      <c r="AV353" s="1">
        <v>291.68</v>
      </c>
      <c r="AW353" s="1">
        <v>328.02</v>
      </c>
      <c r="AX353" s="1">
        <v>1699</v>
      </c>
      <c r="AY353" s="1">
        <v>1629</v>
      </c>
      <c r="AZ353" s="1">
        <v>1799</v>
      </c>
      <c r="BA353" s="1">
        <v>1723</v>
      </c>
      <c r="BB353" s="1">
        <v>0</v>
      </c>
      <c r="BC353" s="1"/>
      <c r="BD353" s="1">
        <v>0</v>
      </c>
      <c r="BE353" s="1">
        <v>0</v>
      </c>
      <c r="BF353" s="1">
        <v>0</v>
      </c>
      <c r="BG353" s="1">
        <v>214.67</v>
      </c>
      <c r="BH353" s="1">
        <v>2099</v>
      </c>
      <c r="BI353" s="1">
        <v>2047</v>
      </c>
      <c r="BJ353" s="1">
        <v>1699</v>
      </c>
      <c r="BK353" s="1">
        <v>1629</v>
      </c>
      <c r="BL353" s="1">
        <v>1.86</v>
      </c>
      <c r="BM353" s="1"/>
      <c r="BN353" s="1">
        <v>4547</v>
      </c>
      <c r="BO353" s="1">
        <v>4421</v>
      </c>
      <c r="BP353" s="1">
        <v>0</v>
      </c>
      <c r="BQ353" s="1">
        <v>141.08000000000001</v>
      </c>
      <c r="BR353" s="1">
        <v>432</v>
      </c>
      <c r="BS353" s="1">
        <v>5301</v>
      </c>
      <c r="BT353" s="1">
        <v>4431</v>
      </c>
      <c r="BU353" s="1">
        <v>49</v>
      </c>
      <c r="BV353" s="1">
        <v>172</v>
      </c>
      <c r="BW353" s="1">
        <v>699</v>
      </c>
      <c r="BX353" s="1">
        <v>1281</v>
      </c>
      <c r="BY353" s="1">
        <v>0</v>
      </c>
      <c r="BZ353" s="1">
        <v>32</v>
      </c>
      <c r="CA353" s="1">
        <v>27</v>
      </c>
      <c r="CB353" s="1">
        <v>286</v>
      </c>
      <c r="CC353" s="1">
        <v>269</v>
      </c>
      <c r="CD353" s="1">
        <v>2777</v>
      </c>
      <c r="CE353" s="1">
        <v>2719</v>
      </c>
      <c r="CF353" s="1">
        <v>799</v>
      </c>
      <c r="CG353" s="1">
        <v>721</v>
      </c>
      <c r="CH353" s="1">
        <v>805</v>
      </c>
      <c r="CI353" s="1">
        <v>788</v>
      </c>
      <c r="CJ353" s="1">
        <v>12.45</v>
      </c>
      <c r="CK353" s="1">
        <v>12.45</v>
      </c>
      <c r="CL353" s="1">
        <v>76.47</v>
      </c>
      <c r="CM353" s="1">
        <v>76.47</v>
      </c>
      <c r="CN353" s="1">
        <v>90</v>
      </c>
      <c r="CO353" s="1">
        <v>805</v>
      </c>
      <c r="CP353" s="1">
        <v>788</v>
      </c>
      <c r="CQ353" s="1">
        <v>799</v>
      </c>
      <c r="CR353" s="1">
        <v>721</v>
      </c>
      <c r="CS353" s="1">
        <v>0</v>
      </c>
      <c r="CT353" s="1">
        <v>0</v>
      </c>
      <c r="CU353" s="1">
        <v>0</v>
      </c>
      <c r="CV353" s="1">
        <v>0</v>
      </c>
      <c r="CW353" s="1"/>
      <c r="CX353" s="1">
        <v>2777</v>
      </c>
      <c r="CY353" s="1">
        <v>2719</v>
      </c>
      <c r="CZ353" s="1">
        <v>16.39</v>
      </c>
      <c r="DA353" s="1">
        <v>1235430.94</v>
      </c>
      <c r="DB353" s="1">
        <v>991377.56</v>
      </c>
      <c r="DC353" s="1">
        <v>244053.38</v>
      </c>
      <c r="DD353" s="1">
        <v>18557.240000000002</v>
      </c>
      <c r="DE353" s="1">
        <v>1253988.18</v>
      </c>
      <c r="DF353" s="1">
        <v>1265538.51</v>
      </c>
      <c r="DG353" s="1">
        <v>0</v>
      </c>
      <c r="DH353" s="1">
        <v>310882.08</v>
      </c>
      <c r="DI353" s="1">
        <v>258325.17</v>
      </c>
      <c r="DJ353" s="1">
        <v>301895.58</v>
      </c>
      <c r="DK353" s="1">
        <v>29643.93</v>
      </c>
      <c r="DL353" s="1">
        <v>105872.44</v>
      </c>
      <c r="DM353" s="1">
        <v>309480.98</v>
      </c>
      <c r="DN353" s="1">
        <v>871272.95</v>
      </c>
      <c r="DO353" s="1">
        <v>0</v>
      </c>
      <c r="DP353" s="1">
        <v>1225767.51</v>
      </c>
      <c r="DQ353" s="1">
        <v>0</v>
      </c>
      <c r="DR353" s="1">
        <v>229406</v>
      </c>
      <c r="DS353" s="1">
        <v>0</v>
      </c>
      <c r="DT353" s="1">
        <v>16741</v>
      </c>
      <c r="DU353" s="1">
        <v>5808.55</v>
      </c>
      <c r="DV353" s="1">
        <v>5093.1099999999997</v>
      </c>
      <c r="DW353" s="1">
        <v>92260</v>
      </c>
      <c r="DX353" s="1">
        <v>50287.8</v>
      </c>
      <c r="DY353" s="1">
        <v>7</v>
      </c>
      <c r="DZ353" s="1">
        <v>7</v>
      </c>
      <c r="EA353" s="1">
        <v>107639.02</v>
      </c>
      <c r="EB353" s="1">
        <v>119280.01</v>
      </c>
      <c r="EC353" s="1">
        <v>0</v>
      </c>
      <c r="ED353" s="1">
        <v>147640.91</v>
      </c>
      <c r="EE353" s="1">
        <v>0</v>
      </c>
      <c r="EF353" s="1">
        <v>147640.91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1.01</v>
      </c>
      <c r="FD353" s="1">
        <v>365.36</v>
      </c>
      <c r="FE353" s="1">
        <v>3.21</v>
      </c>
      <c r="FF353" s="1">
        <v>3.24</v>
      </c>
      <c r="FG353" s="1">
        <v>3.4</v>
      </c>
      <c r="FH353" s="1">
        <v>2.71</v>
      </c>
      <c r="FI353" s="1">
        <v>49.88</v>
      </c>
      <c r="FJ353" s="1">
        <v>43127.94</v>
      </c>
      <c r="FK353" s="1">
        <v>100</v>
      </c>
      <c r="FL353" s="1">
        <v>71.53</v>
      </c>
      <c r="FM353" s="1">
        <v>100</v>
      </c>
      <c r="FN353" s="1">
        <v>100.79</v>
      </c>
      <c r="FO353" s="1">
        <v>10.57</v>
      </c>
      <c r="FP353" s="1">
        <v>11.04</v>
      </c>
      <c r="FQ353" s="1">
        <v>31.87</v>
      </c>
      <c r="FR353" s="1">
        <v>100</v>
      </c>
      <c r="FS353" s="1">
        <v>13.8</v>
      </c>
      <c r="FT353" s="1">
        <v>14.18</v>
      </c>
      <c r="FU353" s="1">
        <v>180.41</v>
      </c>
      <c r="FV353" s="1">
        <v>15.76</v>
      </c>
      <c r="FW353" s="1">
        <v>16.38</v>
      </c>
      <c r="FX353" s="1">
        <v>114.5</v>
      </c>
      <c r="FY353" s="1">
        <v>100</v>
      </c>
      <c r="FZ353" s="1">
        <v>61.07</v>
      </c>
      <c r="GA353" s="1">
        <v>15.52</v>
      </c>
      <c r="GB353" s="1">
        <v>2.2799999999999998</v>
      </c>
      <c r="GC353" s="1">
        <v>340.67</v>
      </c>
      <c r="GD353" s="1">
        <v>89.43</v>
      </c>
      <c r="GE353" s="1">
        <v>-0.92</v>
      </c>
      <c r="GF353" s="1">
        <v>70.52</v>
      </c>
      <c r="GG353" s="1">
        <v>24.44</v>
      </c>
      <c r="GH353" s="1">
        <v>49.49</v>
      </c>
      <c r="GI353" s="1">
        <v>0</v>
      </c>
      <c r="GJ353" s="1">
        <v>8.7100000000000009</v>
      </c>
      <c r="GK353" s="1">
        <v>34.65</v>
      </c>
      <c r="GL353" s="1">
        <v>70.17</v>
      </c>
      <c r="GM353" s="1">
        <v>12.15</v>
      </c>
      <c r="GN353" s="1">
        <v>3.4</v>
      </c>
      <c r="GO353" s="1">
        <v>12.35</v>
      </c>
      <c r="GP353" s="1">
        <v>79.06</v>
      </c>
      <c r="GQ353" s="1">
        <v>19.46</v>
      </c>
      <c r="GR353" s="1">
        <v>1.48</v>
      </c>
      <c r="GS353" s="1">
        <v>94.49</v>
      </c>
      <c r="GT353" s="1">
        <v>97.24</v>
      </c>
      <c r="GU353" s="1">
        <v>4</v>
      </c>
      <c r="GV353" s="1">
        <v>31.87</v>
      </c>
      <c r="GW353" s="1">
        <v>61.07</v>
      </c>
      <c r="GX353" s="1">
        <v>2.79</v>
      </c>
      <c r="GY353" s="1">
        <v>26.44</v>
      </c>
      <c r="GZ353" s="1">
        <v>7.23</v>
      </c>
      <c r="HA353" s="1">
        <v>135.08000000000001</v>
      </c>
      <c r="HB353" s="1">
        <v>73.56</v>
      </c>
      <c r="HC353" s="1">
        <v>11.35</v>
      </c>
      <c r="HD353" s="1">
        <v>89.25</v>
      </c>
      <c r="HE353" s="1">
        <v>49.12</v>
      </c>
      <c r="HF353" s="1">
        <v>23.27</v>
      </c>
      <c r="HG353" s="1">
        <v>0</v>
      </c>
      <c r="HH353" s="1">
        <v>0.43</v>
      </c>
      <c r="HI353" s="1">
        <v>0.21</v>
      </c>
      <c r="HJ353" s="1">
        <v>0.67</v>
      </c>
      <c r="HK353" s="1">
        <v>2.5099999999999998</v>
      </c>
      <c r="HL353" s="1">
        <v>0.1</v>
      </c>
      <c r="HM353" s="1">
        <v>0.87</v>
      </c>
      <c r="HN353" s="1">
        <v>2.5</v>
      </c>
      <c r="HO353" s="1">
        <v>3.83</v>
      </c>
      <c r="HP353" s="1">
        <v>7.54</v>
      </c>
      <c r="HQ353" s="1">
        <v>3.74</v>
      </c>
      <c r="HR353" s="1">
        <v>21</v>
      </c>
      <c r="HS353" s="1">
        <v>22.33</v>
      </c>
      <c r="HT353" s="1">
        <v>144.29</v>
      </c>
      <c r="HU353" s="1">
        <v>176.99</v>
      </c>
    </row>
    <row r="354" spans="1:229" x14ac:dyDescent="0.3">
      <c r="A354" s="1">
        <v>510682</v>
      </c>
      <c r="B354" s="1" t="s">
        <v>344</v>
      </c>
      <c r="C354" s="1" t="s">
        <v>230</v>
      </c>
      <c r="D354">
        <v>2017</v>
      </c>
      <c r="E354" s="1">
        <v>51068211</v>
      </c>
      <c r="F354" s="1" t="s">
        <v>345</v>
      </c>
      <c r="G354" s="1" t="s">
        <v>346</v>
      </c>
      <c r="H354" s="1" t="s">
        <v>233</v>
      </c>
      <c r="I354" s="1" t="s">
        <v>234</v>
      </c>
      <c r="J354" s="1" t="s">
        <v>239</v>
      </c>
      <c r="K354" s="1">
        <v>1</v>
      </c>
      <c r="L354" s="1">
        <v>1</v>
      </c>
      <c r="M354" s="1">
        <v>4421</v>
      </c>
      <c r="N354" s="1">
        <v>4421</v>
      </c>
      <c r="O354" s="1">
        <v>11603</v>
      </c>
      <c r="P354" s="1">
        <v>11603</v>
      </c>
      <c r="Q354" s="1">
        <v>1</v>
      </c>
      <c r="R354" s="1">
        <v>0</v>
      </c>
      <c r="S354" s="1">
        <v>0</v>
      </c>
      <c r="T354" s="1">
        <v>1</v>
      </c>
      <c r="U354" s="1">
        <v>1</v>
      </c>
      <c r="V354" s="1">
        <v>1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>
        <v>2042</v>
      </c>
      <c r="AC354" s="1">
        <v>2042</v>
      </c>
      <c r="AD354" s="1"/>
      <c r="AE354" s="1"/>
      <c r="AF354" s="1"/>
      <c r="AG354" s="1"/>
      <c r="AH354" s="1">
        <v>5620</v>
      </c>
      <c r="AI354" s="1">
        <v>5679</v>
      </c>
      <c r="AJ354" s="1">
        <v>1711</v>
      </c>
      <c r="AK354" s="1">
        <v>1727</v>
      </c>
      <c r="AL354" s="1">
        <v>1723</v>
      </c>
      <c r="AM354" s="1">
        <v>1740</v>
      </c>
      <c r="AN354" s="1">
        <v>1711</v>
      </c>
      <c r="AO354" s="1">
        <v>1727</v>
      </c>
      <c r="AP354" s="1">
        <v>32.67</v>
      </c>
      <c r="AQ354" s="1">
        <v>32.67</v>
      </c>
      <c r="AR354" s="1">
        <v>346.12</v>
      </c>
      <c r="AS354" s="1">
        <v>346.12</v>
      </c>
      <c r="AT354" s="1">
        <v>228.52</v>
      </c>
      <c r="AU354" s="1">
        <v>229.78</v>
      </c>
      <c r="AV354" s="1">
        <v>283.75</v>
      </c>
      <c r="AW354" s="1">
        <v>346.12</v>
      </c>
      <c r="AX354" s="1">
        <v>1629</v>
      </c>
      <c r="AY354" s="1">
        <v>1646</v>
      </c>
      <c r="AZ354" s="1">
        <v>1723</v>
      </c>
      <c r="BA354" s="1">
        <v>1740</v>
      </c>
      <c r="BB354" s="1">
        <v>0</v>
      </c>
      <c r="BC354" s="1"/>
      <c r="BD354" s="1">
        <v>0</v>
      </c>
      <c r="BE354" s="1">
        <v>0</v>
      </c>
      <c r="BF354" s="1">
        <v>0</v>
      </c>
      <c r="BG354" s="1">
        <v>206.64</v>
      </c>
      <c r="BH354" s="1">
        <v>2047</v>
      </c>
      <c r="BI354" s="1">
        <v>1988</v>
      </c>
      <c r="BJ354" s="1">
        <v>1629</v>
      </c>
      <c r="BK354" s="1">
        <v>1646</v>
      </c>
      <c r="BL354" s="1">
        <v>13.64</v>
      </c>
      <c r="BM354" s="1"/>
      <c r="BN354" s="1">
        <v>4421</v>
      </c>
      <c r="BO354" s="1">
        <v>4395</v>
      </c>
      <c r="BP354" s="1">
        <v>0</v>
      </c>
      <c r="BQ354" s="1">
        <v>135.85</v>
      </c>
      <c r="BR354" s="1">
        <v>313</v>
      </c>
      <c r="BS354" s="1">
        <v>5266</v>
      </c>
      <c r="BT354" s="1">
        <v>4431</v>
      </c>
      <c r="BU354" s="1">
        <v>121</v>
      </c>
      <c r="BV354" s="1">
        <v>163</v>
      </c>
      <c r="BW354" s="1">
        <v>672</v>
      </c>
      <c r="BX354" s="1">
        <v>1168</v>
      </c>
      <c r="BY354" s="1">
        <v>0</v>
      </c>
      <c r="BZ354" s="1">
        <v>141</v>
      </c>
      <c r="CA354" s="1">
        <v>21</v>
      </c>
      <c r="CB354" s="1">
        <v>4431</v>
      </c>
      <c r="CC354" s="1">
        <v>672</v>
      </c>
      <c r="CD354" s="1">
        <v>2719</v>
      </c>
      <c r="CE354" s="1">
        <v>1911</v>
      </c>
      <c r="CF354" s="1">
        <v>721</v>
      </c>
      <c r="CG354" s="1">
        <v>550</v>
      </c>
      <c r="CH354" s="1">
        <v>788</v>
      </c>
      <c r="CI354" s="1">
        <v>552</v>
      </c>
      <c r="CJ354" s="1">
        <v>12.45</v>
      </c>
      <c r="CK354" s="1">
        <v>8.85</v>
      </c>
      <c r="CL354" s="1">
        <v>74.400000000000006</v>
      </c>
      <c r="CM354" s="1">
        <v>74.400000000000006</v>
      </c>
      <c r="CN354" s="1">
        <v>89.72</v>
      </c>
      <c r="CO354" s="1">
        <v>788</v>
      </c>
      <c r="CP354" s="1">
        <v>514</v>
      </c>
      <c r="CQ354" s="1">
        <v>721</v>
      </c>
      <c r="CR354" s="1">
        <v>595</v>
      </c>
      <c r="CS354" s="1">
        <v>0</v>
      </c>
      <c r="CT354" s="1">
        <v>0</v>
      </c>
      <c r="CU354" s="1">
        <v>0</v>
      </c>
      <c r="CV354" s="1">
        <v>0</v>
      </c>
      <c r="CW354" s="1"/>
      <c r="CX354" s="1">
        <v>2719</v>
      </c>
      <c r="CY354" s="1">
        <v>1911</v>
      </c>
      <c r="CZ354" s="1">
        <v>12.79</v>
      </c>
      <c r="DA354" s="1">
        <v>1215477.49</v>
      </c>
      <c r="DB354" s="1">
        <v>966139.59</v>
      </c>
      <c r="DC354" s="1">
        <v>249337.9</v>
      </c>
      <c r="DD354" s="1">
        <v>18175.88</v>
      </c>
      <c r="DE354" s="1">
        <v>1233653.3700000001</v>
      </c>
      <c r="DF354" s="1">
        <v>1256385.45</v>
      </c>
      <c r="DG354" s="1">
        <v>0</v>
      </c>
      <c r="DH354" s="1">
        <v>258325.17</v>
      </c>
      <c r="DI354" s="1">
        <v>188502.09</v>
      </c>
      <c r="DJ354" s="1">
        <v>308321.94</v>
      </c>
      <c r="DK354" s="1">
        <v>34817.72</v>
      </c>
      <c r="DL354" s="1">
        <v>90371.67</v>
      </c>
      <c r="DM354" s="1">
        <v>227819.72</v>
      </c>
      <c r="DN354" s="1">
        <v>788671.36</v>
      </c>
      <c r="DO354" s="1">
        <v>0</v>
      </c>
      <c r="DP354" s="1">
        <v>997873.11</v>
      </c>
      <c r="DQ354" s="1">
        <v>0</v>
      </c>
      <c r="DR354" s="1">
        <v>188541.5</v>
      </c>
      <c r="DS354" s="1">
        <v>0</v>
      </c>
      <c r="DT354" s="1">
        <v>8815.15</v>
      </c>
      <c r="DU354" s="1">
        <v>20660.25</v>
      </c>
      <c r="DV354" s="1">
        <v>36368.949999999997</v>
      </c>
      <c r="DW354" s="1">
        <v>12535</v>
      </c>
      <c r="DX354" s="1">
        <v>10186.4</v>
      </c>
      <c r="DY354" s="1">
        <v>7</v>
      </c>
      <c r="DZ354" s="1">
        <v>8</v>
      </c>
      <c r="EA354" s="1">
        <v>118525.16</v>
      </c>
      <c r="EB354" s="1">
        <v>0</v>
      </c>
      <c r="EC354" s="1">
        <v>0</v>
      </c>
      <c r="ED354" s="1">
        <v>59090.35</v>
      </c>
      <c r="EE354" s="1">
        <v>0</v>
      </c>
      <c r="EF354" s="1">
        <v>59090.35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1.01</v>
      </c>
      <c r="FD354" s="1">
        <v>320.2</v>
      </c>
      <c r="FE354" s="1">
        <v>2.67</v>
      </c>
      <c r="FF354" s="1">
        <v>3.25</v>
      </c>
      <c r="FG354" s="1">
        <v>3.4</v>
      </c>
      <c r="FH354" s="1">
        <v>2.78</v>
      </c>
      <c r="FI354" s="1">
        <v>53.73</v>
      </c>
      <c r="FJ354" s="1">
        <v>41109.589999999997</v>
      </c>
      <c r="FK354" s="1">
        <v>100</v>
      </c>
      <c r="FL354" s="1">
        <v>68.73</v>
      </c>
      <c r="FM354" s="1">
        <v>100</v>
      </c>
      <c r="FN354" s="1">
        <v>121.81</v>
      </c>
      <c r="FO354" s="1">
        <v>14.66</v>
      </c>
      <c r="FP354" s="1">
        <v>11</v>
      </c>
      <c r="FQ354" s="1">
        <v>32.380000000000003</v>
      </c>
      <c r="FR354" s="1">
        <v>100</v>
      </c>
      <c r="FS354" s="1">
        <v>13.66</v>
      </c>
      <c r="FT354" s="1">
        <v>13.04</v>
      </c>
      <c r="FU354" s="1">
        <v>184.14</v>
      </c>
      <c r="FV354" s="1">
        <v>16.190000000000001</v>
      </c>
      <c r="FW354" s="1">
        <v>16.190000000000001</v>
      </c>
      <c r="FX354" s="1">
        <v>111.43</v>
      </c>
      <c r="FY354" s="1">
        <v>100</v>
      </c>
      <c r="FZ354" s="1">
        <v>61.5</v>
      </c>
      <c r="GA354" s="1">
        <v>16.66</v>
      </c>
      <c r="GB354" s="1">
        <v>2.11</v>
      </c>
      <c r="GC354" s="1">
        <v>328.41</v>
      </c>
      <c r="GD354" s="1">
        <v>85.34</v>
      </c>
      <c r="GE354" s="1">
        <v>-1.84</v>
      </c>
      <c r="GF354" s="1">
        <v>64.89</v>
      </c>
      <c r="GG354" s="1">
        <v>25.37</v>
      </c>
      <c r="GH354" s="1">
        <v>44.11</v>
      </c>
      <c r="GI354" s="1">
        <v>0</v>
      </c>
      <c r="GJ354" s="1">
        <v>9.75</v>
      </c>
      <c r="GK354" s="1">
        <v>39.090000000000003</v>
      </c>
      <c r="GL354" s="1">
        <v>67.98</v>
      </c>
      <c r="GM354" s="1">
        <v>11.46</v>
      </c>
      <c r="GN354" s="1">
        <v>4.41</v>
      </c>
      <c r="GO354" s="1">
        <v>15.03</v>
      </c>
      <c r="GP354" s="1">
        <v>78.319999999999993</v>
      </c>
      <c r="GQ354" s="1">
        <v>20.21</v>
      </c>
      <c r="GR354" s="1">
        <v>1.47</v>
      </c>
      <c r="GS354" s="1">
        <v>94.57</v>
      </c>
      <c r="GT354" s="1">
        <v>99.45</v>
      </c>
      <c r="GU354" s="1">
        <v>4.3600000000000003</v>
      </c>
      <c r="GV354" s="1">
        <v>32.380000000000003</v>
      </c>
      <c r="GW354" s="1">
        <v>61.5</v>
      </c>
      <c r="GX354" s="1">
        <v>3.19</v>
      </c>
      <c r="GY354" s="1">
        <v>30.89</v>
      </c>
      <c r="GZ354" s="1">
        <v>8.61</v>
      </c>
      <c r="HA354" s="1">
        <v>163.68</v>
      </c>
      <c r="HB354" s="1">
        <v>69.11</v>
      </c>
      <c r="HC354" s="1">
        <v>11.06</v>
      </c>
      <c r="HD354" s="1">
        <v>75.38</v>
      </c>
      <c r="HE354" s="1">
        <v>48.44</v>
      </c>
      <c r="HF354" s="1">
        <v>23.43</v>
      </c>
      <c r="HG354" s="1">
        <v>0</v>
      </c>
      <c r="HH354" s="1">
        <v>0.39</v>
      </c>
      <c r="HI354" s="1">
        <v>0.17</v>
      </c>
      <c r="HJ354" s="1">
        <v>0.61</v>
      </c>
      <c r="HK354" s="1">
        <v>1.92</v>
      </c>
      <c r="HL354" s="1">
        <v>7.0000000000000007E-2</v>
      </c>
      <c r="HM354" s="1">
        <v>0.87</v>
      </c>
      <c r="HN354" s="1">
        <v>12.07</v>
      </c>
      <c r="HO354" s="1">
        <v>10.36</v>
      </c>
      <c r="HP354" s="1">
        <v>21.96</v>
      </c>
      <c r="HQ354" s="1">
        <v>3.55</v>
      </c>
      <c r="HR354" s="1">
        <v>57.53</v>
      </c>
      <c r="HS354" s="1">
        <v>379.37</v>
      </c>
      <c r="HT354" s="1">
        <v>155.24</v>
      </c>
      <c r="HU354" s="1">
        <v>180.54</v>
      </c>
    </row>
    <row r="355" spans="1:229" x14ac:dyDescent="0.3">
      <c r="A355" s="1">
        <v>510682</v>
      </c>
      <c r="B355" s="1" t="s">
        <v>344</v>
      </c>
      <c r="C355" s="1" t="s">
        <v>230</v>
      </c>
      <c r="D355">
        <v>2016</v>
      </c>
      <c r="E355" s="1">
        <v>51068211</v>
      </c>
      <c r="F355" s="1" t="s">
        <v>345</v>
      </c>
      <c r="G355" s="1" t="s">
        <v>346</v>
      </c>
      <c r="H355" s="1" t="s">
        <v>233</v>
      </c>
      <c r="I355" s="1" t="s">
        <v>234</v>
      </c>
      <c r="J355" s="1" t="s">
        <v>239</v>
      </c>
      <c r="K355" s="1">
        <v>1</v>
      </c>
      <c r="L355" s="1">
        <v>1</v>
      </c>
      <c r="M355" s="1">
        <v>4395</v>
      </c>
      <c r="N355" s="1">
        <v>4395</v>
      </c>
      <c r="O355" s="1">
        <v>11535</v>
      </c>
      <c r="P355" s="1">
        <v>11535</v>
      </c>
      <c r="Q355" s="1">
        <v>1</v>
      </c>
      <c r="R355" s="1">
        <v>0</v>
      </c>
      <c r="S355" s="1">
        <v>0</v>
      </c>
      <c r="T355" s="1">
        <v>1</v>
      </c>
      <c r="U355" s="1">
        <v>1</v>
      </c>
      <c r="V355" s="1">
        <v>1</v>
      </c>
      <c r="W355" s="1">
        <v>0</v>
      </c>
      <c r="X355" s="1">
        <v>0</v>
      </c>
      <c r="Y355" s="1">
        <v>1</v>
      </c>
      <c r="Z355" s="1">
        <v>0</v>
      </c>
      <c r="AA355" s="1">
        <v>0</v>
      </c>
      <c r="AB355">
        <v>2042</v>
      </c>
      <c r="AC355" s="1">
        <v>2042</v>
      </c>
      <c r="AD355" s="1"/>
      <c r="AE355" s="1"/>
      <c r="AF355" s="1"/>
      <c r="AG355" s="1"/>
      <c r="AH355" s="1">
        <v>5679</v>
      </c>
      <c r="AI355" s="1">
        <v>5734</v>
      </c>
      <c r="AJ355" s="1">
        <v>1727</v>
      </c>
      <c r="AK355" s="1">
        <v>1739</v>
      </c>
      <c r="AL355" s="1">
        <v>1740</v>
      </c>
      <c r="AM355" s="1">
        <v>1755</v>
      </c>
      <c r="AN355" s="1">
        <v>1727</v>
      </c>
      <c r="AO355" s="1">
        <v>1739</v>
      </c>
      <c r="AP355" s="1">
        <v>32.67</v>
      </c>
      <c r="AQ355" s="1">
        <v>32.67</v>
      </c>
      <c r="AR355" s="1">
        <v>338.48</v>
      </c>
      <c r="AS355" s="1">
        <v>338.48</v>
      </c>
      <c r="AT355" s="1">
        <v>229.72</v>
      </c>
      <c r="AU355" s="1">
        <v>231.45</v>
      </c>
      <c r="AV355" s="1">
        <v>288.93</v>
      </c>
      <c r="AW355" s="1">
        <v>338.48</v>
      </c>
      <c r="AX355" s="1">
        <v>1646</v>
      </c>
      <c r="AY355" s="1">
        <v>1662</v>
      </c>
      <c r="AZ355" s="1">
        <v>1740</v>
      </c>
      <c r="BA355" s="1">
        <v>1755</v>
      </c>
      <c r="BB355" s="1">
        <v>0</v>
      </c>
      <c r="BC355" s="1"/>
      <c r="BD355" s="1">
        <v>0</v>
      </c>
      <c r="BE355" s="1">
        <v>0</v>
      </c>
      <c r="BF355" s="1">
        <v>0</v>
      </c>
      <c r="BG355" s="1">
        <v>209.15</v>
      </c>
      <c r="BH355" s="1">
        <v>1988</v>
      </c>
      <c r="BI355" s="1">
        <v>1955</v>
      </c>
      <c r="BJ355" s="1">
        <v>1646</v>
      </c>
      <c r="BK355" s="1">
        <v>1662</v>
      </c>
      <c r="BL355" s="1">
        <v>1.55</v>
      </c>
      <c r="BM355" s="1"/>
      <c r="BN355" s="1">
        <v>4395</v>
      </c>
      <c r="BO355" s="1">
        <v>4368</v>
      </c>
      <c r="BP355" s="1">
        <v>0</v>
      </c>
      <c r="BQ355" s="1">
        <v>119.08</v>
      </c>
      <c r="BR355" s="1">
        <v>150</v>
      </c>
      <c r="BS355" s="1">
        <v>5282</v>
      </c>
      <c r="BT355" s="1">
        <v>4583</v>
      </c>
      <c r="BU355" s="1">
        <v>42</v>
      </c>
      <c r="BV355" s="1">
        <v>105</v>
      </c>
      <c r="BW355" s="1">
        <v>594</v>
      </c>
      <c r="BX355" s="1">
        <v>1868</v>
      </c>
      <c r="BY355" s="1">
        <v>0</v>
      </c>
      <c r="BZ355" s="1">
        <v>19</v>
      </c>
      <c r="CA355" s="1">
        <v>28</v>
      </c>
      <c r="CB355" s="1">
        <v>248</v>
      </c>
      <c r="CC355" s="1">
        <v>225</v>
      </c>
      <c r="CD355" s="1">
        <v>1911</v>
      </c>
      <c r="CE355" s="1">
        <v>1701</v>
      </c>
      <c r="CF355" s="1">
        <v>550</v>
      </c>
      <c r="CG355" s="1">
        <v>492</v>
      </c>
      <c r="CH355" s="1">
        <v>552</v>
      </c>
      <c r="CI355" s="1">
        <v>493</v>
      </c>
      <c r="CJ355" s="1">
        <v>8.85</v>
      </c>
      <c r="CK355" s="1">
        <v>8.85</v>
      </c>
      <c r="CL355" s="1">
        <v>90.93</v>
      </c>
      <c r="CM355" s="1">
        <v>90.93</v>
      </c>
      <c r="CN355" s="1">
        <v>90.93</v>
      </c>
      <c r="CO355" s="1">
        <v>514</v>
      </c>
      <c r="CP355" s="1">
        <v>493</v>
      </c>
      <c r="CQ355" s="1">
        <v>595</v>
      </c>
      <c r="CR355" s="1">
        <v>510</v>
      </c>
      <c r="CS355" s="1">
        <v>0</v>
      </c>
      <c r="CT355" s="1">
        <v>0</v>
      </c>
      <c r="CU355" s="1">
        <v>0</v>
      </c>
      <c r="CV355" s="1">
        <v>0</v>
      </c>
      <c r="CW355" s="1"/>
      <c r="CX355" s="1">
        <v>1911</v>
      </c>
      <c r="CY355" s="1">
        <v>1701</v>
      </c>
      <c r="CZ355" s="1">
        <v>15.11</v>
      </c>
      <c r="DA355" s="1">
        <v>1060993.8700000001</v>
      </c>
      <c r="DB355" s="1">
        <v>844462.3</v>
      </c>
      <c r="DC355" s="1">
        <v>216531.57</v>
      </c>
      <c r="DD355" s="1">
        <v>30978.99</v>
      </c>
      <c r="DE355" s="1">
        <v>1091972.8600000001</v>
      </c>
      <c r="DF355" s="1">
        <v>1116231.48</v>
      </c>
      <c r="DG355" s="1">
        <v>0</v>
      </c>
      <c r="DH355" s="1">
        <v>188502.09</v>
      </c>
      <c r="DI355" s="1">
        <v>205167.66</v>
      </c>
      <c r="DJ355" s="1">
        <v>301590.02</v>
      </c>
      <c r="DK355" s="1">
        <v>22837.51</v>
      </c>
      <c r="DL355" s="1">
        <v>86100.9</v>
      </c>
      <c r="DM355" s="1">
        <v>233838.67</v>
      </c>
      <c r="DN355" s="1">
        <v>704584.25</v>
      </c>
      <c r="DO355" s="1">
        <v>0</v>
      </c>
      <c r="DP355" s="1">
        <v>971852.55</v>
      </c>
      <c r="DQ355" s="1">
        <v>0</v>
      </c>
      <c r="DR355" s="1">
        <v>258936.8</v>
      </c>
      <c r="DS355" s="1">
        <v>0</v>
      </c>
      <c r="DT355" s="1">
        <v>11251.99</v>
      </c>
      <c r="DU355" s="1">
        <v>8331.5</v>
      </c>
      <c r="DV355" s="1">
        <v>117244.15</v>
      </c>
      <c r="DW355" s="1">
        <v>760253.2</v>
      </c>
      <c r="DX355" s="1">
        <v>15050.07</v>
      </c>
      <c r="DY355" s="1">
        <v>8</v>
      </c>
      <c r="DZ355" s="1">
        <v>7</v>
      </c>
      <c r="EA355" s="1">
        <v>48965.16</v>
      </c>
      <c r="EB355" s="1">
        <v>0</v>
      </c>
      <c r="EC355" s="1">
        <v>0</v>
      </c>
      <c r="ED355" s="1">
        <v>892547.42</v>
      </c>
      <c r="EE355" s="1">
        <v>0</v>
      </c>
      <c r="EF355" s="1">
        <v>892547.42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1.01</v>
      </c>
      <c r="FD355" s="1">
        <v>302.67</v>
      </c>
      <c r="FE355" s="1">
        <v>2.56</v>
      </c>
      <c r="FF355" s="1">
        <v>2.79</v>
      </c>
      <c r="FG355" s="1">
        <v>2.92</v>
      </c>
      <c r="FH355" s="1">
        <v>2.38</v>
      </c>
      <c r="FI355" s="1">
        <v>55.09</v>
      </c>
      <c r="FJ355" s="1">
        <v>40212</v>
      </c>
      <c r="FK355" s="1">
        <v>100</v>
      </c>
      <c r="FL355" s="1">
        <v>68.180000000000007</v>
      </c>
      <c r="FM355" s="1">
        <v>100</v>
      </c>
      <c r="FN355" s="1">
        <v>109.17</v>
      </c>
      <c r="FO355" s="1">
        <v>14.25</v>
      </c>
      <c r="FP355" s="1">
        <v>10.95</v>
      </c>
      <c r="FQ355" s="1">
        <v>39.29</v>
      </c>
      <c r="FR355" s="1">
        <v>100</v>
      </c>
      <c r="FS355" s="1">
        <v>13.78</v>
      </c>
      <c r="FT355" s="1">
        <v>13.32</v>
      </c>
      <c r="FU355" s="1">
        <v>170.48</v>
      </c>
      <c r="FV355" s="1">
        <v>16.57</v>
      </c>
      <c r="FW355" s="1">
        <v>16.02</v>
      </c>
      <c r="FX355" s="1">
        <v>111.12</v>
      </c>
      <c r="FY355" s="1">
        <v>100</v>
      </c>
      <c r="FZ355" s="1">
        <v>43.48</v>
      </c>
      <c r="GA355" s="1">
        <v>16.14</v>
      </c>
      <c r="GB355" s="1">
        <v>1.85</v>
      </c>
      <c r="GC355" s="1">
        <v>310.39</v>
      </c>
      <c r="GD355" s="1">
        <v>85.75</v>
      </c>
      <c r="GE355" s="1">
        <v>-2.2200000000000002</v>
      </c>
      <c r="GF355" s="1">
        <v>66.41</v>
      </c>
      <c r="GG355" s="1">
        <v>28.43</v>
      </c>
      <c r="GH355" s="1">
        <v>50.46</v>
      </c>
      <c r="GI355" s="1">
        <v>0</v>
      </c>
      <c r="GJ355" s="1">
        <v>4.62</v>
      </c>
      <c r="GK355" s="1">
        <v>42.8</v>
      </c>
      <c r="GL355" s="1">
        <v>75.989999999999995</v>
      </c>
      <c r="GM355" s="1">
        <v>12.22</v>
      </c>
      <c r="GN355" s="1">
        <v>3.24</v>
      </c>
      <c r="GO355" s="1">
        <v>6.95</v>
      </c>
      <c r="GP355" s="1">
        <v>77.33</v>
      </c>
      <c r="GQ355" s="1">
        <v>19.829999999999998</v>
      </c>
      <c r="GR355" s="1">
        <v>2.84</v>
      </c>
      <c r="GS355" s="1">
        <v>94.65</v>
      </c>
      <c r="GT355" s="1">
        <v>99.25</v>
      </c>
      <c r="GU355" s="1">
        <v>4.33</v>
      </c>
      <c r="GV355" s="1">
        <v>39.29</v>
      </c>
      <c r="GW355" s="1">
        <v>43.48</v>
      </c>
      <c r="GX355" s="1">
        <v>3.33</v>
      </c>
      <c r="GY355" s="1">
        <v>31.31</v>
      </c>
      <c r="GZ355" s="1">
        <v>8.85</v>
      </c>
      <c r="HA355" s="1">
        <v>166.75</v>
      </c>
      <c r="HB355" s="1">
        <v>68.69</v>
      </c>
      <c r="HC355" s="1">
        <v>11.04</v>
      </c>
      <c r="HD355" s="1">
        <v>62.15</v>
      </c>
      <c r="HE355" s="1">
        <v>49.23</v>
      </c>
      <c r="HF355" s="1">
        <v>16.57</v>
      </c>
      <c r="HG355" s="1">
        <v>0</v>
      </c>
      <c r="HH355" s="1">
        <v>0.35</v>
      </c>
      <c r="HI355" s="1">
        <v>0.17</v>
      </c>
      <c r="HJ355" s="1">
        <v>0.64</v>
      </c>
      <c r="HK355" s="1">
        <v>1.43</v>
      </c>
      <c r="HL355" s="1">
        <v>0.04</v>
      </c>
      <c r="HM355" s="1">
        <v>0.89</v>
      </c>
      <c r="HN355" s="1">
        <v>1.02</v>
      </c>
      <c r="HO355" s="1">
        <v>2.25</v>
      </c>
      <c r="HP355" s="1">
        <v>7.61</v>
      </c>
      <c r="HQ355" s="1">
        <v>2.2400000000000002</v>
      </c>
      <c r="HR355" s="1">
        <v>12.04</v>
      </c>
      <c r="HS355" s="1">
        <v>13.28</v>
      </c>
      <c r="HT355" s="1">
        <v>156.57</v>
      </c>
      <c r="HU355" s="1">
        <v>169.28</v>
      </c>
    </row>
    <row r="356" spans="1:229" x14ac:dyDescent="0.3">
      <c r="A356" s="1">
        <v>510682</v>
      </c>
      <c r="B356" s="1" t="s">
        <v>344</v>
      </c>
      <c r="C356" s="1" t="s">
        <v>230</v>
      </c>
      <c r="D356">
        <v>2015</v>
      </c>
      <c r="E356" s="1">
        <v>51068211</v>
      </c>
      <c r="F356" s="1" t="s">
        <v>345</v>
      </c>
      <c r="G356" s="1" t="s">
        <v>346</v>
      </c>
      <c r="H356" s="1" t="s">
        <v>233</v>
      </c>
      <c r="I356" s="1" t="s">
        <v>234</v>
      </c>
      <c r="J356" s="1" t="s">
        <v>239</v>
      </c>
      <c r="K356" s="1">
        <v>1</v>
      </c>
      <c r="L356" s="1">
        <v>1</v>
      </c>
      <c r="M356" s="1">
        <v>4368</v>
      </c>
      <c r="N356" s="1">
        <v>4368</v>
      </c>
      <c r="O356" s="1">
        <v>11464</v>
      </c>
      <c r="P356" s="1">
        <v>11464</v>
      </c>
      <c r="Q356" s="1">
        <v>1</v>
      </c>
      <c r="R356" s="1">
        <v>0</v>
      </c>
      <c r="S356" s="1">
        <v>0</v>
      </c>
      <c r="T356" s="1">
        <v>1</v>
      </c>
      <c r="U356" s="1">
        <v>1</v>
      </c>
      <c r="V356" s="1">
        <v>1</v>
      </c>
      <c r="W356" s="1">
        <v>0</v>
      </c>
      <c r="X356" s="1">
        <v>0</v>
      </c>
      <c r="Y356" s="1">
        <v>1</v>
      </c>
      <c r="Z356" s="1">
        <v>0</v>
      </c>
      <c r="AA356" s="1">
        <v>0</v>
      </c>
      <c r="AB356">
        <v>2042</v>
      </c>
      <c r="AC356" s="1">
        <v>2042</v>
      </c>
      <c r="AD356" s="1"/>
      <c r="AE356" s="1"/>
      <c r="AF356" s="1"/>
      <c r="AG356" s="1"/>
      <c r="AH356" s="1">
        <v>5734</v>
      </c>
      <c r="AI356" s="1">
        <v>5934</v>
      </c>
      <c r="AJ356" s="1">
        <v>1739</v>
      </c>
      <c r="AK356" s="1">
        <v>1708</v>
      </c>
      <c r="AL356" s="1">
        <v>1755</v>
      </c>
      <c r="AM356" s="1">
        <v>1720</v>
      </c>
      <c r="AN356" s="1">
        <v>1739</v>
      </c>
      <c r="AO356" s="1">
        <v>1708</v>
      </c>
      <c r="AP356" s="1">
        <v>32.67</v>
      </c>
      <c r="AQ356" s="1">
        <v>32.67</v>
      </c>
      <c r="AR356" s="1">
        <v>328.17</v>
      </c>
      <c r="AS356" s="1">
        <v>328.17</v>
      </c>
      <c r="AT356" s="1">
        <v>200.53</v>
      </c>
      <c r="AU356" s="1">
        <v>200.9</v>
      </c>
      <c r="AV356" s="1">
        <v>278.01</v>
      </c>
      <c r="AW356" s="1">
        <v>328.17</v>
      </c>
      <c r="AX356" s="1">
        <v>1662</v>
      </c>
      <c r="AY356" s="1"/>
      <c r="AZ356" s="1">
        <v>1755</v>
      </c>
      <c r="BA356" s="1">
        <v>1720</v>
      </c>
      <c r="BB356" s="1">
        <v>0</v>
      </c>
      <c r="BC356" s="1"/>
      <c r="BD356" s="1">
        <v>0</v>
      </c>
      <c r="BE356" s="1">
        <v>0</v>
      </c>
      <c r="BF356" s="1">
        <v>0</v>
      </c>
      <c r="BG356" s="1"/>
      <c r="BH356" s="1">
        <v>1955</v>
      </c>
      <c r="BI356" s="1">
        <v>1856</v>
      </c>
      <c r="BJ356" s="1">
        <v>1662</v>
      </c>
      <c r="BK356" s="1"/>
      <c r="BL356" s="1">
        <v>1.08</v>
      </c>
      <c r="BM356" s="1"/>
      <c r="BN356" s="1">
        <v>4368</v>
      </c>
      <c r="BO356" s="1">
        <v>4341</v>
      </c>
      <c r="BP356" s="1">
        <v>0</v>
      </c>
      <c r="BQ356" s="1">
        <v>131.62</v>
      </c>
      <c r="BR356" s="1">
        <v>427.67</v>
      </c>
      <c r="BS356" s="1">
        <v>4883.12</v>
      </c>
      <c r="BT356" s="1">
        <v>4439.05</v>
      </c>
      <c r="BU356" s="1">
        <v>-70.7</v>
      </c>
      <c r="BV356" s="1">
        <v>337.46</v>
      </c>
      <c r="BW356" s="1">
        <v>106.6</v>
      </c>
      <c r="BX356" s="1">
        <v>919.79</v>
      </c>
      <c r="BY356" s="1">
        <v>0</v>
      </c>
      <c r="BZ356" s="1">
        <v>10.72</v>
      </c>
      <c r="CA356" s="1">
        <v>4455.45</v>
      </c>
      <c r="CB356" s="1">
        <v>-6.39</v>
      </c>
      <c r="CC356" s="1">
        <v>75.03</v>
      </c>
      <c r="CD356" s="1">
        <v>1701</v>
      </c>
      <c r="CE356" s="1">
        <v>245</v>
      </c>
      <c r="CF356" s="1">
        <v>492</v>
      </c>
      <c r="CG356" s="1">
        <v>71</v>
      </c>
      <c r="CH356" s="1">
        <v>493</v>
      </c>
      <c r="CI356" s="1">
        <v>71</v>
      </c>
      <c r="CJ356" s="1">
        <v>8.85</v>
      </c>
      <c r="CK356" s="1">
        <v>8.85</v>
      </c>
      <c r="CL356" s="1">
        <v>47.6</v>
      </c>
      <c r="CM356" s="1">
        <v>47.6</v>
      </c>
      <c r="CN356" s="1">
        <v>47.6</v>
      </c>
      <c r="CO356" s="1">
        <v>493</v>
      </c>
      <c r="CP356" s="1"/>
      <c r="CQ356" s="1">
        <v>510</v>
      </c>
      <c r="CR356" s="1">
        <v>76</v>
      </c>
      <c r="CS356" s="1">
        <v>0</v>
      </c>
      <c r="CT356" s="1">
        <v>0</v>
      </c>
      <c r="CU356" s="1">
        <v>0</v>
      </c>
      <c r="CV356" s="1">
        <v>0</v>
      </c>
      <c r="CW356" s="1"/>
      <c r="CX356" s="1">
        <v>1701</v>
      </c>
      <c r="CY356" s="1">
        <v>245</v>
      </c>
      <c r="CZ356" s="1">
        <v>2.29</v>
      </c>
      <c r="DA356" s="1">
        <v>806538.59</v>
      </c>
      <c r="DB356" s="1">
        <v>768284.78</v>
      </c>
      <c r="DC356" s="1">
        <v>38253.81</v>
      </c>
      <c r="DD356" s="1">
        <v>103051.27</v>
      </c>
      <c r="DE356" s="1">
        <v>909589.86</v>
      </c>
      <c r="DF356" s="1">
        <v>829875.41</v>
      </c>
      <c r="DG356" s="1">
        <v>0</v>
      </c>
      <c r="DH356" s="1">
        <v>205167.66</v>
      </c>
      <c r="DI356" s="1">
        <v>125453.21</v>
      </c>
      <c r="DJ356" s="1">
        <v>279424.40000000002</v>
      </c>
      <c r="DK356" s="1">
        <v>26357.5</v>
      </c>
      <c r="DL356" s="1">
        <v>87717.25</v>
      </c>
      <c r="DM356" s="1">
        <v>156613.69</v>
      </c>
      <c r="DN356" s="1">
        <v>690327.94</v>
      </c>
      <c r="DO356" s="1">
        <v>10</v>
      </c>
      <c r="DP356" s="1">
        <v>840111.76</v>
      </c>
      <c r="DQ356" s="1">
        <v>0</v>
      </c>
      <c r="DR356" s="1">
        <v>147893.49</v>
      </c>
      <c r="DS356" s="1">
        <v>0</v>
      </c>
      <c r="DT356" s="1">
        <v>574.13</v>
      </c>
      <c r="DU356" s="1">
        <v>1880.33</v>
      </c>
      <c r="DV356" s="1">
        <v>262525.07</v>
      </c>
      <c r="DW356" s="1">
        <v>2854936.95</v>
      </c>
      <c r="DX356" s="1">
        <v>108756.74</v>
      </c>
      <c r="DY356" s="1">
        <v>7</v>
      </c>
      <c r="DZ356" s="1">
        <v>7</v>
      </c>
      <c r="EA356" s="1">
        <v>139640.97</v>
      </c>
      <c r="EB356" s="1">
        <v>0</v>
      </c>
      <c r="EC356" s="1">
        <v>0</v>
      </c>
      <c r="ED356" s="1">
        <v>3226218.76</v>
      </c>
      <c r="EE356" s="1">
        <v>0</v>
      </c>
      <c r="EF356" s="1">
        <v>3226218.76</v>
      </c>
      <c r="EG356" s="1">
        <v>0</v>
      </c>
      <c r="EH356" s="1">
        <v>10</v>
      </c>
      <c r="EI356" s="1">
        <v>0</v>
      </c>
      <c r="EJ356" s="1">
        <v>10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1.01</v>
      </c>
      <c r="FD356" s="1">
        <v>288.5</v>
      </c>
      <c r="FE356" s="1">
        <v>2.58</v>
      </c>
      <c r="FF356" s="1">
        <v>2.48</v>
      </c>
      <c r="FG356" s="1">
        <v>2.76</v>
      </c>
      <c r="FH356" s="1">
        <v>0.8</v>
      </c>
      <c r="FI356" s="1">
        <v>51.9</v>
      </c>
      <c r="FJ356" s="1">
        <v>39917.769999999997</v>
      </c>
      <c r="FK356" s="1">
        <v>100</v>
      </c>
      <c r="FL356" s="1">
        <v>61.31</v>
      </c>
      <c r="FM356" s="1">
        <v>100</v>
      </c>
      <c r="FN356" s="1">
        <v>96</v>
      </c>
      <c r="FO356" s="1">
        <v>15.01</v>
      </c>
      <c r="FP356" s="1">
        <v>9.6199999999999992</v>
      </c>
      <c r="FQ356" s="1">
        <v>23.69</v>
      </c>
      <c r="FR356" s="1">
        <v>100</v>
      </c>
      <c r="FS356" s="1">
        <v>13.33</v>
      </c>
      <c r="FT356" s="1">
        <v>10.92</v>
      </c>
      <c r="FU356" s="1">
        <v>184.88</v>
      </c>
      <c r="FV356" s="1">
        <v>17.149999999999999</v>
      </c>
      <c r="FW356" s="1">
        <v>30.2</v>
      </c>
      <c r="FX356" s="1">
        <v>94.35</v>
      </c>
      <c r="FY356" s="1">
        <v>100</v>
      </c>
      <c r="FZ356" s="1">
        <v>38.94</v>
      </c>
      <c r="GA356" s="1">
        <v>15.74</v>
      </c>
      <c r="GB356" s="1">
        <v>2.12</v>
      </c>
      <c r="GC356" s="1">
        <v>341.83</v>
      </c>
      <c r="GD356" s="1">
        <v>84.99</v>
      </c>
      <c r="GE356" s="1">
        <v>8.76</v>
      </c>
      <c r="GF356" s="1">
        <v>85.59</v>
      </c>
      <c r="GG356" s="1">
        <v>34.64</v>
      </c>
      <c r="GH356" s="1">
        <v>54.06</v>
      </c>
      <c r="GI356" s="1">
        <v>0</v>
      </c>
      <c r="GJ356" s="1">
        <v>17.309999999999999</v>
      </c>
      <c r="GK356" s="1">
        <v>40.479999999999997</v>
      </c>
      <c r="GL356" s="1">
        <v>63.16</v>
      </c>
      <c r="GM356" s="1">
        <v>12.71</v>
      </c>
      <c r="GN356" s="1">
        <v>3.82</v>
      </c>
      <c r="GO356" s="1">
        <v>20.23</v>
      </c>
      <c r="GP356" s="1">
        <v>84.46</v>
      </c>
      <c r="GQ356" s="1">
        <v>4.21</v>
      </c>
      <c r="GR356" s="1">
        <v>11.33</v>
      </c>
      <c r="GS356" s="1">
        <v>95.65</v>
      </c>
      <c r="GT356" s="1">
        <v>99.82</v>
      </c>
      <c r="GU356" s="1">
        <v>4.0599999999999996</v>
      </c>
      <c r="GV356" s="1">
        <v>23.69</v>
      </c>
      <c r="GW356" s="1">
        <v>38.94</v>
      </c>
      <c r="GX356" s="1">
        <v>3.49</v>
      </c>
      <c r="GY356" s="1">
        <v>38.58</v>
      </c>
      <c r="GZ356" s="1">
        <v>10.58</v>
      </c>
      <c r="HA356" s="1">
        <v>200.6</v>
      </c>
      <c r="HB356" s="1">
        <v>61.42</v>
      </c>
      <c r="HC356" s="1">
        <v>9.64</v>
      </c>
      <c r="HD356" s="1">
        <v>81.2</v>
      </c>
      <c r="HE356" s="1">
        <v>50.02</v>
      </c>
      <c r="HF356" s="1">
        <v>14.84</v>
      </c>
      <c r="HG356" s="1">
        <v>0</v>
      </c>
      <c r="HH356" s="1">
        <v>0.4</v>
      </c>
      <c r="HI356" s="1">
        <v>0.05</v>
      </c>
      <c r="HJ356" s="1">
        <v>0.66</v>
      </c>
      <c r="HK356" s="1">
        <v>1.27</v>
      </c>
      <c r="HL356" s="1">
        <v>1.02</v>
      </c>
      <c r="HM356" s="1">
        <v>0.98</v>
      </c>
      <c r="HN356" s="1">
        <v>1.17</v>
      </c>
      <c r="HO356" s="1">
        <v>-7.69</v>
      </c>
      <c r="HP356" s="1">
        <v>-39.880000000000003</v>
      </c>
      <c r="HQ356" s="1">
        <v>7.06</v>
      </c>
      <c r="HR356" s="1">
        <v>8.16</v>
      </c>
      <c r="HS356" s="1">
        <v>-0.69</v>
      </c>
      <c r="HT356" s="1">
        <v>119.89</v>
      </c>
      <c r="HU356" s="1">
        <v>183.55</v>
      </c>
    </row>
    <row r="357" spans="1:229" x14ac:dyDescent="0.3">
      <c r="A357" s="1">
        <v>510682</v>
      </c>
      <c r="B357" s="1" t="s">
        <v>344</v>
      </c>
      <c r="C357" s="1" t="s">
        <v>230</v>
      </c>
      <c r="D357">
        <v>2014</v>
      </c>
      <c r="E357" s="1">
        <v>51068211</v>
      </c>
      <c r="F357" s="1" t="s">
        <v>345</v>
      </c>
      <c r="G357" s="1" t="s">
        <v>346</v>
      </c>
      <c r="H357" s="1" t="s">
        <v>233</v>
      </c>
      <c r="I357" s="1" t="s">
        <v>234</v>
      </c>
      <c r="J357" s="1" t="s">
        <v>239</v>
      </c>
      <c r="K357" s="1">
        <v>1</v>
      </c>
      <c r="L357" s="1">
        <v>1</v>
      </c>
      <c r="M357" s="1">
        <v>4341</v>
      </c>
      <c r="N357" s="1">
        <v>4341</v>
      </c>
      <c r="O357" s="1">
        <v>11392</v>
      </c>
      <c r="P357" s="1">
        <v>11392</v>
      </c>
      <c r="Q357" s="1">
        <v>1</v>
      </c>
      <c r="R357" s="1">
        <v>0</v>
      </c>
      <c r="S357" s="1">
        <v>0</v>
      </c>
      <c r="T357" s="1">
        <v>1</v>
      </c>
      <c r="U357" s="1">
        <v>1</v>
      </c>
      <c r="V357" s="1">
        <v>1</v>
      </c>
      <c r="W357" s="1">
        <v>0</v>
      </c>
      <c r="X357" s="1">
        <v>0</v>
      </c>
      <c r="Y357" s="1">
        <v>1</v>
      </c>
      <c r="Z357" s="1">
        <v>0</v>
      </c>
      <c r="AA357" s="1">
        <v>0</v>
      </c>
      <c r="AB357">
        <v>2042</v>
      </c>
      <c r="AC357" s="1">
        <v>2042</v>
      </c>
      <c r="AD357" s="1"/>
      <c r="AE357" s="1"/>
      <c r="AF357" s="1"/>
      <c r="AG357" s="1"/>
      <c r="AH357" s="1">
        <v>5934</v>
      </c>
      <c r="AI357" s="1">
        <v>4312</v>
      </c>
      <c r="AJ357" s="1">
        <v>1708</v>
      </c>
      <c r="AK357" s="1">
        <v>1661</v>
      </c>
      <c r="AL357" s="1">
        <v>1720</v>
      </c>
      <c r="AM357" s="1">
        <v>1671</v>
      </c>
      <c r="AN357" s="1">
        <v>1708</v>
      </c>
      <c r="AO357" s="1">
        <v>1445</v>
      </c>
      <c r="AP357" s="1">
        <v>32.67</v>
      </c>
      <c r="AQ357" s="1">
        <v>29.09</v>
      </c>
      <c r="AR357" s="1">
        <v>318.16000000000003</v>
      </c>
      <c r="AS357" s="1">
        <v>318.16000000000003</v>
      </c>
      <c r="AT357" s="1">
        <v>185.85</v>
      </c>
      <c r="AU357" s="1">
        <v>198.4</v>
      </c>
      <c r="AV357" s="1">
        <v>264.81</v>
      </c>
      <c r="AW357" s="1">
        <v>318.16000000000003</v>
      </c>
      <c r="AX357" s="1"/>
      <c r="AY357" s="1"/>
      <c r="AZ357" s="1">
        <v>1720</v>
      </c>
      <c r="BA357" s="1">
        <v>1455</v>
      </c>
      <c r="BB357" s="1">
        <v>0</v>
      </c>
      <c r="BC357" s="1"/>
      <c r="BD357" s="1">
        <v>0</v>
      </c>
      <c r="BE357" s="1">
        <v>0</v>
      </c>
      <c r="BF357" s="1">
        <v>0</v>
      </c>
      <c r="BG357" s="1"/>
      <c r="BH357" s="1">
        <v>1856</v>
      </c>
      <c r="BI357" s="1">
        <v>1706</v>
      </c>
      <c r="BJ357" s="1"/>
      <c r="BK357" s="1"/>
      <c r="BL357" s="1">
        <v>1.94</v>
      </c>
      <c r="BM357" s="1"/>
      <c r="BN357" s="1">
        <v>4341</v>
      </c>
      <c r="BO357" s="1">
        <v>4312</v>
      </c>
      <c r="BP357" s="1">
        <v>0</v>
      </c>
      <c r="BQ357" s="1">
        <v>123.94</v>
      </c>
      <c r="BR357" s="1">
        <v>1272.93</v>
      </c>
      <c r="BS357" s="1">
        <v>3377.21</v>
      </c>
      <c r="BT357" s="1">
        <v>3071.84</v>
      </c>
      <c r="BU357" s="1">
        <v>216.74</v>
      </c>
      <c r="BV357" s="1">
        <v>128.06</v>
      </c>
      <c r="BW357" s="1">
        <v>177.3</v>
      </c>
      <c r="BX357" s="1">
        <v>655.30999999999995</v>
      </c>
      <c r="BY357" s="1">
        <v>0</v>
      </c>
      <c r="BZ357" s="1">
        <v>124.3</v>
      </c>
      <c r="CA357" s="1">
        <v>2104.27</v>
      </c>
      <c r="CB357" s="1">
        <v>246.01</v>
      </c>
      <c r="CC357" s="1">
        <v>153.56</v>
      </c>
      <c r="CD357" s="1">
        <v>245</v>
      </c>
      <c r="CE357" s="1"/>
      <c r="CF357" s="1">
        <v>71</v>
      </c>
      <c r="CG357" s="1"/>
      <c r="CH357" s="1">
        <v>71</v>
      </c>
      <c r="CI357" s="1"/>
      <c r="CJ357" s="1">
        <v>8.85</v>
      </c>
      <c r="CK357" s="1"/>
      <c r="CL357" s="1">
        <v>10.8</v>
      </c>
      <c r="CM357" s="1">
        <v>10.8</v>
      </c>
      <c r="CN357" s="1">
        <v>10.8</v>
      </c>
      <c r="CO357" s="1"/>
      <c r="CP357" s="1"/>
      <c r="CQ357" s="1">
        <v>76</v>
      </c>
      <c r="CR357" s="1"/>
      <c r="CS357" s="1">
        <v>0</v>
      </c>
      <c r="CT357" s="1">
        <v>0</v>
      </c>
      <c r="CU357" s="1">
        <v>0</v>
      </c>
      <c r="CV357" s="1">
        <v>0</v>
      </c>
      <c r="CW357" s="1"/>
      <c r="CX357" s="1">
        <v>245</v>
      </c>
      <c r="CY357" s="1"/>
      <c r="CZ357" s="1">
        <v>1.2</v>
      </c>
      <c r="DA357" s="1">
        <v>633077.9</v>
      </c>
      <c r="DB357" s="1">
        <v>631770.17000000004</v>
      </c>
      <c r="DC357" s="1">
        <v>1307.73</v>
      </c>
      <c r="DD357" s="1">
        <v>22237.87</v>
      </c>
      <c r="DE357" s="1">
        <v>655315.77</v>
      </c>
      <c r="DF357" s="1">
        <v>667268.43000000005</v>
      </c>
      <c r="DG357" s="1">
        <v>0</v>
      </c>
      <c r="DH357" s="1">
        <v>125453.21</v>
      </c>
      <c r="DI357" s="1">
        <v>137405.87</v>
      </c>
      <c r="DJ357" s="1">
        <v>232996.42</v>
      </c>
      <c r="DK357" s="1">
        <v>10950.82</v>
      </c>
      <c r="DL357" s="1">
        <v>57015.97</v>
      </c>
      <c r="DM357" s="1">
        <v>34818.97</v>
      </c>
      <c r="DN357" s="1">
        <v>490678.51</v>
      </c>
      <c r="DO357" s="1">
        <v>0</v>
      </c>
      <c r="DP357" s="1">
        <v>530464.36</v>
      </c>
      <c r="DQ357" s="1">
        <v>0</v>
      </c>
      <c r="DR357" s="1">
        <v>37823.839999999997</v>
      </c>
      <c r="DS357" s="1">
        <v>0</v>
      </c>
      <c r="DT357" s="1">
        <v>1088.02</v>
      </c>
      <c r="DU357" s="1">
        <v>1962.01</v>
      </c>
      <c r="DV357" s="1">
        <v>70918.679999999993</v>
      </c>
      <c r="DW357" s="1">
        <v>1240202.94</v>
      </c>
      <c r="DX357" s="1">
        <v>105929.89</v>
      </c>
      <c r="DY357" s="1">
        <v>7</v>
      </c>
      <c r="DZ357" s="1">
        <v>8</v>
      </c>
      <c r="EA357" s="1">
        <v>153808.31</v>
      </c>
      <c r="EB357" s="1">
        <v>0</v>
      </c>
      <c r="EC357" s="1"/>
      <c r="ED357" s="1">
        <v>1417051.51</v>
      </c>
      <c r="EE357" s="1"/>
      <c r="EF357" s="1">
        <v>1417051.51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1.01</v>
      </c>
      <c r="FD357" s="1">
        <v>235.53</v>
      </c>
      <c r="FE357" s="1">
        <v>1.92</v>
      </c>
      <c r="FF357" s="1">
        <v>2.2999999999999998</v>
      </c>
      <c r="FG357" s="1">
        <v>2.39</v>
      </c>
      <c r="FH357" s="1">
        <v>0.12</v>
      </c>
      <c r="FI357" s="1">
        <v>50.49</v>
      </c>
      <c r="FJ357" s="1">
        <v>31066.19</v>
      </c>
      <c r="FK357" s="1">
        <v>93.59</v>
      </c>
      <c r="FL357" s="1">
        <v>58.77</v>
      </c>
      <c r="FM357" s="1">
        <v>100</v>
      </c>
      <c r="FN357" s="1">
        <v>119.34</v>
      </c>
      <c r="FO357" s="1">
        <v>16.260000000000002</v>
      </c>
      <c r="FP357" s="1">
        <v>9.76</v>
      </c>
      <c r="FQ357" s="1">
        <v>5.44</v>
      </c>
      <c r="FR357" s="1">
        <v>100</v>
      </c>
      <c r="FS357" s="1">
        <v>13.02</v>
      </c>
      <c r="FT357" s="1">
        <v>8.6199999999999992</v>
      </c>
      <c r="FU357" s="1">
        <v>204.91</v>
      </c>
      <c r="FV357" s="1">
        <v>17.34</v>
      </c>
      <c r="FW357" s="1">
        <v>116.45</v>
      </c>
      <c r="FX357" s="1">
        <v>106.1</v>
      </c>
      <c r="FY357" s="1">
        <v>100</v>
      </c>
      <c r="FZ357" s="1">
        <v>5.64</v>
      </c>
      <c r="GA357" s="1">
        <v>15.64</v>
      </c>
      <c r="GB357" s="1">
        <v>1.78</v>
      </c>
      <c r="GC357" s="1">
        <v>277.77</v>
      </c>
      <c r="GD357" s="1">
        <v>83.74</v>
      </c>
      <c r="GE357" s="1">
        <v>-1.82</v>
      </c>
      <c r="GF357" s="1">
        <v>77.510000000000005</v>
      </c>
      <c r="GG357" s="1">
        <v>36.799999999999997</v>
      </c>
      <c r="GH357" s="1">
        <v>42.3</v>
      </c>
      <c r="GI357" s="1">
        <v>0</v>
      </c>
      <c r="GJ357" s="1">
        <v>24.3</v>
      </c>
      <c r="GK357" s="1">
        <v>47.48</v>
      </c>
      <c r="GL357" s="1">
        <v>54.58</v>
      </c>
      <c r="GM357" s="1">
        <v>11.62</v>
      </c>
      <c r="GN357" s="1">
        <v>2.23</v>
      </c>
      <c r="GO357" s="1">
        <v>31.35</v>
      </c>
      <c r="GP357" s="1">
        <v>96.41</v>
      </c>
      <c r="GQ357" s="1">
        <v>0.2</v>
      </c>
      <c r="GR357" s="1">
        <v>3.39</v>
      </c>
      <c r="GS357" s="1"/>
      <c r="GT357" s="1">
        <v>93.67</v>
      </c>
      <c r="GU357" s="1">
        <v>4.45</v>
      </c>
      <c r="GV357" s="1">
        <v>5.44</v>
      </c>
      <c r="GW357" s="1">
        <v>5.64</v>
      </c>
      <c r="GX357" s="1">
        <v>4.2699999999999996</v>
      </c>
      <c r="GY357" s="1">
        <v>37.26</v>
      </c>
      <c r="GZ357" s="1">
        <v>10.45</v>
      </c>
      <c r="HA357" s="1">
        <v>191.63</v>
      </c>
      <c r="HB357" s="1">
        <v>62.74</v>
      </c>
      <c r="HC357" s="1">
        <v>9.75</v>
      </c>
      <c r="HD357" s="1">
        <v>68.92</v>
      </c>
      <c r="HE357" s="1">
        <v>52.09</v>
      </c>
      <c r="HF357" s="1">
        <v>2.15</v>
      </c>
      <c r="HG357" s="1">
        <v>0</v>
      </c>
      <c r="HH357" s="1">
        <v>0.39</v>
      </c>
      <c r="HI357" s="1">
        <v>0.11</v>
      </c>
      <c r="HJ357" s="1">
        <v>0.46</v>
      </c>
      <c r="HK357" s="1">
        <v>9.94</v>
      </c>
      <c r="HL357" s="1">
        <v>1.06</v>
      </c>
      <c r="HM357" s="1">
        <v>0.95</v>
      </c>
      <c r="HN357" s="1">
        <v>18.97</v>
      </c>
      <c r="HO357" s="1">
        <v>33.07</v>
      </c>
      <c r="HP357" s="1">
        <v>-549.54</v>
      </c>
      <c r="HQ357" s="1">
        <v>4</v>
      </c>
      <c r="HR357" s="1">
        <v>23.43</v>
      </c>
      <c r="HS357" s="1">
        <v>37.54</v>
      </c>
      <c r="HT357" s="1">
        <v>135.44999999999999</v>
      </c>
      <c r="HU357" s="1">
        <v>203.64</v>
      </c>
    </row>
    <row r="358" spans="1:229" x14ac:dyDescent="0.3">
      <c r="A358" s="1">
        <v>510700</v>
      </c>
      <c r="B358" s="1" t="s">
        <v>347</v>
      </c>
      <c r="C358" s="1" t="s">
        <v>230</v>
      </c>
      <c r="D358">
        <v>2011</v>
      </c>
      <c r="E358" s="1">
        <v>51070011</v>
      </c>
      <c r="F358" s="1" t="s">
        <v>348</v>
      </c>
      <c r="G358" s="1" t="s">
        <v>349</v>
      </c>
      <c r="H358" s="1" t="s">
        <v>233</v>
      </c>
      <c r="I358" s="1" t="s">
        <v>234</v>
      </c>
      <c r="J358" s="1" t="s">
        <v>235</v>
      </c>
      <c r="K358" s="1">
        <v>1</v>
      </c>
      <c r="L358" s="1">
        <v>1</v>
      </c>
      <c r="M358" s="1">
        <v>11797</v>
      </c>
      <c r="N358" s="1">
        <v>11797</v>
      </c>
      <c r="O358" s="1">
        <v>17413</v>
      </c>
      <c r="P358" s="1">
        <v>17413</v>
      </c>
      <c r="Q358" s="1"/>
      <c r="R358" s="1"/>
      <c r="S358" s="1"/>
      <c r="T358" s="1">
        <v>1</v>
      </c>
      <c r="U358" s="1">
        <v>1</v>
      </c>
      <c r="V358" s="1">
        <v>1</v>
      </c>
      <c r="W358" s="1">
        <v>4</v>
      </c>
      <c r="X358" s="1">
        <v>0</v>
      </c>
      <c r="Y358" s="1"/>
      <c r="Z358" s="1"/>
      <c r="AA358" s="1"/>
      <c r="AC358" s="1"/>
      <c r="AD358" s="1"/>
      <c r="AE358" s="1"/>
      <c r="AF358" s="1"/>
      <c r="AG358" s="1"/>
      <c r="AH358" s="1">
        <v>14998</v>
      </c>
      <c r="AI358" s="1">
        <v>14793</v>
      </c>
      <c r="AJ358" s="1">
        <v>5487</v>
      </c>
      <c r="AK358" s="1">
        <v>5426</v>
      </c>
      <c r="AL358" s="1">
        <v>5807</v>
      </c>
      <c r="AM358" s="1">
        <v>5746</v>
      </c>
      <c r="AN358" s="1">
        <v>910</v>
      </c>
      <c r="AO358" s="1">
        <v>895</v>
      </c>
      <c r="AP358" s="1">
        <v>63.25</v>
      </c>
      <c r="AQ358" s="1">
        <v>63.05</v>
      </c>
      <c r="AR358" s="1">
        <v>5361</v>
      </c>
      <c r="AS358" s="1">
        <v>1830</v>
      </c>
      <c r="AT358" s="1">
        <v>128.1</v>
      </c>
      <c r="AU358" s="1">
        <v>1830</v>
      </c>
      <c r="AV358" s="1">
        <v>1830</v>
      </c>
      <c r="AW358" s="1">
        <v>0</v>
      </c>
      <c r="AX358" s="1">
        <v>5807</v>
      </c>
      <c r="AY358" s="1">
        <v>5746</v>
      </c>
      <c r="AZ358" s="1">
        <v>940</v>
      </c>
      <c r="BA358" s="1">
        <v>910</v>
      </c>
      <c r="BB358" s="1">
        <v>1830</v>
      </c>
      <c r="BC358" s="1"/>
      <c r="BD358" s="1">
        <v>0</v>
      </c>
      <c r="BE358" s="1">
        <v>0</v>
      </c>
      <c r="BF358" s="1">
        <v>0</v>
      </c>
      <c r="BG358" s="1">
        <v>128.1</v>
      </c>
      <c r="BH358" s="1">
        <v>5765</v>
      </c>
      <c r="BI358" s="1">
        <v>5726</v>
      </c>
      <c r="BJ358" s="1">
        <v>940</v>
      </c>
      <c r="BK358" s="1">
        <v>910</v>
      </c>
      <c r="BL358" s="1"/>
      <c r="BM358" s="1">
        <v>2870</v>
      </c>
      <c r="BN358" s="1">
        <v>11686</v>
      </c>
      <c r="BO358" s="1">
        <v>11923</v>
      </c>
      <c r="BP358" s="1">
        <v>0</v>
      </c>
      <c r="BQ358" s="1">
        <v>670</v>
      </c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>
        <v>2430</v>
      </c>
      <c r="CE358" s="1">
        <v>1365</v>
      </c>
      <c r="CF358" s="1">
        <v>980</v>
      </c>
      <c r="CG358" s="1">
        <v>402</v>
      </c>
      <c r="CH358" s="1">
        <v>980</v>
      </c>
      <c r="CI358" s="1">
        <v>402</v>
      </c>
      <c r="CJ358" s="1">
        <v>89</v>
      </c>
      <c r="CK358" s="1">
        <v>30</v>
      </c>
      <c r="CL358" s="1">
        <v>120</v>
      </c>
      <c r="CM358" s="1">
        <v>120</v>
      </c>
      <c r="CN358" s="1">
        <v>0</v>
      </c>
      <c r="CO358" s="1">
        <v>965</v>
      </c>
      <c r="CP358" s="1">
        <v>390</v>
      </c>
      <c r="CQ358" s="1">
        <v>1174</v>
      </c>
      <c r="CR358" s="1">
        <v>404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1456</v>
      </c>
      <c r="CY358" s="1">
        <v>1365</v>
      </c>
      <c r="CZ358" s="1">
        <v>0</v>
      </c>
      <c r="DA358" s="1">
        <v>599550.69999999995</v>
      </c>
      <c r="DB358" s="1">
        <v>599550.69999999995</v>
      </c>
      <c r="DC358" s="1">
        <v>0</v>
      </c>
      <c r="DD358" s="1">
        <v>0</v>
      </c>
      <c r="DE358" s="1">
        <v>599550.69999999995</v>
      </c>
      <c r="DF358" s="1">
        <v>599550.69999999995</v>
      </c>
      <c r="DG358" s="1">
        <v>0</v>
      </c>
      <c r="DH358" s="1">
        <v>821672.63</v>
      </c>
      <c r="DI358" s="1">
        <v>740100.56</v>
      </c>
      <c r="DJ358" s="1">
        <v>222460.98</v>
      </c>
      <c r="DK358" s="1">
        <v>47272.24</v>
      </c>
      <c r="DL358" s="1">
        <v>297579.82</v>
      </c>
      <c r="DM358" s="1">
        <v>38743.93</v>
      </c>
      <c r="DN358" s="1">
        <v>606056.97</v>
      </c>
      <c r="DO358" s="1">
        <v>0</v>
      </c>
      <c r="DP358" s="1">
        <v>606056.97</v>
      </c>
      <c r="DQ358" s="1"/>
      <c r="DR358" s="1">
        <v>0</v>
      </c>
      <c r="DS358" s="1">
        <v>0</v>
      </c>
      <c r="DT358" s="1">
        <v>0</v>
      </c>
      <c r="DU358" s="1">
        <v>0</v>
      </c>
      <c r="DV358" s="1"/>
      <c r="DW358" s="1"/>
      <c r="DX358" s="1"/>
      <c r="DY358" s="1">
        <v>14</v>
      </c>
      <c r="DZ358" s="1">
        <v>14</v>
      </c>
      <c r="EA358" s="1">
        <v>0</v>
      </c>
      <c r="EB358" s="1">
        <v>0</v>
      </c>
      <c r="EC358" s="1"/>
      <c r="ED358" s="1"/>
      <c r="EE358" s="1"/>
      <c r="EF358" s="1"/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1.06</v>
      </c>
      <c r="FD358" s="1">
        <v>461.96</v>
      </c>
      <c r="FE358" s="1">
        <v>0.33</v>
      </c>
      <c r="FF358" s="1">
        <v>0.33</v>
      </c>
      <c r="FG358" s="1">
        <v>0.33</v>
      </c>
      <c r="FH358" s="1"/>
      <c r="FI358" s="1">
        <v>43.1</v>
      </c>
      <c r="FJ358" s="1">
        <v>15890.07</v>
      </c>
      <c r="FK358" s="1">
        <v>16.54</v>
      </c>
      <c r="FL358" s="1">
        <v>2.39</v>
      </c>
      <c r="FM358" s="1">
        <v>0</v>
      </c>
      <c r="FN358" s="1">
        <v>98.93</v>
      </c>
      <c r="FO358" s="1">
        <v>65.86</v>
      </c>
      <c r="FP358" s="1">
        <v>11.5</v>
      </c>
      <c r="FQ358" s="1">
        <v>6.56</v>
      </c>
      <c r="FR358" s="1">
        <v>100</v>
      </c>
      <c r="FS358" s="1">
        <v>26.4</v>
      </c>
      <c r="FT358" s="1">
        <v>16</v>
      </c>
      <c r="FU358" s="1">
        <v>393.44</v>
      </c>
      <c r="FV358" s="1">
        <v>11</v>
      </c>
      <c r="FW358" s="1">
        <v>75.41</v>
      </c>
      <c r="FX358" s="1">
        <v>336.6</v>
      </c>
      <c r="FY358" s="1">
        <v>99.1</v>
      </c>
      <c r="FZ358" s="1">
        <v>12.34</v>
      </c>
      <c r="GA358" s="1">
        <v>77.3</v>
      </c>
      <c r="GB358" s="1">
        <v>0.33</v>
      </c>
      <c r="GC358" s="1">
        <v>93.71</v>
      </c>
      <c r="GD358" s="1">
        <v>34.14</v>
      </c>
      <c r="GE358" s="1">
        <v>0</v>
      </c>
      <c r="GF358" s="1">
        <v>101.09</v>
      </c>
      <c r="GG358" s="1">
        <v>37.1</v>
      </c>
      <c r="GH358" s="1">
        <v>43.57</v>
      </c>
      <c r="GI358" s="1">
        <v>0</v>
      </c>
      <c r="GJ358" s="1">
        <v>0</v>
      </c>
      <c r="GK358" s="1">
        <v>36.71</v>
      </c>
      <c r="GL358" s="1">
        <v>43.1</v>
      </c>
      <c r="GM358" s="1">
        <v>49.1</v>
      </c>
      <c r="GN358" s="1">
        <v>7.8</v>
      </c>
      <c r="GO358" s="1">
        <v>0</v>
      </c>
      <c r="GP358" s="1">
        <v>100</v>
      </c>
      <c r="GQ358" s="1">
        <v>0</v>
      </c>
      <c r="GR358" s="1">
        <v>0</v>
      </c>
      <c r="GS358" s="1">
        <v>100</v>
      </c>
      <c r="GT358" s="1">
        <v>7</v>
      </c>
      <c r="GU358" s="1">
        <v>2.57</v>
      </c>
      <c r="GV358" s="1">
        <v>6.56</v>
      </c>
      <c r="GW358" s="1">
        <v>12.34</v>
      </c>
      <c r="GX358" s="1">
        <v>2.2799999999999998</v>
      </c>
      <c r="GY358" s="1">
        <v>65.86</v>
      </c>
      <c r="GZ358" s="1">
        <v>153.19</v>
      </c>
      <c r="HA358" s="1">
        <v>1772.93</v>
      </c>
      <c r="HB358" s="1">
        <v>34.14</v>
      </c>
      <c r="HC358" s="1">
        <v>26.4</v>
      </c>
      <c r="HD358" s="1">
        <v>493</v>
      </c>
      <c r="HE358" s="1">
        <v>86.13</v>
      </c>
      <c r="HF358" s="1">
        <v>13.96</v>
      </c>
      <c r="HG358" s="1">
        <v>0</v>
      </c>
      <c r="HH358" s="1">
        <v>0.12</v>
      </c>
      <c r="HI358" s="1">
        <v>0</v>
      </c>
      <c r="HJ358" s="1">
        <v>0.44</v>
      </c>
      <c r="HK358" s="1"/>
      <c r="HL358" s="1"/>
      <c r="HM358" s="1"/>
      <c r="HN358" s="1"/>
      <c r="HO358" s="1"/>
      <c r="HP358" s="1"/>
      <c r="HQ358" s="1"/>
      <c r="HR358" s="1"/>
      <c r="HS358" s="1"/>
      <c r="HT358" s="1">
        <v>98.93</v>
      </c>
      <c r="HU358" s="1">
        <v>373.98</v>
      </c>
    </row>
    <row r="359" spans="1:229" x14ac:dyDescent="0.3">
      <c r="A359" s="1">
        <v>510700</v>
      </c>
      <c r="B359" s="1" t="s">
        <v>347</v>
      </c>
      <c r="C359" s="1" t="s">
        <v>230</v>
      </c>
      <c r="D359">
        <v>2010</v>
      </c>
      <c r="E359" s="1">
        <v>51070011</v>
      </c>
      <c r="F359" s="1" t="s">
        <v>348</v>
      </c>
      <c r="G359" s="1" t="s">
        <v>349</v>
      </c>
      <c r="H359" s="1" t="s">
        <v>233</v>
      </c>
      <c r="I359" s="1" t="s">
        <v>234</v>
      </c>
      <c r="J359" s="1" t="s">
        <v>235</v>
      </c>
      <c r="K359" s="1">
        <v>1</v>
      </c>
      <c r="L359" s="1">
        <v>1</v>
      </c>
      <c r="M359" s="1">
        <v>11923</v>
      </c>
      <c r="N359" s="1">
        <v>11923</v>
      </c>
      <c r="O359" s="1">
        <v>17599</v>
      </c>
      <c r="P359" s="1">
        <v>17599</v>
      </c>
      <c r="Q359" s="1"/>
      <c r="R359" s="1"/>
      <c r="S359" s="1"/>
      <c r="T359" s="1">
        <v>1</v>
      </c>
      <c r="U359" s="1">
        <v>1</v>
      </c>
      <c r="V359" s="1">
        <v>1</v>
      </c>
      <c r="W359" s="1">
        <v>4</v>
      </c>
      <c r="X359" s="1">
        <v>0</v>
      </c>
      <c r="Y359" s="1"/>
      <c r="Z359" s="1"/>
      <c r="AA359" s="1"/>
      <c r="AC359" s="1"/>
      <c r="AD359" s="1"/>
      <c r="AE359" s="1"/>
      <c r="AF359" s="1"/>
      <c r="AG359" s="1"/>
      <c r="AH359" s="1">
        <v>14793</v>
      </c>
      <c r="AI359" s="1">
        <v>15131</v>
      </c>
      <c r="AJ359" s="1">
        <v>5426</v>
      </c>
      <c r="AK359" s="1">
        <v>4306</v>
      </c>
      <c r="AL359" s="1">
        <v>5746</v>
      </c>
      <c r="AM359" s="1">
        <v>4363</v>
      </c>
      <c r="AN359" s="1">
        <v>895</v>
      </c>
      <c r="AO359" s="1">
        <v>696</v>
      </c>
      <c r="AP359" s="1">
        <v>63.05</v>
      </c>
      <c r="AQ359" s="1">
        <v>63</v>
      </c>
      <c r="AR359" s="1">
        <v>5361</v>
      </c>
      <c r="AS359" s="1">
        <v>1830</v>
      </c>
      <c r="AT359" s="1">
        <v>128.1</v>
      </c>
      <c r="AU359" s="1">
        <v>1830</v>
      </c>
      <c r="AV359" s="1">
        <v>1830</v>
      </c>
      <c r="AW359" s="1">
        <v>0</v>
      </c>
      <c r="AX359" s="1">
        <v>5746</v>
      </c>
      <c r="AY359" s="1">
        <v>4363</v>
      </c>
      <c r="AZ359" s="1">
        <v>910</v>
      </c>
      <c r="BA359" s="1">
        <v>712</v>
      </c>
      <c r="BB359" s="1">
        <v>1830</v>
      </c>
      <c r="BC359" s="1"/>
      <c r="BD359" s="1">
        <v>0</v>
      </c>
      <c r="BE359" s="1">
        <v>0</v>
      </c>
      <c r="BF359" s="1">
        <v>0</v>
      </c>
      <c r="BG359" s="1">
        <v>128.1</v>
      </c>
      <c r="BH359" s="1">
        <v>5726</v>
      </c>
      <c r="BI359" s="1">
        <v>5646</v>
      </c>
      <c r="BJ359" s="1">
        <v>910</v>
      </c>
      <c r="BK359" s="1">
        <v>712</v>
      </c>
      <c r="BL359" s="1"/>
      <c r="BM359" s="1">
        <v>2862</v>
      </c>
      <c r="BN359" s="1">
        <v>11923</v>
      </c>
      <c r="BO359" s="1">
        <v>12269</v>
      </c>
      <c r="BP359" s="1">
        <v>0</v>
      </c>
      <c r="BQ359" s="1">
        <v>645</v>
      </c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>
        <v>1365</v>
      </c>
      <c r="CE359" s="1">
        <v>1342</v>
      </c>
      <c r="CF359" s="1">
        <v>402</v>
      </c>
      <c r="CG359" s="1">
        <v>1377</v>
      </c>
      <c r="CH359" s="1">
        <v>402</v>
      </c>
      <c r="CI359" s="1">
        <v>1377</v>
      </c>
      <c r="CJ359" s="1">
        <v>30</v>
      </c>
      <c r="CK359" s="1"/>
      <c r="CL359" s="1">
        <v>52</v>
      </c>
      <c r="CM359" s="1">
        <v>52</v>
      </c>
      <c r="CN359" s="1">
        <v>0</v>
      </c>
      <c r="CO359" s="1">
        <v>390</v>
      </c>
      <c r="CP359" s="1">
        <v>1365</v>
      </c>
      <c r="CQ359" s="1">
        <v>404</v>
      </c>
      <c r="CR359" s="1">
        <v>1413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1365</v>
      </c>
      <c r="CY359" s="1">
        <v>1342</v>
      </c>
      <c r="CZ359" s="1">
        <v>0</v>
      </c>
      <c r="DA359" s="1">
        <v>587633.98</v>
      </c>
      <c r="DB359" s="1">
        <v>587633.98</v>
      </c>
      <c r="DC359" s="1">
        <v>0</v>
      </c>
      <c r="DD359" s="1">
        <v>0</v>
      </c>
      <c r="DE359" s="1">
        <v>587633.98</v>
      </c>
      <c r="DF359" s="1">
        <v>587633.98</v>
      </c>
      <c r="DG359" s="1">
        <v>0</v>
      </c>
      <c r="DH359" s="1">
        <v>740100.56</v>
      </c>
      <c r="DI359" s="1">
        <v>137246</v>
      </c>
      <c r="DJ359" s="1">
        <v>175286.22</v>
      </c>
      <c r="DK359" s="1">
        <v>57448.14</v>
      </c>
      <c r="DL359" s="1">
        <v>295942.58</v>
      </c>
      <c r="DM359" s="1">
        <v>70370.55</v>
      </c>
      <c r="DN359" s="1">
        <v>599047.49</v>
      </c>
      <c r="DO359" s="1">
        <v>0</v>
      </c>
      <c r="DP359" s="1">
        <v>599047.49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14</v>
      </c>
      <c r="DZ359" s="1">
        <v>14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/>
      <c r="EH359" s="1">
        <v>0</v>
      </c>
      <c r="EI359" s="1">
        <v>0</v>
      </c>
      <c r="EJ359" s="1"/>
      <c r="EK359" s="1">
        <v>0</v>
      </c>
      <c r="EL359" s="1">
        <v>0</v>
      </c>
      <c r="EM359" s="1"/>
      <c r="EN359" s="1"/>
      <c r="EO359" s="1"/>
      <c r="EP359" s="1"/>
      <c r="EQ359" s="1"/>
      <c r="ER359" s="1"/>
      <c r="ES359" s="1"/>
      <c r="ET359" s="1"/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1.04</v>
      </c>
      <c r="FD359" s="1">
        <v>424.57</v>
      </c>
      <c r="FE359" s="1">
        <v>0.33</v>
      </c>
      <c r="FF359" s="1">
        <v>0.32</v>
      </c>
      <c r="FG359" s="1">
        <v>0.32</v>
      </c>
      <c r="FH359" s="1"/>
      <c r="FI359" s="1">
        <v>41.01</v>
      </c>
      <c r="FJ359" s="1">
        <v>12520.44</v>
      </c>
      <c r="FK359" s="1">
        <v>16.350000000000001</v>
      </c>
      <c r="FL359" s="1">
        <v>2.39</v>
      </c>
      <c r="FM359" s="1">
        <v>0</v>
      </c>
      <c r="FN359" s="1">
        <v>98.09</v>
      </c>
      <c r="FO359" s="1">
        <v>65.86</v>
      </c>
      <c r="FP359" s="1">
        <v>13.1</v>
      </c>
      <c r="FQ359" s="1">
        <v>2.84</v>
      </c>
      <c r="FR359" s="1">
        <v>100</v>
      </c>
      <c r="FS359" s="1">
        <v>30.1</v>
      </c>
      <c r="FT359" s="1">
        <v>20</v>
      </c>
      <c r="FU359" s="1">
        <v>302.95</v>
      </c>
      <c r="FV359" s="1">
        <v>11</v>
      </c>
      <c r="FW359" s="1">
        <v>33.020000000000003</v>
      </c>
      <c r="FX359" s="1">
        <v>335</v>
      </c>
      <c r="FY359" s="1">
        <v>100</v>
      </c>
      <c r="FZ359" s="1">
        <v>11.45</v>
      </c>
      <c r="GA359" s="1">
        <v>88.3</v>
      </c>
      <c r="GB359" s="1">
        <v>0.33</v>
      </c>
      <c r="GC359" s="1">
        <v>100.78</v>
      </c>
      <c r="GD359" s="1">
        <v>34.14</v>
      </c>
      <c r="GE359" s="1">
        <v>0</v>
      </c>
      <c r="GF359" s="1">
        <v>101.94</v>
      </c>
      <c r="GG359" s="1">
        <v>29.83</v>
      </c>
      <c r="GH359" s="1">
        <v>41.8</v>
      </c>
      <c r="GI359" s="1"/>
      <c r="GJ359" s="1">
        <v>0</v>
      </c>
      <c r="GK359" s="1">
        <v>29.26</v>
      </c>
      <c r="GL359" s="1">
        <v>41.01</v>
      </c>
      <c r="GM359" s="1">
        <v>49.4</v>
      </c>
      <c r="GN359" s="1">
        <v>9.59</v>
      </c>
      <c r="GO359" s="1">
        <v>0</v>
      </c>
      <c r="GP359" s="1">
        <v>100</v>
      </c>
      <c r="GQ359" s="1">
        <v>0</v>
      </c>
      <c r="GR359" s="1">
        <v>0</v>
      </c>
      <c r="GS359" s="1">
        <v>100</v>
      </c>
      <c r="GT359" s="1">
        <v>7</v>
      </c>
      <c r="GU359" s="1">
        <v>2.88</v>
      </c>
      <c r="GV359" s="1">
        <v>2.84</v>
      </c>
      <c r="GW359" s="1">
        <v>11.45</v>
      </c>
      <c r="GX359" s="1">
        <v>2.4300000000000002</v>
      </c>
      <c r="GY359" s="1">
        <v>65.86</v>
      </c>
      <c r="GZ359" s="1">
        <v>153.49</v>
      </c>
      <c r="HA359" s="1">
        <v>1988.07</v>
      </c>
      <c r="HB359" s="1">
        <v>34.14</v>
      </c>
      <c r="HC359" s="1">
        <v>30.1</v>
      </c>
      <c r="HD359" s="1">
        <v>453</v>
      </c>
      <c r="HE359" s="1">
        <v>84.06</v>
      </c>
      <c r="HF359" s="1">
        <v>7.76</v>
      </c>
      <c r="HG359" s="1">
        <v>0</v>
      </c>
      <c r="HH359" s="1">
        <v>0.12</v>
      </c>
      <c r="HI359" s="1">
        <v>0</v>
      </c>
      <c r="HJ359" s="1">
        <v>0.46</v>
      </c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>
        <v>293.33999999999997</v>
      </c>
    </row>
    <row r="360" spans="1:229" x14ac:dyDescent="0.3">
      <c r="A360" s="1">
        <v>510700</v>
      </c>
      <c r="B360" s="1" t="s">
        <v>347</v>
      </c>
      <c r="C360" s="1" t="s">
        <v>230</v>
      </c>
      <c r="D360">
        <v>2009</v>
      </c>
      <c r="E360" s="1">
        <v>51070011</v>
      </c>
      <c r="F360" s="1" t="s">
        <v>348</v>
      </c>
      <c r="G360" s="1" t="s">
        <v>349</v>
      </c>
      <c r="H360" s="1" t="s">
        <v>233</v>
      </c>
      <c r="I360" s="1" t="s">
        <v>234</v>
      </c>
      <c r="J360" s="1" t="s">
        <v>235</v>
      </c>
      <c r="K360" s="1">
        <v>1</v>
      </c>
      <c r="L360" s="1">
        <v>1</v>
      </c>
      <c r="M360" s="1">
        <v>12269</v>
      </c>
      <c r="N360" s="1">
        <v>12269</v>
      </c>
      <c r="O360" s="1">
        <v>17758</v>
      </c>
      <c r="P360" s="1">
        <v>17758</v>
      </c>
      <c r="Q360" s="1"/>
      <c r="R360" s="1"/>
      <c r="S360" s="1"/>
      <c r="T360" s="1">
        <v>1</v>
      </c>
      <c r="U360" s="1">
        <v>1</v>
      </c>
      <c r="V360" s="1">
        <v>1</v>
      </c>
      <c r="W360" s="1">
        <v>4</v>
      </c>
      <c r="X360" s="1">
        <v>0</v>
      </c>
      <c r="Y360" s="1"/>
      <c r="Z360" s="1"/>
      <c r="AA360" s="1"/>
      <c r="AC360" s="1"/>
      <c r="AD360" s="1"/>
      <c r="AE360" s="1"/>
      <c r="AF360" s="1"/>
      <c r="AG360" s="1"/>
      <c r="AH360" s="1">
        <v>15131</v>
      </c>
      <c r="AI360" s="1"/>
      <c r="AJ360" s="1">
        <v>4306</v>
      </c>
      <c r="AK360" s="1"/>
      <c r="AL360" s="1">
        <v>4363</v>
      </c>
      <c r="AM360" s="1"/>
      <c r="AN360" s="1">
        <v>696</v>
      </c>
      <c r="AO360" s="1"/>
      <c r="AP360" s="1">
        <v>63</v>
      </c>
      <c r="AQ360" s="1"/>
      <c r="AR360" s="1">
        <v>5361</v>
      </c>
      <c r="AS360" s="1">
        <v>1618</v>
      </c>
      <c r="AT360" s="1"/>
      <c r="AU360" s="1">
        <v>1618</v>
      </c>
      <c r="AV360" s="1">
        <v>1618</v>
      </c>
      <c r="AW360" s="1">
        <v>0</v>
      </c>
      <c r="AX360" s="1">
        <v>4363</v>
      </c>
      <c r="AY360" s="1"/>
      <c r="AZ360" s="1">
        <v>712</v>
      </c>
      <c r="BA360" s="1"/>
      <c r="BB360" s="1">
        <v>1618</v>
      </c>
      <c r="BC360" s="1"/>
      <c r="BD360" s="1">
        <v>0</v>
      </c>
      <c r="BE360" s="1">
        <v>0</v>
      </c>
      <c r="BF360" s="1">
        <v>0</v>
      </c>
      <c r="BG360" s="1"/>
      <c r="BH360" s="1">
        <v>5646</v>
      </c>
      <c r="BI360" s="1"/>
      <c r="BJ360" s="1">
        <v>712</v>
      </c>
      <c r="BK360" s="1"/>
      <c r="BL360" s="1"/>
      <c r="BM360" s="1"/>
      <c r="BN360" s="1">
        <v>12269</v>
      </c>
      <c r="BO360" s="1"/>
      <c r="BP360" s="1">
        <v>0</v>
      </c>
      <c r="BQ360" s="1">
        <v>682</v>
      </c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>
        <v>1342</v>
      </c>
      <c r="CE360" s="1"/>
      <c r="CF360" s="1">
        <v>1377</v>
      </c>
      <c r="CG360" s="1"/>
      <c r="CH360" s="1">
        <v>1377</v>
      </c>
      <c r="CI360" s="1"/>
      <c r="CJ360" s="1"/>
      <c r="CK360" s="1"/>
      <c r="CL360" s="1">
        <v>52</v>
      </c>
      <c r="CM360" s="1">
        <v>52</v>
      </c>
      <c r="CN360" s="1">
        <v>0</v>
      </c>
      <c r="CO360" s="1">
        <v>1365</v>
      </c>
      <c r="CP360" s="1"/>
      <c r="CQ360" s="1">
        <v>1413</v>
      </c>
      <c r="CR360" s="1"/>
      <c r="CS360" s="1">
        <v>0</v>
      </c>
      <c r="CT360" s="1">
        <v>0</v>
      </c>
      <c r="CU360" s="1">
        <v>0</v>
      </c>
      <c r="CV360" s="1">
        <v>0</v>
      </c>
      <c r="CW360" s="1"/>
      <c r="CX360" s="1">
        <v>1342</v>
      </c>
      <c r="CY360" s="1"/>
      <c r="CZ360" s="1">
        <v>0</v>
      </c>
      <c r="DA360" s="1">
        <v>484636</v>
      </c>
      <c r="DB360" s="1">
        <v>484636</v>
      </c>
      <c r="DC360" s="1">
        <v>0</v>
      </c>
      <c r="DD360" s="1">
        <v>0</v>
      </c>
      <c r="DE360" s="1">
        <v>484636</v>
      </c>
      <c r="DF360" s="1">
        <v>484636</v>
      </c>
      <c r="DG360" s="1">
        <v>0</v>
      </c>
      <c r="DH360" s="1">
        <v>137246</v>
      </c>
      <c r="DI360" s="1"/>
      <c r="DJ360" s="1">
        <v>195306</v>
      </c>
      <c r="DK360" s="1">
        <v>10948</v>
      </c>
      <c r="DL360" s="1">
        <v>311952</v>
      </c>
      <c r="DM360" s="1">
        <v>8037</v>
      </c>
      <c r="DN360" s="1">
        <v>526243</v>
      </c>
      <c r="DO360" s="1">
        <v>0</v>
      </c>
      <c r="DP360" s="1">
        <v>526243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14</v>
      </c>
      <c r="DZ360" s="1"/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/>
      <c r="EN360" s="1"/>
      <c r="EO360" s="1"/>
      <c r="EP360" s="1"/>
      <c r="EQ360" s="1"/>
      <c r="ER360" s="1"/>
      <c r="ES360" s="1"/>
      <c r="ET360" s="1"/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1.01</v>
      </c>
      <c r="FD360" s="1">
        <v>410</v>
      </c>
      <c r="FE360" s="1">
        <v>0.33</v>
      </c>
      <c r="FF360" s="1">
        <v>0.3</v>
      </c>
      <c r="FG360" s="1">
        <v>0.3</v>
      </c>
      <c r="FH360" s="1"/>
      <c r="FI360" s="1">
        <v>38.64</v>
      </c>
      <c r="FJ360" s="1">
        <v>13950.43</v>
      </c>
      <c r="FK360" s="1">
        <v>16.16</v>
      </c>
      <c r="FL360" s="1"/>
      <c r="FM360" s="1">
        <v>0</v>
      </c>
      <c r="FN360" s="1">
        <v>92.09</v>
      </c>
      <c r="FO360" s="1">
        <v>69.819999999999993</v>
      </c>
      <c r="FP360" s="1"/>
      <c r="FQ360" s="1">
        <v>3.21</v>
      </c>
      <c r="FR360" s="1">
        <v>100</v>
      </c>
      <c r="FS360" s="1">
        <v>30.9</v>
      </c>
      <c r="FT360" s="1">
        <v>15</v>
      </c>
      <c r="FU360" s="1">
        <v>393.8</v>
      </c>
      <c r="FV360" s="1">
        <v>11.1</v>
      </c>
      <c r="FW360" s="1"/>
      <c r="FX360" s="1">
        <v>292.89999999999998</v>
      </c>
      <c r="FY360" s="1">
        <v>100</v>
      </c>
      <c r="FZ360" s="1">
        <v>10.94</v>
      </c>
      <c r="GA360" s="1">
        <v>102.4</v>
      </c>
      <c r="GB360" s="1">
        <v>0.33</v>
      </c>
      <c r="GC360" s="1">
        <v>91.68</v>
      </c>
      <c r="GD360" s="1">
        <v>30.18</v>
      </c>
      <c r="GE360" s="1">
        <v>0</v>
      </c>
      <c r="GF360" s="1">
        <v>108.59</v>
      </c>
      <c r="GG360" s="1">
        <v>40.299999999999997</v>
      </c>
      <c r="GH360" s="1">
        <v>41.96</v>
      </c>
      <c r="GI360" s="1">
        <v>0</v>
      </c>
      <c r="GJ360" s="1">
        <v>0</v>
      </c>
      <c r="GK360" s="1">
        <v>37.11</v>
      </c>
      <c r="GL360" s="1">
        <v>38.64</v>
      </c>
      <c r="GM360" s="1">
        <v>59.28</v>
      </c>
      <c r="GN360" s="1">
        <v>2.08</v>
      </c>
      <c r="GO360" s="1">
        <v>0</v>
      </c>
      <c r="GP360" s="1">
        <v>100</v>
      </c>
      <c r="GQ360" s="1">
        <v>0</v>
      </c>
      <c r="GR360" s="1">
        <v>0</v>
      </c>
      <c r="GS360" s="1">
        <v>100</v>
      </c>
      <c r="GT360" s="1"/>
      <c r="GU360" s="1">
        <v>3.25</v>
      </c>
      <c r="GV360" s="1">
        <v>3.21</v>
      </c>
      <c r="GW360" s="1">
        <v>10.94</v>
      </c>
      <c r="GX360" s="1">
        <v>2.46</v>
      </c>
      <c r="GY360" s="1">
        <v>69.819999999999993</v>
      </c>
      <c r="GZ360" s="1">
        <v>162.77000000000001</v>
      </c>
      <c r="HA360" s="1">
        <v>2381.5100000000002</v>
      </c>
      <c r="HB360" s="1">
        <v>30.18</v>
      </c>
      <c r="HC360" s="1">
        <v>30.9</v>
      </c>
      <c r="HD360" s="1">
        <v>102</v>
      </c>
      <c r="HE360" s="1">
        <v>85.21</v>
      </c>
      <c r="HF360" s="1">
        <v>7.56</v>
      </c>
      <c r="HG360" s="1">
        <v>0</v>
      </c>
      <c r="HH360" s="1">
        <v>0.13</v>
      </c>
      <c r="HI360" s="1">
        <v>0</v>
      </c>
      <c r="HJ360" s="1">
        <v>0.46</v>
      </c>
      <c r="HK360" s="1"/>
      <c r="HL360" s="1"/>
      <c r="HM360" s="1"/>
      <c r="HN360" s="1"/>
      <c r="HO360" s="1"/>
      <c r="HP360" s="1"/>
      <c r="HQ360" s="1"/>
      <c r="HR360" s="1"/>
      <c r="HS360" s="1"/>
      <c r="HT360" s="1">
        <v>92.09</v>
      </c>
      <c r="HU360" s="1">
        <v>389.88</v>
      </c>
    </row>
    <row r="361" spans="1:229" x14ac:dyDescent="0.3">
      <c r="A361" s="1">
        <v>510700</v>
      </c>
      <c r="B361" s="1" t="s">
        <v>347</v>
      </c>
      <c r="C361" s="1" t="s">
        <v>230</v>
      </c>
      <c r="D361">
        <v>2006</v>
      </c>
      <c r="E361" s="1">
        <v>51070011</v>
      </c>
      <c r="F361" s="1" t="s">
        <v>348</v>
      </c>
      <c r="G361" s="1" t="s">
        <v>349</v>
      </c>
      <c r="H361" s="1" t="s">
        <v>233</v>
      </c>
      <c r="I361" s="1" t="s">
        <v>234</v>
      </c>
      <c r="J361" s="1" t="s">
        <v>235</v>
      </c>
      <c r="K361" s="1">
        <v>1</v>
      </c>
      <c r="L361" s="1">
        <v>1</v>
      </c>
      <c r="M361" s="1">
        <v>12052</v>
      </c>
      <c r="N361" s="1">
        <v>12052</v>
      </c>
      <c r="O361" s="1">
        <v>17186</v>
      </c>
      <c r="P361" s="1">
        <v>17186</v>
      </c>
      <c r="Q361" s="1"/>
      <c r="R361" s="1"/>
      <c r="S361" s="1"/>
      <c r="T361" s="1">
        <v>1</v>
      </c>
      <c r="U361" s="1">
        <v>1</v>
      </c>
      <c r="V361" s="1">
        <v>1</v>
      </c>
      <c r="W361" s="1">
        <v>4</v>
      </c>
      <c r="X361" s="1">
        <v>1</v>
      </c>
      <c r="Y361" s="1"/>
      <c r="Z361" s="1"/>
      <c r="AA361" s="1"/>
      <c r="AC361" s="1"/>
      <c r="AD361" s="1"/>
      <c r="AE361" s="1"/>
      <c r="AF361" s="1"/>
      <c r="AG361" s="1"/>
      <c r="AH361" s="1">
        <v>17714</v>
      </c>
      <c r="AI361" s="1">
        <v>17679</v>
      </c>
      <c r="AJ361" s="1">
        <v>4328</v>
      </c>
      <c r="AK361" s="1">
        <v>4037</v>
      </c>
      <c r="AL361" s="1">
        <v>4358</v>
      </c>
      <c r="AM361" s="1">
        <v>4307</v>
      </c>
      <c r="AN361" s="1">
        <v>2454</v>
      </c>
      <c r="AO361" s="1">
        <v>2321</v>
      </c>
      <c r="AP361" s="1">
        <v>103</v>
      </c>
      <c r="AQ361" s="1">
        <v>103</v>
      </c>
      <c r="AR361" s="1">
        <v>2176.6999999999998</v>
      </c>
      <c r="AS361" s="1">
        <v>2176.6999999999998</v>
      </c>
      <c r="AT361" s="1">
        <v>576</v>
      </c>
      <c r="AU361" s="1">
        <v>2119.1</v>
      </c>
      <c r="AV361" s="1">
        <v>404</v>
      </c>
      <c r="AW361" s="1">
        <v>1674</v>
      </c>
      <c r="AX361" s="1">
        <v>4328</v>
      </c>
      <c r="AY361" s="1">
        <v>4287</v>
      </c>
      <c r="AZ361" s="1">
        <v>2832</v>
      </c>
      <c r="BA361" s="1">
        <v>2699</v>
      </c>
      <c r="BB361" s="1">
        <v>0</v>
      </c>
      <c r="BC361" s="1"/>
      <c r="BD361" s="1">
        <v>0</v>
      </c>
      <c r="BE361" s="1">
        <v>0</v>
      </c>
      <c r="BF361" s="1">
        <v>0</v>
      </c>
      <c r="BG361" s="1">
        <v>404</v>
      </c>
      <c r="BH361" s="1">
        <v>5730</v>
      </c>
      <c r="BI361" s="1">
        <v>5701</v>
      </c>
      <c r="BJ361" s="1">
        <v>2452</v>
      </c>
      <c r="BK361" s="1">
        <v>2603</v>
      </c>
      <c r="BL361" s="1">
        <v>0</v>
      </c>
      <c r="BM361" s="1">
        <v>60</v>
      </c>
      <c r="BN361" s="1">
        <v>17654</v>
      </c>
      <c r="BO361" s="1">
        <v>17619</v>
      </c>
      <c r="BP361" s="1">
        <v>0</v>
      </c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>
        <v>3125</v>
      </c>
      <c r="CE361" s="1"/>
      <c r="CF361" s="1">
        <v>930</v>
      </c>
      <c r="CG361" s="1">
        <v>930</v>
      </c>
      <c r="CH361" s="1">
        <v>930</v>
      </c>
      <c r="CI361" s="1">
        <v>930</v>
      </c>
      <c r="CJ361" s="1">
        <v>10</v>
      </c>
      <c r="CK361" s="1">
        <v>10</v>
      </c>
      <c r="CL361" s="1">
        <v>129.80000000000001</v>
      </c>
      <c r="CM361" s="1">
        <v>129.80000000000001</v>
      </c>
      <c r="CN361" s="1">
        <v>0</v>
      </c>
      <c r="CO361" s="1">
        <v>928</v>
      </c>
      <c r="CP361" s="1">
        <v>928</v>
      </c>
      <c r="CQ361" s="1">
        <v>930</v>
      </c>
      <c r="CR361" s="1">
        <v>930</v>
      </c>
      <c r="CS361" s="1"/>
      <c r="CT361" s="1"/>
      <c r="CU361" s="1"/>
      <c r="CV361" s="1"/>
      <c r="CW361" s="1"/>
      <c r="CX361" s="1">
        <v>3125</v>
      </c>
      <c r="CY361" s="1"/>
      <c r="CZ361" s="1">
        <v>0</v>
      </c>
      <c r="DA361" s="1">
        <v>417849.82</v>
      </c>
      <c r="DB361" s="1">
        <v>417849.82</v>
      </c>
      <c r="DC361" s="1">
        <v>0</v>
      </c>
      <c r="DD361" s="1">
        <v>0</v>
      </c>
      <c r="DE361" s="1">
        <v>417849.82</v>
      </c>
      <c r="DF361" s="1">
        <v>597773.5</v>
      </c>
      <c r="DG361" s="1">
        <v>0</v>
      </c>
      <c r="DH361" s="1">
        <v>179923.68</v>
      </c>
      <c r="DI361" s="1">
        <v>165294.09</v>
      </c>
      <c r="DJ361" s="1">
        <v>93201</v>
      </c>
      <c r="DK361" s="1">
        <v>41760</v>
      </c>
      <c r="DL361" s="1">
        <v>180036</v>
      </c>
      <c r="DM361" s="1">
        <v>18000</v>
      </c>
      <c r="DN361" s="1">
        <v>337245</v>
      </c>
      <c r="DO361" s="1">
        <v>0</v>
      </c>
      <c r="DP361" s="1">
        <v>337245</v>
      </c>
      <c r="DQ361" s="1">
        <v>0</v>
      </c>
      <c r="DR361" s="1">
        <v>0</v>
      </c>
      <c r="DS361" s="1">
        <v>0</v>
      </c>
      <c r="DT361" s="1">
        <v>4248</v>
      </c>
      <c r="DU361" s="1">
        <v>0</v>
      </c>
      <c r="DV361" s="1">
        <v>0</v>
      </c>
      <c r="DW361" s="1">
        <v>0</v>
      </c>
      <c r="DX361" s="1">
        <v>0</v>
      </c>
      <c r="DY361" s="1">
        <v>14</v>
      </c>
      <c r="DZ361" s="1">
        <v>14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>
        <v>1.03</v>
      </c>
      <c r="FD361" s="1">
        <v>375.89</v>
      </c>
      <c r="FE361" s="1">
        <v>0.83</v>
      </c>
      <c r="FF361" s="1">
        <v>1.03</v>
      </c>
      <c r="FG361" s="1">
        <v>1.03</v>
      </c>
      <c r="FH361" s="1"/>
      <c r="FI361" s="1">
        <v>32.97</v>
      </c>
      <c r="FJ361" s="1">
        <v>6657.21</v>
      </c>
      <c r="FK361" s="1">
        <v>57.08</v>
      </c>
      <c r="FL361" s="1">
        <v>26.46</v>
      </c>
      <c r="FM361" s="1">
        <v>76.900000000000006</v>
      </c>
      <c r="FN361" s="1">
        <v>123.9</v>
      </c>
      <c r="FO361" s="1">
        <v>81.430000000000007</v>
      </c>
      <c r="FP361" s="1">
        <v>17.399999999999999</v>
      </c>
      <c r="FQ361" s="1">
        <v>6.12</v>
      </c>
      <c r="FR361" s="1">
        <v>100</v>
      </c>
      <c r="FS361" s="1">
        <v>7.8</v>
      </c>
      <c r="FT361" s="1">
        <v>17</v>
      </c>
      <c r="FU361" s="1">
        <v>309.55</v>
      </c>
      <c r="FV361" s="1">
        <v>18</v>
      </c>
      <c r="FW361" s="1">
        <v>10.75</v>
      </c>
      <c r="FX361" s="1">
        <v>328.1</v>
      </c>
      <c r="FY361" s="1">
        <v>100</v>
      </c>
      <c r="FZ361" s="1">
        <v>25.92</v>
      </c>
      <c r="GA361" s="1">
        <v>41.9</v>
      </c>
      <c r="GB361" s="1">
        <v>0.83</v>
      </c>
      <c r="GC361" s="1">
        <v>64.08</v>
      </c>
      <c r="GD361" s="1">
        <v>18.559999999999999</v>
      </c>
      <c r="GE361" s="1">
        <v>-43.05</v>
      </c>
      <c r="GF361" s="1">
        <v>80.7</v>
      </c>
      <c r="GG361" s="1">
        <v>22.3</v>
      </c>
      <c r="GH361" s="1">
        <v>26.61</v>
      </c>
      <c r="GI361" s="1">
        <v>0</v>
      </c>
      <c r="GJ361" s="1">
        <v>0</v>
      </c>
      <c r="GK361" s="1">
        <v>27.63</v>
      </c>
      <c r="GL361" s="1">
        <v>32.97</v>
      </c>
      <c r="GM361" s="1">
        <v>53.38</v>
      </c>
      <c r="GN361" s="1">
        <v>12.38</v>
      </c>
      <c r="GO361" s="1">
        <v>0</v>
      </c>
      <c r="GP361" s="1">
        <v>100</v>
      </c>
      <c r="GQ361" s="1">
        <v>0</v>
      </c>
      <c r="GR361" s="1">
        <v>0</v>
      </c>
      <c r="GS361" s="1">
        <v>99.42</v>
      </c>
      <c r="GT361" s="1">
        <v>27.18</v>
      </c>
      <c r="GU361" s="1">
        <v>3.34</v>
      </c>
      <c r="GV361" s="1">
        <v>6.12</v>
      </c>
      <c r="GW361" s="1">
        <v>25.92</v>
      </c>
      <c r="GX361" s="1">
        <v>2.73</v>
      </c>
      <c r="GY361" s="1">
        <v>2.64</v>
      </c>
      <c r="GZ361" s="1">
        <v>1.53</v>
      </c>
      <c r="HA361" s="1">
        <v>37.729999999999997</v>
      </c>
      <c r="HB361" s="1">
        <v>97.35</v>
      </c>
      <c r="HC361" s="1">
        <v>40.799999999999997</v>
      </c>
      <c r="HD361" s="1">
        <v>155</v>
      </c>
      <c r="HE361" s="1">
        <v>100</v>
      </c>
      <c r="HF361" s="1">
        <v>18.18</v>
      </c>
      <c r="HG361" s="1">
        <v>0</v>
      </c>
      <c r="HH361" s="1"/>
      <c r="HI361" s="1">
        <v>0</v>
      </c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>
        <v>177.25</v>
      </c>
      <c r="HU361" s="1">
        <v>306.06</v>
      </c>
    </row>
    <row r="362" spans="1:229" x14ac:dyDescent="0.3">
      <c r="A362" s="1">
        <v>510700</v>
      </c>
      <c r="B362" s="1" t="s">
        <v>347</v>
      </c>
      <c r="C362" s="1" t="s">
        <v>230</v>
      </c>
      <c r="D362">
        <v>2005</v>
      </c>
      <c r="E362" s="1">
        <v>51070011</v>
      </c>
      <c r="F362" s="1" t="s">
        <v>348</v>
      </c>
      <c r="G362" s="1" t="s">
        <v>349</v>
      </c>
      <c r="H362" s="1" t="s">
        <v>233</v>
      </c>
      <c r="I362" s="1" t="s">
        <v>234</v>
      </c>
      <c r="J362" s="1" t="s">
        <v>235</v>
      </c>
      <c r="K362" s="1">
        <v>1</v>
      </c>
      <c r="L362" s="1">
        <v>1</v>
      </c>
      <c r="M362" s="1">
        <v>12355</v>
      </c>
      <c r="N362" s="1">
        <v>12355</v>
      </c>
      <c r="O362" s="1">
        <v>17619</v>
      </c>
      <c r="P362" s="1">
        <v>17619</v>
      </c>
      <c r="Q362" s="1"/>
      <c r="R362" s="1"/>
      <c r="S362" s="1"/>
      <c r="T362" s="1">
        <v>1</v>
      </c>
      <c r="U362" s="1">
        <v>1</v>
      </c>
      <c r="V362" s="1"/>
      <c r="W362" s="1">
        <v>4</v>
      </c>
      <c r="X362" s="1"/>
      <c r="Y362" s="1"/>
      <c r="Z362" s="1"/>
      <c r="AA362" s="1"/>
      <c r="AC362" s="1"/>
      <c r="AD362" s="1"/>
      <c r="AE362" s="1"/>
      <c r="AF362" s="1"/>
      <c r="AG362" s="1"/>
      <c r="AH362" s="1">
        <v>17679</v>
      </c>
      <c r="AI362" s="1">
        <v>14085</v>
      </c>
      <c r="AJ362" s="1">
        <v>4037</v>
      </c>
      <c r="AK362" s="1">
        <v>5445</v>
      </c>
      <c r="AL362" s="1">
        <v>4307</v>
      </c>
      <c r="AM362" s="1">
        <v>5445</v>
      </c>
      <c r="AN362" s="1">
        <v>2321</v>
      </c>
      <c r="AO362" s="1">
        <v>2636</v>
      </c>
      <c r="AP362" s="1">
        <v>103</v>
      </c>
      <c r="AQ362" s="1">
        <v>103</v>
      </c>
      <c r="AR362" s="1">
        <v>2176.6999999999998</v>
      </c>
      <c r="AS362" s="1">
        <v>2176.6999999999998</v>
      </c>
      <c r="AT362" s="1">
        <v>509.4</v>
      </c>
      <c r="AU362" s="1">
        <v>1674</v>
      </c>
      <c r="AV362" s="1">
        <v>509.4</v>
      </c>
      <c r="AW362" s="1">
        <v>1674</v>
      </c>
      <c r="AX362" s="1">
        <v>4287</v>
      </c>
      <c r="AY362" s="1">
        <v>5176</v>
      </c>
      <c r="AZ362" s="1">
        <v>2699</v>
      </c>
      <c r="BA362" s="1">
        <v>2737</v>
      </c>
      <c r="BB362" s="1">
        <v>0</v>
      </c>
      <c r="BC362" s="1"/>
      <c r="BD362" s="1">
        <v>0</v>
      </c>
      <c r="BE362" s="1">
        <v>0</v>
      </c>
      <c r="BF362" s="1">
        <v>0</v>
      </c>
      <c r="BG362" s="1">
        <v>509.4</v>
      </c>
      <c r="BH362" s="1">
        <v>5701</v>
      </c>
      <c r="BI362" s="1">
        <v>5694</v>
      </c>
      <c r="BJ362" s="1">
        <v>2603</v>
      </c>
      <c r="BK362" s="1">
        <v>2636</v>
      </c>
      <c r="BL362" s="1">
        <v>0</v>
      </c>
      <c r="BM362" s="1">
        <v>60</v>
      </c>
      <c r="BN362" s="1">
        <v>17619</v>
      </c>
      <c r="BO362" s="1">
        <v>14025</v>
      </c>
      <c r="BP362" s="1">
        <v>509.4</v>
      </c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>
        <v>978</v>
      </c>
      <c r="CF362" s="1">
        <v>930</v>
      </c>
      <c r="CG362" s="1">
        <v>930</v>
      </c>
      <c r="CH362" s="1">
        <v>930</v>
      </c>
      <c r="CI362" s="1">
        <v>930</v>
      </c>
      <c r="CJ362" s="1">
        <v>10</v>
      </c>
      <c r="CK362" s="1">
        <v>10</v>
      </c>
      <c r="CL362" s="1">
        <v>129.80000000000001</v>
      </c>
      <c r="CM362" s="1">
        <v>129.80000000000001</v>
      </c>
      <c r="CN362" s="1">
        <v>0</v>
      </c>
      <c r="CO362" s="1">
        <v>928</v>
      </c>
      <c r="CP362" s="1">
        <v>928</v>
      </c>
      <c r="CQ362" s="1">
        <v>930</v>
      </c>
      <c r="CR362" s="1">
        <v>930</v>
      </c>
      <c r="CS362" s="1"/>
      <c r="CT362" s="1"/>
      <c r="CU362" s="1"/>
      <c r="CV362" s="1"/>
      <c r="CW362" s="1">
        <v>0</v>
      </c>
      <c r="CX362" s="1"/>
      <c r="CY362" s="1">
        <v>978</v>
      </c>
      <c r="CZ362" s="1"/>
      <c r="DA362" s="1">
        <v>416484.03</v>
      </c>
      <c r="DB362" s="1">
        <v>416484.03</v>
      </c>
      <c r="DC362" s="1">
        <v>0</v>
      </c>
      <c r="DD362" s="1">
        <v>0.12</v>
      </c>
      <c r="DE362" s="1">
        <v>416484.16</v>
      </c>
      <c r="DF362" s="1">
        <v>581778.12</v>
      </c>
      <c r="DG362" s="1">
        <v>0</v>
      </c>
      <c r="DH362" s="1">
        <v>165294.09</v>
      </c>
      <c r="DI362" s="1">
        <v>110697.06</v>
      </c>
      <c r="DJ362" s="1">
        <v>93201.11</v>
      </c>
      <c r="DK362" s="1">
        <v>47031.5</v>
      </c>
      <c r="DL362" s="1">
        <v>149102.01</v>
      </c>
      <c r="DM362" s="1">
        <v>47853.23</v>
      </c>
      <c r="DN362" s="1">
        <v>348432.31</v>
      </c>
      <c r="DO362" s="1">
        <v>0</v>
      </c>
      <c r="DP362" s="1">
        <v>348432.31</v>
      </c>
      <c r="DQ362" s="1">
        <v>0</v>
      </c>
      <c r="DR362" s="1">
        <v>0</v>
      </c>
      <c r="DS362" s="1">
        <v>0</v>
      </c>
      <c r="DT362" s="1">
        <v>3477.99</v>
      </c>
      <c r="DU362" s="1">
        <v>0</v>
      </c>
      <c r="DV362" s="1">
        <v>0</v>
      </c>
      <c r="DW362" s="1">
        <v>0</v>
      </c>
      <c r="DX362" s="1">
        <v>0</v>
      </c>
      <c r="DY362" s="1">
        <v>14</v>
      </c>
      <c r="DZ362" s="1">
        <v>13</v>
      </c>
      <c r="EA362" s="1">
        <v>7766.47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>
        <v>1.02</v>
      </c>
      <c r="FD362" s="1">
        <v>430.07</v>
      </c>
      <c r="FE362" s="1">
        <v>0.68</v>
      </c>
      <c r="FF362" s="1">
        <v>0.81</v>
      </c>
      <c r="FG362" s="1">
        <v>0.81</v>
      </c>
      <c r="FH362" s="1"/>
      <c r="FI362" s="1">
        <v>40.479999999999997</v>
      </c>
      <c r="FJ362" s="1">
        <v>6903.78</v>
      </c>
      <c r="FK362" s="1">
        <v>52.27</v>
      </c>
      <c r="FL362" s="1">
        <v>23.4</v>
      </c>
      <c r="FM362" s="1">
        <v>76.900000000000006</v>
      </c>
      <c r="FN362" s="1">
        <v>119.53</v>
      </c>
      <c r="FO362" s="1">
        <v>76.59</v>
      </c>
      <c r="FP362" s="1">
        <v>15.6</v>
      </c>
      <c r="FQ362" s="1">
        <v>7.75</v>
      </c>
      <c r="FR362" s="1">
        <v>100</v>
      </c>
      <c r="FS362" s="1">
        <v>8.6999999999999993</v>
      </c>
      <c r="FT362" s="1">
        <v>20</v>
      </c>
      <c r="FU362" s="1">
        <v>284.16000000000003</v>
      </c>
      <c r="FV362" s="1">
        <v>18.100000000000001</v>
      </c>
      <c r="FW362" s="1">
        <v>10.75</v>
      </c>
      <c r="FX362" s="1">
        <v>288.8</v>
      </c>
      <c r="FY362" s="1">
        <v>100</v>
      </c>
      <c r="FZ362" s="1"/>
      <c r="GA362" s="1">
        <v>37.200000000000003</v>
      </c>
      <c r="GB362" s="1">
        <v>0.68</v>
      </c>
      <c r="GC362" s="1">
        <v>60.01</v>
      </c>
      <c r="GD362" s="1">
        <v>23.4</v>
      </c>
      <c r="GE362" s="1">
        <v>-39.68</v>
      </c>
      <c r="GF362" s="1">
        <v>83.66</v>
      </c>
      <c r="GG362" s="1">
        <v>22.37</v>
      </c>
      <c r="GH362" s="1">
        <v>33.86</v>
      </c>
      <c r="GI362" s="1">
        <v>0</v>
      </c>
      <c r="GJ362" s="1">
        <v>1.86</v>
      </c>
      <c r="GK362" s="1">
        <v>26.74</v>
      </c>
      <c r="GL362" s="1">
        <v>40.479999999999997</v>
      </c>
      <c r="GM362" s="1">
        <v>42.79</v>
      </c>
      <c r="GN362" s="1">
        <v>13.49</v>
      </c>
      <c r="GO362" s="1">
        <v>2.2200000000000002</v>
      </c>
      <c r="GP362" s="1">
        <v>99.99</v>
      </c>
      <c r="GQ362" s="1">
        <v>0</v>
      </c>
      <c r="GR362" s="1">
        <v>0</v>
      </c>
      <c r="GS362" s="1">
        <v>97.03</v>
      </c>
      <c r="GT362" s="1">
        <v>30.43</v>
      </c>
      <c r="GU362" s="1">
        <v>2.84</v>
      </c>
      <c r="GV362" s="1">
        <v>7.75</v>
      </c>
      <c r="GW362" s="1"/>
      <c r="GX362" s="1">
        <v>2.38</v>
      </c>
      <c r="GY362" s="1">
        <v>23.09</v>
      </c>
      <c r="GZ362" s="1">
        <v>13.37</v>
      </c>
      <c r="HA362" s="1">
        <v>290.49</v>
      </c>
      <c r="HB362" s="1">
        <v>76.900000000000006</v>
      </c>
      <c r="HC362" s="1">
        <v>28.6</v>
      </c>
      <c r="HD362" s="1">
        <v>143</v>
      </c>
      <c r="HE362" s="1">
        <v>100</v>
      </c>
      <c r="HF362" s="1"/>
      <c r="HG362" s="1">
        <v>23.4</v>
      </c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>
        <v>166.97</v>
      </c>
      <c r="HU362" s="1">
        <v>277.56</v>
      </c>
    </row>
    <row r="363" spans="1:229" x14ac:dyDescent="0.3">
      <c r="A363" s="1">
        <v>510700</v>
      </c>
      <c r="B363" s="1" t="s">
        <v>347</v>
      </c>
      <c r="C363" s="1" t="s">
        <v>230</v>
      </c>
      <c r="D363">
        <v>2004</v>
      </c>
      <c r="E363" s="1">
        <v>51070011</v>
      </c>
      <c r="F363" s="1" t="s">
        <v>348</v>
      </c>
      <c r="G363" s="1" t="s">
        <v>349</v>
      </c>
      <c r="H363" s="1" t="s">
        <v>233</v>
      </c>
      <c r="I363" s="1" t="s">
        <v>234</v>
      </c>
      <c r="J363" s="1" t="s">
        <v>235</v>
      </c>
      <c r="K363" s="1">
        <v>1</v>
      </c>
      <c r="L363" s="1">
        <v>1</v>
      </c>
      <c r="M363" s="1">
        <v>12662</v>
      </c>
      <c r="N363" s="1">
        <v>12662</v>
      </c>
      <c r="O363" s="1">
        <v>18056</v>
      </c>
      <c r="P363" s="1">
        <v>18056</v>
      </c>
      <c r="Q363" s="1"/>
      <c r="R363" s="1"/>
      <c r="S363" s="1"/>
      <c r="T363" s="1">
        <v>1</v>
      </c>
      <c r="U363" s="1">
        <v>1</v>
      </c>
      <c r="V363" s="1">
        <v>1</v>
      </c>
      <c r="W363" s="1">
        <v>4</v>
      </c>
      <c r="X363" s="1">
        <v>0</v>
      </c>
      <c r="Y363" s="1"/>
      <c r="Z363" s="1"/>
      <c r="AA363" s="1"/>
      <c r="AC363" s="1"/>
      <c r="AD363" s="1"/>
      <c r="AE363" s="1"/>
      <c r="AF363" s="1"/>
      <c r="AG363" s="1"/>
      <c r="AH363" s="1">
        <v>14085</v>
      </c>
      <c r="AI363" s="1">
        <v>14085</v>
      </c>
      <c r="AJ363" s="1">
        <v>5445</v>
      </c>
      <c r="AK363" s="1">
        <v>4275</v>
      </c>
      <c r="AL363" s="1">
        <v>5445</v>
      </c>
      <c r="AM363" s="1">
        <v>5358</v>
      </c>
      <c r="AN363" s="1">
        <v>2636</v>
      </c>
      <c r="AO363" s="1">
        <v>2516</v>
      </c>
      <c r="AP363" s="1">
        <v>103</v>
      </c>
      <c r="AQ363" s="1">
        <v>103</v>
      </c>
      <c r="AR363" s="1">
        <v>2176.6799999999998</v>
      </c>
      <c r="AS363" s="1">
        <v>2176.6799999999998</v>
      </c>
      <c r="AT363" s="1">
        <v>509.43</v>
      </c>
      <c r="AU363" s="1">
        <v>1674</v>
      </c>
      <c r="AV363" s="1">
        <v>509.43</v>
      </c>
      <c r="AW363" s="1">
        <v>1674</v>
      </c>
      <c r="AX363" s="1">
        <v>5176</v>
      </c>
      <c r="AY363" s="1">
        <v>4663</v>
      </c>
      <c r="AZ363" s="1">
        <v>2737</v>
      </c>
      <c r="BA363" s="1">
        <v>2716</v>
      </c>
      <c r="BB363" s="1">
        <v>0</v>
      </c>
      <c r="BC363" s="1"/>
      <c r="BD363" s="1">
        <v>0</v>
      </c>
      <c r="BE363" s="1">
        <v>0</v>
      </c>
      <c r="BF363" s="1">
        <v>0</v>
      </c>
      <c r="BG363" s="1">
        <v>509.43</v>
      </c>
      <c r="BH363" s="1">
        <v>5694</v>
      </c>
      <c r="BI363" s="1">
        <v>5080</v>
      </c>
      <c r="BJ363" s="1">
        <v>2636</v>
      </c>
      <c r="BK363" s="1">
        <v>2716</v>
      </c>
      <c r="BL363" s="1">
        <v>0</v>
      </c>
      <c r="BM363" s="1">
        <v>60</v>
      </c>
      <c r="BN363" s="1">
        <v>14025</v>
      </c>
      <c r="BO363" s="1">
        <v>14025</v>
      </c>
      <c r="BP363" s="1">
        <v>509.43</v>
      </c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>
        <v>978</v>
      </c>
      <c r="CE363" s="1">
        <v>978</v>
      </c>
      <c r="CF363" s="1">
        <v>930</v>
      </c>
      <c r="CG363" s="1">
        <v>930</v>
      </c>
      <c r="CH363" s="1">
        <v>930</v>
      </c>
      <c r="CI363" s="1">
        <v>930</v>
      </c>
      <c r="CJ363" s="1">
        <v>10</v>
      </c>
      <c r="CK363" s="1">
        <v>10</v>
      </c>
      <c r="CL363" s="1">
        <v>129.80000000000001</v>
      </c>
      <c r="CM363" s="1">
        <v>129.80000000000001</v>
      </c>
      <c r="CN363" s="1">
        <v>0</v>
      </c>
      <c r="CO363" s="1">
        <v>928</v>
      </c>
      <c r="CP363" s="1">
        <v>925</v>
      </c>
      <c r="CQ363" s="1">
        <v>930</v>
      </c>
      <c r="CR363" s="1">
        <v>930</v>
      </c>
      <c r="CS363" s="1"/>
      <c r="CT363" s="1"/>
      <c r="CU363" s="1"/>
      <c r="CV363" s="1"/>
      <c r="CW363" s="1">
        <v>0</v>
      </c>
      <c r="CX363" s="1">
        <v>978</v>
      </c>
      <c r="CY363" s="1">
        <v>978</v>
      </c>
      <c r="CZ363" s="1">
        <v>0</v>
      </c>
      <c r="DA363" s="1">
        <v>345632.01</v>
      </c>
      <c r="DB363" s="1">
        <v>345632.01</v>
      </c>
      <c r="DC363" s="1">
        <v>0</v>
      </c>
      <c r="DD363" s="1">
        <v>0</v>
      </c>
      <c r="DE363" s="1">
        <v>345632.01</v>
      </c>
      <c r="DF363" s="1">
        <v>485100.29</v>
      </c>
      <c r="DG363" s="1">
        <v>0</v>
      </c>
      <c r="DH363" s="1">
        <v>110697.06</v>
      </c>
      <c r="DI363" s="1">
        <v>90464.88</v>
      </c>
      <c r="DJ363" s="1">
        <v>91611.56</v>
      </c>
      <c r="DK363" s="1">
        <v>47031.5</v>
      </c>
      <c r="DL363" s="1">
        <v>144227.84</v>
      </c>
      <c r="DM363" s="1">
        <v>60152.21</v>
      </c>
      <c r="DN363" s="1">
        <v>346146.94</v>
      </c>
      <c r="DO363" s="1">
        <v>0</v>
      </c>
      <c r="DP363" s="1">
        <v>346146.94</v>
      </c>
      <c r="DQ363" s="1">
        <v>0</v>
      </c>
      <c r="DR363" s="1">
        <v>0</v>
      </c>
      <c r="DS363" s="1">
        <v>0</v>
      </c>
      <c r="DT363" s="1">
        <v>3123.83</v>
      </c>
      <c r="DU363" s="1">
        <v>0</v>
      </c>
      <c r="DV363" s="1">
        <v>0</v>
      </c>
      <c r="DW363" s="1">
        <v>0</v>
      </c>
      <c r="DX363" s="1">
        <v>0</v>
      </c>
      <c r="DY363" s="1">
        <v>13</v>
      </c>
      <c r="DZ363" s="1">
        <v>13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>
        <v>1.1100000000000001</v>
      </c>
      <c r="FD363" s="1">
        <v>487.03</v>
      </c>
      <c r="FE363" s="1">
        <v>0.67</v>
      </c>
      <c r="FF363" s="1">
        <v>0.67</v>
      </c>
      <c r="FG363" s="1">
        <v>0.67</v>
      </c>
      <c r="FH363" s="1"/>
      <c r="FI363" s="1">
        <v>43.84</v>
      </c>
      <c r="FJ363" s="1">
        <v>7047.04</v>
      </c>
      <c r="FK363" s="1">
        <v>53</v>
      </c>
      <c r="FL363" s="1">
        <v>23.4</v>
      </c>
      <c r="FM363" s="1">
        <v>76.900000000000006</v>
      </c>
      <c r="FN363" s="1">
        <v>99.85</v>
      </c>
      <c r="FO363" s="1">
        <v>76.59</v>
      </c>
      <c r="FP363" s="1">
        <v>15.6</v>
      </c>
      <c r="FQ363" s="1">
        <v>7.75</v>
      </c>
      <c r="FR363" s="1">
        <v>100</v>
      </c>
      <c r="FS363" s="1">
        <v>7.9</v>
      </c>
      <c r="FT363" s="1">
        <v>22</v>
      </c>
      <c r="FU363" s="1">
        <v>293.99</v>
      </c>
      <c r="FV363" s="1">
        <v>19.100000000000001</v>
      </c>
      <c r="FW363" s="1">
        <v>10.75</v>
      </c>
      <c r="FX363" s="1">
        <v>325.60000000000002</v>
      </c>
      <c r="FY363" s="1">
        <v>100</v>
      </c>
      <c r="FZ363" s="1">
        <v>7.72</v>
      </c>
      <c r="GA363" s="1">
        <v>33.6</v>
      </c>
      <c r="GB363" s="1">
        <v>0.67</v>
      </c>
      <c r="GC363" s="1">
        <v>54.67</v>
      </c>
      <c r="GD363" s="1">
        <v>23.4</v>
      </c>
      <c r="GE363" s="1">
        <v>-40.35</v>
      </c>
      <c r="GF363" s="1">
        <v>100.14</v>
      </c>
      <c r="GG363" s="1">
        <v>26.5</v>
      </c>
      <c r="GH363" s="1">
        <v>43.9</v>
      </c>
      <c r="GI363" s="1">
        <v>0</v>
      </c>
      <c r="GJ363" s="1">
        <v>0</v>
      </c>
      <c r="GK363" s="1">
        <v>26.46</v>
      </c>
      <c r="GL363" s="1">
        <v>43.84</v>
      </c>
      <c r="GM363" s="1">
        <v>41.66</v>
      </c>
      <c r="GN363" s="1">
        <v>13.58</v>
      </c>
      <c r="GO363" s="1">
        <v>0</v>
      </c>
      <c r="GP363" s="1">
        <v>100</v>
      </c>
      <c r="GQ363" s="1">
        <v>0</v>
      </c>
      <c r="GR363" s="1">
        <v>0</v>
      </c>
      <c r="GS363" s="1">
        <v>91.07</v>
      </c>
      <c r="GT363" s="1">
        <v>30.43</v>
      </c>
      <c r="GU363" s="1">
        <v>2.67</v>
      </c>
      <c r="GV363" s="1">
        <v>7.75</v>
      </c>
      <c r="GW363" s="1">
        <v>7.72</v>
      </c>
      <c r="GX363" s="1">
        <v>2.2400000000000002</v>
      </c>
      <c r="GY363" s="1">
        <v>23.09</v>
      </c>
      <c r="GZ363" s="1">
        <v>13.37</v>
      </c>
      <c r="HA363" s="1">
        <v>283.37</v>
      </c>
      <c r="HB363" s="1">
        <v>76.900000000000006</v>
      </c>
      <c r="HC363" s="1">
        <v>25.8</v>
      </c>
      <c r="HD363" s="1">
        <v>115</v>
      </c>
      <c r="HE363" s="1">
        <v>78</v>
      </c>
      <c r="HF363" s="1">
        <v>5.41</v>
      </c>
      <c r="HG363" s="1">
        <v>23.4</v>
      </c>
      <c r="HH363" s="1"/>
      <c r="HI363" s="1">
        <v>0</v>
      </c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>
        <v>140.13999999999999</v>
      </c>
      <c r="HU363" s="1">
        <v>268.85000000000002</v>
      </c>
    </row>
    <row r="364" spans="1:229" x14ac:dyDescent="0.3">
      <c r="A364" s="1">
        <v>510704</v>
      </c>
      <c r="B364" s="1" t="s">
        <v>350</v>
      </c>
      <c r="C364" s="1" t="s">
        <v>230</v>
      </c>
      <c r="D364">
        <v>2022</v>
      </c>
      <c r="E364" s="1">
        <v>51070411</v>
      </c>
      <c r="F364" s="1" t="s">
        <v>351</v>
      </c>
      <c r="G364" s="1" t="s">
        <v>342</v>
      </c>
      <c r="H364" s="1" t="s">
        <v>233</v>
      </c>
      <c r="I364" s="1" t="s">
        <v>234</v>
      </c>
      <c r="J364" s="1" t="s">
        <v>239</v>
      </c>
      <c r="K364" s="1">
        <v>1</v>
      </c>
      <c r="L364" s="1">
        <v>1</v>
      </c>
      <c r="M364" s="1"/>
      <c r="N364" s="1"/>
      <c r="O364" s="1">
        <v>85146</v>
      </c>
      <c r="P364" s="1">
        <v>85146</v>
      </c>
      <c r="Q364" s="1">
        <v>1</v>
      </c>
      <c r="R364" s="1">
        <v>0</v>
      </c>
      <c r="S364" s="1">
        <v>0</v>
      </c>
      <c r="T364" s="1">
        <v>1</v>
      </c>
      <c r="U364" s="1">
        <v>1</v>
      </c>
      <c r="V364" s="1">
        <v>1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>
        <v>2040</v>
      </c>
      <c r="AC364" s="1">
        <v>2040</v>
      </c>
      <c r="AD364" s="1"/>
      <c r="AE364" s="1"/>
      <c r="AF364" s="1"/>
      <c r="AG364" s="1"/>
      <c r="AH364" s="1">
        <v>80448</v>
      </c>
      <c r="AI364" s="1">
        <v>60447</v>
      </c>
      <c r="AJ364" s="1">
        <v>26638</v>
      </c>
      <c r="AK364" s="1">
        <v>25412</v>
      </c>
      <c r="AL364" s="1">
        <v>29363</v>
      </c>
      <c r="AM364" s="1">
        <v>28288</v>
      </c>
      <c r="AN364" s="1">
        <v>26012</v>
      </c>
      <c r="AO364" s="1">
        <v>24388</v>
      </c>
      <c r="AP364" s="1">
        <v>425.37</v>
      </c>
      <c r="AQ364" s="1">
        <v>396.57</v>
      </c>
      <c r="AR364" s="1">
        <v>4984.1499999999996</v>
      </c>
      <c r="AS364" s="1">
        <v>1569.18</v>
      </c>
      <c r="AT364" s="1">
        <v>3446.73</v>
      </c>
      <c r="AU364" s="1">
        <v>3814.52</v>
      </c>
      <c r="AV364" s="1">
        <v>4686.2</v>
      </c>
      <c r="AW364" s="1">
        <v>4984.1499999999996</v>
      </c>
      <c r="AX364" s="1">
        <v>27134</v>
      </c>
      <c r="AY364" s="1">
        <v>26087</v>
      </c>
      <c r="AZ364" s="1">
        <v>28480</v>
      </c>
      <c r="BA364" s="1">
        <v>26927</v>
      </c>
      <c r="BB364" s="1">
        <v>3414.97</v>
      </c>
      <c r="BC364" s="1"/>
      <c r="BD364" s="1">
        <v>0</v>
      </c>
      <c r="BE364" s="1">
        <v>0</v>
      </c>
      <c r="BF364" s="1">
        <v>0</v>
      </c>
      <c r="BG364" s="1">
        <v>3118.45</v>
      </c>
      <c r="BH364" s="1">
        <v>29863</v>
      </c>
      <c r="BI364" s="1">
        <v>28204</v>
      </c>
      <c r="BJ364" s="1">
        <v>26417</v>
      </c>
      <c r="BK364" s="1">
        <v>24944</v>
      </c>
      <c r="BL364" s="1">
        <v>43.14</v>
      </c>
      <c r="BM364" s="1"/>
      <c r="BN364" s="1"/>
      <c r="BO364" s="1">
        <v>60447</v>
      </c>
      <c r="BP364" s="1">
        <v>4984.1499999999996</v>
      </c>
      <c r="BQ364" s="1">
        <v>2978.79</v>
      </c>
      <c r="BR364" s="1">
        <v>13737</v>
      </c>
      <c r="BS364" s="1">
        <v>115232</v>
      </c>
      <c r="BT364" s="1">
        <v>88823.59</v>
      </c>
      <c r="BU364" s="1">
        <v>-1392</v>
      </c>
      <c r="BV364" s="1">
        <v>5204.99</v>
      </c>
      <c r="BW364" s="1">
        <v>21203.54</v>
      </c>
      <c r="BX364" s="1">
        <v>57344</v>
      </c>
      <c r="BY364" s="1">
        <v>0</v>
      </c>
      <c r="BZ364" s="1">
        <v>6802</v>
      </c>
      <c r="CA364" s="1">
        <v>18198</v>
      </c>
      <c r="CB364" s="1">
        <v>5795</v>
      </c>
      <c r="CC364" s="1">
        <v>13989</v>
      </c>
      <c r="CD364" s="1">
        <v>68362</v>
      </c>
      <c r="CE364" s="1">
        <v>58846</v>
      </c>
      <c r="CF364" s="1">
        <v>20421</v>
      </c>
      <c r="CG364" s="1">
        <v>17308</v>
      </c>
      <c r="CH364" s="1">
        <v>22675</v>
      </c>
      <c r="CI364" s="1">
        <v>19704</v>
      </c>
      <c r="CJ364" s="1">
        <v>399.44</v>
      </c>
      <c r="CK364" s="1">
        <v>371.08</v>
      </c>
      <c r="CL364" s="1">
        <v>2356.5500000000002</v>
      </c>
      <c r="CM364" s="1">
        <v>2356.5500000000002</v>
      </c>
      <c r="CN364" s="1">
        <v>3535.28</v>
      </c>
      <c r="CO364" s="1">
        <v>20842</v>
      </c>
      <c r="CP364" s="1">
        <v>17941</v>
      </c>
      <c r="CQ364" s="1">
        <v>22101</v>
      </c>
      <c r="CR364" s="1">
        <v>18397</v>
      </c>
      <c r="CS364" s="1">
        <v>0</v>
      </c>
      <c r="CT364" s="1">
        <v>0</v>
      </c>
      <c r="CU364" s="1">
        <v>0</v>
      </c>
      <c r="CV364" s="1">
        <v>0</v>
      </c>
      <c r="CW364" s="1"/>
      <c r="CX364" s="1"/>
      <c r="CY364" s="1">
        <v>58846</v>
      </c>
      <c r="CZ364" s="1">
        <v>1109.3</v>
      </c>
      <c r="DA364" s="1">
        <v>34636342.409999996</v>
      </c>
      <c r="DB364" s="1">
        <v>22224486.16</v>
      </c>
      <c r="DC364" s="1">
        <v>12411856.25</v>
      </c>
      <c r="DD364" s="1">
        <v>416692.17</v>
      </c>
      <c r="DE364" s="1">
        <v>35053034.579999998</v>
      </c>
      <c r="DF364" s="1">
        <v>32758209.469999999</v>
      </c>
      <c r="DG364" s="1">
        <v>0</v>
      </c>
      <c r="DH364" s="1">
        <v>13138748.560000001</v>
      </c>
      <c r="DI364" s="1">
        <v>14944808.9</v>
      </c>
      <c r="DJ364" s="1">
        <v>5840409.9800000004</v>
      </c>
      <c r="DK364" s="1">
        <v>389783.65</v>
      </c>
      <c r="DL364" s="1">
        <v>2998693.9</v>
      </c>
      <c r="DM364" s="1">
        <v>3809526.23</v>
      </c>
      <c r="DN364" s="1">
        <v>18318914.390000001</v>
      </c>
      <c r="DO364" s="1">
        <v>5757510.4000000004</v>
      </c>
      <c r="DP364" s="1">
        <v>37845149.600000001</v>
      </c>
      <c r="DQ364" s="1">
        <v>0</v>
      </c>
      <c r="DR364" s="1">
        <v>7059062.6200000001</v>
      </c>
      <c r="DS364" s="1">
        <v>0</v>
      </c>
      <c r="DT364" s="1">
        <v>1077703.29</v>
      </c>
      <c r="DU364" s="1">
        <v>1356959.55</v>
      </c>
      <c r="DV364" s="1">
        <v>14955708.560000001</v>
      </c>
      <c r="DW364" s="1">
        <v>9662233.7799999993</v>
      </c>
      <c r="DX364" s="1">
        <v>915137.67</v>
      </c>
      <c r="DY364" s="1">
        <v>58</v>
      </c>
      <c r="DZ364" s="1">
        <v>49</v>
      </c>
      <c r="EA364" s="1">
        <v>4202797.34</v>
      </c>
      <c r="EB364" s="1">
        <v>5352702.6399999997</v>
      </c>
      <c r="EC364" s="1">
        <v>0</v>
      </c>
      <c r="ED364" s="1">
        <v>25533080.010000002</v>
      </c>
      <c r="EE364" s="1">
        <v>0</v>
      </c>
      <c r="EF364" s="1">
        <v>25533080.010000002</v>
      </c>
      <c r="EG364" s="1">
        <v>0</v>
      </c>
      <c r="EH364" s="1">
        <v>5757510.4000000004</v>
      </c>
      <c r="EI364" s="1">
        <v>0</v>
      </c>
      <c r="EJ364" s="1">
        <v>5757510.4000000004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1.1100000000000001</v>
      </c>
      <c r="FD364" s="1">
        <v>934.86</v>
      </c>
      <c r="FE364" s="1">
        <v>4.5999999999999996</v>
      </c>
      <c r="FF364" s="1">
        <v>4.21</v>
      </c>
      <c r="FG364" s="1">
        <v>4.74</v>
      </c>
      <c r="FH364" s="1">
        <v>3.51</v>
      </c>
      <c r="FI364" s="1">
        <v>25.5</v>
      </c>
      <c r="FJ364" s="1">
        <v>109166.54</v>
      </c>
      <c r="FK364" s="1">
        <v>96.83</v>
      </c>
      <c r="FL364" s="1">
        <v>69.760000000000005</v>
      </c>
      <c r="FM364" s="1">
        <v>100</v>
      </c>
      <c r="FN364" s="1">
        <v>91.52</v>
      </c>
      <c r="FO364" s="1">
        <v>5.16</v>
      </c>
      <c r="FP364" s="1">
        <v>10.37</v>
      </c>
      <c r="FQ364" s="1">
        <v>61.78</v>
      </c>
      <c r="FR364" s="1">
        <v>100</v>
      </c>
      <c r="FS364" s="1">
        <v>13.55</v>
      </c>
      <c r="FT364" s="1">
        <v>88.4</v>
      </c>
      <c r="FU364" s="1">
        <v>565.79999999999995</v>
      </c>
      <c r="FV364" s="1">
        <v>14.16</v>
      </c>
      <c r="FW364" s="1">
        <v>19.03</v>
      </c>
      <c r="FX364" s="1">
        <v>148.35</v>
      </c>
      <c r="FY364" s="1"/>
      <c r="FZ364" s="1"/>
      <c r="GA364" s="1">
        <v>14.41</v>
      </c>
      <c r="GB364" s="1">
        <v>2.23</v>
      </c>
      <c r="GC364" s="1">
        <v>366.27</v>
      </c>
      <c r="GD364" s="1">
        <v>94.84</v>
      </c>
      <c r="GE364" s="1">
        <v>6.55</v>
      </c>
      <c r="GF364" s="1">
        <v>52.89</v>
      </c>
      <c r="GG364" s="1">
        <v>16.86</v>
      </c>
      <c r="GH364" s="1">
        <v>27.86</v>
      </c>
      <c r="GI364" s="1">
        <v>16.62</v>
      </c>
      <c r="GJ364" s="1">
        <v>12.13</v>
      </c>
      <c r="GK364" s="1">
        <v>31.88</v>
      </c>
      <c r="GL364" s="1">
        <v>52.68</v>
      </c>
      <c r="GM364" s="1">
        <v>16.37</v>
      </c>
      <c r="GN364" s="1">
        <v>2.13</v>
      </c>
      <c r="GO364" s="1">
        <v>22.94</v>
      </c>
      <c r="GP364" s="1">
        <v>63.4</v>
      </c>
      <c r="GQ364" s="1">
        <v>35.409999999999997</v>
      </c>
      <c r="GR364" s="1">
        <v>1.19</v>
      </c>
      <c r="GS364" s="1">
        <v>92.32</v>
      </c>
      <c r="GT364" s="1">
        <v>90.36</v>
      </c>
      <c r="GU364" s="1">
        <v>2.06</v>
      </c>
      <c r="GV364" s="1">
        <v>61.78</v>
      </c>
      <c r="GW364" s="1"/>
      <c r="GX364" s="1">
        <v>1.19</v>
      </c>
      <c r="GY364" s="1">
        <v>22.8</v>
      </c>
      <c r="GZ364" s="1">
        <v>7.51</v>
      </c>
      <c r="HA364" s="1">
        <v>118.59</v>
      </c>
      <c r="HB364" s="1">
        <v>77.2</v>
      </c>
      <c r="HC364" s="1">
        <v>11.03</v>
      </c>
      <c r="HD364" s="1">
        <v>134.94</v>
      </c>
      <c r="HE364" s="1">
        <v>94.48</v>
      </c>
      <c r="HF364" s="1">
        <v>80.290000000000006</v>
      </c>
      <c r="HG364" s="1">
        <v>100</v>
      </c>
      <c r="HH364" s="1">
        <v>0.6</v>
      </c>
      <c r="HI364" s="1">
        <v>0.47</v>
      </c>
      <c r="HJ364" s="1">
        <v>0.73</v>
      </c>
      <c r="HK364" s="1">
        <v>2.64</v>
      </c>
      <c r="HL364" s="1">
        <v>0.34</v>
      </c>
      <c r="HM364" s="1">
        <v>0.82</v>
      </c>
      <c r="HN364" s="1">
        <v>11.86</v>
      </c>
      <c r="HO364" s="1">
        <v>-2.4300000000000002</v>
      </c>
      <c r="HP364" s="1">
        <v>-6.16</v>
      </c>
      <c r="HQ364" s="1">
        <v>5.54</v>
      </c>
      <c r="HR364" s="1">
        <v>24.39</v>
      </c>
      <c r="HS364" s="1">
        <v>10.11</v>
      </c>
      <c r="HT364" s="1">
        <v>128.80000000000001</v>
      </c>
      <c r="HU364" s="1">
        <v>507.82</v>
      </c>
    </row>
    <row r="365" spans="1:229" x14ac:dyDescent="0.3">
      <c r="A365" s="1">
        <v>510704</v>
      </c>
      <c r="B365" s="1" t="s">
        <v>350</v>
      </c>
      <c r="C365" s="1" t="s">
        <v>230</v>
      </c>
      <c r="D365">
        <v>2021</v>
      </c>
      <c r="E365" s="1">
        <v>51070411</v>
      </c>
      <c r="F365" s="1" t="s">
        <v>351</v>
      </c>
      <c r="G365" s="1" t="s">
        <v>342</v>
      </c>
      <c r="H365" s="1" t="s">
        <v>233</v>
      </c>
      <c r="I365" s="1" t="s">
        <v>234</v>
      </c>
      <c r="J365" s="1" t="s">
        <v>239</v>
      </c>
      <c r="K365" s="1">
        <v>1</v>
      </c>
      <c r="L365" s="1">
        <v>1</v>
      </c>
      <c r="M365" s="1">
        <v>60447</v>
      </c>
      <c r="N365" s="1">
        <v>60447</v>
      </c>
      <c r="O365" s="1">
        <v>63876</v>
      </c>
      <c r="P365" s="1">
        <v>63876</v>
      </c>
      <c r="Q365" s="1">
        <v>1</v>
      </c>
      <c r="R365" s="1">
        <v>0</v>
      </c>
      <c r="S365" s="1">
        <v>0</v>
      </c>
      <c r="T365" s="1">
        <v>1</v>
      </c>
      <c r="U365" s="1">
        <v>1</v>
      </c>
      <c r="V365" s="1">
        <v>1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>
        <v>2030</v>
      </c>
      <c r="AC365" s="1">
        <v>2030</v>
      </c>
      <c r="AD365" s="1"/>
      <c r="AE365" s="1"/>
      <c r="AF365" s="1"/>
      <c r="AG365" s="1"/>
      <c r="AH365" s="1">
        <v>60447</v>
      </c>
      <c r="AI365" s="1">
        <v>59705</v>
      </c>
      <c r="AJ365" s="1">
        <v>25412</v>
      </c>
      <c r="AK365" s="1">
        <v>23083</v>
      </c>
      <c r="AL365" s="1">
        <v>28288</v>
      </c>
      <c r="AM365" s="1">
        <v>25337</v>
      </c>
      <c r="AN365" s="1">
        <v>24388</v>
      </c>
      <c r="AO365" s="1">
        <v>23066</v>
      </c>
      <c r="AP365" s="1">
        <v>396.57</v>
      </c>
      <c r="AQ365" s="1">
        <v>385.31</v>
      </c>
      <c r="AR365" s="1">
        <v>5056.6899999999996</v>
      </c>
      <c r="AS365" s="1">
        <v>2185.88</v>
      </c>
      <c r="AT365" s="1">
        <v>3608.47</v>
      </c>
      <c r="AU365" s="1">
        <v>4070.86</v>
      </c>
      <c r="AV365" s="1">
        <v>4284</v>
      </c>
      <c r="AW365" s="1">
        <v>5056.6899999999996</v>
      </c>
      <c r="AX365" s="1">
        <v>26087</v>
      </c>
      <c r="AY365" s="1">
        <v>23646</v>
      </c>
      <c r="AZ365" s="1">
        <v>26927</v>
      </c>
      <c r="BA365" s="1">
        <v>25318</v>
      </c>
      <c r="BB365" s="1">
        <v>2870.8</v>
      </c>
      <c r="BC365" s="1"/>
      <c r="BD365" s="1">
        <v>0</v>
      </c>
      <c r="BE365" s="1">
        <v>0</v>
      </c>
      <c r="BF365" s="1">
        <v>0</v>
      </c>
      <c r="BG365" s="1">
        <v>3286.69</v>
      </c>
      <c r="BH365" s="1">
        <v>28204</v>
      </c>
      <c r="BI365" s="1">
        <v>25585</v>
      </c>
      <c r="BJ365" s="1">
        <v>24944</v>
      </c>
      <c r="BK365" s="1">
        <v>23630</v>
      </c>
      <c r="BL365" s="1">
        <v>5.46</v>
      </c>
      <c r="BM365" s="1"/>
      <c r="BN365" s="1">
        <v>60447</v>
      </c>
      <c r="BO365" s="1">
        <v>59705</v>
      </c>
      <c r="BP365" s="1">
        <v>2185.88</v>
      </c>
      <c r="BQ365" s="1">
        <v>2702.26</v>
      </c>
      <c r="BR365" s="1">
        <v>15006</v>
      </c>
      <c r="BS365" s="1">
        <v>102599</v>
      </c>
      <c r="BT365" s="1">
        <v>72586</v>
      </c>
      <c r="BU365" s="1">
        <v>2878</v>
      </c>
      <c r="BV365" s="1">
        <v>4529</v>
      </c>
      <c r="BW365" s="1">
        <v>25485</v>
      </c>
      <c r="BX365" s="1">
        <v>40508</v>
      </c>
      <c r="BY365" s="1">
        <v>0</v>
      </c>
      <c r="BZ365" s="1">
        <v>11786</v>
      </c>
      <c r="CA365" s="1">
        <v>22578</v>
      </c>
      <c r="CB365" s="1">
        <v>9328</v>
      </c>
      <c r="CC365" s="1">
        <v>18237</v>
      </c>
      <c r="CD365" s="1">
        <v>58846</v>
      </c>
      <c r="CE365" s="1">
        <v>53490</v>
      </c>
      <c r="CF365" s="1">
        <v>17308</v>
      </c>
      <c r="CG365" s="1">
        <v>15638</v>
      </c>
      <c r="CH365" s="1">
        <v>19704</v>
      </c>
      <c r="CI365" s="1">
        <v>17816</v>
      </c>
      <c r="CJ365" s="1">
        <v>371.08</v>
      </c>
      <c r="CK365" s="1">
        <v>360.86</v>
      </c>
      <c r="CL365" s="1">
        <v>2268.44</v>
      </c>
      <c r="CM365" s="1">
        <v>2268.44</v>
      </c>
      <c r="CN365" s="1">
        <v>3420</v>
      </c>
      <c r="CO365" s="1">
        <v>17941</v>
      </c>
      <c r="CP365" s="1">
        <v>16308</v>
      </c>
      <c r="CQ365" s="1">
        <v>18397</v>
      </c>
      <c r="CR365" s="1">
        <v>16679</v>
      </c>
      <c r="CS365" s="1">
        <v>0</v>
      </c>
      <c r="CT365" s="1">
        <v>0</v>
      </c>
      <c r="CU365" s="1">
        <v>0</v>
      </c>
      <c r="CV365" s="1">
        <v>0</v>
      </c>
      <c r="CW365" s="1"/>
      <c r="CX365" s="1">
        <v>58846</v>
      </c>
      <c r="CY365" s="1">
        <v>53490</v>
      </c>
      <c r="CZ365" s="1">
        <v>928.73</v>
      </c>
      <c r="DA365" s="1">
        <v>27021877.789999999</v>
      </c>
      <c r="DB365" s="1">
        <v>16865217.48</v>
      </c>
      <c r="DC365" s="1">
        <v>10156660.310000001</v>
      </c>
      <c r="DD365" s="1">
        <v>3553192.52</v>
      </c>
      <c r="DE365" s="1">
        <v>30575070.309999999</v>
      </c>
      <c r="DF365" s="1">
        <v>24449115.16</v>
      </c>
      <c r="DG365" s="1">
        <v>0</v>
      </c>
      <c r="DH365" s="1">
        <v>14944808.9</v>
      </c>
      <c r="DI365" s="1">
        <v>5001989.97</v>
      </c>
      <c r="DJ365" s="1">
        <v>4817624.6399999997</v>
      </c>
      <c r="DK365" s="1">
        <v>267147.26</v>
      </c>
      <c r="DL365" s="1">
        <v>3223829</v>
      </c>
      <c r="DM365" s="1">
        <v>3552689.42</v>
      </c>
      <c r="DN365" s="1">
        <v>16207107.470000001</v>
      </c>
      <c r="DO365" s="1">
        <v>6889968.0599999996</v>
      </c>
      <c r="DP365" s="1">
        <v>32650755.850000001</v>
      </c>
      <c r="DQ365" s="1">
        <v>0</v>
      </c>
      <c r="DR365" s="1">
        <v>5626522.1200000001</v>
      </c>
      <c r="DS365" s="1">
        <v>0</v>
      </c>
      <c r="DT365" s="1">
        <v>949325.24</v>
      </c>
      <c r="DU365" s="1">
        <v>-780202.27</v>
      </c>
      <c r="DV365" s="1">
        <v>11983802.73</v>
      </c>
      <c r="DW365" s="1">
        <v>650908.82999999996</v>
      </c>
      <c r="DX365" s="1">
        <v>126407.21</v>
      </c>
      <c r="DY365" s="1">
        <v>49</v>
      </c>
      <c r="DZ365" s="1">
        <v>49</v>
      </c>
      <c r="EA365" s="1">
        <v>3396491.91</v>
      </c>
      <c r="EB365" s="1">
        <v>4707360.47</v>
      </c>
      <c r="EC365" s="1">
        <v>0</v>
      </c>
      <c r="ED365" s="1">
        <v>12761118.77</v>
      </c>
      <c r="EE365" s="1">
        <v>0</v>
      </c>
      <c r="EF365" s="1">
        <v>12761118.77</v>
      </c>
      <c r="EG365" s="1">
        <v>0</v>
      </c>
      <c r="EH365" s="1">
        <v>6889968.0599999996</v>
      </c>
      <c r="EI365" s="1">
        <v>0</v>
      </c>
      <c r="EJ365" s="1">
        <v>6889968.0599999996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1.1100000000000001</v>
      </c>
      <c r="FD365" s="1">
        <v>930.05</v>
      </c>
      <c r="FE365" s="1">
        <v>4.24</v>
      </c>
      <c r="FF365" s="1">
        <v>3.51</v>
      </c>
      <c r="FG365" s="1">
        <v>3.94</v>
      </c>
      <c r="FH365" s="1">
        <v>2.97</v>
      </c>
      <c r="FI365" s="1">
        <v>25.64</v>
      </c>
      <c r="FJ365" s="1">
        <v>98318.87</v>
      </c>
      <c r="FK365" s="1">
        <v>97.85</v>
      </c>
      <c r="FL365" s="1">
        <v>71.44</v>
      </c>
      <c r="FM365" s="1">
        <v>100</v>
      </c>
      <c r="FN365" s="1">
        <v>82.76</v>
      </c>
      <c r="FO365" s="1">
        <v>15.19</v>
      </c>
      <c r="FP365" s="1">
        <v>11.51</v>
      </c>
      <c r="FQ365" s="1">
        <v>55.72</v>
      </c>
      <c r="FR365" s="1">
        <v>100</v>
      </c>
      <c r="FS365" s="1">
        <v>13.31</v>
      </c>
      <c r="FT365" s="1">
        <v>85.13</v>
      </c>
      <c r="FU365" s="1">
        <v>535.29999999999995</v>
      </c>
      <c r="FV365" s="1">
        <v>14.54</v>
      </c>
      <c r="FW365" s="1">
        <v>20.87</v>
      </c>
      <c r="FX365" s="1">
        <v>185.65</v>
      </c>
      <c r="FY365" s="1">
        <v>100</v>
      </c>
      <c r="FZ365" s="1">
        <v>97.35</v>
      </c>
      <c r="GA365" s="1">
        <v>15.72</v>
      </c>
      <c r="GB365" s="1">
        <v>2.1</v>
      </c>
      <c r="GC365" s="1">
        <v>355.63</v>
      </c>
      <c r="GD365" s="1">
        <v>84.81</v>
      </c>
      <c r="GE365" s="1">
        <v>20.04</v>
      </c>
      <c r="GF365" s="1">
        <v>59.98</v>
      </c>
      <c r="GG365" s="1">
        <v>17.829999999999998</v>
      </c>
      <c r="GH365" s="1">
        <v>30.98</v>
      </c>
      <c r="GI365" s="1">
        <v>25.5</v>
      </c>
      <c r="GJ365" s="1">
        <v>12.57</v>
      </c>
      <c r="GK365" s="1">
        <v>29.73</v>
      </c>
      <c r="GL365" s="1">
        <v>51.65</v>
      </c>
      <c r="GM365" s="1">
        <v>19.89</v>
      </c>
      <c r="GN365" s="1">
        <v>1.65</v>
      </c>
      <c r="GO365" s="1">
        <v>20.96</v>
      </c>
      <c r="GP365" s="1">
        <v>55.16</v>
      </c>
      <c r="GQ365" s="1">
        <v>33.22</v>
      </c>
      <c r="GR365" s="1">
        <v>11.62</v>
      </c>
      <c r="GS365" s="1">
        <v>92.74</v>
      </c>
      <c r="GT365" s="1">
        <v>88.64</v>
      </c>
      <c r="GU365" s="1">
        <v>2.02</v>
      </c>
      <c r="GV365" s="1">
        <v>55.72</v>
      </c>
      <c r="GW365" s="1">
        <v>97.35</v>
      </c>
      <c r="GX365" s="1">
        <v>1.2</v>
      </c>
      <c r="GY365" s="1">
        <v>19.41</v>
      </c>
      <c r="GZ365" s="1">
        <v>6.87</v>
      </c>
      <c r="HA365" s="1">
        <v>110.77</v>
      </c>
      <c r="HB365" s="1">
        <v>80.59</v>
      </c>
      <c r="HC365" s="1">
        <v>12.65</v>
      </c>
      <c r="HD365" s="1">
        <v>175.96</v>
      </c>
      <c r="HE365" s="1">
        <v>94.63</v>
      </c>
      <c r="HF365" s="1">
        <v>92.13</v>
      </c>
      <c r="HG365" s="1">
        <v>43.23</v>
      </c>
      <c r="HH365" s="1">
        <v>0.53</v>
      </c>
      <c r="HI365" s="1">
        <v>0.41</v>
      </c>
      <c r="HJ365" s="1">
        <v>0.89</v>
      </c>
      <c r="HK365" s="1">
        <v>3.31</v>
      </c>
      <c r="HL365" s="1">
        <v>0.49</v>
      </c>
      <c r="HM365" s="1">
        <v>0.75</v>
      </c>
      <c r="HN365" s="1">
        <v>29.1</v>
      </c>
      <c r="HO365" s="1">
        <v>7.1</v>
      </c>
      <c r="HP365" s="1">
        <v>12.73</v>
      </c>
      <c r="HQ365" s="1">
        <v>5.87</v>
      </c>
      <c r="HR365" s="1">
        <v>45.02</v>
      </c>
      <c r="HS365" s="1">
        <v>23.03</v>
      </c>
      <c r="HT365" s="1">
        <v>109.55</v>
      </c>
      <c r="HU365" s="1">
        <v>478.31</v>
      </c>
    </row>
    <row r="366" spans="1:229" x14ac:dyDescent="0.3">
      <c r="A366" s="1">
        <v>510704</v>
      </c>
      <c r="B366" s="1" t="s">
        <v>350</v>
      </c>
      <c r="C366" s="1" t="s">
        <v>230</v>
      </c>
      <c r="D366">
        <v>2020</v>
      </c>
      <c r="E366" s="1">
        <v>51070411</v>
      </c>
      <c r="F366" s="1" t="s">
        <v>351</v>
      </c>
      <c r="G366" s="1" t="s">
        <v>342</v>
      </c>
      <c r="H366" s="1" t="s">
        <v>233</v>
      </c>
      <c r="I366" s="1" t="s">
        <v>234</v>
      </c>
      <c r="J366" s="1" t="s">
        <v>239</v>
      </c>
      <c r="K366" s="1">
        <v>1</v>
      </c>
      <c r="L366" s="1">
        <v>1</v>
      </c>
      <c r="M366" s="1">
        <v>59705</v>
      </c>
      <c r="N366" s="1">
        <v>59705</v>
      </c>
      <c r="O366" s="1">
        <v>63092</v>
      </c>
      <c r="P366" s="1">
        <v>63092</v>
      </c>
      <c r="Q366" s="1">
        <v>1</v>
      </c>
      <c r="R366" s="1">
        <v>0</v>
      </c>
      <c r="S366" s="1">
        <v>0</v>
      </c>
      <c r="T366" s="1">
        <v>1</v>
      </c>
      <c r="U366" s="1">
        <v>1</v>
      </c>
      <c r="V366" s="1">
        <v>1</v>
      </c>
      <c r="W366" s="1">
        <v>0</v>
      </c>
      <c r="X366" s="1">
        <v>0</v>
      </c>
      <c r="Y366" s="1">
        <v>1</v>
      </c>
      <c r="Z366" s="1">
        <v>0</v>
      </c>
      <c r="AA366" s="1">
        <v>0</v>
      </c>
      <c r="AB366">
        <v>2030</v>
      </c>
      <c r="AC366" s="1">
        <v>2030</v>
      </c>
      <c r="AD366" s="1"/>
      <c r="AE366" s="1"/>
      <c r="AF366" s="1"/>
      <c r="AG366" s="1"/>
      <c r="AH366" s="1">
        <v>59705</v>
      </c>
      <c r="AI366" s="1">
        <v>58690</v>
      </c>
      <c r="AJ366" s="1">
        <v>23083</v>
      </c>
      <c r="AK366" s="1">
        <v>21529</v>
      </c>
      <c r="AL366" s="1">
        <v>25337</v>
      </c>
      <c r="AM366" s="1">
        <v>23719</v>
      </c>
      <c r="AN366" s="1">
        <v>23066</v>
      </c>
      <c r="AO366" s="1">
        <v>21519</v>
      </c>
      <c r="AP366" s="1">
        <v>385.31</v>
      </c>
      <c r="AQ366" s="1">
        <v>348.21</v>
      </c>
      <c r="AR366" s="1">
        <v>4610.8</v>
      </c>
      <c r="AS366" s="1">
        <v>2210.15</v>
      </c>
      <c r="AT366" s="1">
        <v>3448.21</v>
      </c>
      <c r="AU366" s="1">
        <v>3692.38</v>
      </c>
      <c r="AV366" s="1">
        <v>4122.45</v>
      </c>
      <c r="AW366" s="1">
        <v>4610.8</v>
      </c>
      <c r="AX366" s="1">
        <v>23646</v>
      </c>
      <c r="AY366" s="1">
        <v>22210</v>
      </c>
      <c r="AZ366" s="1">
        <v>25318</v>
      </c>
      <c r="BA366" s="1">
        <v>23709</v>
      </c>
      <c r="BB366" s="1">
        <v>2400.65</v>
      </c>
      <c r="BC366" s="1"/>
      <c r="BD366" s="1">
        <v>0</v>
      </c>
      <c r="BE366" s="1">
        <v>0</v>
      </c>
      <c r="BF366" s="1">
        <v>0</v>
      </c>
      <c r="BG366" s="1">
        <v>3121.89</v>
      </c>
      <c r="BH366" s="1">
        <v>25585</v>
      </c>
      <c r="BI366" s="1">
        <v>23941</v>
      </c>
      <c r="BJ366" s="1">
        <v>23630</v>
      </c>
      <c r="BK366" s="1">
        <v>22201</v>
      </c>
      <c r="BL366" s="1">
        <v>74.23</v>
      </c>
      <c r="BM366" s="1"/>
      <c r="BN366" s="1">
        <v>59705</v>
      </c>
      <c r="BO366" s="1">
        <v>58690</v>
      </c>
      <c r="BP366" s="1">
        <v>2210.15</v>
      </c>
      <c r="BQ366" s="1">
        <v>2592.5100000000002</v>
      </c>
      <c r="BR366" s="1">
        <v>6604</v>
      </c>
      <c r="BS366" s="1">
        <v>89664</v>
      </c>
      <c r="BT366" s="1">
        <v>62965</v>
      </c>
      <c r="BU366" s="1">
        <v>-734</v>
      </c>
      <c r="BV366" s="1">
        <v>4092</v>
      </c>
      <c r="BW366" s="1">
        <v>22607</v>
      </c>
      <c r="BX366" s="1">
        <v>32327</v>
      </c>
      <c r="BY366" s="1">
        <v>0</v>
      </c>
      <c r="BZ366" s="1">
        <v>2879</v>
      </c>
      <c r="CA366" s="1">
        <v>24362</v>
      </c>
      <c r="CB366" s="1">
        <v>3691</v>
      </c>
      <c r="CC366" s="1">
        <v>7304</v>
      </c>
      <c r="CD366" s="1">
        <v>53490</v>
      </c>
      <c r="CE366" s="1">
        <v>51437</v>
      </c>
      <c r="CF366" s="1">
        <v>15638</v>
      </c>
      <c r="CG366" s="1">
        <v>15964</v>
      </c>
      <c r="CH366" s="1">
        <v>17816</v>
      </c>
      <c r="CI366" s="1">
        <v>18181</v>
      </c>
      <c r="CJ366" s="1">
        <v>360.86</v>
      </c>
      <c r="CK366" s="1">
        <v>320.18</v>
      </c>
      <c r="CL366" s="1">
        <v>2077.0700000000002</v>
      </c>
      <c r="CM366" s="1">
        <v>2077.0700000000002</v>
      </c>
      <c r="CN366" s="1">
        <v>3321</v>
      </c>
      <c r="CO366" s="1">
        <v>16308</v>
      </c>
      <c r="CP366" s="1">
        <v>15682</v>
      </c>
      <c r="CQ366" s="1">
        <v>16679</v>
      </c>
      <c r="CR366" s="1">
        <v>16891</v>
      </c>
      <c r="CS366" s="1">
        <v>0</v>
      </c>
      <c r="CT366" s="1">
        <v>0</v>
      </c>
      <c r="CU366" s="1">
        <v>0</v>
      </c>
      <c r="CV366" s="1">
        <v>0</v>
      </c>
      <c r="CW366" s="1"/>
      <c r="CX366" s="1">
        <v>53490</v>
      </c>
      <c r="CY366" s="1">
        <v>51437</v>
      </c>
      <c r="CZ366" s="1">
        <v>701.28</v>
      </c>
      <c r="DA366" s="1">
        <v>23765286.829999998</v>
      </c>
      <c r="DB366" s="1">
        <v>14665200.630000001</v>
      </c>
      <c r="DC366" s="1">
        <v>9100086.1999999993</v>
      </c>
      <c r="DD366" s="1">
        <v>353140.4</v>
      </c>
      <c r="DE366" s="1">
        <v>24118427.23</v>
      </c>
      <c r="DF366" s="1">
        <v>23150121.48</v>
      </c>
      <c r="DG366" s="1">
        <v>0</v>
      </c>
      <c r="DH366" s="1">
        <v>5001989.97</v>
      </c>
      <c r="DI366" s="1">
        <v>4456300.3600000003</v>
      </c>
      <c r="DJ366" s="1">
        <v>4295356.32</v>
      </c>
      <c r="DK366" s="1">
        <v>211902.92</v>
      </c>
      <c r="DL366" s="1">
        <v>2691478.79</v>
      </c>
      <c r="DM366" s="1">
        <v>4028045.06</v>
      </c>
      <c r="DN366" s="1">
        <v>14778325.710000001</v>
      </c>
      <c r="DO366" s="1">
        <v>3177260.73</v>
      </c>
      <c r="DP366" s="1">
        <v>22993638.280000001</v>
      </c>
      <c r="DQ366" s="1">
        <v>0</v>
      </c>
      <c r="DR366" s="1">
        <v>4072887.47</v>
      </c>
      <c r="DS366" s="1">
        <v>0</v>
      </c>
      <c r="DT366" s="1">
        <v>750131.82</v>
      </c>
      <c r="DU366" s="1">
        <v>-310044.14</v>
      </c>
      <c r="DV366" s="1">
        <v>5975424.9699999997</v>
      </c>
      <c r="DW366" s="1">
        <v>4649285.54</v>
      </c>
      <c r="DX366" s="1">
        <v>277539.38</v>
      </c>
      <c r="DY366" s="1">
        <v>49</v>
      </c>
      <c r="DZ366" s="1">
        <v>52</v>
      </c>
      <c r="EA366" s="1">
        <v>2801410.8</v>
      </c>
      <c r="EB366" s="1">
        <v>1275208.51</v>
      </c>
      <c r="EC366" s="1">
        <v>0</v>
      </c>
      <c r="ED366" s="1">
        <v>10902249.890000001</v>
      </c>
      <c r="EE366" s="1">
        <v>0</v>
      </c>
      <c r="EF366" s="1">
        <v>10902249.890000001</v>
      </c>
      <c r="EG366" s="1">
        <v>0</v>
      </c>
      <c r="EH366" s="1">
        <v>3177224.28</v>
      </c>
      <c r="EI366" s="1">
        <v>36.450000000000003</v>
      </c>
      <c r="EJ366" s="1">
        <v>3177260.73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1.1000000000000001</v>
      </c>
      <c r="FD366" s="1">
        <v>842.11</v>
      </c>
      <c r="FE366" s="1">
        <v>3.09</v>
      </c>
      <c r="FF366" s="1">
        <v>3.19</v>
      </c>
      <c r="FG366" s="1">
        <v>3.56</v>
      </c>
      <c r="FH366" s="1">
        <v>2.74</v>
      </c>
      <c r="FI366" s="1">
        <v>36.200000000000003</v>
      </c>
      <c r="FJ366" s="1">
        <v>85056.56</v>
      </c>
      <c r="FK366" s="1">
        <v>99.94</v>
      </c>
      <c r="FL366" s="1">
        <v>76.010000000000005</v>
      </c>
      <c r="FM366" s="1">
        <v>100</v>
      </c>
      <c r="FN366" s="1">
        <v>103.36</v>
      </c>
      <c r="FO366" s="1">
        <v>9.1300000000000008</v>
      </c>
      <c r="FP366" s="1">
        <v>11.72</v>
      </c>
      <c r="FQ366" s="1">
        <v>56.25</v>
      </c>
      <c r="FR366" s="1">
        <v>100</v>
      </c>
      <c r="FS366" s="1">
        <v>14.01</v>
      </c>
      <c r="FT366" s="1">
        <v>97.86</v>
      </c>
      <c r="FU366" s="1">
        <v>434.58</v>
      </c>
      <c r="FV366" s="1">
        <v>14.81</v>
      </c>
      <c r="FW366" s="1">
        <v>20.29</v>
      </c>
      <c r="FX366" s="1">
        <v>170.89</v>
      </c>
      <c r="FY366" s="1">
        <v>100</v>
      </c>
      <c r="FZ366" s="1">
        <v>89.59</v>
      </c>
      <c r="GA366" s="1">
        <v>15.67</v>
      </c>
      <c r="GB366" s="1">
        <v>1.99</v>
      </c>
      <c r="GC366" s="1">
        <v>347.51</v>
      </c>
      <c r="GD366" s="1">
        <v>90.87</v>
      </c>
      <c r="GE366" s="1">
        <v>4.01</v>
      </c>
      <c r="GF366" s="1">
        <v>62.18</v>
      </c>
      <c r="GG366" s="1">
        <v>18.07</v>
      </c>
      <c r="GH366" s="1">
        <v>35.020000000000003</v>
      </c>
      <c r="GI366" s="1">
        <v>13.37</v>
      </c>
      <c r="GJ366" s="1">
        <v>11.79</v>
      </c>
      <c r="GK366" s="1">
        <v>29.07</v>
      </c>
      <c r="GL366" s="1">
        <v>56.32</v>
      </c>
      <c r="GM366" s="1">
        <v>18.21</v>
      </c>
      <c r="GN366" s="1">
        <v>1.43</v>
      </c>
      <c r="GO366" s="1">
        <v>18.96</v>
      </c>
      <c r="GP366" s="1">
        <v>60.8</v>
      </c>
      <c r="GQ366" s="1">
        <v>37.729999999999997</v>
      </c>
      <c r="GR366" s="1">
        <v>1.46</v>
      </c>
      <c r="GS366" s="1">
        <v>93.48</v>
      </c>
      <c r="GT366" s="1">
        <v>93.39</v>
      </c>
      <c r="GU366" s="1">
        <v>2.2599999999999998</v>
      </c>
      <c r="GV366" s="1">
        <v>56.25</v>
      </c>
      <c r="GW366" s="1">
        <v>89.59</v>
      </c>
      <c r="GX366" s="1">
        <v>1.33</v>
      </c>
      <c r="GY366" s="1">
        <v>18.61</v>
      </c>
      <c r="GZ366" s="1">
        <v>6.31</v>
      </c>
      <c r="HA366" s="1">
        <v>103.69</v>
      </c>
      <c r="HB366" s="1">
        <v>81.39</v>
      </c>
      <c r="HC366" s="1">
        <v>12.54</v>
      </c>
      <c r="HD366" s="1">
        <v>74.66</v>
      </c>
      <c r="HE366" s="1">
        <v>94.63</v>
      </c>
      <c r="HF366" s="1">
        <v>84.78</v>
      </c>
      <c r="HG366" s="1">
        <v>47.93</v>
      </c>
      <c r="HH366" s="1">
        <v>0.56000000000000005</v>
      </c>
      <c r="HI366" s="1">
        <v>0.34</v>
      </c>
      <c r="HJ366" s="1">
        <v>0.82</v>
      </c>
      <c r="HK366" s="1">
        <v>1.61</v>
      </c>
      <c r="HL366" s="1">
        <v>0.46</v>
      </c>
      <c r="HM366" s="1">
        <v>0.75</v>
      </c>
      <c r="HN366" s="1">
        <v>8.91</v>
      </c>
      <c r="HO366" s="1">
        <v>-2.27</v>
      </c>
      <c r="HP366" s="1">
        <v>-3.14</v>
      </c>
      <c r="HQ366" s="1">
        <v>6.1</v>
      </c>
      <c r="HR366" s="1">
        <v>22.59</v>
      </c>
      <c r="HS366" s="1">
        <v>11.42</v>
      </c>
      <c r="HT366" s="1">
        <v>131.19999999999999</v>
      </c>
      <c r="HU366" s="1">
        <v>389.41</v>
      </c>
    </row>
    <row r="367" spans="1:229" x14ac:dyDescent="0.3">
      <c r="A367" s="1">
        <v>510704</v>
      </c>
      <c r="B367" s="1" t="s">
        <v>350</v>
      </c>
      <c r="C367" s="1" t="s">
        <v>230</v>
      </c>
      <c r="D367">
        <v>2019</v>
      </c>
      <c r="E367" s="1">
        <v>51070411</v>
      </c>
      <c r="F367" s="1" t="s">
        <v>351</v>
      </c>
      <c r="G367" s="1" t="s">
        <v>342</v>
      </c>
      <c r="H367" s="1" t="s">
        <v>233</v>
      </c>
      <c r="I367" s="1" t="s">
        <v>234</v>
      </c>
      <c r="J367" s="1" t="s">
        <v>239</v>
      </c>
      <c r="K367" s="1">
        <v>1</v>
      </c>
      <c r="L367" s="1">
        <v>1</v>
      </c>
      <c r="M367" s="1">
        <v>58690</v>
      </c>
      <c r="N367" s="1">
        <v>58690</v>
      </c>
      <c r="O367" s="1">
        <v>62019</v>
      </c>
      <c r="P367" s="1">
        <v>62019</v>
      </c>
      <c r="Q367" s="1">
        <v>1</v>
      </c>
      <c r="R367" s="1">
        <v>0</v>
      </c>
      <c r="S367" s="1">
        <v>0</v>
      </c>
      <c r="T367" s="1">
        <v>1</v>
      </c>
      <c r="U367" s="1">
        <v>1</v>
      </c>
      <c r="V367" s="1">
        <v>1</v>
      </c>
      <c r="W367" s="1">
        <v>0</v>
      </c>
      <c r="X367" s="1">
        <v>0</v>
      </c>
      <c r="Y367" s="1">
        <v>1</v>
      </c>
      <c r="Z367" s="1">
        <v>0</v>
      </c>
      <c r="AA367" s="1">
        <v>0</v>
      </c>
      <c r="AB367">
        <v>2030</v>
      </c>
      <c r="AC367" s="1">
        <v>2030</v>
      </c>
      <c r="AD367" s="1"/>
      <c r="AE367" s="1"/>
      <c r="AF367" s="1"/>
      <c r="AG367" s="1"/>
      <c r="AH367" s="1">
        <v>58690</v>
      </c>
      <c r="AI367" s="1">
        <v>61038</v>
      </c>
      <c r="AJ367" s="1">
        <v>21529</v>
      </c>
      <c r="AK367" s="1">
        <v>19884</v>
      </c>
      <c r="AL367" s="1">
        <v>23719</v>
      </c>
      <c r="AM367" s="1">
        <v>22028</v>
      </c>
      <c r="AN367" s="1">
        <v>21519</v>
      </c>
      <c r="AO367" s="1">
        <v>19884</v>
      </c>
      <c r="AP367" s="1">
        <v>348.21</v>
      </c>
      <c r="AQ367" s="1">
        <v>335.88</v>
      </c>
      <c r="AR367" s="1">
        <v>4162.8100000000004</v>
      </c>
      <c r="AS367" s="1">
        <v>1888.83</v>
      </c>
      <c r="AT367" s="1">
        <v>3421.52</v>
      </c>
      <c r="AU367" s="1">
        <v>3471.86</v>
      </c>
      <c r="AV367" s="1">
        <v>3815.42</v>
      </c>
      <c r="AW367" s="1">
        <v>4162.8100000000004</v>
      </c>
      <c r="AX367" s="1">
        <v>22210</v>
      </c>
      <c r="AY367" s="1">
        <v>20629</v>
      </c>
      <c r="AZ367" s="1">
        <v>23709</v>
      </c>
      <c r="BA367" s="1">
        <v>22028</v>
      </c>
      <c r="BB367" s="1">
        <v>2273.98</v>
      </c>
      <c r="BC367" s="1"/>
      <c r="BD367" s="1">
        <v>0</v>
      </c>
      <c r="BE367" s="1">
        <v>0</v>
      </c>
      <c r="BF367" s="1">
        <v>0</v>
      </c>
      <c r="BG367" s="1">
        <v>2936.33</v>
      </c>
      <c r="BH367" s="1">
        <v>23941</v>
      </c>
      <c r="BI367" s="1">
        <v>22680</v>
      </c>
      <c r="BJ367" s="1">
        <v>22201</v>
      </c>
      <c r="BK367" s="1">
        <v>20629</v>
      </c>
      <c r="BL367" s="1">
        <v>174.68</v>
      </c>
      <c r="BM367" s="1"/>
      <c r="BN367" s="1">
        <v>58690</v>
      </c>
      <c r="BO367" s="1">
        <v>57761</v>
      </c>
      <c r="BP367" s="1">
        <v>1888.83</v>
      </c>
      <c r="BQ367" s="1">
        <v>2421.3000000000002</v>
      </c>
      <c r="BR367" s="1">
        <v>11624</v>
      </c>
      <c r="BS367" s="1">
        <v>86974</v>
      </c>
      <c r="BT367" s="1">
        <v>58370</v>
      </c>
      <c r="BU367" s="1">
        <v>-409</v>
      </c>
      <c r="BV367" s="1">
        <v>5263</v>
      </c>
      <c r="BW367" s="1">
        <v>23341</v>
      </c>
      <c r="BX367" s="1">
        <v>32816</v>
      </c>
      <c r="BY367" s="1">
        <v>0</v>
      </c>
      <c r="BZ367" s="1">
        <v>5197</v>
      </c>
      <c r="CA367" s="1">
        <v>22661</v>
      </c>
      <c r="CB367" s="1">
        <v>3569</v>
      </c>
      <c r="CC367" s="1">
        <v>9174</v>
      </c>
      <c r="CD367" s="1">
        <v>51437</v>
      </c>
      <c r="CE367" s="1">
        <v>50535</v>
      </c>
      <c r="CF367" s="1">
        <v>15964</v>
      </c>
      <c r="CG367" s="1">
        <v>14626</v>
      </c>
      <c r="CH367" s="1">
        <v>18181</v>
      </c>
      <c r="CI367" s="1">
        <v>16840</v>
      </c>
      <c r="CJ367" s="1">
        <v>320.18</v>
      </c>
      <c r="CK367" s="1">
        <v>311.64</v>
      </c>
      <c r="CL367" s="1">
        <v>2673.52</v>
      </c>
      <c r="CM367" s="1">
        <v>2673.52</v>
      </c>
      <c r="CN367" s="1">
        <v>3035</v>
      </c>
      <c r="CO367" s="1">
        <v>15682</v>
      </c>
      <c r="CP367" s="1">
        <v>15407</v>
      </c>
      <c r="CQ367" s="1">
        <v>16891</v>
      </c>
      <c r="CR367" s="1">
        <v>15858</v>
      </c>
      <c r="CS367" s="1">
        <v>0</v>
      </c>
      <c r="CT367" s="1">
        <v>0</v>
      </c>
      <c r="CU367" s="1">
        <v>0</v>
      </c>
      <c r="CV367" s="1">
        <v>0</v>
      </c>
      <c r="CW367" s="1"/>
      <c r="CX367" s="1">
        <v>51437</v>
      </c>
      <c r="CY367" s="1">
        <v>50535</v>
      </c>
      <c r="CZ367" s="1">
        <v>345.1</v>
      </c>
      <c r="DA367" s="1">
        <v>21966114.030000001</v>
      </c>
      <c r="DB367" s="1">
        <v>13579295.58</v>
      </c>
      <c r="DC367" s="1">
        <v>8386818.4500000002</v>
      </c>
      <c r="DD367" s="1">
        <v>1311278.8500000001</v>
      </c>
      <c r="DE367" s="1">
        <v>23277392.879999999</v>
      </c>
      <c r="DF367" s="1">
        <v>22096236.16</v>
      </c>
      <c r="DG367" s="1">
        <v>0</v>
      </c>
      <c r="DH367" s="1">
        <v>4456300.3600000003</v>
      </c>
      <c r="DI367" s="1">
        <v>4552493.9800000004</v>
      </c>
      <c r="DJ367" s="1">
        <v>2316261.63</v>
      </c>
      <c r="DK367" s="1">
        <v>609276.79</v>
      </c>
      <c r="DL367" s="1">
        <v>1774034.35</v>
      </c>
      <c r="DM367" s="1">
        <v>3291450.83</v>
      </c>
      <c r="DN367" s="1">
        <v>11822633.689999999</v>
      </c>
      <c r="DO367" s="1">
        <v>5506589.2599999998</v>
      </c>
      <c r="DP367" s="1">
        <v>22234813.949999999</v>
      </c>
      <c r="DQ367" s="1">
        <v>0</v>
      </c>
      <c r="DR367" s="1">
        <v>3808559.74</v>
      </c>
      <c r="DS367" s="1">
        <v>0</v>
      </c>
      <c r="DT367" s="1">
        <v>127676.95</v>
      </c>
      <c r="DU367" s="1">
        <v>-65955.490000000005</v>
      </c>
      <c r="DV367" s="1">
        <v>5110178.88</v>
      </c>
      <c r="DW367" s="1">
        <v>5756971.25</v>
      </c>
      <c r="DX367" s="1">
        <v>362093.04</v>
      </c>
      <c r="DY367" s="1">
        <v>52</v>
      </c>
      <c r="DZ367" s="1">
        <v>39</v>
      </c>
      <c r="EA367" s="1">
        <v>3703933.14</v>
      </c>
      <c r="EB367" s="1">
        <v>1162986.75</v>
      </c>
      <c r="EC367" s="1">
        <v>0</v>
      </c>
      <c r="ED367" s="1">
        <v>11229243.17</v>
      </c>
      <c r="EE367" s="1">
        <v>0</v>
      </c>
      <c r="EF367" s="1">
        <v>11229243.17</v>
      </c>
      <c r="EG367" s="1">
        <v>0</v>
      </c>
      <c r="EH367" s="1">
        <v>5506589.2599999998</v>
      </c>
      <c r="EI367" s="1">
        <v>0</v>
      </c>
      <c r="EJ367" s="1">
        <v>5506589.2599999998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1.1000000000000001</v>
      </c>
      <c r="FD367" s="1">
        <v>887.56</v>
      </c>
      <c r="FE367" s="1">
        <v>3.25</v>
      </c>
      <c r="FF367" s="1">
        <v>3.21</v>
      </c>
      <c r="FG367" s="1">
        <v>3.56</v>
      </c>
      <c r="FH367" s="1">
        <v>2.76</v>
      </c>
      <c r="FI367" s="1">
        <v>25.22</v>
      </c>
      <c r="FJ367" s="1">
        <v>50906.85</v>
      </c>
      <c r="FK367" s="1">
        <v>99.98</v>
      </c>
      <c r="FL367" s="1">
        <v>85.79</v>
      </c>
      <c r="FM367" s="1">
        <v>100</v>
      </c>
      <c r="FN367" s="1">
        <v>98.79</v>
      </c>
      <c r="FO367" s="1">
        <v>4.33</v>
      </c>
      <c r="FP367" s="1">
        <v>12.47</v>
      </c>
      <c r="FQ367" s="1">
        <v>77.010000000000005</v>
      </c>
      <c r="FR367" s="1">
        <v>100</v>
      </c>
      <c r="FS367" s="1">
        <v>13.9</v>
      </c>
      <c r="FT367" s="1">
        <v>110.16</v>
      </c>
      <c r="FU367" s="1">
        <v>366.61</v>
      </c>
      <c r="FV367" s="1">
        <v>14.67</v>
      </c>
      <c r="FW367" s="1">
        <v>19.29</v>
      </c>
      <c r="FX367" s="1">
        <v>158.88999999999999</v>
      </c>
      <c r="FY367" s="1">
        <v>100</v>
      </c>
      <c r="FZ367" s="1">
        <v>87.64</v>
      </c>
      <c r="GA367" s="1">
        <v>15.17</v>
      </c>
      <c r="GB367" s="1">
        <v>1.73</v>
      </c>
      <c r="GC367" s="1">
        <v>292.76</v>
      </c>
      <c r="GD367" s="1">
        <v>95.67</v>
      </c>
      <c r="GE367" s="1">
        <v>5.07</v>
      </c>
      <c r="GF367" s="1">
        <v>53.82</v>
      </c>
      <c r="GG367" s="1">
        <v>10.54</v>
      </c>
      <c r="GH367" s="1">
        <v>25.53</v>
      </c>
      <c r="GI367" s="1">
        <v>25.07</v>
      </c>
      <c r="GJ367" s="1">
        <v>16.86</v>
      </c>
      <c r="GK367" s="1">
        <v>19.59</v>
      </c>
      <c r="GL367" s="1">
        <v>47.43</v>
      </c>
      <c r="GM367" s="1">
        <v>15.01</v>
      </c>
      <c r="GN367" s="1">
        <v>5.15</v>
      </c>
      <c r="GO367" s="1">
        <v>31.33</v>
      </c>
      <c r="GP367" s="1">
        <v>58.34</v>
      </c>
      <c r="GQ367" s="1">
        <v>36.03</v>
      </c>
      <c r="GR367" s="1">
        <v>5.63</v>
      </c>
      <c r="GS367" s="1">
        <v>93.64</v>
      </c>
      <c r="GT367" s="1">
        <v>98.55</v>
      </c>
      <c r="GU367" s="1">
        <v>2.2000000000000002</v>
      </c>
      <c r="GV367" s="1">
        <v>77.010000000000005</v>
      </c>
      <c r="GW367" s="1">
        <v>87.64</v>
      </c>
      <c r="GX367" s="1">
        <v>1.26</v>
      </c>
      <c r="GY367" s="1">
        <v>12.95</v>
      </c>
      <c r="GZ367" s="1">
        <v>4.1399999999999997</v>
      </c>
      <c r="HA367" s="1">
        <v>68.31</v>
      </c>
      <c r="HB367" s="1">
        <v>87.05</v>
      </c>
      <c r="HC367" s="1">
        <v>12.65</v>
      </c>
      <c r="HD367" s="1">
        <v>68.92</v>
      </c>
      <c r="HE367" s="1">
        <v>94.63</v>
      </c>
      <c r="HF367" s="1">
        <v>82.94</v>
      </c>
      <c r="HG367" s="1">
        <v>45.37</v>
      </c>
      <c r="HH367" s="1">
        <v>0.57999999999999996</v>
      </c>
      <c r="HI367" s="1">
        <v>0.13</v>
      </c>
      <c r="HJ367" s="1">
        <v>0.64</v>
      </c>
      <c r="HK367" s="1">
        <v>2.21</v>
      </c>
      <c r="HL367" s="1">
        <v>0.54</v>
      </c>
      <c r="HM367" s="1">
        <v>0.73</v>
      </c>
      <c r="HN367" s="1">
        <v>15.84</v>
      </c>
      <c r="HO367" s="1">
        <v>-1.25</v>
      </c>
      <c r="HP367" s="1">
        <v>-1.72</v>
      </c>
      <c r="HQ367" s="1">
        <v>8.27</v>
      </c>
      <c r="HR367" s="1">
        <v>27.96</v>
      </c>
      <c r="HS367" s="1">
        <v>10.88</v>
      </c>
      <c r="HT367" s="1">
        <v>128</v>
      </c>
      <c r="HU367" s="1">
        <v>326.82</v>
      </c>
    </row>
    <row r="368" spans="1:229" x14ac:dyDescent="0.3">
      <c r="A368" s="1">
        <v>510704</v>
      </c>
      <c r="B368" s="1" t="s">
        <v>350</v>
      </c>
      <c r="C368" s="1" t="s">
        <v>230</v>
      </c>
      <c r="D368">
        <v>2018</v>
      </c>
      <c r="E368" s="1">
        <v>51070411</v>
      </c>
      <c r="F368" s="1" t="s">
        <v>351</v>
      </c>
      <c r="G368" s="1" t="s">
        <v>342</v>
      </c>
      <c r="H368" s="1" t="s">
        <v>233</v>
      </c>
      <c r="I368" s="1" t="s">
        <v>234</v>
      </c>
      <c r="J368" s="1" t="s">
        <v>239</v>
      </c>
      <c r="K368" s="1">
        <v>1</v>
      </c>
      <c r="L368" s="1">
        <v>1</v>
      </c>
      <c r="M368" s="1">
        <v>57761</v>
      </c>
      <c r="N368" s="1">
        <v>57761</v>
      </c>
      <c r="O368" s="1">
        <v>61038</v>
      </c>
      <c r="P368" s="1">
        <v>61038</v>
      </c>
      <c r="Q368" s="1">
        <v>1</v>
      </c>
      <c r="R368" s="1">
        <v>0</v>
      </c>
      <c r="S368" s="1">
        <v>0</v>
      </c>
      <c r="T368" s="1">
        <v>1</v>
      </c>
      <c r="U368" s="1">
        <v>1</v>
      </c>
      <c r="V368" s="1">
        <v>1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>
        <v>2030</v>
      </c>
      <c r="AC368" s="1">
        <v>2030</v>
      </c>
      <c r="AD368" s="1"/>
      <c r="AE368" s="1"/>
      <c r="AF368" s="1"/>
      <c r="AG368" s="1"/>
      <c r="AH368" s="1">
        <v>61038</v>
      </c>
      <c r="AI368" s="1">
        <v>59293</v>
      </c>
      <c r="AJ368" s="1">
        <v>19884</v>
      </c>
      <c r="AK368" s="1">
        <v>18966</v>
      </c>
      <c r="AL368" s="1">
        <v>22028</v>
      </c>
      <c r="AM368" s="1">
        <v>21120</v>
      </c>
      <c r="AN368" s="1">
        <v>19884</v>
      </c>
      <c r="AO368" s="1">
        <v>18966</v>
      </c>
      <c r="AP368" s="1">
        <v>335.88</v>
      </c>
      <c r="AQ368" s="1">
        <v>295.72000000000003</v>
      </c>
      <c r="AR368" s="1">
        <v>4140.8999999999996</v>
      </c>
      <c r="AS368" s="1">
        <v>2265.5500000000002</v>
      </c>
      <c r="AT368" s="1">
        <v>3186.58</v>
      </c>
      <c r="AU368" s="1">
        <v>3246.02</v>
      </c>
      <c r="AV368" s="1">
        <v>3676.2</v>
      </c>
      <c r="AW368" s="1">
        <v>4140.8999999999996</v>
      </c>
      <c r="AX368" s="1">
        <v>20629</v>
      </c>
      <c r="AY368" s="1">
        <v>19661</v>
      </c>
      <c r="AZ368" s="1">
        <v>22028</v>
      </c>
      <c r="BA368" s="1">
        <v>21120</v>
      </c>
      <c r="BB368" s="1">
        <v>1875.35</v>
      </c>
      <c r="BC368" s="1"/>
      <c r="BD368" s="1">
        <v>0</v>
      </c>
      <c r="BE368" s="1">
        <v>0</v>
      </c>
      <c r="BF368" s="1">
        <v>0</v>
      </c>
      <c r="BG368" s="1">
        <v>2833.68</v>
      </c>
      <c r="BH368" s="1">
        <v>22680</v>
      </c>
      <c r="BI368" s="1">
        <v>21570</v>
      </c>
      <c r="BJ368" s="1">
        <v>20629</v>
      </c>
      <c r="BK368" s="1">
        <v>19661</v>
      </c>
      <c r="BL368" s="1">
        <v>189.23</v>
      </c>
      <c r="BM368" s="1"/>
      <c r="BN368" s="1">
        <v>57761</v>
      </c>
      <c r="BO368" s="1">
        <v>56110</v>
      </c>
      <c r="BP368" s="1">
        <v>2265.5500000000002</v>
      </c>
      <c r="BQ368" s="1">
        <v>2125.0100000000002</v>
      </c>
      <c r="BR368" s="1">
        <v>10145</v>
      </c>
      <c r="BS368" s="1">
        <v>78569</v>
      </c>
      <c r="BT368" s="1">
        <v>52479</v>
      </c>
      <c r="BU368" s="1">
        <v>3913</v>
      </c>
      <c r="BV368" s="1">
        <v>2340</v>
      </c>
      <c r="BW368" s="1">
        <v>23750</v>
      </c>
      <c r="BX368" s="1">
        <v>22131</v>
      </c>
      <c r="BY368" s="1">
        <v>0</v>
      </c>
      <c r="BZ368" s="1">
        <v>6770</v>
      </c>
      <c r="CA368" s="1">
        <v>23449</v>
      </c>
      <c r="CB368" s="1">
        <v>7743</v>
      </c>
      <c r="CC368" s="1">
        <v>10600</v>
      </c>
      <c r="CD368" s="1">
        <v>50535</v>
      </c>
      <c r="CE368" s="1">
        <v>46920</v>
      </c>
      <c r="CF368" s="1">
        <v>14626</v>
      </c>
      <c r="CG368" s="1">
        <v>13464</v>
      </c>
      <c r="CH368" s="1">
        <v>16840</v>
      </c>
      <c r="CI368" s="1">
        <v>15972</v>
      </c>
      <c r="CJ368" s="1">
        <v>311.64</v>
      </c>
      <c r="CK368" s="1">
        <v>202.19</v>
      </c>
      <c r="CL368" s="1">
        <v>2527.58</v>
      </c>
      <c r="CM368" s="1">
        <v>2527.58</v>
      </c>
      <c r="CN368" s="1">
        <v>2974</v>
      </c>
      <c r="CO368" s="1">
        <v>15407</v>
      </c>
      <c r="CP368" s="1">
        <v>14305</v>
      </c>
      <c r="CQ368" s="1">
        <v>15858</v>
      </c>
      <c r="CR368" s="1">
        <v>14602</v>
      </c>
      <c r="CS368" s="1">
        <v>0</v>
      </c>
      <c r="CT368" s="1">
        <v>0</v>
      </c>
      <c r="CU368" s="1">
        <v>0</v>
      </c>
      <c r="CV368" s="1">
        <v>0</v>
      </c>
      <c r="CW368" s="1"/>
      <c r="CX368" s="1">
        <v>50535</v>
      </c>
      <c r="CY368" s="1">
        <v>46920</v>
      </c>
      <c r="CZ368" s="1">
        <v>280.06</v>
      </c>
      <c r="DA368" s="1">
        <v>20904961.170000002</v>
      </c>
      <c r="DB368" s="1">
        <v>12813727.75</v>
      </c>
      <c r="DC368" s="1">
        <v>8091233.4199999999</v>
      </c>
      <c r="DD368" s="1">
        <v>257745.95</v>
      </c>
      <c r="DE368" s="1">
        <v>21162707.120000001</v>
      </c>
      <c r="DF368" s="1">
        <v>21347644.329999998</v>
      </c>
      <c r="DG368" s="1">
        <v>0</v>
      </c>
      <c r="DH368" s="1">
        <v>4552493.9800000004</v>
      </c>
      <c r="DI368" s="1">
        <v>4641165.2</v>
      </c>
      <c r="DJ368" s="1">
        <v>2091344.1</v>
      </c>
      <c r="DK368" s="1">
        <v>213817.60000000001</v>
      </c>
      <c r="DL368" s="1">
        <v>1485980.65</v>
      </c>
      <c r="DM368" s="1">
        <v>2149639.27</v>
      </c>
      <c r="DN368" s="1">
        <v>7862740.4000000004</v>
      </c>
      <c r="DO368" s="1">
        <v>1845885.92</v>
      </c>
      <c r="DP368" s="1">
        <v>17025495.100000001</v>
      </c>
      <c r="DQ368" s="1">
        <v>0</v>
      </c>
      <c r="DR368" s="1">
        <v>4381564.57</v>
      </c>
      <c r="DS368" s="1">
        <v>0</v>
      </c>
      <c r="DT368" s="1">
        <v>35449.269999999997</v>
      </c>
      <c r="DU368" s="1">
        <v>1191871.6599999999</v>
      </c>
      <c r="DV368" s="1">
        <v>1789690.29</v>
      </c>
      <c r="DW368" s="1">
        <v>857354.69</v>
      </c>
      <c r="DX368" s="1">
        <v>317672.99</v>
      </c>
      <c r="DY368" s="1">
        <v>39</v>
      </c>
      <c r="DZ368" s="1">
        <v>42</v>
      </c>
      <c r="EA368" s="1">
        <v>1886509.51</v>
      </c>
      <c r="EB368" s="1">
        <v>1743432.55</v>
      </c>
      <c r="EC368" s="1">
        <v>0</v>
      </c>
      <c r="ED368" s="1">
        <v>2964717.97</v>
      </c>
      <c r="EE368" s="1">
        <v>0</v>
      </c>
      <c r="EF368" s="1">
        <v>2964717.97</v>
      </c>
      <c r="EG368" s="1">
        <v>0</v>
      </c>
      <c r="EH368" s="1">
        <v>1845885.92</v>
      </c>
      <c r="EI368" s="1">
        <v>0</v>
      </c>
      <c r="EJ368" s="1">
        <v>1845885.92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1.1100000000000001</v>
      </c>
      <c r="FD368" s="1">
        <v>937.78</v>
      </c>
      <c r="FE368" s="1">
        <v>2.56</v>
      </c>
      <c r="FF368" s="1">
        <v>3.14</v>
      </c>
      <c r="FG368" s="1">
        <v>3.49</v>
      </c>
      <c r="FH368" s="1">
        <v>2.72</v>
      </c>
      <c r="FI368" s="1">
        <v>24.91</v>
      </c>
      <c r="FJ368" s="1">
        <v>51638.13</v>
      </c>
      <c r="FK368" s="1">
        <v>100</v>
      </c>
      <c r="FL368" s="1">
        <v>80.64</v>
      </c>
      <c r="FM368" s="1">
        <v>100</v>
      </c>
      <c r="FN368" s="1">
        <v>122.79</v>
      </c>
      <c r="FO368" s="1">
        <v>6.97</v>
      </c>
      <c r="FP368" s="1">
        <v>12.31</v>
      </c>
      <c r="FQ368" s="1">
        <v>77.87</v>
      </c>
      <c r="FR368" s="1">
        <v>100</v>
      </c>
      <c r="FS368" s="1">
        <v>14.2</v>
      </c>
      <c r="FT368" s="1">
        <v>82.13</v>
      </c>
      <c r="FU368" s="1">
        <v>462.44</v>
      </c>
      <c r="FV368" s="1">
        <v>14.27</v>
      </c>
      <c r="FW368" s="1">
        <v>16.87</v>
      </c>
      <c r="FX368" s="1">
        <v>147.81</v>
      </c>
      <c r="FY368" s="1">
        <v>100</v>
      </c>
      <c r="FZ368" s="1">
        <v>87.49</v>
      </c>
      <c r="GA368" s="1">
        <v>15.99</v>
      </c>
      <c r="GB368" s="1">
        <v>1.18</v>
      </c>
      <c r="GC368" s="1">
        <v>207.02</v>
      </c>
      <c r="GD368" s="1">
        <v>93.03</v>
      </c>
      <c r="GE368" s="1">
        <v>-0.87</v>
      </c>
      <c r="GF368" s="1">
        <v>37.61</v>
      </c>
      <c r="GG368" s="1">
        <v>10</v>
      </c>
      <c r="GH368" s="1">
        <v>20.29</v>
      </c>
      <c r="GI368" s="1">
        <v>8.83</v>
      </c>
      <c r="GJ368" s="1">
        <v>9.02</v>
      </c>
      <c r="GK368" s="1">
        <v>26.6</v>
      </c>
      <c r="GL368" s="1">
        <v>53.94</v>
      </c>
      <c r="GM368" s="1">
        <v>18.899999999999999</v>
      </c>
      <c r="GN368" s="1">
        <v>2.72</v>
      </c>
      <c r="GO368" s="1">
        <v>23.99</v>
      </c>
      <c r="GP368" s="1">
        <v>60.55</v>
      </c>
      <c r="GQ368" s="1">
        <v>38.229999999999997</v>
      </c>
      <c r="GR368" s="1">
        <v>1.22</v>
      </c>
      <c r="GS368" s="1">
        <v>93.38</v>
      </c>
      <c r="GT368" s="1">
        <v>98.17</v>
      </c>
      <c r="GU368" s="1">
        <v>2.08</v>
      </c>
      <c r="GV368" s="1">
        <v>77.87</v>
      </c>
      <c r="GW368" s="1">
        <v>87.49</v>
      </c>
      <c r="GX368" s="1">
        <v>1.21</v>
      </c>
      <c r="GY368" s="1">
        <v>17.86</v>
      </c>
      <c r="GZ368" s="1">
        <v>6.12</v>
      </c>
      <c r="HA368" s="1">
        <v>99.53</v>
      </c>
      <c r="HB368" s="1">
        <v>82.14</v>
      </c>
      <c r="HC368" s="1">
        <v>12.54</v>
      </c>
      <c r="HD368" s="1">
        <v>77.44</v>
      </c>
      <c r="HE368" s="1">
        <v>100</v>
      </c>
      <c r="HF368" s="1">
        <v>82.79</v>
      </c>
      <c r="HG368" s="1">
        <v>54.71</v>
      </c>
      <c r="HH368" s="1">
        <v>0.51</v>
      </c>
      <c r="HI368" s="1">
        <v>0.11</v>
      </c>
      <c r="HJ368" s="1">
        <v>0.62</v>
      </c>
      <c r="HK368" s="1">
        <v>4.34</v>
      </c>
      <c r="HL368" s="1">
        <v>0.61</v>
      </c>
      <c r="HM368" s="1">
        <v>0.7</v>
      </c>
      <c r="HN368" s="1">
        <v>30.59</v>
      </c>
      <c r="HO368" s="1">
        <v>17.68</v>
      </c>
      <c r="HP368" s="1">
        <v>19.73</v>
      </c>
      <c r="HQ368" s="1">
        <v>4.2699999999999996</v>
      </c>
      <c r="HR368" s="1">
        <v>47.9</v>
      </c>
      <c r="HS368" s="1">
        <v>34.99</v>
      </c>
      <c r="HT368" s="1">
        <v>195.84</v>
      </c>
      <c r="HU368" s="1">
        <v>407.53</v>
      </c>
    </row>
    <row r="369" spans="1:229" x14ac:dyDescent="0.3">
      <c r="A369" s="1">
        <v>510704</v>
      </c>
      <c r="B369" s="1" t="s">
        <v>350</v>
      </c>
      <c r="C369" s="1" t="s">
        <v>230</v>
      </c>
      <c r="D369">
        <v>2017</v>
      </c>
      <c r="E369" s="1">
        <v>51070411</v>
      </c>
      <c r="F369" s="1" t="s">
        <v>351</v>
      </c>
      <c r="G369" s="1" t="s">
        <v>342</v>
      </c>
      <c r="H369" s="1" t="s">
        <v>233</v>
      </c>
      <c r="I369" s="1" t="s">
        <v>234</v>
      </c>
      <c r="J369" s="1" t="s">
        <v>239</v>
      </c>
      <c r="K369" s="1">
        <v>1</v>
      </c>
      <c r="L369" s="1">
        <v>1</v>
      </c>
      <c r="M369" s="1">
        <v>56110</v>
      </c>
      <c r="N369" s="1">
        <v>56110</v>
      </c>
      <c r="O369" s="1">
        <v>59293</v>
      </c>
      <c r="P369" s="1">
        <v>59293</v>
      </c>
      <c r="Q369" s="1">
        <v>1</v>
      </c>
      <c r="R369" s="1">
        <v>0</v>
      </c>
      <c r="S369" s="1">
        <v>0</v>
      </c>
      <c r="T369" s="1">
        <v>1</v>
      </c>
      <c r="U369" s="1">
        <v>1</v>
      </c>
      <c r="V369" s="1">
        <v>1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>
        <v>2030</v>
      </c>
      <c r="AC369" s="1">
        <v>2030</v>
      </c>
      <c r="AD369" s="1"/>
      <c r="AE369" s="1"/>
      <c r="AF369" s="1"/>
      <c r="AG369" s="1"/>
      <c r="AH369" s="1">
        <v>59293</v>
      </c>
      <c r="AI369" s="1">
        <v>58370</v>
      </c>
      <c r="AJ369" s="1">
        <v>18966</v>
      </c>
      <c r="AK369" s="1">
        <v>17605</v>
      </c>
      <c r="AL369" s="1">
        <v>21120</v>
      </c>
      <c r="AM369" s="1">
        <v>19779</v>
      </c>
      <c r="AN369" s="1">
        <v>18966</v>
      </c>
      <c r="AO369" s="1">
        <v>17605</v>
      </c>
      <c r="AP369" s="1">
        <v>295.72000000000003</v>
      </c>
      <c r="AQ369" s="1">
        <v>295.72000000000003</v>
      </c>
      <c r="AR369" s="1">
        <v>4231.54</v>
      </c>
      <c r="AS369" s="1">
        <v>2498.19</v>
      </c>
      <c r="AT369" s="1">
        <v>3098.8</v>
      </c>
      <c r="AU369" s="1">
        <v>3131.11</v>
      </c>
      <c r="AV369" s="1">
        <v>3569.26</v>
      </c>
      <c r="AW369" s="1">
        <v>4231.54</v>
      </c>
      <c r="AX369" s="1">
        <v>19661</v>
      </c>
      <c r="AY369" s="1">
        <v>18360</v>
      </c>
      <c r="AZ369" s="1">
        <v>21120</v>
      </c>
      <c r="BA369" s="1">
        <v>19779</v>
      </c>
      <c r="BB369" s="1">
        <v>1733.35</v>
      </c>
      <c r="BC369" s="1"/>
      <c r="BD369" s="1">
        <v>0</v>
      </c>
      <c r="BE369" s="1">
        <v>0</v>
      </c>
      <c r="BF369" s="1">
        <v>0</v>
      </c>
      <c r="BG369" s="1">
        <v>2902.72</v>
      </c>
      <c r="BH369" s="1">
        <v>21570</v>
      </c>
      <c r="BI369" s="1">
        <v>20137</v>
      </c>
      <c r="BJ369" s="1">
        <v>19661</v>
      </c>
      <c r="BK369" s="1">
        <v>18360</v>
      </c>
      <c r="BL369" s="1">
        <v>110.94</v>
      </c>
      <c r="BM369" s="1"/>
      <c r="BN369" s="1">
        <v>56110</v>
      </c>
      <c r="BO369" s="1">
        <v>55237</v>
      </c>
      <c r="BP369" s="1">
        <v>4231.54</v>
      </c>
      <c r="BQ369" s="1">
        <v>2139</v>
      </c>
      <c r="BR369" s="1">
        <v>4758</v>
      </c>
      <c r="BS369" s="1">
        <v>72019</v>
      </c>
      <c r="BT369" s="1">
        <v>50165</v>
      </c>
      <c r="BU369" s="1">
        <v>900</v>
      </c>
      <c r="BV369" s="1">
        <v>2506</v>
      </c>
      <c r="BW369" s="1">
        <v>19348</v>
      </c>
      <c r="BX369" s="1">
        <v>20870</v>
      </c>
      <c r="BY369" s="1">
        <v>0</v>
      </c>
      <c r="BZ369" s="1">
        <v>5610</v>
      </c>
      <c r="CA369" s="1">
        <v>21422</v>
      </c>
      <c r="CB369" s="1">
        <v>50165</v>
      </c>
      <c r="CC369" s="1">
        <v>19348</v>
      </c>
      <c r="CD369" s="1">
        <v>46920</v>
      </c>
      <c r="CE369" s="1">
        <v>44670</v>
      </c>
      <c r="CF369" s="1">
        <v>13464</v>
      </c>
      <c r="CG369" s="1">
        <v>11988</v>
      </c>
      <c r="CH369" s="1">
        <v>15972</v>
      </c>
      <c r="CI369" s="1">
        <v>14199</v>
      </c>
      <c r="CJ369" s="1">
        <v>202.19</v>
      </c>
      <c r="CK369" s="1">
        <v>202.19</v>
      </c>
      <c r="CL369" s="1">
        <v>2315.6</v>
      </c>
      <c r="CM369" s="1">
        <v>2315.6</v>
      </c>
      <c r="CN369" s="1">
        <v>2789.32</v>
      </c>
      <c r="CO369" s="1">
        <v>14305</v>
      </c>
      <c r="CP369" s="1">
        <v>13619</v>
      </c>
      <c r="CQ369" s="1">
        <v>14602</v>
      </c>
      <c r="CR369" s="1">
        <v>12929</v>
      </c>
      <c r="CS369" s="1">
        <v>0</v>
      </c>
      <c r="CT369" s="1">
        <v>0</v>
      </c>
      <c r="CU369" s="1">
        <v>0</v>
      </c>
      <c r="CV369" s="1">
        <v>0</v>
      </c>
      <c r="CW369" s="1"/>
      <c r="CX369" s="1">
        <v>46920</v>
      </c>
      <c r="CY369" s="1">
        <v>44670</v>
      </c>
      <c r="CZ369" s="1">
        <v>306.23</v>
      </c>
      <c r="DA369" s="1">
        <v>18917184.649999999</v>
      </c>
      <c r="DB369" s="1">
        <v>11704431.550000001</v>
      </c>
      <c r="DC369" s="1">
        <v>7212753.0999999996</v>
      </c>
      <c r="DD369" s="1">
        <v>399372.34</v>
      </c>
      <c r="DE369" s="1">
        <v>19316556.989999998</v>
      </c>
      <c r="DF369" s="1">
        <v>17415515.789999999</v>
      </c>
      <c r="DG369" s="1">
        <v>0</v>
      </c>
      <c r="DH369" s="1">
        <v>4641165.2</v>
      </c>
      <c r="DI369" s="1">
        <v>2740440.21</v>
      </c>
      <c r="DJ369" s="1">
        <v>2627686.7000000002</v>
      </c>
      <c r="DK369" s="1">
        <v>277350.78999999998</v>
      </c>
      <c r="DL369" s="1">
        <v>1331237.3600000001</v>
      </c>
      <c r="DM369" s="1">
        <v>1410850.03</v>
      </c>
      <c r="DN369" s="1">
        <v>7304070.0899999999</v>
      </c>
      <c r="DO369" s="1">
        <v>3337513.56</v>
      </c>
      <c r="DP369" s="1">
        <v>15370003.57</v>
      </c>
      <c r="DQ369" s="1">
        <v>0</v>
      </c>
      <c r="DR369" s="1">
        <v>4462719.2699999996</v>
      </c>
      <c r="DS369" s="1">
        <v>0</v>
      </c>
      <c r="DT369" s="1">
        <v>39836.959999999999</v>
      </c>
      <c r="DU369" s="1">
        <v>265700.65000000002</v>
      </c>
      <c r="DV369" s="1">
        <v>2980237.74</v>
      </c>
      <c r="DW369" s="1">
        <v>288105.23</v>
      </c>
      <c r="DX369" s="1">
        <v>0</v>
      </c>
      <c r="DY369" s="1">
        <v>42</v>
      </c>
      <c r="DZ369" s="1">
        <v>31</v>
      </c>
      <c r="EA369" s="1">
        <v>1617108.25</v>
      </c>
      <c r="EB369" s="1">
        <v>0</v>
      </c>
      <c r="EC369" s="1">
        <v>0</v>
      </c>
      <c r="ED369" s="1">
        <v>3268342.97</v>
      </c>
      <c r="EE369" s="1">
        <v>0</v>
      </c>
      <c r="EF369" s="1">
        <v>3268342.97</v>
      </c>
      <c r="EG369" s="1">
        <v>0</v>
      </c>
      <c r="EH369" s="1">
        <v>3337513.56</v>
      </c>
      <c r="EI369" s="1">
        <v>0</v>
      </c>
      <c r="EJ369" s="1">
        <v>3337513.56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1.1200000000000001</v>
      </c>
      <c r="FD369" s="1">
        <v>973.56</v>
      </c>
      <c r="FE369" s="1">
        <v>2.42</v>
      </c>
      <c r="FF369" s="1">
        <v>2.98</v>
      </c>
      <c r="FG369" s="1">
        <v>3.28</v>
      </c>
      <c r="FH369" s="1">
        <v>2.59</v>
      </c>
      <c r="FI369" s="1">
        <v>26.28</v>
      </c>
      <c r="FJ369" s="1">
        <v>71991.42</v>
      </c>
      <c r="FK369" s="1">
        <v>100</v>
      </c>
      <c r="FL369" s="1">
        <v>75.2</v>
      </c>
      <c r="FM369" s="1">
        <v>100</v>
      </c>
      <c r="FN369" s="1">
        <v>123.08</v>
      </c>
      <c r="FO369" s="1">
        <v>13.38</v>
      </c>
      <c r="FP369" s="1">
        <v>12.63</v>
      </c>
      <c r="FQ369" s="1">
        <v>73.95</v>
      </c>
      <c r="FR369" s="1">
        <v>100</v>
      </c>
      <c r="FS369" s="1">
        <v>14.55</v>
      </c>
      <c r="FT369" s="1">
        <v>56.1</v>
      </c>
      <c r="FU369" s="1">
        <v>633.45000000000005</v>
      </c>
      <c r="FV369" s="1">
        <v>14.18</v>
      </c>
      <c r="FW369" s="1">
        <v>14.69</v>
      </c>
      <c r="FX369" s="1">
        <v>145.81</v>
      </c>
      <c r="FY369" s="1">
        <v>100</v>
      </c>
      <c r="FZ369" s="1">
        <v>83.62</v>
      </c>
      <c r="GA369" s="1">
        <v>17.239999999999998</v>
      </c>
      <c r="GB369" s="1">
        <v>1.1499999999999999</v>
      </c>
      <c r="GC369" s="1">
        <v>205.55</v>
      </c>
      <c r="GD369" s="1">
        <v>86.62</v>
      </c>
      <c r="GE369" s="1">
        <v>9.84</v>
      </c>
      <c r="GF369" s="1">
        <v>38.61</v>
      </c>
      <c r="GG369" s="1">
        <v>13.89</v>
      </c>
      <c r="GH369" s="1">
        <v>21.35</v>
      </c>
      <c r="GI369" s="1">
        <v>17.64</v>
      </c>
      <c r="GJ369" s="1">
        <v>8.5500000000000007</v>
      </c>
      <c r="GK369" s="1">
        <v>35.979999999999997</v>
      </c>
      <c r="GL369" s="1">
        <v>55.29</v>
      </c>
      <c r="GM369" s="1">
        <v>18.23</v>
      </c>
      <c r="GN369" s="1">
        <v>3.8</v>
      </c>
      <c r="GO369" s="1">
        <v>22.14</v>
      </c>
      <c r="GP369" s="1">
        <v>60.59</v>
      </c>
      <c r="GQ369" s="1">
        <v>37.340000000000003</v>
      </c>
      <c r="GR369" s="1">
        <v>2.0699999999999998</v>
      </c>
      <c r="GS369" s="1">
        <v>92.96</v>
      </c>
      <c r="GT369" s="1">
        <v>98.97</v>
      </c>
      <c r="GU369" s="1">
        <v>2</v>
      </c>
      <c r="GV369" s="1">
        <v>73.95</v>
      </c>
      <c r="GW369" s="1">
        <v>83.62</v>
      </c>
      <c r="GX369" s="1">
        <v>1.18</v>
      </c>
      <c r="GY369" s="1">
        <v>24.01</v>
      </c>
      <c r="GZ369" s="1">
        <v>9.17</v>
      </c>
      <c r="HA369" s="1">
        <v>148.26</v>
      </c>
      <c r="HB369" s="1">
        <v>75.989999999999995</v>
      </c>
      <c r="HC369" s="1">
        <v>12.76</v>
      </c>
      <c r="HD369" s="1">
        <v>86.5</v>
      </c>
      <c r="HE369" s="1">
        <v>100</v>
      </c>
      <c r="HF369" s="1">
        <v>79.13</v>
      </c>
      <c r="HG369" s="1">
        <v>100</v>
      </c>
      <c r="HH369" s="1">
        <v>0.51</v>
      </c>
      <c r="HI369" s="1">
        <v>0.13</v>
      </c>
      <c r="HJ369" s="1">
        <v>0.54</v>
      </c>
      <c r="HK369" s="1">
        <v>1.9</v>
      </c>
      <c r="HL369" s="1">
        <v>0.5</v>
      </c>
      <c r="HM369" s="1">
        <v>0.73</v>
      </c>
      <c r="HN369" s="1">
        <v>26.88</v>
      </c>
      <c r="HO369" s="1">
        <v>4.3099999999999996</v>
      </c>
      <c r="HP369" s="1">
        <v>4.88</v>
      </c>
      <c r="HQ369" s="1">
        <v>4.76</v>
      </c>
      <c r="HR369" s="1">
        <v>92.71</v>
      </c>
      <c r="HS369" s="1">
        <v>240.37</v>
      </c>
      <c r="HT369" s="1">
        <v>159.66999999999999</v>
      </c>
      <c r="HU369" s="1">
        <v>552.80999999999995</v>
      </c>
    </row>
    <row r="370" spans="1:229" x14ac:dyDescent="0.3">
      <c r="A370" s="1">
        <v>510704</v>
      </c>
      <c r="B370" s="1" t="s">
        <v>350</v>
      </c>
      <c r="C370" s="1" t="s">
        <v>230</v>
      </c>
      <c r="D370">
        <v>2016</v>
      </c>
      <c r="E370" s="1">
        <v>51070411</v>
      </c>
      <c r="F370" s="1" t="s">
        <v>351</v>
      </c>
      <c r="G370" s="1" t="s">
        <v>342</v>
      </c>
      <c r="H370" s="1" t="s">
        <v>233</v>
      </c>
      <c r="I370" s="1" t="s">
        <v>234</v>
      </c>
      <c r="J370" s="1" t="s">
        <v>239</v>
      </c>
      <c r="K370" s="1">
        <v>1</v>
      </c>
      <c r="L370" s="1">
        <v>1</v>
      </c>
      <c r="M370" s="1">
        <v>55237</v>
      </c>
      <c r="N370" s="1">
        <v>55237</v>
      </c>
      <c r="O370" s="1">
        <v>58370</v>
      </c>
      <c r="P370" s="1">
        <v>58370</v>
      </c>
      <c r="Q370" s="1">
        <v>1</v>
      </c>
      <c r="R370" s="1">
        <v>0</v>
      </c>
      <c r="S370" s="1">
        <v>0</v>
      </c>
      <c r="T370" s="1">
        <v>1</v>
      </c>
      <c r="U370" s="1">
        <v>1</v>
      </c>
      <c r="V370" s="1">
        <v>1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>
        <v>2030</v>
      </c>
      <c r="AC370" s="1">
        <v>2030</v>
      </c>
      <c r="AD370" s="1"/>
      <c r="AE370" s="1"/>
      <c r="AF370" s="1"/>
      <c r="AG370" s="1"/>
      <c r="AH370" s="1">
        <v>58370</v>
      </c>
      <c r="AI370" s="1">
        <v>57423</v>
      </c>
      <c r="AJ370" s="1">
        <v>17605</v>
      </c>
      <c r="AK370" s="1">
        <v>17323</v>
      </c>
      <c r="AL370" s="1">
        <v>19779</v>
      </c>
      <c r="AM370" s="1">
        <v>19561</v>
      </c>
      <c r="AN370" s="1">
        <v>17605</v>
      </c>
      <c r="AO370" s="1">
        <v>17323</v>
      </c>
      <c r="AP370" s="1">
        <v>295.72000000000003</v>
      </c>
      <c r="AQ370" s="1">
        <v>289.5</v>
      </c>
      <c r="AR370" s="1">
        <v>4211.8999999999996</v>
      </c>
      <c r="AS370" s="1">
        <v>2366.11</v>
      </c>
      <c r="AT370" s="1">
        <v>2845.82</v>
      </c>
      <c r="AU370" s="1">
        <v>3197.76</v>
      </c>
      <c r="AV370" s="1">
        <v>3379.32</v>
      </c>
      <c r="AW370" s="1">
        <v>4211.8999999999996</v>
      </c>
      <c r="AX370" s="1">
        <v>18360</v>
      </c>
      <c r="AY370" s="1">
        <v>18078</v>
      </c>
      <c r="AZ370" s="1">
        <v>19779</v>
      </c>
      <c r="BA370" s="1">
        <v>19561</v>
      </c>
      <c r="BB370" s="1">
        <v>1845.79</v>
      </c>
      <c r="BC370" s="1"/>
      <c r="BD370" s="1">
        <v>0</v>
      </c>
      <c r="BE370" s="1">
        <v>0</v>
      </c>
      <c r="BF370" s="1">
        <v>0</v>
      </c>
      <c r="BG370" s="1">
        <v>2546.4</v>
      </c>
      <c r="BH370" s="1">
        <v>20137</v>
      </c>
      <c r="BI370" s="1">
        <v>18964</v>
      </c>
      <c r="BJ370" s="1">
        <v>18360</v>
      </c>
      <c r="BK370" s="1">
        <v>18078</v>
      </c>
      <c r="BL370" s="1">
        <v>2.2000000000000002</v>
      </c>
      <c r="BM370" s="1"/>
      <c r="BN370" s="1">
        <v>55237</v>
      </c>
      <c r="BO370" s="1">
        <v>54340</v>
      </c>
      <c r="BP370" s="1">
        <v>4211.8999999999996</v>
      </c>
      <c r="BQ370" s="1">
        <v>2279.29</v>
      </c>
      <c r="BR370" s="1">
        <v>2747</v>
      </c>
      <c r="BS370" s="1">
        <v>51742</v>
      </c>
      <c r="BT370" s="1">
        <v>31660</v>
      </c>
      <c r="BU370" s="1">
        <v>4238</v>
      </c>
      <c r="BV370" s="1">
        <v>1634</v>
      </c>
      <c r="BW370" s="1">
        <v>18448</v>
      </c>
      <c r="BX370" s="1">
        <v>19353</v>
      </c>
      <c r="BY370" s="1">
        <v>0</v>
      </c>
      <c r="BZ370" s="1">
        <v>4570</v>
      </c>
      <c r="CA370" s="1">
        <v>3188</v>
      </c>
      <c r="CB370" s="1">
        <v>7422</v>
      </c>
      <c r="CC370" s="1">
        <v>7754</v>
      </c>
      <c r="CD370" s="1">
        <v>44670</v>
      </c>
      <c r="CE370" s="1">
        <v>38573</v>
      </c>
      <c r="CF370" s="1">
        <v>11988</v>
      </c>
      <c r="CG370" s="1">
        <v>11641</v>
      </c>
      <c r="CH370" s="1">
        <v>14199</v>
      </c>
      <c r="CI370" s="1">
        <v>12391</v>
      </c>
      <c r="CJ370" s="1">
        <v>202.19</v>
      </c>
      <c r="CK370" s="1">
        <v>194.75</v>
      </c>
      <c r="CL370" s="1">
        <v>2543.0700000000002</v>
      </c>
      <c r="CM370" s="1">
        <v>2543.0700000000002</v>
      </c>
      <c r="CN370" s="1">
        <v>2543.0700000000002</v>
      </c>
      <c r="CO370" s="1">
        <v>13619</v>
      </c>
      <c r="CP370" s="1">
        <v>11760</v>
      </c>
      <c r="CQ370" s="1">
        <v>12929</v>
      </c>
      <c r="CR370" s="1">
        <v>11878</v>
      </c>
      <c r="CS370" s="1">
        <v>0</v>
      </c>
      <c r="CT370" s="1">
        <v>0</v>
      </c>
      <c r="CU370" s="1">
        <v>0</v>
      </c>
      <c r="CV370" s="1">
        <v>0</v>
      </c>
      <c r="CW370" s="1"/>
      <c r="CX370" s="1">
        <v>44670</v>
      </c>
      <c r="CY370" s="1">
        <v>38573</v>
      </c>
      <c r="CZ370" s="1">
        <v>197.9</v>
      </c>
      <c r="DA370" s="1">
        <v>15715829.66</v>
      </c>
      <c r="DB370" s="1">
        <v>9944804.4700000007</v>
      </c>
      <c r="DC370" s="1">
        <v>5771025.1900000004</v>
      </c>
      <c r="DD370" s="1">
        <v>384521.31</v>
      </c>
      <c r="DE370" s="1">
        <v>16100350.970000001</v>
      </c>
      <c r="DF370" s="1">
        <v>16169270.449999999</v>
      </c>
      <c r="DG370" s="1">
        <v>0</v>
      </c>
      <c r="DH370" s="1">
        <v>2740440.21</v>
      </c>
      <c r="DI370" s="1">
        <v>2429727.6800000002</v>
      </c>
      <c r="DJ370" s="1">
        <v>2402701.42</v>
      </c>
      <c r="DK370" s="1">
        <v>87105.66</v>
      </c>
      <c r="DL370" s="1">
        <v>1359313.23</v>
      </c>
      <c r="DM370" s="1">
        <v>1363915.37</v>
      </c>
      <c r="DN370" s="1">
        <v>6004395.1100000003</v>
      </c>
      <c r="DO370" s="1">
        <v>2826535.65</v>
      </c>
      <c r="DP370" s="1">
        <v>12789511.17</v>
      </c>
      <c r="DQ370" s="1">
        <v>0</v>
      </c>
      <c r="DR370" s="1">
        <v>3958580.39</v>
      </c>
      <c r="DS370" s="1">
        <v>0</v>
      </c>
      <c r="DT370" s="1">
        <v>28461.68</v>
      </c>
      <c r="DU370" s="1">
        <v>0.02</v>
      </c>
      <c r="DV370" s="1">
        <v>2743502.21</v>
      </c>
      <c r="DW370" s="1">
        <v>376969.28</v>
      </c>
      <c r="DX370" s="1">
        <v>587490.49</v>
      </c>
      <c r="DY370" s="1">
        <v>31</v>
      </c>
      <c r="DZ370" s="1">
        <v>34</v>
      </c>
      <c r="EA370" s="1">
        <v>762897.75</v>
      </c>
      <c r="EB370" s="1">
        <v>0</v>
      </c>
      <c r="EC370" s="1">
        <v>0</v>
      </c>
      <c r="ED370" s="1">
        <v>3707961.98</v>
      </c>
      <c r="EE370" s="1">
        <v>0</v>
      </c>
      <c r="EF370" s="1">
        <v>3707961.98</v>
      </c>
      <c r="EG370" s="1">
        <v>0</v>
      </c>
      <c r="EH370" s="1">
        <v>2826535.65</v>
      </c>
      <c r="EI370" s="1">
        <v>0</v>
      </c>
      <c r="EJ370" s="1">
        <v>2826535.65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1.1299999999999999</v>
      </c>
      <c r="FD370" s="1">
        <v>1014.31</v>
      </c>
      <c r="FE370" s="1">
        <v>2.16</v>
      </c>
      <c r="FF370" s="1">
        <v>2.65</v>
      </c>
      <c r="FG370" s="1">
        <v>2.94</v>
      </c>
      <c r="FH370" s="1">
        <v>2.27</v>
      </c>
      <c r="FI370" s="1">
        <v>29.45</v>
      </c>
      <c r="FJ370" s="1">
        <v>73929.27</v>
      </c>
      <c r="FK370" s="1">
        <v>100</v>
      </c>
      <c r="FL370" s="1">
        <v>67.599999999999994</v>
      </c>
      <c r="FM370" s="1">
        <v>100</v>
      </c>
      <c r="FN370" s="1">
        <v>122.88</v>
      </c>
      <c r="FO370" s="1">
        <v>19.73</v>
      </c>
      <c r="FP370" s="1">
        <v>12.06</v>
      </c>
      <c r="FQ370" s="1">
        <v>79.53</v>
      </c>
      <c r="FR370" s="1">
        <v>100</v>
      </c>
      <c r="FS370" s="1">
        <v>14.32</v>
      </c>
      <c r="FT370" s="1">
        <v>50.95</v>
      </c>
      <c r="FU370" s="1">
        <v>647.02</v>
      </c>
      <c r="FV370" s="1">
        <v>14.97</v>
      </c>
      <c r="FW370" s="1">
        <v>16</v>
      </c>
      <c r="FX370" s="1">
        <v>151.32</v>
      </c>
      <c r="FY370" s="1">
        <v>100</v>
      </c>
      <c r="FZ370" s="1">
        <v>80.87</v>
      </c>
      <c r="GA370" s="1">
        <v>17.84</v>
      </c>
      <c r="GB370" s="1">
        <v>1.01</v>
      </c>
      <c r="GC370" s="1">
        <v>182.14</v>
      </c>
      <c r="GD370" s="1">
        <v>80.27</v>
      </c>
      <c r="GE370" s="1">
        <v>-0.43</v>
      </c>
      <c r="GF370" s="1">
        <v>38.21</v>
      </c>
      <c r="GG370" s="1">
        <v>15.29</v>
      </c>
      <c r="GH370" s="1">
        <v>23.97</v>
      </c>
      <c r="GI370" s="1">
        <v>17.989999999999998</v>
      </c>
      <c r="GJ370" s="1">
        <v>4.8499999999999996</v>
      </c>
      <c r="GK370" s="1">
        <v>40.020000000000003</v>
      </c>
      <c r="GL370" s="1">
        <v>62.73</v>
      </c>
      <c r="GM370" s="1">
        <v>22.64</v>
      </c>
      <c r="GN370" s="1">
        <v>1.45</v>
      </c>
      <c r="GO370" s="1">
        <v>12.71</v>
      </c>
      <c r="GP370" s="1">
        <v>61.77</v>
      </c>
      <c r="GQ370" s="1">
        <v>35.840000000000003</v>
      </c>
      <c r="GR370" s="1">
        <v>2.39</v>
      </c>
      <c r="GS370" s="1">
        <v>92.62</v>
      </c>
      <c r="GT370" s="1">
        <v>88.99</v>
      </c>
      <c r="GU370" s="1">
        <v>1.86</v>
      </c>
      <c r="GV370" s="1">
        <v>79.53</v>
      </c>
      <c r="GW370" s="1">
        <v>80.87</v>
      </c>
      <c r="GX370" s="1">
        <v>1.1100000000000001</v>
      </c>
      <c r="GY370" s="1">
        <v>24.04</v>
      </c>
      <c r="GZ370" s="1">
        <v>9.4700000000000006</v>
      </c>
      <c r="HA370" s="1">
        <v>158.75</v>
      </c>
      <c r="HB370" s="1">
        <v>75.959999999999994</v>
      </c>
      <c r="HC370" s="1">
        <v>13.55</v>
      </c>
      <c r="HD370" s="1">
        <v>61.28</v>
      </c>
      <c r="HE370" s="1">
        <v>100</v>
      </c>
      <c r="HF370" s="1">
        <v>76.53</v>
      </c>
      <c r="HG370" s="1">
        <v>100</v>
      </c>
      <c r="HH370" s="1">
        <v>0.54</v>
      </c>
      <c r="HI370" s="1">
        <v>0.08</v>
      </c>
      <c r="HJ370" s="1">
        <v>0.55000000000000004</v>
      </c>
      <c r="HK370" s="1">
        <v>1.68</v>
      </c>
      <c r="HL370" s="1">
        <v>0.18</v>
      </c>
      <c r="HM370" s="1">
        <v>0.64</v>
      </c>
      <c r="HN370" s="1">
        <v>23.61</v>
      </c>
      <c r="HO370" s="1">
        <v>21.9</v>
      </c>
      <c r="HP370" s="1">
        <v>29.82</v>
      </c>
      <c r="HQ370" s="1">
        <v>4.91</v>
      </c>
      <c r="HR370" s="1">
        <v>40.07</v>
      </c>
      <c r="HS370" s="1">
        <v>38.35</v>
      </c>
      <c r="HT370" s="1">
        <v>183.1</v>
      </c>
      <c r="HU370" s="1">
        <v>574.66</v>
      </c>
    </row>
    <row r="371" spans="1:229" x14ac:dyDescent="0.3">
      <c r="A371" s="1">
        <v>510704</v>
      </c>
      <c r="B371" s="1" t="s">
        <v>350</v>
      </c>
      <c r="C371" s="1" t="s">
        <v>230</v>
      </c>
      <c r="D371">
        <v>2015</v>
      </c>
      <c r="E371" s="1">
        <v>51070411</v>
      </c>
      <c r="F371" s="1" t="s">
        <v>351</v>
      </c>
      <c r="G371" s="1" t="s">
        <v>342</v>
      </c>
      <c r="H371" s="1" t="s">
        <v>233</v>
      </c>
      <c r="I371" s="1" t="s">
        <v>234</v>
      </c>
      <c r="J371" s="1" t="s">
        <v>239</v>
      </c>
      <c r="K371" s="1">
        <v>1</v>
      </c>
      <c r="L371" s="1">
        <v>1</v>
      </c>
      <c r="M371" s="1">
        <v>54340</v>
      </c>
      <c r="N371" s="1">
        <v>54340</v>
      </c>
      <c r="O371" s="1">
        <v>57423</v>
      </c>
      <c r="P371" s="1">
        <v>57423</v>
      </c>
      <c r="Q371" s="1">
        <v>1</v>
      </c>
      <c r="R371" s="1">
        <v>0</v>
      </c>
      <c r="S371" s="1">
        <v>0</v>
      </c>
      <c r="T371" s="1">
        <v>1</v>
      </c>
      <c r="U371" s="1">
        <v>1</v>
      </c>
      <c r="V371" s="1">
        <v>1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>
        <v>2030</v>
      </c>
      <c r="AC371" s="1">
        <v>2030</v>
      </c>
      <c r="AD371" s="1"/>
      <c r="AE371" s="1"/>
      <c r="AF371" s="1"/>
      <c r="AG371" s="1"/>
      <c r="AH371" s="1">
        <v>57423</v>
      </c>
      <c r="AI371" s="1">
        <v>56450</v>
      </c>
      <c r="AJ371" s="1">
        <v>17323</v>
      </c>
      <c r="AK371" s="1">
        <v>16445</v>
      </c>
      <c r="AL371" s="1">
        <v>19561</v>
      </c>
      <c r="AM371" s="1">
        <v>18557</v>
      </c>
      <c r="AN371" s="1">
        <v>17323</v>
      </c>
      <c r="AO371" s="1">
        <v>16445</v>
      </c>
      <c r="AP371" s="1">
        <v>289.5</v>
      </c>
      <c r="AQ371" s="1">
        <v>282.51</v>
      </c>
      <c r="AR371" s="1">
        <v>4149</v>
      </c>
      <c r="AS371" s="1">
        <v>2486.9699999999998</v>
      </c>
      <c r="AT371" s="1">
        <v>2649.92</v>
      </c>
      <c r="AU371" s="1">
        <v>2650.27</v>
      </c>
      <c r="AV371" s="1">
        <v>3260.96</v>
      </c>
      <c r="AW371" s="1">
        <v>4149</v>
      </c>
      <c r="AX371" s="1">
        <v>18078</v>
      </c>
      <c r="AY371" s="1"/>
      <c r="AZ371" s="1">
        <v>19561</v>
      </c>
      <c r="BA371" s="1">
        <v>18557</v>
      </c>
      <c r="BB371" s="1">
        <v>1662.03</v>
      </c>
      <c r="BC371" s="1"/>
      <c r="BD371" s="1">
        <v>0</v>
      </c>
      <c r="BE371" s="1">
        <v>0</v>
      </c>
      <c r="BF371" s="1">
        <v>0</v>
      </c>
      <c r="BG371" s="1"/>
      <c r="BH371" s="1">
        <v>18964</v>
      </c>
      <c r="BI371" s="1">
        <v>16979</v>
      </c>
      <c r="BJ371" s="1">
        <v>18078</v>
      </c>
      <c r="BK371" s="1"/>
      <c r="BL371" s="1">
        <v>636.38</v>
      </c>
      <c r="BM371" s="1"/>
      <c r="BN371" s="1">
        <v>54340</v>
      </c>
      <c r="BO371" s="1">
        <v>53420</v>
      </c>
      <c r="BP371" s="1">
        <v>2486.9699999999998</v>
      </c>
      <c r="BQ371" s="1">
        <v>2259.2600000000002</v>
      </c>
      <c r="BR371" s="1">
        <v>3299.51</v>
      </c>
      <c r="BS371" s="1">
        <v>48834.61</v>
      </c>
      <c r="BT371" s="1">
        <v>6326.48</v>
      </c>
      <c r="BU371" s="1">
        <v>1959.13</v>
      </c>
      <c r="BV371" s="1">
        <v>28330.639999999999</v>
      </c>
      <c r="BW371" s="1">
        <v>14177.49</v>
      </c>
      <c r="BX371" s="1">
        <v>14538.29</v>
      </c>
      <c r="BY371" s="1">
        <v>0</v>
      </c>
      <c r="BZ371" s="1">
        <v>5170.32</v>
      </c>
      <c r="CA371" s="1">
        <v>45535.09</v>
      </c>
      <c r="CB371" s="1">
        <v>3327.68</v>
      </c>
      <c r="CC371" s="1">
        <v>6538.87</v>
      </c>
      <c r="CD371" s="1">
        <v>38573</v>
      </c>
      <c r="CE371" s="1">
        <v>25417</v>
      </c>
      <c r="CF371" s="1">
        <v>11641</v>
      </c>
      <c r="CG371" s="1">
        <v>6263</v>
      </c>
      <c r="CH371" s="1">
        <v>12391</v>
      </c>
      <c r="CI371" s="1"/>
      <c r="CJ371" s="1">
        <v>194.75</v>
      </c>
      <c r="CK371" s="1">
        <v>137.52000000000001</v>
      </c>
      <c r="CL371" s="1">
        <v>1706.91</v>
      </c>
      <c r="CM371" s="1">
        <v>1706.91</v>
      </c>
      <c r="CN371" s="1">
        <v>1706.91</v>
      </c>
      <c r="CO371" s="1">
        <v>11760</v>
      </c>
      <c r="CP371" s="1"/>
      <c r="CQ371" s="1">
        <v>11878</v>
      </c>
      <c r="CR371" s="1">
        <v>6591</v>
      </c>
      <c r="CS371" s="1">
        <v>0</v>
      </c>
      <c r="CT371" s="1">
        <v>0</v>
      </c>
      <c r="CU371" s="1">
        <v>0</v>
      </c>
      <c r="CV371" s="1">
        <v>0</v>
      </c>
      <c r="CW371" s="1"/>
      <c r="CX371" s="1">
        <v>38573</v>
      </c>
      <c r="CY371" s="1">
        <v>25417</v>
      </c>
      <c r="CZ371" s="1">
        <v>92.92</v>
      </c>
      <c r="DA371" s="1">
        <v>13330510.039999999</v>
      </c>
      <c r="DB371" s="1">
        <v>9349339.8200000003</v>
      </c>
      <c r="DC371" s="1">
        <v>3981170.22</v>
      </c>
      <c r="DD371" s="1">
        <v>1127730.43</v>
      </c>
      <c r="DE371" s="1">
        <v>14458240.470000001</v>
      </c>
      <c r="DF371" s="1">
        <v>13371708.529999999</v>
      </c>
      <c r="DG371" s="1">
        <v>0</v>
      </c>
      <c r="DH371" s="1">
        <v>2429727.6800000002</v>
      </c>
      <c r="DI371" s="1">
        <v>1197993.75</v>
      </c>
      <c r="DJ371" s="1">
        <v>2064952.03</v>
      </c>
      <c r="DK371" s="1">
        <v>148345.87</v>
      </c>
      <c r="DL371" s="1">
        <v>1425583.91</v>
      </c>
      <c r="DM371" s="1">
        <v>1384472.78</v>
      </c>
      <c r="DN371" s="1">
        <v>6825306.4699999997</v>
      </c>
      <c r="DO371" s="1">
        <v>1425011.34</v>
      </c>
      <c r="DP371" s="1">
        <v>10185210.449999999</v>
      </c>
      <c r="DQ371" s="1">
        <v>0</v>
      </c>
      <c r="DR371" s="1">
        <v>1910837.78</v>
      </c>
      <c r="DS371" s="1">
        <v>0</v>
      </c>
      <c r="DT371" s="1">
        <v>14101.95</v>
      </c>
      <c r="DU371" s="1">
        <v>24054.86</v>
      </c>
      <c r="DV371" s="1">
        <v>2918425.92</v>
      </c>
      <c r="DW371" s="1">
        <v>20176720.079999998</v>
      </c>
      <c r="DX371" s="1">
        <v>2472641.63</v>
      </c>
      <c r="DY371" s="1">
        <v>34</v>
      </c>
      <c r="DZ371" s="1">
        <v>41</v>
      </c>
      <c r="EA371" s="1">
        <v>1787849.93</v>
      </c>
      <c r="EB371" s="1">
        <v>0</v>
      </c>
      <c r="EC371" s="1">
        <v>0</v>
      </c>
      <c r="ED371" s="1">
        <v>25567787.629999999</v>
      </c>
      <c r="EE371" s="1">
        <v>0</v>
      </c>
      <c r="EF371" s="1">
        <v>25567787.629999999</v>
      </c>
      <c r="EG371" s="1">
        <v>0</v>
      </c>
      <c r="EH371" s="1">
        <v>1425011.34</v>
      </c>
      <c r="EI371" s="1">
        <v>0</v>
      </c>
      <c r="EJ371" s="1">
        <v>1425011.34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1.1299999999999999</v>
      </c>
      <c r="FD371" s="1">
        <v>838.67</v>
      </c>
      <c r="FE371" s="1">
        <v>2.0499999999999998</v>
      </c>
      <c r="FF371" s="1">
        <v>2.68</v>
      </c>
      <c r="FG371" s="1">
        <v>2.87</v>
      </c>
      <c r="FH371" s="1">
        <v>2.33</v>
      </c>
      <c r="FI371" s="1">
        <v>33.869999999999997</v>
      </c>
      <c r="FJ371" s="1">
        <v>55065.39</v>
      </c>
      <c r="FK371" s="1">
        <v>100</v>
      </c>
      <c r="FL371" s="1">
        <v>75.44</v>
      </c>
      <c r="FM371" s="1">
        <v>100</v>
      </c>
      <c r="FN371" s="1">
        <v>130.88</v>
      </c>
      <c r="FO371" s="1">
        <v>7.16</v>
      </c>
      <c r="FP371" s="1">
        <v>11.59</v>
      </c>
      <c r="FQ371" s="1">
        <v>64.41</v>
      </c>
      <c r="FR371" s="1">
        <v>100</v>
      </c>
      <c r="FS371" s="1">
        <v>14.26</v>
      </c>
      <c r="FT371" s="1">
        <v>62.64</v>
      </c>
      <c r="FU371" s="1">
        <v>502.06</v>
      </c>
      <c r="FV371" s="1">
        <v>15.91</v>
      </c>
      <c r="FW371" s="1">
        <v>17.989999999999998</v>
      </c>
      <c r="FX371" s="1">
        <v>127.53</v>
      </c>
      <c r="FY371" s="1">
        <v>100</v>
      </c>
      <c r="FZ371" s="1">
        <v>70.98</v>
      </c>
      <c r="GA371" s="1">
        <v>18.14</v>
      </c>
      <c r="GB371" s="1">
        <v>1.37</v>
      </c>
      <c r="GC371" s="1">
        <v>217.02</v>
      </c>
      <c r="GD371" s="1">
        <v>92.84</v>
      </c>
      <c r="GE371" s="1">
        <v>7.51</v>
      </c>
      <c r="GF371" s="1">
        <v>51.2</v>
      </c>
      <c r="GG371" s="1">
        <v>15.49</v>
      </c>
      <c r="GH371" s="1">
        <v>25.88</v>
      </c>
      <c r="GI371" s="1">
        <v>10.69</v>
      </c>
      <c r="GJ371" s="1">
        <v>13.41</v>
      </c>
      <c r="GK371" s="1">
        <v>30.25</v>
      </c>
      <c r="GL371" s="1">
        <v>50.54</v>
      </c>
      <c r="GM371" s="1">
        <v>20.89</v>
      </c>
      <c r="GN371" s="1">
        <v>2.17</v>
      </c>
      <c r="GO371" s="1">
        <v>26.19</v>
      </c>
      <c r="GP371" s="1">
        <v>64.66</v>
      </c>
      <c r="GQ371" s="1">
        <v>27.54</v>
      </c>
      <c r="GR371" s="1">
        <v>7.8</v>
      </c>
      <c r="GS371" s="1">
        <v>94.85</v>
      </c>
      <c r="GT371" s="1">
        <v>99.99</v>
      </c>
      <c r="GU371" s="1">
        <v>2.2200000000000002</v>
      </c>
      <c r="GV371" s="1">
        <v>64.41</v>
      </c>
      <c r="GW371" s="1">
        <v>70.98</v>
      </c>
      <c r="GX371" s="1">
        <v>1.45</v>
      </c>
      <c r="GY371" s="1">
        <v>24.55</v>
      </c>
      <c r="GZ371" s="1">
        <v>8.26</v>
      </c>
      <c r="HA371" s="1">
        <v>139.93</v>
      </c>
      <c r="HB371" s="1">
        <v>75.45</v>
      </c>
      <c r="HC371" s="1">
        <v>11.59</v>
      </c>
      <c r="HD371" s="1">
        <v>60.5</v>
      </c>
      <c r="HE371" s="1">
        <v>100</v>
      </c>
      <c r="HF371" s="1">
        <v>67.17</v>
      </c>
      <c r="HG371" s="1">
        <v>59.94</v>
      </c>
      <c r="HH371" s="1">
        <v>0.54</v>
      </c>
      <c r="HI371" s="1">
        <v>0.05</v>
      </c>
      <c r="HJ371" s="1">
        <v>0.61</v>
      </c>
      <c r="HK371" s="1">
        <v>0.12</v>
      </c>
      <c r="HL371" s="1">
        <v>1.41</v>
      </c>
      <c r="HM371" s="1">
        <v>0.71</v>
      </c>
      <c r="HN371" s="1">
        <v>35.56</v>
      </c>
      <c r="HO371" s="1">
        <v>13.48</v>
      </c>
      <c r="HP371" s="1">
        <v>16.03</v>
      </c>
      <c r="HQ371" s="1">
        <v>81.75</v>
      </c>
      <c r="HR371" s="1">
        <v>44.98</v>
      </c>
      <c r="HS371" s="1">
        <v>22.89</v>
      </c>
      <c r="HT371" s="1">
        <v>161.6</v>
      </c>
      <c r="HU371" s="1">
        <v>412.44</v>
      </c>
    </row>
    <row r="372" spans="1:229" x14ac:dyDescent="0.3">
      <c r="A372" s="1">
        <v>510704</v>
      </c>
      <c r="B372" s="1" t="s">
        <v>350</v>
      </c>
      <c r="C372" s="1" t="s">
        <v>230</v>
      </c>
      <c r="D372">
        <v>2014</v>
      </c>
      <c r="E372" s="1">
        <v>51070411</v>
      </c>
      <c r="F372" s="1" t="s">
        <v>351</v>
      </c>
      <c r="G372" s="1" t="s">
        <v>342</v>
      </c>
      <c r="H372" s="1" t="s">
        <v>233</v>
      </c>
      <c r="I372" s="1" t="s">
        <v>234</v>
      </c>
      <c r="J372" s="1" t="s">
        <v>239</v>
      </c>
      <c r="K372" s="1">
        <v>1</v>
      </c>
      <c r="L372" s="1">
        <v>1</v>
      </c>
      <c r="M372" s="1">
        <v>53420</v>
      </c>
      <c r="N372" s="1">
        <v>53420</v>
      </c>
      <c r="O372" s="1">
        <v>56450</v>
      </c>
      <c r="P372" s="1">
        <v>56450</v>
      </c>
      <c r="Q372" s="1">
        <v>1</v>
      </c>
      <c r="R372" s="1">
        <v>0</v>
      </c>
      <c r="S372" s="1">
        <v>0</v>
      </c>
      <c r="T372" s="1">
        <v>1</v>
      </c>
      <c r="U372" s="1">
        <v>1</v>
      </c>
      <c r="V372" s="1">
        <v>1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>
        <v>2030</v>
      </c>
      <c r="AC372" s="1">
        <v>2030</v>
      </c>
      <c r="AD372" s="1"/>
      <c r="AE372" s="1"/>
      <c r="AF372" s="1"/>
      <c r="AG372" s="1"/>
      <c r="AH372" s="1">
        <v>56450</v>
      </c>
      <c r="AI372" s="1">
        <v>52474</v>
      </c>
      <c r="AJ372" s="1">
        <v>16445</v>
      </c>
      <c r="AK372" s="1">
        <v>14874</v>
      </c>
      <c r="AL372" s="1">
        <v>18557</v>
      </c>
      <c r="AM372" s="1">
        <v>16786</v>
      </c>
      <c r="AN372" s="1">
        <v>16445</v>
      </c>
      <c r="AO372" s="1">
        <v>14873</v>
      </c>
      <c r="AP372" s="1">
        <v>282.51</v>
      </c>
      <c r="AQ372" s="1">
        <v>272.73</v>
      </c>
      <c r="AR372" s="1">
        <v>3844.23</v>
      </c>
      <c r="AS372" s="1">
        <v>2366.35</v>
      </c>
      <c r="AT372" s="1">
        <v>2549.1</v>
      </c>
      <c r="AU372" s="1">
        <v>2563.66</v>
      </c>
      <c r="AV372" s="1">
        <v>3084.2</v>
      </c>
      <c r="AW372" s="1">
        <v>3844.23</v>
      </c>
      <c r="AX372" s="1"/>
      <c r="AY372" s="1"/>
      <c r="AZ372" s="1">
        <v>18557</v>
      </c>
      <c r="BA372" s="1">
        <v>16785</v>
      </c>
      <c r="BB372" s="1">
        <v>1477.88</v>
      </c>
      <c r="BC372" s="1"/>
      <c r="BD372" s="1">
        <v>0</v>
      </c>
      <c r="BE372" s="1">
        <v>0</v>
      </c>
      <c r="BF372" s="1">
        <v>0</v>
      </c>
      <c r="BG372" s="1"/>
      <c r="BH372" s="1">
        <v>16979</v>
      </c>
      <c r="BI372" s="1">
        <v>15372</v>
      </c>
      <c r="BJ372" s="1"/>
      <c r="BK372" s="1"/>
      <c r="BL372" s="1">
        <v>14.54</v>
      </c>
      <c r="BM372" s="1"/>
      <c r="BN372" s="1">
        <v>53420</v>
      </c>
      <c r="BO372" s="1">
        <v>52474</v>
      </c>
      <c r="BP372" s="1">
        <v>0</v>
      </c>
      <c r="BQ372" s="1">
        <v>2122.59</v>
      </c>
      <c r="BR372" s="1">
        <v>6342.64</v>
      </c>
      <c r="BS372" s="1">
        <v>37394.910000000003</v>
      </c>
      <c r="BT372" s="1">
        <v>2143.2399999999998</v>
      </c>
      <c r="BU372" s="1">
        <v>1087.1199999999999</v>
      </c>
      <c r="BV372" s="1">
        <v>23033.31</v>
      </c>
      <c r="BW372" s="1">
        <v>12218.36</v>
      </c>
      <c r="BX372" s="1">
        <v>10593.08</v>
      </c>
      <c r="BY372" s="1">
        <v>0</v>
      </c>
      <c r="BZ372" s="1">
        <v>2642.78</v>
      </c>
      <c r="CA372" s="1">
        <v>31052.27</v>
      </c>
      <c r="CB372" s="1">
        <v>1887.54</v>
      </c>
      <c r="CC372" s="1">
        <v>3443.2</v>
      </c>
      <c r="CD372" s="1">
        <v>25417</v>
      </c>
      <c r="CE372" s="1">
        <v>15279</v>
      </c>
      <c r="CF372" s="1">
        <v>6263</v>
      </c>
      <c r="CG372" s="1">
        <v>4318</v>
      </c>
      <c r="CH372" s="1"/>
      <c r="CI372" s="1"/>
      <c r="CJ372" s="1">
        <v>137.52000000000001</v>
      </c>
      <c r="CK372" s="1">
        <v>135.37</v>
      </c>
      <c r="CL372" s="1">
        <v>614.84</v>
      </c>
      <c r="CM372" s="1">
        <v>614.84</v>
      </c>
      <c r="CN372" s="1">
        <v>780.44</v>
      </c>
      <c r="CO372" s="1"/>
      <c r="CP372" s="1"/>
      <c r="CQ372" s="1">
        <v>6591</v>
      </c>
      <c r="CR372" s="1">
        <v>4476</v>
      </c>
      <c r="CS372" s="1">
        <v>0</v>
      </c>
      <c r="CT372" s="1">
        <v>0</v>
      </c>
      <c r="CU372" s="1">
        <v>0</v>
      </c>
      <c r="CV372" s="1">
        <v>0</v>
      </c>
      <c r="CW372" s="1"/>
      <c r="CX372" s="1">
        <v>25417</v>
      </c>
      <c r="CY372" s="1">
        <v>15279</v>
      </c>
      <c r="CZ372" s="1">
        <v>16.440000000000001</v>
      </c>
      <c r="DA372" s="1">
        <v>9802978.3399999999</v>
      </c>
      <c r="DB372" s="1">
        <v>7213862.3499999996</v>
      </c>
      <c r="DC372" s="1">
        <v>2589115.9900000002</v>
      </c>
      <c r="DD372" s="1">
        <v>790098.96</v>
      </c>
      <c r="DE372" s="1">
        <v>10593077.300000001</v>
      </c>
      <c r="DF372" s="1">
        <v>12007161.15</v>
      </c>
      <c r="DG372" s="1">
        <v>0</v>
      </c>
      <c r="DH372" s="1">
        <v>1197993.75</v>
      </c>
      <c r="DI372" s="1">
        <v>2612077.6</v>
      </c>
      <c r="DJ372" s="1">
        <v>2163687.0499999998</v>
      </c>
      <c r="DK372" s="1">
        <v>192393.86</v>
      </c>
      <c r="DL372" s="1">
        <v>824713.1</v>
      </c>
      <c r="DM372" s="1">
        <v>795981.07</v>
      </c>
      <c r="DN372" s="1">
        <v>6770703.21</v>
      </c>
      <c r="DO372" s="1">
        <v>1163688.0900000001</v>
      </c>
      <c r="DP372" s="1">
        <v>8869519.4700000007</v>
      </c>
      <c r="DQ372" s="1">
        <v>0</v>
      </c>
      <c r="DR372" s="1">
        <v>935128.17</v>
      </c>
      <c r="DS372" s="1">
        <v>0</v>
      </c>
      <c r="DT372" s="1">
        <v>17406.97</v>
      </c>
      <c r="DU372" s="1">
        <v>0</v>
      </c>
      <c r="DV372" s="1">
        <v>3096973.27</v>
      </c>
      <c r="DW372" s="1">
        <v>9905335.8000000007</v>
      </c>
      <c r="DX372" s="1">
        <v>1129615.51</v>
      </c>
      <c r="DY372" s="1">
        <v>41</v>
      </c>
      <c r="DZ372" s="1">
        <v>28</v>
      </c>
      <c r="EA372" s="1">
        <v>2776521.16</v>
      </c>
      <c r="EB372" s="1">
        <v>0</v>
      </c>
      <c r="EC372" s="1">
        <v>0</v>
      </c>
      <c r="ED372" s="1">
        <v>14131924.58</v>
      </c>
      <c r="EE372" s="1">
        <v>0</v>
      </c>
      <c r="EF372" s="1">
        <v>14131924.58</v>
      </c>
      <c r="EG372" s="1">
        <v>0</v>
      </c>
      <c r="EH372" s="1">
        <v>1163688.0900000001</v>
      </c>
      <c r="EI372" s="1">
        <v>0</v>
      </c>
      <c r="EJ372" s="1">
        <v>1163688.0900000001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1.1299999999999999</v>
      </c>
      <c r="FD372" s="1"/>
      <c r="FE372" s="1">
        <v>2.2999999999999998</v>
      </c>
      <c r="FF372" s="1">
        <v>2.54</v>
      </c>
      <c r="FG372" s="1">
        <v>2.34</v>
      </c>
      <c r="FH372" s="1">
        <v>3.32</v>
      </c>
      <c r="FI372" s="1">
        <v>33.369999999999997</v>
      </c>
      <c r="FJ372" s="1">
        <v>62715.57</v>
      </c>
      <c r="FK372" s="1">
        <v>100</v>
      </c>
      <c r="FL372" s="1">
        <v>66.56</v>
      </c>
      <c r="FM372" s="1">
        <v>100</v>
      </c>
      <c r="FN372" s="1">
        <v>110.52</v>
      </c>
      <c r="FO372" s="1">
        <v>19.47</v>
      </c>
      <c r="FP372" s="1">
        <v>12.02</v>
      </c>
      <c r="FQ372" s="1">
        <v>23.98</v>
      </c>
      <c r="FR372" s="1">
        <v>100</v>
      </c>
      <c r="FS372" s="1">
        <v>14.54</v>
      </c>
      <c r="FT372" s="1">
        <v>47.19</v>
      </c>
      <c r="FU372" s="1"/>
      <c r="FV372" s="1">
        <v>17.16</v>
      </c>
      <c r="FW372" s="1">
        <v>24.66</v>
      </c>
      <c r="FX372" s="1">
        <v>128.97</v>
      </c>
      <c r="FY372" s="1">
        <v>100</v>
      </c>
      <c r="FZ372" s="1">
        <v>47.58</v>
      </c>
      <c r="GA372" s="1">
        <v>18.13</v>
      </c>
      <c r="GB372" s="1">
        <v>1.75</v>
      </c>
      <c r="GC372" s="1"/>
      <c r="GD372" s="1">
        <v>80.53</v>
      </c>
      <c r="GE372" s="1">
        <v>-13.35</v>
      </c>
      <c r="GF372" s="1">
        <v>69.069999999999993</v>
      </c>
      <c r="GG372" s="1">
        <v>22.07</v>
      </c>
      <c r="GH372" s="1">
        <v>30.19</v>
      </c>
      <c r="GI372" s="1">
        <v>11.87</v>
      </c>
      <c r="GJ372" s="1">
        <v>28.32</v>
      </c>
      <c r="GK372" s="1">
        <v>31.96</v>
      </c>
      <c r="GL372" s="1">
        <v>43.71</v>
      </c>
      <c r="GM372" s="1">
        <v>12.18</v>
      </c>
      <c r="GN372" s="1">
        <v>2.84</v>
      </c>
      <c r="GO372" s="1">
        <v>41.01</v>
      </c>
      <c r="GP372" s="1">
        <v>68.099999999999994</v>
      </c>
      <c r="GQ372" s="1">
        <v>24.44</v>
      </c>
      <c r="GR372" s="1">
        <v>7.46</v>
      </c>
      <c r="GS372" s="1"/>
      <c r="GT372" s="1">
        <v>99.43</v>
      </c>
      <c r="GU372" s="1">
        <v>2.2000000000000002</v>
      </c>
      <c r="GV372" s="1">
        <v>23.98</v>
      </c>
      <c r="GW372" s="1">
        <v>47.58</v>
      </c>
      <c r="GX372" s="1">
        <v>1.65</v>
      </c>
      <c r="GY372" s="1">
        <v>33.06</v>
      </c>
      <c r="GZ372" s="1">
        <v>12.49</v>
      </c>
      <c r="HA372" s="1">
        <v>221.5</v>
      </c>
      <c r="HB372" s="1">
        <v>66.94</v>
      </c>
      <c r="HC372" s="1">
        <v>12.09</v>
      </c>
      <c r="HD372" s="1">
        <v>40.71</v>
      </c>
      <c r="HE372" s="1">
        <v>100</v>
      </c>
      <c r="HF372" s="1">
        <v>45.03</v>
      </c>
      <c r="HG372" s="1">
        <v>0</v>
      </c>
      <c r="HH372" s="1">
        <v>0.55000000000000004</v>
      </c>
      <c r="HI372" s="1">
        <v>0.03</v>
      </c>
      <c r="HJ372" s="1">
        <v>0.39</v>
      </c>
      <c r="HK372" s="1">
        <v>0.28000000000000003</v>
      </c>
      <c r="HL372" s="1">
        <v>1.49</v>
      </c>
      <c r="HM372" s="1">
        <v>0.67</v>
      </c>
      <c r="HN372" s="1">
        <v>24.95</v>
      </c>
      <c r="HO372" s="1">
        <v>10.26</v>
      </c>
      <c r="HP372" s="1">
        <v>9.77</v>
      </c>
      <c r="HQ372" s="1">
        <v>91.49</v>
      </c>
      <c r="HR372" s="1">
        <v>32.5</v>
      </c>
      <c r="HS372" s="1">
        <v>17.82</v>
      </c>
      <c r="HT372" s="1">
        <v>151.33000000000001</v>
      </c>
      <c r="HU372" s="1">
        <v>443.93</v>
      </c>
    </row>
    <row r="373" spans="1:229" x14ac:dyDescent="0.3">
      <c r="A373" s="1">
        <v>510704</v>
      </c>
      <c r="B373" s="1" t="s">
        <v>350</v>
      </c>
      <c r="C373" s="1" t="s">
        <v>230</v>
      </c>
      <c r="D373">
        <v>2013</v>
      </c>
      <c r="E373" s="1">
        <v>51070411</v>
      </c>
      <c r="F373" s="1" t="s">
        <v>351</v>
      </c>
      <c r="G373" s="1" t="s">
        <v>342</v>
      </c>
      <c r="H373" s="1" t="s">
        <v>233</v>
      </c>
      <c r="I373" s="1" t="s">
        <v>234</v>
      </c>
      <c r="J373" s="1" t="s">
        <v>239</v>
      </c>
      <c r="K373" s="1">
        <v>1</v>
      </c>
      <c r="L373" s="1">
        <v>1</v>
      </c>
      <c r="M373" s="1">
        <v>52474</v>
      </c>
      <c r="N373" s="1">
        <v>52474</v>
      </c>
      <c r="O373" s="1">
        <v>55451</v>
      </c>
      <c r="P373" s="1">
        <v>55451</v>
      </c>
      <c r="Q373" s="1">
        <v>1</v>
      </c>
      <c r="R373" s="1">
        <v>0</v>
      </c>
      <c r="S373" s="1">
        <v>0</v>
      </c>
      <c r="T373" s="1">
        <v>1</v>
      </c>
      <c r="U373" s="1">
        <v>1</v>
      </c>
      <c r="V373" s="1">
        <v>1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>
        <v>2030</v>
      </c>
      <c r="AC373" s="1">
        <v>2030</v>
      </c>
      <c r="AD373" s="1"/>
      <c r="AE373" s="1"/>
      <c r="AF373" s="1"/>
      <c r="AG373" s="1"/>
      <c r="AH373" s="1">
        <v>52474</v>
      </c>
      <c r="AI373" s="1">
        <v>51016</v>
      </c>
      <c r="AJ373" s="1">
        <v>14874</v>
      </c>
      <c r="AK373" s="1">
        <v>13511</v>
      </c>
      <c r="AL373" s="1">
        <v>16786</v>
      </c>
      <c r="AM373" s="1">
        <v>15387</v>
      </c>
      <c r="AN373" s="1">
        <v>14873</v>
      </c>
      <c r="AO373" s="1">
        <v>13511</v>
      </c>
      <c r="AP373" s="1">
        <v>272.73</v>
      </c>
      <c r="AQ373" s="1">
        <v>276.49</v>
      </c>
      <c r="AR373" s="1">
        <v>3224.02</v>
      </c>
      <c r="AS373" s="1">
        <v>1703.82</v>
      </c>
      <c r="AT373" s="1">
        <v>2166.9899999999998</v>
      </c>
      <c r="AU373" s="1">
        <v>2173.12</v>
      </c>
      <c r="AV373" s="1">
        <v>2683.92</v>
      </c>
      <c r="AW373" s="1">
        <v>0</v>
      </c>
      <c r="AX373" s="1"/>
      <c r="AY373" s="1"/>
      <c r="AZ373" s="1">
        <v>16785</v>
      </c>
      <c r="BA373" s="1">
        <v>15387</v>
      </c>
      <c r="BB373" s="1">
        <v>1520.2</v>
      </c>
      <c r="BC373" s="1"/>
      <c r="BD373" s="1">
        <v>0</v>
      </c>
      <c r="BE373" s="1">
        <v>0</v>
      </c>
      <c r="BF373" s="1">
        <v>0</v>
      </c>
      <c r="BG373" s="1"/>
      <c r="BH373" s="1">
        <v>15372</v>
      </c>
      <c r="BI373" s="1">
        <v>13961</v>
      </c>
      <c r="BJ373" s="1"/>
      <c r="BK373" s="1"/>
      <c r="BL373" s="1"/>
      <c r="BM373" s="1"/>
      <c r="BN373" s="1">
        <v>52474</v>
      </c>
      <c r="BO373" s="1">
        <v>51016</v>
      </c>
      <c r="BP373" s="1">
        <v>3224.02</v>
      </c>
      <c r="BQ373" s="1">
        <v>2076.52</v>
      </c>
      <c r="BR373" s="1">
        <v>2145.75</v>
      </c>
      <c r="BS373" s="1">
        <v>18066.900000000001</v>
      </c>
      <c r="BT373" s="1">
        <v>4210.93</v>
      </c>
      <c r="BU373" s="1">
        <v>799.94</v>
      </c>
      <c r="BV373" s="1">
        <v>2124.94</v>
      </c>
      <c r="BW373" s="1">
        <v>11731.02</v>
      </c>
      <c r="BX373" s="1">
        <v>8725.91</v>
      </c>
      <c r="BY373" s="1">
        <v>0</v>
      </c>
      <c r="BZ373" s="1">
        <v>191.03</v>
      </c>
      <c r="CA373" s="1">
        <v>4118.01</v>
      </c>
      <c r="CB373" s="1">
        <v>1467.17</v>
      </c>
      <c r="CC373" s="1">
        <v>476.19</v>
      </c>
      <c r="CD373" s="1">
        <v>15279</v>
      </c>
      <c r="CE373" s="1">
        <v>14283</v>
      </c>
      <c r="CF373" s="1">
        <v>4318</v>
      </c>
      <c r="CG373" s="1">
        <v>4891</v>
      </c>
      <c r="CH373" s="1"/>
      <c r="CI373" s="1"/>
      <c r="CJ373" s="1">
        <v>135.37</v>
      </c>
      <c r="CK373" s="1">
        <v>136.91999999999999</v>
      </c>
      <c r="CL373" s="1">
        <v>445.5</v>
      </c>
      <c r="CM373" s="1">
        <v>445.5</v>
      </c>
      <c r="CN373" s="1">
        <v>556.88</v>
      </c>
      <c r="CO373" s="1"/>
      <c r="CP373" s="1"/>
      <c r="CQ373" s="1">
        <v>4476</v>
      </c>
      <c r="CR373" s="1">
        <v>5083</v>
      </c>
      <c r="CS373" s="1">
        <v>0</v>
      </c>
      <c r="CT373" s="1">
        <v>0</v>
      </c>
      <c r="CU373" s="1">
        <v>0</v>
      </c>
      <c r="CV373" s="1">
        <v>0</v>
      </c>
      <c r="CW373" s="1"/>
      <c r="CX373" s="1">
        <v>15279</v>
      </c>
      <c r="CY373" s="1">
        <v>14283</v>
      </c>
      <c r="CZ373" s="1">
        <v>19.190000000000001</v>
      </c>
      <c r="DA373" s="1">
        <v>8725918.7799999993</v>
      </c>
      <c r="DB373" s="1">
        <v>6192738.9199999999</v>
      </c>
      <c r="DC373" s="1">
        <v>2533179.86</v>
      </c>
      <c r="DD373" s="1">
        <v>0</v>
      </c>
      <c r="DE373" s="1">
        <v>8725918.7799999993</v>
      </c>
      <c r="DF373" s="1">
        <v>13024484.630000001</v>
      </c>
      <c r="DG373" s="1">
        <v>0</v>
      </c>
      <c r="DH373" s="1">
        <v>2612077.6</v>
      </c>
      <c r="DI373" s="1">
        <v>1118879.82</v>
      </c>
      <c r="DJ373" s="1">
        <v>1910728.63</v>
      </c>
      <c r="DK373" s="1">
        <v>222694.07</v>
      </c>
      <c r="DL373" s="1">
        <v>807940.7</v>
      </c>
      <c r="DM373" s="1">
        <v>898106.21</v>
      </c>
      <c r="DN373" s="1">
        <v>7080749.0199999996</v>
      </c>
      <c r="DO373" s="1">
        <v>0</v>
      </c>
      <c r="DP373" s="1">
        <v>7821380.7800000003</v>
      </c>
      <c r="DQ373" s="1">
        <v>0</v>
      </c>
      <c r="DR373" s="1">
        <v>667230.85</v>
      </c>
      <c r="DS373" s="1">
        <v>0</v>
      </c>
      <c r="DT373" s="1">
        <v>19752.009999999998</v>
      </c>
      <c r="DU373" s="1">
        <v>73400.91</v>
      </c>
      <c r="DV373" s="1">
        <v>12375516.890000001</v>
      </c>
      <c r="DW373" s="1">
        <v>0</v>
      </c>
      <c r="DX373" s="1">
        <v>0</v>
      </c>
      <c r="DY373" s="1">
        <v>28</v>
      </c>
      <c r="DZ373" s="1">
        <v>28</v>
      </c>
      <c r="EA373" s="1">
        <v>3221527.4</v>
      </c>
      <c r="EB373" s="1">
        <v>0</v>
      </c>
      <c r="EC373" s="1"/>
      <c r="ED373" s="1"/>
      <c r="EE373" s="1"/>
      <c r="EF373" s="1">
        <v>12375516.890000001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1.1299999999999999</v>
      </c>
      <c r="FD373" s="1"/>
      <c r="FE373" s="1">
        <v>2.41</v>
      </c>
      <c r="FF373" s="1">
        <v>2.69</v>
      </c>
      <c r="FG373" s="1">
        <v>2.31</v>
      </c>
      <c r="FH373" s="1">
        <v>4.55</v>
      </c>
      <c r="FI373" s="1">
        <v>35.909999999999997</v>
      </c>
      <c r="FJ373" s="1">
        <v>68240.31</v>
      </c>
      <c r="FK373" s="1">
        <v>100</v>
      </c>
      <c r="FL373" s="1">
        <v>67.209999999999994</v>
      </c>
      <c r="FM373" s="1">
        <v>0</v>
      </c>
      <c r="FN373" s="1">
        <v>111.56</v>
      </c>
      <c r="FO373" s="1">
        <v>16.75</v>
      </c>
      <c r="FP373" s="1">
        <v>11.23</v>
      </c>
      <c r="FQ373" s="1">
        <v>20.5</v>
      </c>
      <c r="FR373" s="1">
        <v>100</v>
      </c>
      <c r="FS373" s="1">
        <v>13.9</v>
      </c>
      <c r="FT373" s="1">
        <v>41.16</v>
      </c>
      <c r="FU373" s="1"/>
      <c r="FV373" s="1">
        <v>18.72</v>
      </c>
      <c r="FW373" s="1">
        <v>28.49</v>
      </c>
      <c r="FX373" s="1">
        <v>115.06</v>
      </c>
      <c r="FY373" s="1">
        <v>100</v>
      </c>
      <c r="FZ373" s="1">
        <v>29.12</v>
      </c>
      <c r="GA373" s="1">
        <v>16.7</v>
      </c>
      <c r="GB373" s="1">
        <v>2.1800000000000002</v>
      </c>
      <c r="GC373" s="1"/>
      <c r="GD373" s="1">
        <v>83.25</v>
      </c>
      <c r="GE373" s="1">
        <v>-49.26</v>
      </c>
      <c r="GF373" s="1">
        <v>81.150000000000006</v>
      </c>
      <c r="GG373" s="1">
        <v>21.9</v>
      </c>
      <c r="GH373" s="1">
        <v>32.19</v>
      </c>
      <c r="GI373" s="1">
        <v>0</v>
      </c>
      <c r="GJ373" s="1">
        <v>36.92</v>
      </c>
      <c r="GK373" s="1">
        <v>26.98</v>
      </c>
      <c r="GL373" s="1">
        <v>39.67</v>
      </c>
      <c r="GM373" s="1">
        <v>11.41</v>
      </c>
      <c r="GN373" s="1">
        <v>3.15</v>
      </c>
      <c r="GO373" s="1">
        <v>45.5</v>
      </c>
      <c r="GP373" s="1">
        <v>70.97</v>
      </c>
      <c r="GQ373" s="1">
        <v>29.03</v>
      </c>
      <c r="GR373" s="1">
        <v>0</v>
      </c>
      <c r="GS373" s="1"/>
      <c r="GT373" s="1">
        <v>99.72</v>
      </c>
      <c r="GU373" s="1">
        <v>1.97</v>
      </c>
      <c r="GV373" s="1">
        <v>20.5</v>
      </c>
      <c r="GW373" s="1">
        <v>29.12</v>
      </c>
      <c r="GX373" s="1">
        <v>1.49</v>
      </c>
      <c r="GY373" s="1">
        <v>32.6</v>
      </c>
      <c r="GZ373" s="1">
        <v>10.48</v>
      </c>
      <c r="HA373" s="1">
        <v>202.87</v>
      </c>
      <c r="HB373" s="1">
        <v>67.400000000000006</v>
      </c>
      <c r="HC373" s="1">
        <v>11.26</v>
      </c>
      <c r="HD373" s="1">
        <v>107.76</v>
      </c>
      <c r="HE373" s="1">
        <v>94.63</v>
      </c>
      <c r="HF373" s="1">
        <v>27.55</v>
      </c>
      <c r="HG373" s="1">
        <v>100</v>
      </c>
      <c r="HH373" s="1">
        <v>0.64</v>
      </c>
      <c r="HI373" s="1">
        <v>0.04</v>
      </c>
      <c r="HJ373" s="1">
        <v>0.39</v>
      </c>
      <c r="HK373" s="1">
        <v>1.01</v>
      </c>
      <c r="HL373" s="1">
        <v>0.99</v>
      </c>
      <c r="HM373" s="1">
        <v>0.35</v>
      </c>
      <c r="HN373" s="1">
        <v>2.19</v>
      </c>
      <c r="HO373" s="1">
        <v>9.17</v>
      </c>
      <c r="HP373" s="1">
        <v>7.32</v>
      </c>
      <c r="HQ373" s="1">
        <v>33.54</v>
      </c>
      <c r="HR373" s="1">
        <v>5.46</v>
      </c>
      <c r="HS373" s="1">
        <v>16.809999999999999</v>
      </c>
      <c r="HT373" s="1">
        <v>182.05</v>
      </c>
      <c r="HU373" s="1">
        <v>456.67</v>
      </c>
    </row>
    <row r="374" spans="1:229" x14ac:dyDescent="0.3">
      <c r="A374" s="1">
        <v>510704</v>
      </c>
      <c r="B374" s="1" t="s">
        <v>350</v>
      </c>
      <c r="C374" s="1" t="s">
        <v>230</v>
      </c>
      <c r="D374">
        <v>2012</v>
      </c>
      <c r="E374" s="1">
        <v>51070411</v>
      </c>
      <c r="F374" s="1" t="s">
        <v>351</v>
      </c>
      <c r="G374" s="1" t="s">
        <v>342</v>
      </c>
      <c r="H374" s="1" t="s">
        <v>233</v>
      </c>
      <c r="I374" s="1" t="s">
        <v>234</v>
      </c>
      <c r="J374" s="1" t="s">
        <v>239</v>
      </c>
      <c r="K374" s="1">
        <v>1</v>
      </c>
      <c r="L374" s="1">
        <v>1</v>
      </c>
      <c r="M374" s="1">
        <v>51016</v>
      </c>
      <c r="N374" s="1">
        <v>51016</v>
      </c>
      <c r="O374" s="1">
        <v>53910</v>
      </c>
      <c r="P374" s="1">
        <v>53910</v>
      </c>
      <c r="Q374" s="1">
        <v>1</v>
      </c>
      <c r="R374" s="1">
        <v>0</v>
      </c>
      <c r="S374" s="1">
        <v>0</v>
      </c>
      <c r="T374" s="1">
        <v>1</v>
      </c>
      <c r="U374" s="1">
        <v>1</v>
      </c>
      <c r="V374" s="1">
        <v>1</v>
      </c>
      <c r="W374" s="1">
        <v>0</v>
      </c>
      <c r="X374" s="1">
        <v>0</v>
      </c>
      <c r="Y374" s="1">
        <v>1</v>
      </c>
      <c r="Z374" s="1">
        <v>0</v>
      </c>
      <c r="AA374" s="1">
        <v>0</v>
      </c>
      <c r="AB374">
        <v>2030</v>
      </c>
      <c r="AC374" s="1">
        <v>2030</v>
      </c>
      <c r="AD374" s="1"/>
      <c r="AE374" s="1"/>
      <c r="AF374" s="1"/>
      <c r="AG374" s="1"/>
      <c r="AH374" s="1">
        <v>51016</v>
      </c>
      <c r="AI374" s="1">
        <v>53004</v>
      </c>
      <c r="AJ374" s="1">
        <v>13511</v>
      </c>
      <c r="AK374" s="1">
        <v>12445</v>
      </c>
      <c r="AL374" s="1">
        <v>15387</v>
      </c>
      <c r="AM374" s="1">
        <v>15893</v>
      </c>
      <c r="AN374" s="1">
        <v>13511</v>
      </c>
      <c r="AO374" s="1">
        <v>12155</v>
      </c>
      <c r="AP374" s="1">
        <v>276.49</v>
      </c>
      <c r="AQ374" s="1">
        <v>177</v>
      </c>
      <c r="AR374" s="1">
        <v>4823.07</v>
      </c>
      <c r="AS374" s="1">
        <v>2421.63</v>
      </c>
      <c r="AT374" s="1">
        <v>2018.65</v>
      </c>
      <c r="AU374" s="1">
        <v>2031.95</v>
      </c>
      <c r="AV374" s="1">
        <v>2477.06</v>
      </c>
      <c r="AW374" s="1">
        <v>0</v>
      </c>
      <c r="AX374" s="1"/>
      <c r="AY374" s="1"/>
      <c r="AZ374" s="1">
        <v>15387</v>
      </c>
      <c r="BA374" s="1">
        <v>13881</v>
      </c>
      <c r="BB374" s="1">
        <v>2401.44</v>
      </c>
      <c r="BC374" s="1"/>
      <c r="BD374" s="1">
        <v>0</v>
      </c>
      <c r="BE374" s="1">
        <v>0</v>
      </c>
      <c r="BF374" s="1">
        <v>0</v>
      </c>
      <c r="BG374" s="1"/>
      <c r="BH374" s="1">
        <v>13961</v>
      </c>
      <c r="BI374" s="1">
        <v>12756</v>
      </c>
      <c r="BJ374" s="1"/>
      <c r="BK374" s="1"/>
      <c r="BL374" s="1"/>
      <c r="BM374" s="1"/>
      <c r="BN374" s="1">
        <v>51016</v>
      </c>
      <c r="BO374" s="1">
        <v>50159</v>
      </c>
      <c r="BP374" s="1">
        <v>4823.07</v>
      </c>
      <c r="BQ374" s="1">
        <v>1880.5</v>
      </c>
      <c r="BR374" s="1">
        <v>1676.31</v>
      </c>
      <c r="BS374" s="1">
        <v>14422.9</v>
      </c>
      <c r="BT374" s="1">
        <v>1538.85</v>
      </c>
      <c r="BU374" s="1">
        <v>1685.28</v>
      </c>
      <c r="BV374" s="1">
        <v>961.99</v>
      </c>
      <c r="BW374" s="1">
        <v>11922.06</v>
      </c>
      <c r="BX374" s="1">
        <v>8647.77</v>
      </c>
      <c r="BY374" s="1">
        <v>0</v>
      </c>
      <c r="BZ374" s="1">
        <v>1976.95</v>
      </c>
      <c r="CA374" s="1">
        <v>12746.59</v>
      </c>
      <c r="CB374" s="1">
        <v>2020.17</v>
      </c>
      <c r="CC374" s="1">
        <v>2311.84</v>
      </c>
      <c r="CD374" s="1">
        <v>14283</v>
      </c>
      <c r="CE374" s="1">
        <v>14841</v>
      </c>
      <c r="CF374" s="1">
        <v>4891</v>
      </c>
      <c r="CG374" s="1">
        <v>3681</v>
      </c>
      <c r="CH374" s="1"/>
      <c r="CI374" s="1"/>
      <c r="CJ374" s="1">
        <v>136.91999999999999</v>
      </c>
      <c r="CK374" s="1">
        <v>85</v>
      </c>
      <c r="CL374" s="1">
        <v>390.53</v>
      </c>
      <c r="CM374" s="1">
        <v>390.53</v>
      </c>
      <c r="CN374" s="1">
        <v>488.16</v>
      </c>
      <c r="CO374" s="1"/>
      <c r="CP374" s="1"/>
      <c r="CQ374" s="1">
        <v>5083</v>
      </c>
      <c r="CR374" s="1">
        <v>3832</v>
      </c>
      <c r="CS374" s="1">
        <v>0</v>
      </c>
      <c r="CT374" s="1">
        <v>0</v>
      </c>
      <c r="CU374" s="1">
        <v>0</v>
      </c>
      <c r="CV374" s="1">
        <v>0</v>
      </c>
      <c r="CW374" s="1"/>
      <c r="CX374" s="1">
        <v>14283</v>
      </c>
      <c r="CY374" s="1">
        <v>14044</v>
      </c>
      <c r="CZ374" s="1">
        <v>13.05</v>
      </c>
      <c r="DA374" s="1">
        <v>8647771.2899999991</v>
      </c>
      <c r="DB374" s="1">
        <v>6460194.6900000004</v>
      </c>
      <c r="DC374" s="1">
        <v>2187576.6</v>
      </c>
      <c r="DD374" s="1">
        <v>0</v>
      </c>
      <c r="DE374" s="1">
        <v>8647771.2899999991</v>
      </c>
      <c r="DF374" s="1">
        <v>9406835.1099999994</v>
      </c>
      <c r="DG374" s="1">
        <v>0</v>
      </c>
      <c r="DH374" s="1">
        <v>1118879.82</v>
      </c>
      <c r="DI374" s="1"/>
      <c r="DJ374" s="1">
        <v>949334.93</v>
      </c>
      <c r="DK374" s="1">
        <v>130267</v>
      </c>
      <c r="DL374" s="1">
        <v>831390.18</v>
      </c>
      <c r="DM374" s="1">
        <v>676650.53</v>
      </c>
      <c r="DN374" s="1">
        <v>4895616.26</v>
      </c>
      <c r="DO374" s="1">
        <v>0</v>
      </c>
      <c r="DP374" s="1">
        <v>6782864.7599999998</v>
      </c>
      <c r="DQ374" s="1">
        <v>0</v>
      </c>
      <c r="DR374" s="1">
        <v>1595580.66</v>
      </c>
      <c r="DS374" s="1">
        <v>0</v>
      </c>
      <c r="DT374" s="1">
        <v>304343.98</v>
      </c>
      <c r="DU374" s="1">
        <v>291667.84000000003</v>
      </c>
      <c r="DV374" s="1">
        <v>496483.08</v>
      </c>
      <c r="DW374" s="1">
        <v>0</v>
      </c>
      <c r="DX374" s="1">
        <v>0</v>
      </c>
      <c r="DY374" s="1">
        <v>28</v>
      </c>
      <c r="DZ374" s="1">
        <v>28</v>
      </c>
      <c r="EA374" s="1">
        <v>2003629.64</v>
      </c>
      <c r="EB374" s="1">
        <v>0</v>
      </c>
      <c r="EC374" s="1">
        <v>496483.08</v>
      </c>
      <c r="ED374" s="1">
        <v>0</v>
      </c>
      <c r="EE374" s="1">
        <v>0</v>
      </c>
      <c r="EF374" s="1">
        <v>496483.08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1.21</v>
      </c>
      <c r="FD374" s="1"/>
      <c r="FE374" s="1">
        <v>2.29</v>
      </c>
      <c r="FF374" s="1">
        <v>2.92</v>
      </c>
      <c r="FG374" s="1">
        <v>2.61</v>
      </c>
      <c r="FH374" s="1">
        <v>4.4800000000000004</v>
      </c>
      <c r="FI374" s="1">
        <v>23.97</v>
      </c>
      <c r="FJ374" s="1">
        <v>33904.82</v>
      </c>
      <c r="FK374" s="1">
        <v>98.88</v>
      </c>
      <c r="FL374" s="1">
        <v>41.85</v>
      </c>
      <c r="FM374" s="1">
        <v>0</v>
      </c>
      <c r="FN374" s="1">
        <v>127.49</v>
      </c>
      <c r="FO374" s="1">
        <v>48.64</v>
      </c>
      <c r="FP374" s="1">
        <v>11.5</v>
      </c>
      <c r="FQ374" s="1">
        <v>19.22</v>
      </c>
      <c r="FR374" s="1">
        <v>100</v>
      </c>
      <c r="FS374" s="1">
        <v>13.2</v>
      </c>
      <c r="FT374" s="1">
        <v>48</v>
      </c>
      <c r="FU374" s="1"/>
      <c r="FV374" s="1">
        <v>17</v>
      </c>
      <c r="FW374" s="1">
        <v>24.89</v>
      </c>
      <c r="FX374" s="1">
        <v>107</v>
      </c>
      <c r="FY374" s="1">
        <v>100</v>
      </c>
      <c r="FZ374" s="1">
        <v>28</v>
      </c>
      <c r="GA374" s="1">
        <v>25.7</v>
      </c>
      <c r="GB374" s="1">
        <v>1.65</v>
      </c>
      <c r="GC374" s="1"/>
      <c r="GD374" s="1">
        <v>51.36</v>
      </c>
      <c r="GE374" s="1">
        <v>-8.7799999999999994</v>
      </c>
      <c r="GF374" s="1">
        <v>56.61</v>
      </c>
      <c r="GG374" s="1">
        <v>10.98</v>
      </c>
      <c r="GH374" s="1">
        <v>18.8</v>
      </c>
      <c r="GI374" s="1">
        <v>0</v>
      </c>
      <c r="GJ374" s="1">
        <v>23.17</v>
      </c>
      <c r="GK374" s="1">
        <v>19.39</v>
      </c>
      <c r="GL374" s="1">
        <v>33.21</v>
      </c>
      <c r="GM374" s="1">
        <v>16.98</v>
      </c>
      <c r="GN374" s="1">
        <v>2.66</v>
      </c>
      <c r="GO374" s="1">
        <v>40.93</v>
      </c>
      <c r="GP374" s="1">
        <v>74.7</v>
      </c>
      <c r="GQ374" s="1">
        <v>25.3</v>
      </c>
      <c r="GR374" s="1">
        <v>0</v>
      </c>
      <c r="GS374" s="1"/>
      <c r="GT374" s="1">
        <v>99.35</v>
      </c>
      <c r="GU374" s="1">
        <v>2.16</v>
      </c>
      <c r="GV374" s="1">
        <v>19.22</v>
      </c>
      <c r="GW374" s="1">
        <v>28</v>
      </c>
      <c r="GX374" s="1">
        <v>1.62</v>
      </c>
      <c r="GY374" s="1">
        <v>57.87</v>
      </c>
      <c r="GZ374" s="1">
        <v>33.72</v>
      </c>
      <c r="HA374" s="1">
        <v>589.22</v>
      </c>
      <c r="HB374" s="1">
        <v>42.13</v>
      </c>
      <c r="HC374" s="1">
        <v>10.8</v>
      </c>
      <c r="HD374" s="1">
        <v>47</v>
      </c>
      <c r="HE374" s="1">
        <v>94.63</v>
      </c>
      <c r="HF374" s="1">
        <v>26.49</v>
      </c>
      <c r="HG374" s="1">
        <v>100</v>
      </c>
      <c r="HH374" s="1">
        <v>0.39</v>
      </c>
      <c r="HI374" s="1">
        <v>0.03</v>
      </c>
      <c r="HJ374" s="1">
        <v>0.44</v>
      </c>
      <c r="HK374" s="1">
        <v>1.74</v>
      </c>
      <c r="HL374" s="1">
        <v>5.77</v>
      </c>
      <c r="HM374" s="1">
        <v>0.17</v>
      </c>
      <c r="HN374" s="1">
        <v>22.86</v>
      </c>
      <c r="HO374" s="1">
        <v>19.489999999999998</v>
      </c>
      <c r="HP374" s="1">
        <v>16.46</v>
      </c>
      <c r="HQ374" s="1">
        <v>38.47</v>
      </c>
      <c r="HR374" s="1">
        <v>26.73</v>
      </c>
      <c r="HS374" s="1">
        <v>23.36</v>
      </c>
      <c r="HT374" s="1">
        <v>181.34</v>
      </c>
      <c r="HU374" s="1">
        <v>359.99</v>
      </c>
    </row>
    <row r="375" spans="1:229" x14ac:dyDescent="0.3">
      <c r="A375" s="1">
        <v>510704</v>
      </c>
      <c r="B375" s="1" t="s">
        <v>350</v>
      </c>
      <c r="C375" s="1" t="s">
        <v>230</v>
      </c>
      <c r="D375">
        <v>2011</v>
      </c>
      <c r="E375" s="1">
        <v>51070411</v>
      </c>
      <c r="F375" s="1" t="s">
        <v>351</v>
      </c>
      <c r="G375" s="1" t="s">
        <v>342</v>
      </c>
      <c r="H375" s="1" t="s">
        <v>233</v>
      </c>
      <c r="I375" s="1" t="s">
        <v>234</v>
      </c>
      <c r="J375" s="1" t="s">
        <v>239</v>
      </c>
      <c r="K375" s="1">
        <v>1</v>
      </c>
      <c r="L375" s="1">
        <v>1</v>
      </c>
      <c r="M375" s="1">
        <v>50159</v>
      </c>
      <c r="N375" s="1">
        <v>50159</v>
      </c>
      <c r="O375" s="1">
        <v>53004</v>
      </c>
      <c r="P375" s="1">
        <v>53004</v>
      </c>
      <c r="Q375" s="1">
        <v>1</v>
      </c>
      <c r="R375" s="1">
        <v>0</v>
      </c>
      <c r="S375" s="1">
        <v>0</v>
      </c>
      <c r="T375" s="1">
        <v>1</v>
      </c>
      <c r="U375" s="1">
        <v>1</v>
      </c>
      <c r="V375" s="1">
        <v>1</v>
      </c>
      <c r="W375" s="1">
        <v>0</v>
      </c>
      <c r="X375" s="1">
        <v>0</v>
      </c>
      <c r="Y375" s="1">
        <v>1</v>
      </c>
      <c r="Z375" s="1">
        <v>0</v>
      </c>
      <c r="AA375" s="1">
        <v>0</v>
      </c>
      <c r="AB375">
        <v>2030</v>
      </c>
      <c r="AC375" s="1">
        <v>2030</v>
      </c>
      <c r="AD375" s="1"/>
      <c r="AE375" s="1"/>
      <c r="AF375" s="1"/>
      <c r="AG375" s="1"/>
      <c r="AH375" s="1">
        <v>53004</v>
      </c>
      <c r="AI375" s="1">
        <v>49271</v>
      </c>
      <c r="AJ375" s="1">
        <v>12445</v>
      </c>
      <c r="AK375" s="1">
        <v>11126</v>
      </c>
      <c r="AL375" s="1">
        <v>15893</v>
      </c>
      <c r="AM375" s="1">
        <v>12682</v>
      </c>
      <c r="AN375" s="1">
        <v>12155</v>
      </c>
      <c r="AO375" s="1">
        <v>11033</v>
      </c>
      <c r="AP375" s="1">
        <v>177</v>
      </c>
      <c r="AQ375" s="1">
        <v>177</v>
      </c>
      <c r="AR375" s="1">
        <v>3684.08</v>
      </c>
      <c r="AS375" s="1">
        <v>2077.2399999999998</v>
      </c>
      <c r="AT375" s="1">
        <v>1869.82</v>
      </c>
      <c r="AU375" s="1">
        <v>2277.31</v>
      </c>
      <c r="AV375" s="1">
        <v>2277.31</v>
      </c>
      <c r="AW375" s="1">
        <v>3684.08</v>
      </c>
      <c r="AX375" s="1"/>
      <c r="AY375" s="1">
        <v>10271</v>
      </c>
      <c r="AZ375" s="1">
        <v>13881</v>
      </c>
      <c r="BA375" s="1">
        <v>12587</v>
      </c>
      <c r="BB375" s="1">
        <v>1606.84</v>
      </c>
      <c r="BC375" s="1"/>
      <c r="BD375" s="1">
        <v>0</v>
      </c>
      <c r="BE375" s="1">
        <v>0</v>
      </c>
      <c r="BF375" s="1">
        <v>0</v>
      </c>
      <c r="BG375" s="1"/>
      <c r="BH375" s="1">
        <v>12756</v>
      </c>
      <c r="BI375" s="1">
        <v>11331</v>
      </c>
      <c r="BJ375" s="1"/>
      <c r="BK375" s="1">
        <v>10180</v>
      </c>
      <c r="BL375" s="1">
        <v>0</v>
      </c>
      <c r="BM375" s="1">
        <v>0</v>
      </c>
      <c r="BN375" s="1">
        <v>50159</v>
      </c>
      <c r="BO375" s="1">
        <v>49271</v>
      </c>
      <c r="BP375" s="1">
        <v>3684.08</v>
      </c>
      <c r="BQ375" s="1"/>
      <c r="BR375" s="1">
        <v>3207.5</v>
      </c>
      <c r="BS375" s="1">
        <v>13813.79</v>
      </c>
      <c r="BT375" s="1">
        <v>667.29</v>
      </c>
      <c r="BU375" s="1">
        <v>2896.75</v>
      </c>
      <c r="BV375" s="1">
        <v>2909.73</v>
      </c>
      <c r="BW375" s="1">
        <v>7205.14</v>
      </c>
      <c r="BX375" s="1">
        <v>7391.97</v>
      </c>
      <c r="BY375" s="1">
        <v>0</v>
      </c>
      <c r="BZ375" s="1">
        <v>3207.87</v>
      </c>
      <c r="CA375" s="1">
        <v>10606.29</v>
      </c>
      <c r="CB375" s="1">
        <v>3276.28</v>
      </c>
      <c r="CC375" s="1">
        <v>3587.4</v>
      </c>
      <c r="CD375" s="1">
        <v>14841</v>
      </c>
      <c r="CE375" s="1">
        <v>21562</v>
      </c>
      <c r="CF375" s="1">
        <v>3681</v>
      </c>
      <c r="CG375" s="1">
        <v>4955</v>
      </c>
      <c r="CH375" s="1"/>
      <c r="CI375" s="1">
        <v>4955</v>
      </c>
      <c r="CJ375" s="1">
        <v>85</v>
      </c>
      <c r="CK375" s="1">
        <v>85</v>
      </c>
      <c r="CL375" s="1">
        <v>632.71</v>
      </c>
      <c r="CM375" s="1">
        <v>632.71</v>
      </c>
      <c r="CN375" s="1">
        <v>442.89</v>
      </c>
      <c r="CO375" s="1"/>
      <c r="CP375" s="1">
        <v>4651</v>
      </c>
      <c r="CQ375" s="1">
        <v>3832</v>
      </c>
      <c r="CR375" s="1">
        <v>4955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14044</v>
      </c>
      <c r="CY375" s="1">
        <v>21562</v>
      </c>
      <c r="CZ375" s="1"/>
      <c r="DA375" s="1">
        <v>6966310.7999999998</v>
      </c>
      <c r="DB375" s="1">
        <v>5001430.33</v>
      </c>
      <c r="DC375" s="1">
        <v>1964880.47</v>
      </c>
      <c r="DD375" s="1">
        <v>529886.03</v>
      </c>
      <c r="DE375" s="1">
        <v>7496196.8300000001</v>
      </c>
      <c r="DF375" s="1">
        <v>6999868.9699999997</v>
      </c>
      <c r="DG375" s="1">
        <v>0</v>
      </c>
      <c r="DH375" s="1"/>
      <c r="DI375" s="1">
        <v>3507724.56</v>
      </c>
      <c r="DJ375" s="1">
        <v>396940.35</v>
      </c>
      <c r="DK375" s="1">
        <v>69387.56</v>
      </c>
      <c r="DL375" s="1">
        <v>343482.56</v>
      </c>
      <c r="DM375" s="1">
        <v>763627.91</v>
      </c>
      <c r="DN375" s="1">
        <v>1903286</v>
      </c>
      <c r="DO375" s="1">
        <v>0</v>
      </c>
      <c r="DP375" s="1">
        <v>3804571</v>
      </c>
      <c r="DQ375" s="1">
        <v>0</v>
      </c>
      <c r="DR375" s="1">
        <v>0</v>
      </c>
      <c r="DS375" s="1">
        <v>0</v>
      </c>
      <c r="DT375" s="1">
        <v>329847.59000000003</v>
      </c>
      <c r="DU375" s="1">
        <v>311120</v>
      </c>
      <c r="DV375" s="1">
        <v>439967.68</v>
      </c>
      <c r="DW375" s="1">
        <v>0</v>
      </c>
      <c r="DX375" s="1">
        <v>0</v>
      </c>
      <c r="DY375" s="1">
        <v>28</v>
      </c>
      <c r="DZ375" s="1">
        <v>20</v>
      </c>
      <c r="EA375" s="1">
        <v>0</v>
      </c>
      <c r="EB375" s="1">
        <v>1590165</v>
      </c>
      <c r="EC375" s="1">
        <v>439967.68</v>
      </c>
      <c r="ED375" s="1">
        <v>0</v>
      </c>
      <c r="EE375" s="1">
        <v>0</v>
      </c>
      <c r="EF375" s="1">
        <v>439967.68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1.21</v>
      </c>
      <c r="FD375" s="1">
        <v>801.77</v>
      </c>
      <c r="FE375" s="1">
        <v>1.4</v>
      </c>
      <c r="FF375" s="1">
        <v>2.56</v>
      </c>
      <c r="FG375" s="1">
        <v>2.2000000000000002</v>
      </c>
      <c r="FH375" s="1">
        <v>4.4400000000000004</v>
      </c>
      <c r="FI375" s="1">
        <v>30.5</v>
      </c>
      <c r="FJ375" s="1">
        <v>16539.18</v>
      </c>
      <c r="FK375" s="1">
        <v>98.38</v>
      </c>
      <c r="FL375" s="1">
        <v>50.75</v>
      </c>
      <c r="FM375" s="1">
        <v>100</v>
      </c>
      <c r="FN375" s="1">
        <v>183.1</v>
      </c>
      <c r="FO375" s="1">
        <v>38.19</v>
      </c>
      <c r="FP375" s="1">
        <v>11.8</v>
      </c>
      <c r="FQ375" s="1">
        <v>27.78</v>
      </c>
      <c r="FR375" s="1">
        <v>100</v>
      </c>
      <c r="FS375" s="1">
        <v>13.3</v>
      </c>
      <c r="FT375" s="1">
        <v>70</v>
      </c>
      <c r="FU375" s="1">
        <v>274.22000000000003</v>
      </c>
      <c r="FV375" s="1">
        <v>14.7</v>
      </c>
      <c r="FW375" s="1">
        <v>19.350000000000001</v>
      </c>
      <c r="FX375" s="1">
        <v>122</v>
      </c>
      <c r="FY375" s="1">
        <v>100</v>
      </c>
      <c r="FZ375" s="1">
        <v>28</v>
      </c>
      <c r="GA375" s="1">
        <v>21.5</v>
      </c>
      <c r="GB375" s="1">
        <v>0.7</v>
      </c>
      <c r="GC375" s="1">
        <v>98.91</v>
      </c>
      <c r="GD375" s="1">
        <v>61.81</v>
      </c>
      <c r="GE375" s="1">
        <v>6.62</v>
      </c>
      <c r="GF375" s="1">
        <v>27.32</v>
      </c>
      <c r="GG375" s="1">
        <v>5.7</v>
      </c>
      <c r="GH375" s="1">
        <v>16.66</v>
      </c>
      <c r="GI375" s="1">
        <v>0</v>
      </c>
      <c r="GJ375" s="1">
        <v>0</v>
      </c>
      <c r="GK375" s="1">
        <v>20.86</v>
      </c>
      <c r="GL375" s="1">
        <v>60.98</v>
      </c>
      <c r="GM375" s="1">
        <v>18.05</v>
      </c>
      <c r="GN375" s="1">
        <v>3.65</v>
      </c>
      <c r="GO375" s="1">
        <v>0</v>
      </c>
      <c r="GP375" s="1">
        <v>66.72</v>
      </c>
      <c r="GQ375" s="1">
        <v>26.21</v>
      </c>
      <c r="GR375" s="1">
        <v>7.07</v>
      </c>
      <c r="GS375" s="1">
        <v>71.89</v>
      </c>
      <c r="GT375" s="1">
        <v>82.11</v>
      </c>
      <c r="GU375" s="1">
        <v>2.04</v>
      </c>
      <c r="GV375" s="1">
        <v>27.78</v>
      </c>
      <c r="GW375" s="1">
        <v>28</v>
      </c>
      <c r="GX375" s="1">
        <v>1.49</v>
      </c>
      <c r="GY375" s="1">
        <v>38.19</v>
      </c>
      <c r="GZ375" s="1">
        <v>21.77</v>
      </c>
      <c r="HA375" s="1">
        <v>327.02999999999997</v>
      </c>
      <c r="HB375" s="1">
        <v>61.81</v>
      </c>
      <c r="HC375" s="1">
        <v>13.3</v>
      </c>
      <c r="HD375" s="1"/>
      <c r="HE375" s="1">
        <v>100</v>
      </c>
      <c r="HF375" s="1">
        <v>28</v>
      </c>
      <c r="HG375" s="1">
        <v>100</v>
      </c>
      <c r="HH375" s="1"/>
      <c r="HI375" s="1"/>
      <c r="HJ375" s="1"/>
      <c r="HK375" s="1">
        <v>1.1000000000000001</v>
      </c>
      <c r="HL375" s="1">
        <v>3.86</v>
      </c>
      <c r="HM375" s="1">
        <v>0.26</v>
      </c>
      <c r="HN375" s="1">
        <v>43.4</v>
      </c>
      <c r="HO375" s="1">
        <v>39.19</v>
      </c>
      <c r="HP375" s="1">
        <v>67.239999999999995</v>
      </c>
      <c r="HQ375" s="1">
        <v>81.349999999999994</v>
      </c>
      <c r="HR375" s="1">
        <v>48.53</v>
      </c>
      <c r="HS375" s="1">
        <v>44.32</v>
      </c>
      <c r="HT375" s="1">
        <v>316.11</v>
      </c>
      <c r="HU375" s="1">
        <v>229.49</v>
      </c>
    </row>
    <row r="376" spans="1:229" x14ac:dyDescent="0.3">
      <c r="A376" s="1">
        <v>510704</v>
      </c>
      <c r="B376" s="1" t="s">
        <v>350</v>
      </c>
      <c r="C376" s="1" t="s">
        <v>230</v>
      </c>
      <c r="D376">
        <v>2010</v>
      </c>
      <c r="E376" s="1">
        <v>51070411</v>
      </c>
      <c r="F376" s="1" t="s">
        <v>351</v>
      </c>
      <c r="G376" s="1" t="s">
        <v>342</v>
      </c>
      <c r="H376" s="1" t="s">
        <v>233</v>
      </c>
      <c r="I376" s="1" t="s">
        <v>234</v>
      </c>
      <c r="J376" s="1" t="s">
        <v>239</v>
      </c>
      <c r="K376" s="1">
        <v>1</v>
      </c>
      <c r="L376" s="1">
        <v>1</v>
      </c>
      <c r="M376" s="1">
        <v>49271</v>
      </c>
      <c r="N376" s="1">
        <v>49271</v>
      </c>
      <c r="O376" s="1">
        <v>52066</v>
      </c>
      <c r="P376" s="1">
        <v>52066</v>
      </c>
      <c r="Q376" s="1">
        <v>1</v>
      </c>
      <c r="R376" s="1">
        <v>0</v>
      </c>
      <c r="S376" s="1">
        <v>0</v>
      </c>
      <c r="T376" s="1">
        <v>1</v>
      </c>
      <c r="U376" s="1">
        <v>1</v>
      </c>
      <c r="V376" s="1">
        <v>1</v>
      </c>
      <c r="W376" s="1">
        <v>0</v>
      </c>
      <c r="X376" s="1">
        <v>0</v>
      </c>
      <c r="Y376" s="1">
        <v>1</v>
      </c>
      <c r="Z376" s="1">
        <v>0</v>
      </c>
      <c r="AA376" s="1">
        <v>0</v>
      </c>
      <c r="AB376">
        <v>2030</v>
      </c>
      <c r="AC376" s="1">
        <v>2030</v>
      </c>
      <c r="AD376" s="1"/>
      <c r="AE376" s="1"/>
      <c r="AF376" s="1"/>
      <c r="AG376" s="1"/>
      <c r="AH376" s="1">
        <v>49271</v>
      </c>
      <c r="AI376" s="1">
        <v>43163</v>
      </c>
      <c r="AJ376" s="1">
        <v>11126</v>
      </c>
      <c r="AK376" s="1">
        <v>9804</v>
      </c>
      <c r="AL376" s="1">
        <v>12682</v>
      </c>
      <c r="AM376" s="1">
        <v>11329</v>
      </c>
      <c r="AN376" s="1">
        <v>11033</v>
      </c>
      <c r="AO376" s="1">
        <v>9804</v>
      </c>
      <c r="AP376" s="1">
        <v>177</v>
      </c>
      <c r="AQ376" s="1">
        <v>153</v>
      </c>
      <c r="AR376" s="1">
        <v>4121</v>
      </c>
      <c r="AS376" s="1">
        <v>2175</v>
      </c>
      <c r="AT376" s="1">
        <v>2076</v>
      </c>
      <c r="AU376" s="1">
        <v>2090</v>
      </c>
      <c r="AV376" s="1">
        <v>2090</v>
      </c>
      <c r="AW376" s="1">
        <v>3914</v>
      </c>
      <c r="AX376" s="1">
        <v>10271</v>
      </c>
      <c r="AY376" s="1">
        <v>9041</v>
      </c>
      <c r="AZ376" s="1">
        <v>12587</v>
      </c>
      <c r="BA376" s="1">
        <v>11329</v>
      </c>
      <c r="BB376" s="1">
        <v>1831</v>
      </c>
      <c r="BC376" s="1"/>
      <c r="BD376" s="1">
        <v>0</v>
      </c>
      <c r="BE376" s="1">
        <v>0</v>
      </c>
      <c r="BF376" s="1">
        <v>0</v>
      </c>
      <c r="BG376" s="1">
        <v>1635</v>
      </c>
      <c r="BH376" s="1">
        <v>11331</v>
      </c>
      <c r="BI376" s="1">
        <v>10081</v>
      </c>
      <c r="BJ376" s="1">
        <v>10180</v>
      </c>
      <c r="BK376" s="1">
        <v>9041</v>
      </c>
      <c r="BL376" s="1">
        <v>206</v>
      </c>
      <c r="BM376" s="1">
        <v>0</v>
      </c>
      <c r="BN376" s="1">
        <v>49271</v>
      </c>
      <c r="BO376" s="1">
        <v>43163</v>
      </c>
      <c r="BP376" s="1">
        <v>2175</v>
      </c>
      <c r="BQ376" s="1">
        <v>1542</v>
      </c>
      <c r="BR376" s="1">
        <v>2572</v>
      </c>
      <c r="BS376" s="1">
        <v>13194</v>
      </c>
      <c r="BT376" s="1">
        <v>3312</v>
      </c>
      <c r="BU376" s="1">
        <v>2646</v>
      </c>
      <c r="BV376" s="1">
        <v>2673</v>
      </c>
      <c r="BW376" s="1">
        <v>7210</v>
      </c>
      <c r="BX376" s="1">
        <v>6728</v>
      </c>
      <c r="BY376" s="1">
        <v>0</v>
      </c>
      <c r="BZ376" s="1">
        <v>4726</v>
      </c>
      <c r="CA376" s="1">
        <v>10622</v>
      </c>
      <c r="CB376" s="1">
        <v>2983</v>
      </c>
      <c r="CC376" s="1">
        <v>5063</v>
      </c>
      <c r="CD376" s="1">
        <v>21562</v>
      </c>
      <c r="CE376" s="1">
        <v>21562</v>
      </c>
      <c r="CF376" s="1">
        <v>4955</v>
      </c>
      <c r="CG376" s="1">
        <v>4955</v>
      </c>
      <c r="CH376" s="1">
        <v>4955</v>
      </c>
      <c r="CI376" s="1">
        <v>4955</v>
      </c>
      <c r="CJ376" s="1">
        <v>85</v>
      </c>
      <c r="CK376" s="1">
        <v>85</v>
      </c>
      <c r="CL376" s="1">
        <v>946</v>
      </c>
      <c r="CM376" s="1">
        <v>946</v>
      </c>
      <c r="CN376" s="1">
        <v>403</v>
      </c>
      <c r="CO376" s="1">
        <v>4651</v>
      </c>
      <c r="CP376" s="1">
        <v>4651</v>
      </c>
      <c r="CQ376" s="1">
        <v>4955</v>
      </c>
      <c r="CR376" s="1">
        <v>4955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21562</v>
      </c>
      <c r="CY376" s="1">
        <v>21562</v>
      </c>
      <c r="CZ376" s="1">
        <v>98</v>
      </c>
      <c r="DA376" s="1">
        <v>6200263.5899999999</v>
      </c>
      <c r="DB376" s="1">
        <v>4429482.5199999996</v>
      </c>
      <c r="DC376" s="1">
        <v>1770781.07</v>
      </c>
      <c r="DD376" s="1">
        <v>527339.13</v>
      </c>
      <c r="DE376" s="1">
        <v>6727602.7199999997</v>
      </c>
      <c r="DF376" s="1">
        <v>5936441.4000000004</v>
      </c>
      <c r="DG376" s="1">
        <v>0</v>
      </c>
      <c r="DH376" s="1">
        <v>3507724.56</v>
      </c>
      <c r="DI376" s="1">
        <v>3135296</v>
      </c>
      <c r="DJ376" s="1">
        <v>667601.32999999996</v>
      </c>
      <c r="DK376" s="1">
        <v>116700.73</v>
      </c>
      <c r="DL376" s="1">
        <v>577692.37</v>
      </c>
      <c r="DM376" s="1">
        <v>1284321.44</v>
      </c>
      <c r="DN376" s="1">
        <v>3201076.03</v>
      </c>
      <c r="DO376" s="1">
        <v>0</v>
      </c>
      <c r="DP376" s="1">
        <v>3201076.03</v>
      </c>
      <c r="DQ376" s="1">
        <v>0</v>
      </c>
      <c r="DR376" s="1">
        <v>0</v>
      </c>
      <c r="DS376" s="1">
        <v>0</v>
      </c>
      <c r="DT376" s="1">
        <v>554760.16</v>
      </c>
      <c r="DU376" s="1">
        <v>0</v>
      </c>
      <c r="DV376" s="1">
        <v>81187.649999999994</v>
      </c>
      <c r="DW376" s="1">
        <v>0</v>
      </c>
      <c r="DX376" s="1">
        <v>0</v>
      </c>
      <c r="DY376" s="1">
        <v>20</v>
      </c>
      <c r="DZ376" s="1">
        <v>20</v>
      </c>
      <c r="EA376" s="1">
        <v>0</v>
      </c>
      <c r="EB376" s="1">
        <v>0</v>
      </c>
      <c r="EC376" s="1">
        <v>81187.649999999994</v>
      </c>
      <c r="ED376" s="1">
        <v>0</v>
      </c>
      <c r="EE376" s="1">
        <v>0</v>
      </c>
      <c r="EF376" s="1">
        <v>81187.649999999994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/>
      <c r="EV376" s="1"/>
      <c r="EW376" s="1"/>
      <c r="EX376" s="1"/>
      <c r="EY376" s="1"/>
      <c r="EZ376" s="1"/>
      <c r="FA376" s="1"/>
      <c r="FB376" s="1"/>
      <c r="FC376" s="1">
        <v>1.1499999999999999</v>
      </c>
      <c r="FD376" s="1">
        <v>848.02</v>
      </c>
      <c r="FE376" s="1">
        <v>1.28</v>
      </c>
      <c r="FF376" s="1">
        <v>2.4900000000000002</v>
      </c>
      <c r="FG376" s="1">
        <v>2.12</v>
      </c>
      <c r="FH376" s="1">
        <v>4.3899999999999997</v>
      </c>
      <c r="FI376" s="1">
        <v>60.98</v>
      </c>
      <c r="FJ376" s="1">
        <v>33380.07</v>
      </c>
      <c r="FK376" s="1">
        <v>99.56</v>
      </c>
      <c r="FL376" s="1">
        <v>53.03</v>
      </c>
      <c r="FM376" s="1">
        <v>94.98</v>
      </c>
      <c r="FN376" s="1">
        <v>193.69</v>
      </c>
      <c r="FO376" s="1">
        <v>46.62</v>
      </c>
      <c r="FP376" s="1">
        <v>14.4</v>
      </c>
      <c r="FQ376" s="1">
        <v>45.26</v>
      </c>
      <c r="FR376" s="1">
        <v>100</v>
      </c>
      <c r="FS376" s="1">
        <v>14.5</v>
      </c>
      <c r="FT376" s="1">
        <v>58</v>
      </c>
      <c r="FU376" s="1">
        <v>290.04000000000002</v>
      </c>
      <c r="FV376" s="1">
        <v>15.4</v>
      </c>
      <c r="FW376" s="1">
        <v>17.149999999999999</v>
      </c>
      <c r="FX376" s="1">
        <v>123.8</v>
      </c>
      <c r="FY376" s="1">
        <v>100</v>
      </c>
      <c r="FZ376" s="1">
        <v>43.76</v>
      </c>
      <c r="GA376" s="1">
        <v>28.6</v>
      </c>
      <c r="GB376" s="1">
        <v>1.28</v>
      </c>
      <c r="GC376" s="1">
        <v>188.74</v>
      </c>
      <c r="GD376" s="1">
        <v>53.38</v>
      </c>
      <c r="GE376" s="1">
        <v>11.76</v>
      </c>
      <c r="GF376" s="1">
        <v>51.63</v>
      </c>
      <c r="GG376" s="1">
        <v>10.77</v>
      </c>
      <c r="GH376" s="1">
        <v>31.48</v>
      </c>
      <c r="GI376" s="1">
        <v>0</v>
      </c>
      <c r="GJ376" s="1">
        <v>0</v>
      </c>
      <c r="GK376" s="1">
        <v>20.86</v>
      </c>
      <c r="GL376" s="1">
        <v>60.98</v>
      </c>
      <c r="GM376" s="1">
        <v>18.05</v>
      </c>
      <c r="GN376" s="1">
        <v>3.65</v>
      </c>
      <c r="GO376" s="1">
        <v>0</v>
      </c>
      <c r="GP376" s="1">
        <v>65.84</v>
      </c>
      <c r="GQ376" s="1">
        <v>26.32</v>
      </c>
      <c r="GR376" s="1">
        <v>7.84</v>
      </c>
      <c r="GS376" s="1">
        <v>80.430000000000007</v>
      </c>
      <c r="GT376" s="1">
        <v>99.33</v>
      </c>
      <c r="GU376" s="1">
        <v>1.91</v>
      </c>
      <c r="GV376" s="1">
        <v>45.26</v>
      </c>
      <c r="GW376" s="1">
        <v>43.76</v>
      </c>
      <c r="GX376" s="1">
        <v>1.3</v>
      </c>
      <c r="GY376" s="1">
        <v>46.62</v>
      </c>
      <c r="GZ376" s="1">
        <v>30.3</v>
      </c>
      <c r="HA376" s="1">
        <v>477.78</v>
      </c>
      <c r="HB376" s="1">
        <v>53.38</v>
      </c>
      <c r="HC376" s="1">
        <v>14.5</v>
      </c>
      <c r="HD376" s="1">
        <v>204</v>
      </c>
      <c r="HE376" s="1">
        <v>94.63</v>
      </c>
      <c r="HF376" s="1">
        <v>41.41</v>
      </c>
      <c r="HG376" s="1">
        <v>52.78</v>
      </c>
      <c r="HH376" s="1">
        <v>0.37</v>
      </c>
      <c r="HI376" s="1">
        <v>0.1</v>
      </c>
      <c r="HJ376" s="1">
        <v>0.35</v>
      </c>
      <c r="HK376" s="1">
        <v>0.96</v>
      </c>
      <c r="HL376" s="1">
        <v>2.2000000000000002</v>
      </c>
      <c r="HM376" s="1">
        <v>0.45</v>
      </c>
      <c r="HN376" s="1">
        <v>70.239999999999995</v>
      </c>
      <c r="HO376" s="1">
        <v>39.33</v>
      </c>
      <c r="HP376" s="1">
        <v>57.98</v>
      </c>
      <c r="HQ376" s="1">
        <v>44.66</v>
      </c>
      <c r="HR376" s="1">
        <v>75.25</v>
      </c>
      <c r="HS376" s="1">
        <v>44.34</v>
      </c>
      <c r="HT376" s="1">
        <v>185.45</v>
      </c>
      <c r="HU376" s="1">
        <v>263.7</v>
      </c>
    </row>
    <row r="377" spans="1:229" x14ac:dyDescent="0.3">
      <c r="A377" s="1">
        <v>510704</v>
      </c>
      <c r="B377" s="1" t="s">
        <v>350</v>
      </c>
      <c r="C377" s="1" t="s">
        <v>230</v>
      </c>
      <c r="D377">
        <v>2009</v>
      </c>
      <c r="E377" s="1">
        <v>51070411</v>
      </c>
      <c r="F377" s="1" t="s">
        <v>351</v>
      </c>
      <c r="G377" s="1" t="s">
        <v>342</v>
      </c>
      <c r="H377" s="1" t="s">
        <v>233</v>
      </c>
      <c r="I377" s="1" t="s">
        <v>234</v>
      </c>
      <c r="J377" s="1" t="s">
        <v>239</v>
      </c>
      <c r="K377" s="1">
        <v>1</v>
      </c>
      <c r="L377" s="1">
        <v>1</v>
      </c>
      <c r="M377" s="1">
        <v>43149</v>
      </c>
      <c r="N377" s="1">
        <v>43149</v>
      </c>
      <c r="O377" s="1">
        <v>46933</v>
      </c>
      <c r="P377" s="1">
        <v>46933</v>
      </c>
      <c r="Q377" s="1">
        <v>1</v>
      </c>
      <c r="R377" s="1">
        <v>0</v>
      </c>
      <c r="S377" s="1">
        <v>0</v>
      </c>
      <c r="T377" s="1">
        <v>1</v>
      </c>
      <c r="U377" s="1">
        <v>1</v>
      </c>
      <c r="V377" s="1">
        <v>1</v>
      </c>
      <c r="W377" s="1">
        <v>0</v>
      </c>
      <c r="X377" s="1">
        <v>0</v>
      </c>
      <c r="Y377" s="1">
        <v>1</v>
      </c>
      <c r="Z377" s="1">
        <v>0</v>
      </c>
      <c r="AA377" s="1">
        <v>0</v>
      </c>
      <c r="AC377" s="1"/>
      <c r="AD377" s="1"/>
      <c r="AE377" s="1"/>
      <c r="AF377" s="1"/>
      <c r="AG377" s="1"/>
      <c r="AH377" s="1">
        <v>43163</v>
      </c>
      <c r="AI377" s="1">
        <v>42577</v>
      </c>
      <c r="AJ377" s="1">
        <v>9804</v>
      </c>
      <c r="AK377" s="1">
        <v>9041</v>
      </c>
      <c r="AL377" s="1">
        <v>11329</v>
      </c>
      <c r="AM377" s="1">
        <v>10474</v>
      </c>
      <c r="AN377" s="1">
        <v>9804</v>
      </c>
      <c r="AO377" s="1">
        <v>9040</v>
      </c>
      <c r="AP377" s="1">
        <v>153</v>
      </c>
      <c r="AQ377" s="1">
        <v>139.72999999999999</v>
      </c>
      <c r="AR377" s="1">
        <v>1755</v>
      </c>
      <c r="AS377" s="1">
        <v>1665</v>
      </c>
      <c r="AT377" s="1">
        <v>1388</v>
      </c>
      <c r="AU377" s="1">
        <v>1755</v>
      </c>
      <c r="AV377" s="1">
        <v>1755</v>
      </c>
      <c r="AW377" s="1">
        <v>1755</v>
      </c>
      <c r="AX377" s="1">
        <v>9041</v>
      </c>
      <c r="AY377" s="1">
        <v>9443</v>
      </c>
      <c r="AZ377" s="1">
        <v>11329</v>
      </c>
      <c r="BA377" s="1">
        <v>10473</v>
      </c>
      <c r="BB377" s="1">
        <v>0</v>
      </c>
      <c r="BC377" s="1"/>
      <c r="BD377" s="1">
        <v>0</v>
      </c>
      <c r="BE377" s="1">
        <v>0</v>
      </c>
      <c r="BF377" s="1">
        <v>0</v>
      </c>
      <c r="BG377" s="1">
        <v>1236</v>
      </c>
      <c r="BH377" s="1">
        <v>10081</v>
      </c>
      <c r="BI377" s="1">
        <v>9191</v>
      </c>
      <c r="BJ377" s="1">
        <v>9041</v>
      </c>
      <c r="BK377" s="1">
        <v>9442</v>
      </c>
      <c r="BL377" s="1"/>
      <c r="BM377" s="1">
        <v>0</v>
      </c>
      <c r="BN377" s="1">
        <v>43163</v>
      </c>
      <c r="BO377" s="1">
        <v>42577</v>
      </c>
      <c r="BP377" s="1">
        <v>1665</v>
      </c>
      <c r="BQ377" s="1">
        <v>1337</v>
      </c>
      <c r="BR377" s="1">
        <v>573</v>
      </c>
      <c r="BS377" s="1">
        <v>11554</v>
      </c>
      <c r="BT377" s="1">
        <v>4089</v>
      </c>
      <c r="BU377" s="1">
        <v>2335</v>
      </c>
      <c r="BV377" s="1">
        <v>2851</v>
      </c>
      <c r="BW377" s="1">
        <v>4614</v>
      </c>
      <c r="BX377" s="1">
        <v>5694</v>
      </c>
      <c r="BY377" s="1">
        <v>0</v>
      </c>
      <c r="BZ377" s="1">
        <v>2522</v>
      </c>
      <c r="CA377" s="1">
        <v>993</v>
      </c>
      <c r="CB377" s="1">
        <v>2607</v>
      </c>
      <c r="CC377" s="1">
        <v>2793</v>
      </c>
      <c r="CD377" s="1">
        <v>21562</v>
      </c>
      <c r="CE377" s="1">
        <v>21562</v>
      </c>
      <c r="CF377" s="1">
        <v>4955</v>
      </c>
      <c r="CG377" s="1">
        <v>4792</v>
      </c>
      <c r="CH377" s="1">
        <v>4955</v>
      </c>
      <c r="CI377" s="1">
        <v>4808</v>
      </c>
      <c r="CJ377" s="1">
        <v>85</v>
      </c>
      <c r="CK377" s="1">
        <v>79</v>
      </c>
      <c r="CL377" s="1">
        <v>946</v>
      </c>
      <c r="CM377" s="1">
        <v>946</v>
      </c>
      <c r="CN377" s="1">
        <v>403</v>
      </c>
      <c r="CO377" s="1">
        <v>4651</v>
      </c>
      <c r="CP377" s="1">
        <v>4503</v>
      </c>
      <c r="CQ377" s="1">
        <v>4955</v>
      </c>
      <c r="CR377" s="1">
        <v>4808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21562</v>
      </c>
      <c r="CY377" s="1">
        <v>21562</v>
      </c>
      <c r="CZ377" s="1">
        <v>112</v>
      </c>
      <c r="DA377" s="1">
        <v>5283756</v>
      </c>
      <c r="DB377" s="1">
        <v>3639620</v>
      </c>
      <c r="DC377" s="1">
        <v>1644136</v>
      </c>
      <c r="DD377" s="1">
        <v>460783</v>
      </c>
      <c r="DE377" s="1">
        <v>5744539</v>
      </c>
      <c r="DF377" s="1">
        <v>5291879</v>
      </c>
      <c r="DG377" s="1">
        <v>0</v>
      </c>
      <c r="DH377" s="1">
        <v>3135296</v>
      </c>
      <c r="DI377" s="1">
        <v>1942348.59</v>
      </c>
      <c r="DJ377" s="1">
        <v>552820</v>
      </c>
      <c r="DK377" s="1">
        <v>62242</v>
      </c>
      <c r="DL377" s="1">
        <v>429082</v>
      </c>
      <c r="DM377" s="1">
        <v>1052795</v>
      </c>
      <c r="DN377" s="1">
        <v>2513501</v>
      </c>
      <c r="DO377" s="1">
        <v>145830</v>
      </c>
      <c r="DP377" s="1">
        <v>2990221</v>
      </c>
      <c r="DQ377" s="1">
        <v>0</v>
      </c>
      <c r="DR377" s="1">
        <v>0</v>
      </c>
      <c r="DS377" s="1">
        <v>0</v>
      </c>
      <c r="DT377" s="1">
        <v>416563</v>
      </c>
      <c r="DU377" s="1">
        <v>330891</v>
      </c>
      <c r="DV377" s="1">
        <v>72200</v>
      </c>
      <c r="DW377" s="1">
        <v>99774</v>
      </c>
      <c r="DX377" s="1">
        <v>0</v>
      </c>
      <c r="DY377" s="1">
        <v>20</v>
      </c>
      <c r="DZ377" s="1">
        <v>20</v>
      </c>
      <c r="EA377" s="1">
        <v>0</v>
      </c>
      <c r="EB377" s="1">
        <v>0</v>
      </c>
      <c r="EC377" s="1">
        <v>171974</v>
      </c>
      <c r="ED377" s="1">
        <v>0</v>
      </c>
      <c r="EE377" s="1">
        <v>0</v>
      </c>
      <c r="EF377" s="1">
        <v>171974</v>
      </c>
      <c r="EG377" s="1">
        <v>1308173</v>
      </c>
      <c r="EH377" s="1">
        <v>145830</v>
      </c>
      <c r="EI377" s="1">
        <v>0</v>
      </c>
      <c r="EJ377" s="1">
        <v>1454003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1.1599999999999999</v>
      </c>
      <c r="FD377" s="1">
        <v>814.2</v>
      </c>
      <c r="FE377" s="1">
        <v>1.39</v>
      </c>
      <c r="FF377" s="1">
        <v>2.4500000000000002</v>
      </c>
      <c r="FG377" s="1">
        <v>2.0699999999999998</v>
      </c>
      <c r="FH377" s="1">
        <v>4.08</v>
      </c>
      <c r="FI377" s="1">
        <v>53.7</v>
      </c>
      <c r="FJ377" s="1">
        <v>27641</v>
      </c>
      <c r="FK377" s="1">
        <v>100</v>
      </c>
      <c r="FL377" s="1">
        <v>79.09</v>
      </c>
      <c r="FM377" s="1">
        <v>100</v>
      </c>
      <c r="FN377" s="1">
        <v>176.7</v>
      </c>
      <c r="FO377" s="1">
        <v>0</v>
      </c>
      <c r="FP377" s="1">
        <v>10.199999999999999</v>
      </c>
      <c r="FQ377" s="1">
        <v>53.9</v>
      </c>
      <c r="FR377" s="1">
        <v>100</v>
      </c>
      <c r="FS377" s="1">
        <v>12.9</v>
      </c>
      <c r="FT377" s="1">
        <v>58</v>
      </c>
      <c r="FU377" s="1">
        <v>280.33</v>
      </c>
      <c r="FV377" s="1">
        <v>15.1</v>
      </c>
      <c r="FW377" s="1">
        <v>17.149999999999999</v>
      </c>
      <c r="FX377" s="1">
        <v>111.4</v>
      </c>
      <c r="FY377" s="1">
        <v>100</v>
      </c>
      <c r="FZ377" s="1">
        <v>49.97</v>
      </c>
      <c r="GA377" s="1">
        <v>12.9</v>
      </c>
      <c r="GB377" s="1">
        <v>1.1599999999999999</v>
      </c>
      <c r="GC377" s="1">
        <v>154.35</v>
      </c>
      <c r="GD377" s="1">
        <v>100</v>
      </c>
      <c r="GE377" s="1">
        <v>7.88</v>
      </c>
      <c r="GF377" s="1">
        <v>47.57</v>
      </c>
      <c r="GG377" s="1">
        <v>10.46</v>
      </c>
      <c r="GH377" s="1">
        <v>30.39</v>
      </c>
      <c r="GI377" s="1">
        <v>27.52</v>
      </c>
      <c r="GJ377" s="1">
        <v>0</v>
      </c>
      <c r="GK377" s="1">
        <v>21.99</v>
      </c>
      <c r="GL377" s="1">
        <v>63.88</v>
      </c>
      <c r="GM377" s="1">
        <v>17.07</v>
      </c>
      <c r="GN377" s="1">
        <v>2.48</v>
      </c>
      <c r="GO377" s="1">
        <v>0</v>
      </c>
      <c r="GP377" s="1">
        <v>63.36</v>
      </c>
      <c r="GQ377" s="1">
        <v>28.62</v>
      </c>
      <c r="GR377" s="1">
        <v>8.02</v>
      </c>
      <c r="GS377" s="1">
        <v>79.8</v>
      </c>
      <c r="GT377" s="1">
        <v>79.09</v>
      </c>
      <c r="GU377" s="1">
        <v>2.04</v>
      </c>
      <c r="GV377" s="1">
        <v>53.9</v>
      </c>
      <c r="GW377" s="1">
        <v>49.97</v>
      </c>
      <c r="GX377" s="1">
        <v>1.36</v>
      </c>
      <c r="GY377" s="1">
        <v>0</v>
      </c>
      <c r="GZ377" s="1">
        <v>0</v>
      </c>
      <c r="HA377" s="1">
        <v>0</v>
      </c>
      <c r="HB377" s="1">
        <v>100</v>
      </c>
      <c r="HC377" s="1">
        <v>12.9</v>
      </c>
      <c r="HD377" s="1">
        <v>214</v>
      </c>
      <c r="HE377" s="1">
        <v>91.97</v>
      </c>
      <c r="HF377" s="1">
        <v>45.94</v>
      </c>
      <c r="HG377" s="1">
        <v>94.87</v>
      </c>
      <c r="HH377" s="1">
        <v>0.76</v>
      </c>
      <c r="HI377" s="1">
        <v>0.12</v>
      </c>
      <c r="HJ377" s="1">
        <v>0.3</v>
      </c>
      <c r="HK377" s="1">
        <v>0.2</v>
      </c>
      <c r="HL377" s="1">
        <v>0.23</v>
      </c>
      <c r="HM377" s="1">
        <v>0.6</v>
      </c>
      <c r="HN377" s="1">
        <v>44.29</v>
      </c>
      <c r="HO377" s="1">
        <v>41.01</v>
      </c>
      <c r="HP377" s="1">
        <v>102.46</v>
      </c>
      <c r="HQ377" s="1">
        <v>41.08</v>
      </c>
      <c r="HR377" s="1">
        <v>49.05</v>
      </c>
      <c r="HS377" s="1">
        <v>45.79</v>
      </c>
      <c r="HT377" s="1">
        <v>123.11</v>
      </c>
      <c r="HU377" s="1">
        <v>254.08</v>
      </c>
    </row>
    <row r="378" spans="1:229" x14ac:dyDescent="0.3">
      <c r="A378" s="1">
        <v>510704</v>
      </c>
      <c r="B378" s="1" t="s">
        <v>350</v>
      </c>
      <c r="C378" s="1" t="s">
        <v>230</v>
      </c>
      <c r="D378">
        <v>2008</v>
      </c>
      <c r="E378" s="1">
        <v>51070411</v>
      </c>
      <c r="F378" s="1" t="s">
        <v>351</v>
      </c>
      <c r="G378" s="1" t="s">
        <v>342</v>
      </c>
      <c r="H378" s="1" t="s">
        <v>233</v>
      </c>
      <c r="I378" s="1" t="s">
        <v>234</v>
      </c>
      <c r="J378" s="1" t="s">
        <v>239</v>
      </c>
      <c r="K378" s="1">
        <v>1</v>
      </c>
      <c r="L378" s="1">
        <v>1</v>
      </c>
      <c r="M378" s="1">
        <v>42577</v>
      </c>
      <c r="N378" s="1">
        <v>42577</v>
      </c>
      <c r="O378" s="1">
        <v>46311</v>
      </c>
      <c r="P378" s="1">
        <v>46311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1</v>
      </c>
      <c r="W378" s="1">
        <v>0</v>
      </c>
      <c r="X378" s="1">
        <v>0</v>
      </c>
      <c r="Y378" s="1">
        <v>1</v>
      </c>
      <c r="Z378" s="1">
        <v>0</v>
      </c>
      <c r="AA378" s="1">
        <v>0</v>
      </c>
      <c r="AC378" s="1"/>
      <c r="AD378" s="1"/>
      <c r="AE378" s="1"/>
      <c r="AF378" s="1"/>
      <c r="AG378" s="1"/>
      <c r="AH378" s="1">
        <v>42577</v>
      </c>
      <c r="AI378" s="1">
        <v>38835</v>
      </c>
      <c r="AJ378" s="1">
        <v>9041</v>
      </c>
      <c r="AK378" s="1">
        <v>8224</v>
      </c>
      <c r="AL378" s="1">
        <v>10474</v>
      </c>
      <c r="AM378" s="1">
        <v>9546</v>
      </c>
      <c r="AN378" s="1">
        <v>9040</v>
      </c>
      <c r="AO378" s="1">
        <v>8193</v>
      </c>
      <c r="AP378" s="1">
        <v>139.72999999999999</v>
      </c>
      <c r="AQ378" s="1"/>
      <c r="AR378" s="1">
        <v>1665.11</v>
      </c>
      <c r="AS378" s="1">
        <v>1665.11</v>
      </c>
      <c r="AT378" s="1">
        <v>1655.24</v>
      </c>
      <c r="AU378" s="1">
        <v>1665.11</v>
      </c>
      <c r="AV378" s="1">
        <v>1665.11</v>
      </c>
      <c r="AW378" s="1">
        <v>0</v>
      </c>
      <c r="AX378" s="1">
        <v>9443</v>
      </c>
      <c r="AY378" s="1">
        <v>7640</v>
      </c>
      <c r="AZ378" s="1">
        <v>10473</v>
      </c>
      <c r="BA378" s="1">
        <v>9515</v>
      </c>
      <c r="BB378" s="1">
        <v>0</v>
      </c>
      <c r="BC378" s="1"/>
      <c r="BD378" s="1">
        <v>0</v>
      </c>
      <c r="BE378" s="1">
        <v>0</v>
      </c>
      <c r="BF378" s="1">
        <v>0</v>
      </c>
      <c r="BG378" s="1">
        <v>1455.84</v>
      </c>
      <c r="BH378" s="1">
        <v>9191</v>
      </c>
      <c r="BI378" s="1">
        <v>8224</v>
      </c>
      <c r="BJ378" s="1">
        <v>9442</v>
      </c>
      <c r="BK378" s="1">
        <v>7638</v>
      </c>
      <c r="BL378" s="1"/>
      <c r="BM378" s="1">
        <v>0</v>
      </c>
      <c r="BN378" s="1">
        <v>42577</v>
      </c>
      <c r="BO378" s="1">
        <v>38835</v>
      </c>
      <c r="BP378" s="1">
        <v>1665.11</v>
      </c>
      <c r="BQ378" s="1">
        <v>975.45</v>
      </c>
      <c r="BR378" s="1">
        <v>1426</v>
      </c>
      <c r="BS378" s="1">
        <v>12793</v>
      </c>
      <c r="BT378" s="1">
        <v>5286</v>
      </c>
      <c r="BU378" s="1"/>
      <c r="BV378" s="1">
        <v>3900</v>
      </c>
      <c r="BW378" s="1">
        <v>2278</v>
      </c>
      <c r="BX378" s="1"/>
      <c r="BY378" s="1">
        <v>0</v>
      </c>
      <c r="BZ378" s="1"/>
      <c r="CA378" s="1">
        <v>1329</v>
      </c>
      <c r="CB378" s="1"/>
      <c r="CC378" s="1"/>
      <c r="CD378" s="1">
        <v>21562</v>
      </c>
      <c r="CE378" s="1">
        <v>20939</v>
      </c>
      <c r="CF378" s="1">
        <v>4792</v>
      </c>
      <c r="CG378" s="1">
        <v>4102</v>
      </c>
      <c r="CH378" s="1">
        <v>4808</v>
      </c>
      <c r="CI378" s="1">
        <v>5165</v>
      </c>
      <c r="CJ378" s="1">
        <v>79</v>
      </c>
      <c r="CK378" s="1">
        <v>72.239999999999995</v>
      </c>
      <c r="CL378" s="1"/>
      <c r="CM378" s="1"/>
      <c r="CN378" s="1">
        <v>767.67</v>
      </c>
      <c r="CO378" s="1">
        <v>4503</v>
      </c>
      <c r="CP378" s="1">
        <v>5165</v>
      </c>
      <c r="CQ378" s="1">
        <v>4808</v>
      </c>
      <c r="CR378" s="1">
        <v>4102</v>
      </c>
      <c r="CS378" s="1">
        <v>0</v>
      </c>
      <c r="CT378" s="1">
        <v>0</v>
      </c>
      <c r="CU378" s="1">
        <v>0</v>
      </c>
      <c r="CV378" s="1"/>
      <c r="CW378" s="1">
        <v>0</v>
      </c>
      <c r="CX378" s="1">
        <v>21562</v>
      </c>
      <c r="CY378" s="1">
        <v>20939</v>
      </c>
      <c r="CZ378" s="1">
        <v>108.39</v>
      </c>
      <c r="DA378" s="1">
        <v>4743671.58</v>
      </c>
      <c r="DB378" s="1">
        <v>3395415.07</v>
      </c>
      <c r="DC378" s="1">
        <v>1348256.51</v>
      </c>
      <c r="DD378" s="1">
        <v>0</v>
      </c>
      <c r="DE378" s="1">
        <v>4743671.58</v>
      </c>
      <c r="DF378" s="1">
        <v>4505485.66</v>
      </c>
      <c r="DG378" s="1">
        <v>0</v>
      </c>
      <c r="DH378" s="1">
        <v>1942348.59</v>
      </c>
      <c r="DI378" s="1">
        <v>2138636.1800000002</v>
      </c>
      <c r="DJ378" s="1">
        <v>496200.82</v>
      </c>
      <c r="DK378" s="1">
        <v>210114.08</v>
      </c>
      <c r="DL378" s="1">
        <v>419432.09</v>
      </c>
      <c r="DM378" s="1">
        <v>1036667.95</v>
      </c>
      <c r="DN378" s="1">
        <v>2272582.3199999998</v>
      </c>
      <c r="DO378" s="1">
        <v>235982.82</v>
      </c>
      <c r="DP378" s="1">
        <v>4010773.65</v>
      </c>
      <c r="DQ378" s="1"/>
      <c r="DR378" s="1">
        <v>0</v>
      </c>
      <c r="DS378" s="1">
        <v>0</v>
      </c>
      <c r="DT378" s="1">
        <v>110167.38</v>
      </c>
      <c r="DU378" s="1">
        <v>0</v>
      </c>
      <c r="DV378" s="1">
        <v>46036.33</v>
      </c>
      <c r="DW378" s="1">
        <v>83096.990000000005</v>
      </c>
      <c r="DX378" s="1">
        <v>0</v>
      </c>
      <c r="DY378" s="1">
        <v>20</v>
      </c>
      <c r="DZ378" s="1">
        <v>20</v>
      </c>
      <c r="EA378" s="1">
        <v>0</v>
      </c>
      <c r="EB378" s="1">
        <v>1502208.51</v>
      </c>
      <c r="EC378" s="1">
        <v>129133.32</v>
      </c>
      <c r="ED378" s="1">
        <v>0</v>
      </c>
      <c r="EE378" s="1">
        <v>0</v>
      </c>
      <c r="EF378" s="1">
        <v>129133.32</v>
      </c>
      <c r="EG378" s="1">
        <v>822135.53</v>
      </c>
      <c r="EH378" s="1">
        <v>235982.82</v>
      </c>
      <c r="EI378" s="1">
        <v>0</v>
      </c>
      <c r="EJ378" s="1">
        <v>1058118.3500000001</v>
      </c>
      <c r="EK378" s="1">
        <v>0</v>
      </c>
      <c r="EL378" s="1">
        <v>0</v>
      </c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>
        <v>1.1599999999999999</v>
      </c>
      <c r="FD378" s="1">
        <v>749.83</v>
      </c>
      <c r="FE378" s="1">
        <v>1.65</v>
      </c>
      <c r="FF378" s="1">
        <v>1.95</v>
      </c>
      <c r="FG378" s="1">
        <v>2.04</v>
      </c>
      <c r="FH378" s="1">
        <v>1.76</v>
      </c>
      <c r="FI378" s="1">
        <v>38.22</v>
      </c>
      <c r="FJ378" s="1">
        <v>24810.04</v>
      </c>
      <c r="FK378" s="1">
        <v>99.81</v>
      </c>
      <c r="FL378" s="1">
        <v>99.41</v>
      </c>
      <c r="FM378" s="1">
        <v>0</v>
      </c>
      <c r="FN378" s="1">
        <v>118.27</v>
      </c>
      <c r="FO378" s="1">
        <v>0</v>
      </c>
      <c r="FP378" s="1">
        <v>13.8</v>
      </c>
      <c r="FQ378" s="1"/>
      <c r="FR378" s="1"/>
      <c r="FS378" s="1">
        <v>13.8</v>
      </c>
      <c r="FT378" s="1">
        <v>62</v>
      </c>
      <c r="FU378" s="1">
        <v>242.72</v>
      </c>
      <c r="FV378" s="1">
        <v>16</v>
      </c>
      <c r="FW378" s="1">
        <v>16.93</v>
      </c>
      <c r="FX378" s="1">
        <v>112</v>
      </c>
      <c r="FY378" s="1">
        <v>100</v>
      </c>
      <c r="FZ378" s="1">
        <v>50.64</v>
      </c>
      <c r="GA378" s="1">
        <v>13.8</v>
      </c>
      <c r="GB378" s="1">
        <v>0.93</v>
      </c>
      <c r="GC378" s="1">
        <v>151.54</v>
      </c>
      <c r="GD378" s="1">
        <v>100</v>
      </c>
      <c r="GE378" s="1">
        <v>5.0199999999999996</v>
      </c>
      <c r="GF378" s="1">
        <v>47.91</v>
      </c>
      <c r="GG378" s="1">
        <v>10.46</v>
      </c>
      <c r="GH378" s="1">
        <v>32.31</v>
      </c>
      <c r="GI378" s="1">
        <v>22.31</v>
      </c>
      <c r="GJ378" s="1">
        <v>0</v>
      </c>
      <c r="GK378" s="1">
        <v>21.83</v>
      </c>
      <c r="GL378" s="1">
        <v>67.45</v>
      </c>
      <c r="GM378" s="1">
        <v>18.46</v>
      </c>
      <c r="GN378" s="1">
        <v>9.25</v>
      </c>
      <c r="GO378" s="1">
        <v>0</v>
      </c>
      <c r="GP378" s="1">
        <v>71.58</v>
      </c>
      <c r="GQ378" s="1">
        <v>28.42</v>
      </c>
      <c r="GR378" s="1">
        <v>0</v>
      </c>
      <c r="GS378" s="1">
        <v>85.33</v>
      </c>
      <c r="GT378" s="1">
        <v>99.41</v>
      </c>
      <c r="GU378" s="1">
        <v>2.3199999999999998</v>
      </c>
      <c r="GV378" s="1"/>
      <c r="GW378" s="1">
        <v>50.64</v>
      </c>
      <c r="GX378" s="1">
        <v>1.53</v>
      </c>
      <c r="GY378" s="1">
        <v>0</v>
      </c>
      <c r="GZ378" s="1">
        <v>0</v>
      </c>
      <c r="HA378" s="1">
        <v>0</v>
      </c>
      <c r="HB378" s="1">
        <v>100</v>
      </c>
      <c r="HC378" s="1">
        <v>13.8</v>
      </c>
      <c r="HD378" s="1">
        <v>147</v>
      </c>
      <c r="HE378" s="1">
        <v>91.94</v>
      </c>
      <c r="HF378" s="1">
        <v>46.56</v>
      </c>
      <c r="HG378" s="1">
        <v>100</v>
      </c>
      <c r="HH378" s="1">
        <v>0.59</v>
      </c>
      <c r="HI378" s="1"/>
      <c r="HJ378" s="1">
        <v>0.39</v>
      </c>
      <c r="HK378" s="1">
        <v>0.37</v>
      </c>
      <c r="HL378" s="1">
        <v>0.3</v>
      </c>
      <c r="HM378" s="1">
        <v>0.72</v>
      </c>
      <c r="HN378" s="1"/>
      <c r="HO378" s="1"/>
      <c r="HP378" s="1"/>
      <c r="HQ378" s="1">
        <v>42.46</v>
      </c>
      <c r="HR378" s="1"/>
      <c r="HS378" s="1"/>
      <c r="HT378" s="1">
        <v>135.27000000000001</v>
      </c>
      <c r="HU378" s="1">
        <v>211.7</v>
      </c>
    </row>
    <row r="379" spans="1:229" x14ac:dyDescent="0.3">
      <c r="A379" s="1">
        <v>510704</v>
      </c>
      <c r="B379" s="1" t="s">
        <v>350</v>
      </c>
      <c r="C379" s="1" t="s">
        <v>230</v>
      </c>
      <c r="D379">
        <v>2007</v>
      </c>
      <c r="E379" s="1">
        <v>51070411</v>
      </c>
      <c r="F379" s="1" t="s">
        <v>351</v>
      </c>
      <c r="G379" s="1" t="s">
        <v>342</v>
      </c>
      <c r="H379" s="1" t="s">
        <v>233</v>
      </c>
      <c r="I379" s="1" t="s">
        <v>234</v>
      </c>
      <c r="J379" s="1" t="s">
        <v>239</v>
      </c>
      <c r="K379" s="1">
        <v>1</v>
      </c>
      <c r="L379" s="1">
        <v>1</v>
      </c>
      <c r="M379" s="1">
        <v>41123</v>
      </c>
      <c r="N379" s="1">
        <v>41123</v>
      </c>
      <c r="O379" s="1">
        <v>44729</v>
      </c>
      <c r="P379" s="1">
        <v>44729</v>
      </c>
      <c r="Q379" s="1">
        <v>1</v>
      </c>
      <c r="R379" s="1">
        <v>0</v>
      </c>
      <c r="S379" s="1">
        <v>0</v>
      </c>
      <c r="T379" s="1">
        <v>1</v>
      </c>
      <c r="U379" s="1">
        <v>1</v>
      </c>
      <c r="V379" s="1">
        <v>1</v>
      </c>
      <c r="W379" s="1">
        <v>0</v>
      </c>
      <c r="X379" s="1">
        <v>0</v>
      </c>
      <c r="Y379" s="1">
        <v>1</v>
      </c>
      <c r="Z379" s="1">
        <v>0</v>
      </c>
      <c r="AA379" s="1">
        <v>0</v>
      </c>
      <c r="AC379" s="1"/>
      <c r="AD379" s="1"/>
      <c r="AE379" s="1"/>
      <c r="AF379" s="1"/>
      <c r="AG379" s="1"/>
      <c r="AH379" s="1">
        <v>38835</v>
      </c>
      <c r="AI379" s="1">
        <v>33669</v>
      </c>
      <c r="AJ379" s="1">
        <v>8224</v>
      </c>
      <c r="AK379" s="1">
        <v>7709</v>
      </c>
      <c r="AL379" s="1">
        <v>9546</v>
      </c>
      <c r="AM379" s="1">
        <v>8972</v>
      </c>
      <c r="AN379" s="1">
        <v>8193</v>
      </c>
      <c r="AO379" s="1">
        <v>7696</v>
      </c>
      <c r="AP379" s="1"/>
      <c r="AQ379" s="1">
        <v>157.30000000000001</v>
      </c>
      <c r="AR379" s="1">
        <v>1811.1</v>
      </c>
      <c r="AS379" s="1">
        <v>1811.1</v>
      </c>
      <c r="AT379" s="1">
        <v>1474.27</v>
      </c>
      <c r="AU379" s="1">
        <v>1478.11</v>
      </c>
      <c r="AV379" s="1">
        <v>1478.11</v>
      </c>
      <c r="AW379" s="1">
        <v>0</v>
      </c>
      <c r="AX379" s="1">
        <v>7640</v>
      </c>
      <c r="AY379" s="1">
        <v>8174</v>
      </c>
      <c r="AZ379" s="1">
        <v>9515</v>
      </c>
      <c r="BA379" s="1">
        <v>8945</v>
      </c>
      <c r="BB379" s="1">
        <v>0</v>
      </c>
      <c r="BC379" s="1"/>
      <c r="BD379" s="1">
        <v>0</v>
      </c>
      <c r="BE379" s="1">
        <v>0</v>
      </c>
      <c r="BF379" s="1">
        <v>0</v>
      </c>
      <c r="BG379" s="1">
        <v>1361.16</v>
      </c>
      <c r="BH379" s="1">
        <v>8224</v>
      </c>
      <c r="BI379" s="1">
        <v>7723</v>
      </c>
      <c r="BJ379" s="1">
        <v>7638</v>
      </c>
      <c r="BK379" s="1">
        <v>8149</v>
      </c>
      <c r="BL379" s="1">
        <v>90.55</v>
      </c>
      <c r="BM379" s="1">
        <v>0</v>
      </c>
      <c r="BN379" s="1">
        <v>38835</v>
      </c>
      <c r="BO379" s="1">
        <v>33669</v>
      </c>
      <c r="BP379" s="1">
        <v>1811.1</v>
      </c>
      <c r="BQ379" s="1"/>
      <c r="BR379" s="1">
        <v>1328</v>
      </c>
      <c r="BS379" s="1">
        <v>11627.44</v>
      </c>
      <c r="BT379" s="1">
        <v>6219.89</v>
      </c>
      <c r="BU379" s="1">
        <v>19.079999999999998</v>
      </c>
      <c r="BV379" s="1">
        <v>2881.69</v>
      </c>
      <c r="BW379" s="1">
        <v>1197.3900000000001</v>
      </c>
      <c r="BX379" s="1">
        <v>3112.34</v>
      </c>
      <c r="BY379" s="1">
        <v>0</v>
      </c>
      <c r="BZ379" s="1">
        <v>284.43</v>
      </c>
      <c r="CA379" s="1">
        <v>296.83999999999997</v>
      </c>
      <c r="CB379" s="1">
        <v>1763.36</v>
      </c>
      <c r="CC379" s="1">
        <v>2028.7</v>
      </c>
      <c r="CD379" s="1">
        <v>20939</v>
      </c>
      <c r="CE379" s="1">
        <v>16532</v>
      </c>
      <c r="CF379" s="1">
        <v>4102</v>
      </c>
      <c r="CG379" s="1">
        <v>2703</v>
      </c>
      <c r="CH379" s="1">
        <v>5165</v>
      </c>
      <c r="CI379" s="1">
        <v>3801</v>
      </c>
      <c r="CJ379" s="1">
        <v>72.239999999999995</v>
      </c>
      <c r="CK379" s="1">
        <v>63.9</v>
      </c>
      <c r="CL379" s="1">
        <v>657.42</v>
      </c>
      <c r="CM379" s="1">
        <v>657.42</v>
      </c>
      <c r="CN379" s="1">
        <v>304.25</v>
      </c>
      <c r="CO379" s="1">
        <v>5165</v>
      </c>
      <c r="CP379" s="1">
        <v>3801</v>
      </c>
      <c r="CQ379" s="1">
        <v>4102</v>
      </c>
      <c r="CR379" s="1">
        <v>2703</v>
      </c>
      <c r="CS379" s="1">
        <v>0</v>
      </c>
      <c r="CT379" s="1">
        <v>0</v>
      </c>
      <c r="CU379" s="1">
        <v>0</v>
      </c>
      <c r="CV379" s="1"/>
      <c r="CW379" s="1">
        <v>0</v>
      </c>
      <c r="CX379" s="1">
        <v>20939</v>
      </c>
      <c r="CY379" s="1">
        <v>16532</v>
      </c>
      <c r="CZ379" s="1">
        <v>6.35</v>
      </c>
      <c r="DA379" s="1">
        <v>4041521.3</v>
      </c>
      <c r="DB379" s="1">
        <v>2850601.54</v>
      </c>
      <c r="DC379" s="1">
        <v>1190919.76</v>
      </c>
      <c r="DD379" s="1">
        <v>0</v>
      </c>
      <c r="DE379" s="1">
        <v>4041521.3</v>
      </c>
      <c r="DF379" s="1">
        <v>3539209.15</v>
      </c>
      <c r="DG379" s="1">
        <v>0</v>
      </c>
      <c r="DH379" s="1">
        <v>2138636.1800000002</v>
      </c>
      <c r="DI379" s="1">
        <v>1700357.69</v>
      </c>
      <c r="DJ379" s="1">
        <v>519342.82</v>
      </c>
      <c r="DK379" s="1">
        <v>66286.69</v>
      </c>
      <c r="DL379" s="1">
        <v>322708.09000000003</v>
      </c>
      <c r="DM379" s="1">
        <v>893781.11</v>
      </c>
      <c r="DN379" s="1">
        <v>2952655.3</v>
      </c>
      <c r="DO379" s="1">
        <v>311657.52</v>
      </c>
      <c r="DP379" s="1">
        <v>3836540.59</v>
      </c>
      <c r="DQ379" s="1">
        <v>0</v>
      </c>
      <c r="DR379" s="1">
        <v>364734.1</v>
      </c>
      <c r="DS379" s="1">
        <v>0</v>
      </c>
      <c r="DT379" s="1">
        <v>141667.49</v>
      </c>
      <c r="DU379" s="1">
        <v>0</v>
      </c>
      <c r="DV379" s="1">
        <v>48309.97</v>
      </c>
      <c r="DW379" s="1">
        <v>0</v>
      </c>
      <c r="DX379" s="1">
        <v>56277.08</v>
      </c>
      <c r="DY379" s="1">
        <v>20</v>
      </c>
      <c r="DZ379" s="1">
        <v>16</v>
      </c>
      <c r="EA379" s="1">
        <v>1008869.1</v>
      </c>
      <c r="EB379" s="1">
        <v>207493.67</v>
      </c>
      <c r="EC379" s="1">
        <v>104587.05</v>
      </c>
      <c r="ED379" s="1">
        <v>0</v>
      </c>
      <c r="EE379" s="1">
        <v>0</v>
      </c>
      <c r="EF379" s="1">
        <v>104587.05</v>
      </c>
      <c r="EG379" s="1">
        <v>0</v>
      </c>
      <c r="EH379" s="1">
        <v>311657.52</v>
      </c>
      <c r="EI379" s="1">
        <v>0</v>
      </c>
      <c r="EJ379" s="1"/>
      <c r="EK379" s="1">
        <v>0</v>
      </c>
      <c r="EL379" s="1">
        <v>0</v>
      </c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>
        <v>1.1599999999999999</v>
      </c>
      <c r="FD379" s="1">
        <v>763.44</v>
      </c>
      <c r="FE379" s="1">
        <v>2.15</v>
      </c>
      <c r="FF379" s="1">
        <v>2.27</v>
      </c>
      <c r="FG379" s="1">
        <v>1.93</v>
      </c>
      <c r="FH379" s="1">
        <v>3.91</v>
      </c>
      <c r="FI379" s="1">
        <v>36.83</v>
      </c>
      <c r="FJ379" s="1">
        <v>28852.38</v>
      </c>
      <c r="FK379" s="1">
        <v>99.72</v>
      </c>
      <c r="FL379" s="1">
        <v>85.69</v>
      </c>
      <c r="FM379" s="1">
        <v>0</v>
      </c>
      <c r="FN379" s="1">
        <v>105.34</v>
      </c>
      <c r="FO379" s="1">
        <v>14.09</v>
      </c>
      <c r="FP379" s="1">
        <v>13.3</v>
      </c>
      <c r="FQ379" s="1">
        <v>44.48</v>
      </c>
      <c r="FR379" s="1">
        <v>100</v>
      </c>
      <c r="FS379" s="1">
        <v>13.3</v>
      </c>
      <c r="FT379" s="1">
        <v>49</v>
      </c>
      <c r="FU379" s="1">
        <v>280.45</v>
      </c>
      <c r="FV379" s="1">
        <v>9.8000000000000007</v>
      </c>
      <c r="FW379" s="1">
        <v>20.010000000000002</v>
      </c>
      <c r="FX379" s="1">
        <v>111.7</v>
      </c>
      <c r="FY379" s="1">
        <v>94.4</v>
      </c>
      <c r="FZ379" s="1">
        <v>50.92</v>
      </c>
      <c r="GA379" s="1">
        <v>16.3</v>
      </c>
      <c r="GB379" s="1">
        <v>1.66</v>
      </c>
      <c r="GC379" s="1">
        <v>214.86</v>
      </c>
      <c r="GD379" s="1">
        <v>85.91</v>
      </c>
      <c r="GE379" s="1">
        <v>12.43</v>
      </c>
      <c r="GF379" s="1">
        <v>73.06</v>
      </c>
      <c r="GG379" s="1">
        <v>12.85</v>
      </c>
      <c r="GH379" s="1">
        <v>34.97</v>
      </c>
      <c r="GI379" s="1">
        <v>7.71</v>
      </c>
      <c r="GJ379" s="1">
        <v>24.96</v>
      </c>
      <c r="GK379" s="1">
        <v>17.59</v>
      </c>
      <c r="GL379" s="1">
        <v>47.86</v>
      </c>
      <c r="GM379" s="1">
        <v>10.93</v>
      </c>
      <c r="GN379" s="1">
        <v>2.2400000000000002</v>
      </c>
      <c r="GO379" s="1">
        <v>34.17</v>
      </c>
      <c r="GP379" s="1">
        <v>70.53</v>
      </c>
      <c r="GQ379" s="1">
        <v>29.47</v>
      </c>
      <c r="GR379" s="1">
        <v>0</v>
      </c>
      <c r="GS379" s="1">
        <v>85.4</v>
      </c>
      <c r="GT379" s="1">
        <v>99.74</v>
      </c>
      <c r="GU379" s="1">
        <v>2.2599999999999998</v>
      </c>
      <c r="GV379" s="1">
        <v>44.48</v>
      </c>
      <c r="GW379" s="1">
        <v>50.92</v>
      </c>
      <c r="GX379" s="1">
        <v>1.58</v>
      </c>
      <c r="GY379" s="1">
        <v>14.09</v>
      </c>
      <c r="GZ379" s="1">
        <v>8.4499999999999993</v>
      </c>
      <c r="HA379" s="1">
        <v>83.38</v>
      </c>
      <c r="HB379" s="1">
        <v>85.91</v>
      </c>
      <c r="HC379" s="1">
        <v>13.3</v>
      </c>
      <c r="HD379" s="1">
        <v>190</v>
      </c>
      <c r="HE379" s="1">
        <v>86.82</v>
      </c>
      <c r="HF379" s="1">
        <v>46.81</v>
      </c>
      <c r="HG379" s="1">
        <v>100</v>
      </c>
      <c r="HH379" s="1">
        <v>0</v>
      </c>
      <c r="HI379" s="1">
        <v>0.01</v>
      </c>
      <c r="HJ379" s="1">
        <v>50.82</v>
      </c>
      <c r="HK379" s="1">
        <v>0.46</v>
      </c>
      <c r="HL379" s="1">
        <v>0.18</v>
      </c>
      <c r="HM379" s="1">
        <v>0.78</v>
      </c>
      <c r="HN379" s="1">
        <v>9.14</v>
      </c>
      <c r="HO379" s="1">
        <v>0.61</v>
      </c>
      <c r="HP379" s="1">
        <v>1.62</v>
      </c>
      <c r="HQ379" s="1">
        <v>31.66</v>
      </c>
      <c r="HR379" s="1">
        <v>65.180000000000007</v>
      </c>
      <c r="HS379" s="1">
        <v>56.66</v>
      </c>
      <c r="HT379" s="1">
        <v>108.42</v>
      </c>
      <c r="HU379" s="1">
        <v>232.13</v>
      </c>
    </row>
    <row r="380" spans="1:229" x14ac:dyDescent="0.3">
      <c r="A380" s="1">
        <v>510704</v>
      </c>
      <c r="B380" s="1" t="s">
        <v>350</v>
      </c>
      <c r="C380" s="1" t="s">
        <v>230</v>
      </c>
      <c r="D380">
        <v>2006</v>
      </c>
      <c r="E380" s="1">
        <v>51070411</v>
      </c>
      <c r="F380" s="1" t="s">
        <v>351</v>
      </c>
      <c r="G380" s="1" t="s">
        <v>342</v>
      </c>
      <c r="H380" s="1" t="s">
        <v>233</v>
      </c>
      <c r="I380" s="1" t="s">
        <v>234</v>
      </c>
      <c r="J380" s="1" t="s">
        <v>239</v>
      </c>
      <c r="K380" s="1">
        <v>1</v>
      </c>
      <c r="L380" s="1">
        <v>1</v>
      </c>
      <c r="M380" s="1">
        <v>55060</v>
      </c>
      <c r="N380" s="1">
        <v>55060</v>
      </c>
      <c r="O380" s="1">
        <v>60060</v>
      </c>
      <c r="P380" s="1">
        <v>60060</v>
      </c>
      <c r="Q380" s="1"/>
      <c r="R380" s="1"/>
      <c r="S380" s="1"/>
      <c r="T380" s="1">
        <v>1</v>
      </c>
      <c r="U380" s="1">
        <v>1</v>
      </c>
      <c r="V380" s="1">
        <v>1</v>
      </c>
      <c r="W380" s="1">
        <v>0</v>
      </c>
      <c r="X380" s="1">
        <v>0</v>
      </c>
      <c r="Y380" s="1"/>
      <c r="Z380" s="1"/>
      <c r="AA380" s="1"/>
      <c r="AC380" s="1"/>
      <c r="AD380" s="1"/>
      <c r="AE380" s="1"/>
      <c r="AF380" s="1"/>
      <c r="AG380" s="1"/>
      <c r="AH380" s="1">
        <v>33669</v>
      </c>
      <c r="AI380" s="1">
        <v>32221</v>
      </c>
      <c r="AJ380" s="1">
        <v>7709</v>
      </c>
      <c r="AK380" s="1">
        <v>7378</v>
      </c>
      <c r="AL380" s="1">
        <v>8972</v>
      </c>
      <c r="AM380" s="1">
        <v>8639</v>
      </c>
      <c r="AN380" s="1">
        <v>7696</v>
      </c>
      <c r="AO380" s="1">
        <v>7377</v>
      </c>
      <c r="AP380" s="1">
        <v>157.30000000000001</v>
      </c>
      <c r="AQ380" s="1">
        <v>133.80000000000001</v>
      </c>
      <c r="AR380" s="1">
        <v>1720.5</v>
      </c>
      <c r="AS380" s="1">
        <v>1720.5</v>
      </c>
      <c r="AT380" s="1">
        <v>1348.2</v>
      </c>
      <c r="AU380" s="1">
        <v>1395.1</v>
      </c>
      <c r="AV380" s="1">
        <v>1398.6</v>
      </c>
      <c r="AW380" s="1">
        <v>0</v>
      </c>
      <c r="AX380" s="1">
        <v>8174</v>
      </c>
      <c r="AY380" s="1">
        <v>8639</v>
      </c>
      <c r="AZ380" s="1">
        <v>8945</v>
      </c>
      <c r="BA380" s="1">
        <v>8638</v>
      </c>
      <c r="BB380" s="1">
        <v>0</v>
      </c>
      <c r="BC380" s="1"/>
      <c r="BD380" s="1">
        <v>0</v>
      </c>
      <c r="BE380" s="1">
        <v>0</v>
      </c>
      <c r="BF380" s="1">
        <v>0</v>
      </c>
      <c r="BG380" s="1">
        <v>1252</v>
      </c>
      <c r="BH380" s="1">
        <v>7723</v>
      </c>
      <c r="BI380" s="1">
        <v>7378</v>
      </c>
      <c r="BJ380" s="1">
        <v>8149</v>
      </c>
      <c r="BK380" s="1">
        <v>6889</v>
      </c>
      <c r="BL380" s="1">
        <v>90.6</v>
      </c>
      <c r="BM380" s="1">
        <v>0</v>
      </c>
      <c r="BN380" s="1">
        <v>33669</v>
      </c>
      <c r="BO380" s="1">
        <v>32221</v>
      </c>
      <c r="BP380" s="1">
        <v>1720.5</v>
      </c>
      <c r="BQ380" s="1">
        <v>967</v>
      </c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>
        <v>16532</v>
      </c>
      <c r="CE380" s="1">
        <v>14432</v>
      </c>
      <c r="CF380" s="1">
        <v>2703</v>
      </c>
      <c r="CG380" s="1">
        <v>2272</v>
      </c>
      <c r="CH380" s="1">
        <v>3801</v>
      </c>
      <c r="CI380" s="1">
        <v>3321</v>
      </c>
      <c r="CJ380" s="1">
        <v>63.9</v>
      </c>
      <c r="CK380" s="1">
        <v>57.7</v>
      </c>
      <c r="CL380" s="1">
        <v>499</v>
      </c>
      <c r="CM380" s="1">
        <v>311</v>
      </c>
      <c r="CN380" s="1">
        <v>289.2</v>
      </c>
      <c r="CO380" s="1">
        <v>3801</v>
      </c>
      <c r="CP380" s="1">
        <v>3321</v>
      </c>
      <c r="CQ380" s="1">
        <v>2703</v>
      </c>
      <c r="CR380" s="1">
        <v>2272</v>
      </c>
      <c r="CS380" s="1"/>
      <c r="CT380" s="1"/>
      <c r="CU380" s="1"/>
      <c r="CV380" s="1"/>
      <c r="CW380" s="1">
        <v>0</v>
      </c>
      <c r="CX380" s="1">
        <v>16532</v>
      </c>
      <c r="CY380" s="1">
        <v>14432</v>
      </c>
      <c r="CZ380" s="1">
        <v>5.9</v>
      </c>
      <c r="DA380" s="1">
        <v>3479926.74</v>
      </c>
      <c r="DB380" s="1">
        <v>2392668</v>
      </c>
      <c r="DC380" s="1">
        <v>1087258.74</v>
      </c>
      <c r="DD380" s="1">
        <v>330256.56</v>
      </c>
      <c r="DE380" s="1">
        <v>3810183.3</v>
      </c>
      <c r="DF380" s="1">
        <v>3449052</v>
      </c>
      <c r="DG380" s="1">
        <v>0</v>
      </c>
      <c r="DH380" s="1">
        <v>1700357.69</v>
      </c>
      <c r="DI380" s="1"/>
      <c r="DJ380" s="1">
        <v>489564.91</v>
      </c>
      <c r="DK380" s="1">
        <v>97531.31</v>
      </c>
      <c r="DL380" s="1">
        <v>277942.51</v>
      </c>
      <c r="DM380" s="1">
        <v>384748.46</v>
      </c>
      <c r="DN380" s="1">
        <v>2022900.68</v>
      </c>
      <c r="DO380" s="1">
        <v>716968.72</v>
      </c>
      <c r="DP380" s="1">
        <v>3448156.31</v>
      </c>
      <c r="DQ380" s="1">
        <v>0</v>
      </c>
      <c r="DR380" s="1">
        <v>494264.03</v>
      </c>
      <c r="DS380" s="1">
        <v>0</v>
      </c>
      <c r="DT380" s="1">
        <v>99205.5</v>
      </c>
      <c r="DU380" s="1">
        <v>214022.88</v>
      </c>
      <c r="DV380" s="1">
        <v>226219.82</v>
      </c>
      <c r="DW380" s="1">
        <v>223126.08</v>
      </c>
      <c r="DX380" s="1">
        <v>0</v>
      </c>
      <c r="DY380" s="1">
        <v>16</v>
      </c>
      <c r="DZ380" s="1">
        <v>16</v>
      </c>
      <c r="EA380" s="1">
        <v>673907.99</v>
      </c>
      <c r="EB380" s="1">
        <v>0</v>
      </c>
      <c r="EC380" s="1">
        <v>449345.9</v>
      </c>
      <c r="ED380" s="1">
        <v>0</v>
      </c>
      <c r="EE380" s="1">
        <v>0</v>
      </c>
      <c r="EF380" s="1">
        <v>449345.9</v>
      </c>
      <c r="EG380" s="1">
        <v>0</v>
      </c>
      <c r="EH380" s="1">
        <v>716968.72</v>
      </c>
      <c r="EI380" s="1">
        <v>0</v>
      </c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>
        <v>1.1599999999999999</v>
      </c>
      <c r="FD380" s="1">
        <v>772.9</v>
      </c>
      <c r="FE380" s="1">
        <v>2.04</v>
      </c>
      <c r="FF380" s="1">
        <v>2.06</v>
      </c>
      <c r="FG380" s="1">
        <v>1.71</v>
      </c>
      <c r="FH380" s="1">
        <v>3.75</v>
      </c>
      <c r="FI380" s="1">
        <v>25.35</v>
      </c>
      <c r="FJ380" s="1">
        <v>30597.81</v>
      </c>
      <c r="FK380" s="1">
        <v>99.9</v>
      </c>
      <c r="FL380" s="1">
        <v>82.71</v>
      </c>
      <c r="FM380" s="1">
        <v>0</v>
      </c>
      <c r="FN380" s="1">
        <v>100.92</v>
      </c>
      <c r="FO380" s="1">
        <v>14.19</v>
      </c>
      <c r="FP380" s="1">
        <v>12.8</v>
      </c>
      <c r="FQ380" s="1">
        <v>35.76</v>
      </c>
      <c r="FR380" s="1">
        <v>62.32</v>
      </c>
      <c r="FS380" s="1">
        <v>13.2</v>
      </c>
      <c r="FT380" s="1">
        <v>29</v>
      </c>
      <c r="FU380" s="1">
        <v>426.43</v>
      </c>
      <c r="FV380" s="1">
        <v>19.3</v>
      </c>
      <c r="FW380" s="1">
        <v>24.44</v>
      </c>
      <c r="FX380" s="1">
        <v>116</v>
      </c>
      <c r="FY380" s="1">
        <v>61.1</v>
      </c>
      <c r="FZ380" s="1">
        <v>30.02</v>
      </c>
      <c r="GA380" s="1">
        <v>16.3</v>
      </c>
      <c r="GB380" s="1">
        <v>1.19</v>
      </c>
      <c r="GC380" s="1">
        <v>163.57</v>
      </c>
      <c r="GD380" s="1">
        <v>85.8</v>
      </c>
      <c r="GE380" s="1">
        <v>9.4700000000000006</v>
      </c>
      <c r="GF380" s="1">
        <v>58.13</v>
      </c>
      <c r="GG380" s="1">
        <v>14.06</v>
      </c>
      <c r="GH380" s="1">
        <v>25.12</v>
      </c>
      <c r="GI380" s="1">
        <v>20.6</v>
      </c>
      <c r="GJ380" s="1">
        <v>19.36</v>
      </c>
      <c r="GK380" s="1">
        <v>24.2</v>
      </c>
      <c r="GL380" s="1">
        <v>43.22</v>
      </c>
      <c r="GM380" s="1">
        <v>13.73</v>
      </c>
      <c r="GN380" s="1">
        <v>4.82</v>
      </c>
      <c r="GO380" s="1">
        <v>33.31</v>
      </c>
      <c r="GP380" s="1">
        <v>62.79</v>
      </c>
      <c r="GQ380" s="1">
        <v>28.53</v>
      </c>
      <c r="GR380" s="1">
        <v>8.66</v>
      </c>
      <c r="GS380" s="1">
        <v>95.46</v>
      </c>
      <c r="GT380" s="1">
        <v>96.63</v>
      </c>
      <c r="GU380" s="1">
        <v>2.12</v>
      </c>
      <c r="GV380" s="1">
        <v>22.29</v>
      </c>
      <c r="GW380" s="1">
        <v>30.02</v>
      </c>
      <c r="GX380" s="1">
        <v>1.59</v>
      </c>
      <c r="GY380" s="1">
        <v>14.4</v>
      </c>
      <c r="GZ380" s="1">
        <v>4.41</v>
      </c>
      <c r="HA380" s="1">
        <v>85.27</v>
      </c>
      <c r="HB380" s="1">
        <v>85.59</v>
      </c>
      <c r="HC380" s="1">
        <v>13.2</v>
      </c>
      <c r="HD380" s="1">
        <v>176</v>
      </c>
      <c r="HE380" s="1">
        <v>56.05</v>
      </c>
      <c r="HF380" s="1">
        <v>27.52</v>
      </c>
      <c r="HG380" s="1">
        <v>100</v>
      </c>
      <c r="HH380" s="1">
        <v>0.56000000000000005</v>
      </c>
      <c r="HI380" s="1">
        <v>0.01</v>
      </c>
      <c r="HJ380" s="1">
        <v>0.28000000000000003</v>
      </c>
      <c r="HK380" s="1"/>
      <c r="HL380" s="1"/>
      <c r="HM380" s="1"/>
      <c r="HN380" s="1"/>
      <c r="HO380" s="1"/>
      <c r="HP380" s="1"/>
      <c r="HQ380" s="1"/>
      <c r="HR380" s="1"/>
      <c r="HS380" s="1"/>
      <c r="HT380" s="1">
        <v>116.76</v>
      </c>
      <c r="HU380" s="1">
        <v>351.04</v>
      </c>
    </row>
    <row r="381" spans="1:229" x14ac:dyDescent="0.3">
      <c r="A381" s="1">
        <v>510704</v>
      </c>
      <c r="B381" s="1" t="s">
        <v>350</v>
      </c>
      <c r="C381" s="1" t="s">
        <v>230</v>
      </c>
      <c r="D381">
        <v>2004</v>
      </c>
      <c r="E381" s="1">
        <v>51070411</v>
      </c>
      <c r="F381" s="1" t="s">
        <v>351</v>
      </c>
      <c r="G381" s="1" t="s">
        <v>342</v>
      </c>
      <c r="H381" s="1" t="s">
        <v>233</v>
      </c>
      <c r="I381" s="1" t="s">
        <v>234</v>
      </c>
      <c r="J381" s="1" t="s">
        <v>239</v>
      </c>
      <c r="K381" s="1">
        <v>1</v>
      </c>
      <c r="L381" s="1">
        <v>1</v>
      </c>
      <c r="M381" s="1">
        <v>49396</v>
      </c>
      <c r="N381" s="1">
        <v>49396</v>
      </c>
      <c r="O381" s="1">
        <v>53881</v>
      </c>
      <c r="P381" s="1">
        <v>53881</v>
      </c>
      <c r="Q381" s="1"/>
      <c r="R381" s="1"/>
      <c r="S381" s="1"/>
      <c r="T381" s="1">
        <v>1</v>
      </c>
      <c r="U381" s="1">
        <v>1</v>
      </c>
      <c r="V381" s="1">
        <v>1</v>
      </c>
      <c r="W381" s="1">
        <v>0</v>
      </c>
      <c r="X381" s="1">
        <v>0</v>
      </c>
      <c r="Y381" s="1"/>
      <c r="Z381" s="1"/>
      <c r="AA381" s="1"/>
      <c r="AC381" s="1"/>
      <c r="AD381" s="1"/>
      <c r="AE381" s="1"/>
      <c r="AF381" s="1"/>
      <c r="AG381" s="1"/>
      <c r="AH381" s="1">
        <v>25928</v>
      </c>
      <c r="AI381" s="1"/>
      <c r="AJ381" s="1">
        <v>6751</v>
      </c>
      <c r="AK381" s="1">
        <v>6560</v>
      </c>
      <c r="AL381" s="1">
        <v>8052</v>
      </c>
      <c r="AM381" s="1">
        <v>7565</v>
      </c>
      <c r="AN381" s="1">
        <v>6749</v>
      </c>
      <c r="AO381" s="1">
        <v>6554</v>
      </c>
      <c r="AP381" s="1">
        <v>133.76</v>
      </c>
      <c r="AQ381" s="1">
        <v>133.76</v>
      </c>
      <c r="AR381" s="1">
        <v>1749.6</v>
      </c>
      <c r="AS381" s="1">
        <v>1451.1</v>
      </c>
      <c r="AT381" s="1">
        <v>1135.9000000000001</v>
      </c>
      <c r="AU381" s="1">
        <v>1135.9000000000001</v>
      </c>
      <c r="AV381" s="1">
        <v>1391.7</v>
      </c>
      <c r="AW381" s="1">
        <v>0</v>
      </c>
      <c r="AX381" s="1">
        <v>6482</v>
      </c>
      <c r="AY381" s="1">
        <v>7161</v>
      </c>
      <c r="AZ381" s="1">
        <v>8051</v>
      </c>
      <c r="BA381" s="1">
        <v>7559</v>
      </c>
      <c r="BB381" s="1">
        <v>298.5</v>
      </c>
      <c r="BC381" s="1"/>
      <c r="BD381" s="1">
        <v>0</v>
      </c>
      <c r="BE381" s="1">
        <v>0</v>
      </c>
      <c r="BF381" s="1">
        <v>0</v>
      </c>
      <c r="BG381" s="1">
        <v>1039.7</v>
      </c>
      <c r="BH381" s="1">
        <v>6863</v>
      </c>
      <c r="BI381" s="1">
        <v>6712</v>
      </c>
      <c r="BJ381" s="1">
        <v>6481</v>
      </c>
      <c r="BK381" s="1">
        <v>7155</v>
      </c>
      <c r="BL381" s="1">
        <v>0</v>
      </c>
      <c r="BM381" s="1"/>
      <c r="BN381" s="1">
        <v>25928</v>
      </c>
      <c r="BO381" s="1"/>
      <c r="BP381" s="1">
        <v>1451.1</v>
      </c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>
        <v>13040</v>
      </c>
      <c r="CE381" s="1"/>
      <c r="CF381" s="1">
        <v>2219</v>
      </c>
      <c r="CG381" s="1">
        <v>2185</v>
      </c>
      <c r="CH381" s="1">
        <v>3260</v>
      </c>
      <c r="CI381" s="1">
        <v>2902</v>
      </c>
      <c r="CJ381" s="1">
        <v>50.8</v>
      </c>
      <c r="CK381" s="1">
        <v>33.799999999999997</v>
      </c>
      <c r="CL381" s="1">
        <v>275.8</v>
      </c>
      <c r="CM381" s="1">
        <v>275.8</v>
      </c>
      <c r="CN381" s="1">
        <v>275.8</v>
      </c>
      <c r="CO381" s="1">
        <v>3260</v>
      </c>
      <c r="CP381" s="1">
        <v>2185</v>
      </c>
      <c r="CQ381" s="1">
        <v>2219</v>
      </c>
      <c r="CR381" s="1">
        <v>2211</v>
      </c>
      <c r="CS381" s="1"/>
      <c r="CT381" s="1"/>
      <c r="CU381" s="1"/>
      <c r="CV381" s="1"/>
      <c r="CW381" s="1"/>
      <c r="CX381" s="1">
        <v>13040</v>
      </c>
      <c r="CY381" s="1"/>
      <c r="CZ381" s="1"/>
      <c r="DA381" s="1">
        <v>3043725.83</v>
      </c>
      <c r="DB381" s="1">
        <v>2234471.9700000002</v>
      </c>
      <c r="DC381" s="1">
        <v>809253.86</v>
      </c>
      <c r="DD381" s="1">
        <v>0</v>
      </c>
      <c r="DE381" s="1">
        <v>3043725.83</v>
      </c>
      <c r="DF381" s="1">
        <v>2785094.4</v>
      </c>
      <c r="DG381" s="1">
        <v>0</v>
      </c>
      <c r="DH381" s="1"/>
      <c r="DI381" s="1"/>
      <c r="DJ381" s="1">
        <v>362220.86</v>
      </c>
      <c r="DK381" s="1">
        <v>42117.56</v>
      </c>
      <c r="DL381" s="1">
        <v>230987.25</v>
      </c>
      <c r="DM381" s="1">
        <v>361385.46</v>
      </c>
      <c r="DN381" s="1">
        <v>1495829.82</v>
      </c>
      <c r="DO381" s="1">
        <v>0</v>
      </c>
      <c r="DP381" s="1">
        <v>1495829.82</v>
      </c>
      <c r="DQ381" s="1">
        <v>0</v>
      </c>
      <c r="DR381" s="1">
        <v>0</v>
      </c>
      <c r="DS381" s="1">
        <v>0</v>
      </c>
      <c r="DT381" s="1">
        <v>158074.5</v>
      </c>
      <c r="DU381" s="1">
        <v>0</v>
      </c>
      <c r="DV381" s="1">
        <v>194283.62</v>
      </c>
      <c r="DW381" s="1">
        <v>0</v>
      </c>
      <c r="DX381" s="1">
        <v>0</v>
      </c>
      <c r="DY381" s="1">
        <v>16</v>
      </c>
      <c r="DZ381" s="1"/>
      <c r="EA381" s="1">
        <v>341044.19</v>
      </c>
      <c r="EB381" s="1">
        <v>0</v>
      </c>
      <c r="EC381" s="1">
        <v>194283.62</v>
      </c>
      <c r="ED381" s="1">
        <v>0</v>
      </c>
      <c r="EE381" s="1">
        <v>0</v>
      </c>
      <c r="EF381" s="1">
        <v>194283.62</v>
      </c>
      <c r="EG381" s="1">
        <v>0</v>
      </c>
      <c r="EH381" s="1">
        <v>0</v>
      </c>
      <c r="EI381" s="1">
        <v>0</v>
      </c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>
        <v>1.17</v>
      </c>
      <c r="FD381" s="1">
        <v>680.59</v>
      </c>
      <c r="FE381" s="1">
        <v>0.89</v>
      </c>
      <c r="FF381" s="1">
        <v>1.82</v>
      </c>
      <c r="FG381" s="1">
        <v>1.6</v>
      </c>
      <c r="FH381" s="1">
        <v>2.93</v>
      </c>
      <c r="FI381" s="1">
        <v>48.37</v>
      </c>
      <c r="FJ381" s="1">
        <v>22638.799999999999</v>
      </c>
      <c r="FK381" s="1">
        <v>99.93</v>
      </c>
      <c r="FL381" s="1">
        <v>64.92</v>
      </c>
      <c r="FM381" s="1">
        <v>0</v>
      </c>
      <c r="FN381" s="1">
        <v>203.48</v>
      </c>
      <c r="FO381" s="1">
        <v>20.45</v>
      </c>
      <c r="FP381" s="1">
        <v>12.1</v>
      </c>
      <c r="FQ381" s="1">
        <v>24.28</v>
      </c>
      <c r="FR381" s="1">
        <v>100</v>
      </c>
      <c r="FS381" s="1">
        <v>14.9</v>
      </c>
      <c r="FT381" s="1">
        <v>32</v>
      </c>
      <c r="FU381" s="1">
        <v>340.68</v>
      </c>
      <c r="FV381" s="1">
        <v>19.7</v>
      </c>
      <c r="FW381" s="1">
        <v>19.09</v>
      </c>
      <c r="FX381" s="1">
        <v>120</v>
      </c>
      <c r="FY381" s="1">
        <v>52.5</v>
      </c>
      <c r="FZ381" s="1">
        <v>26.39</v>
      </c>
      <c r="GA381" s="1">
        <v>18.7</v>
      </c>
      <c r="GB381" s="1">
        <v>0.89</v>
      </c>
      <c r="GC381" s="1">
        <v>137.36000000000001</v>
      </c>
      <c r="GD381" s="1">
        <v>79.540000000000006</v>
      </c>
      <c r="GE381" s="1">
        <v>8.49</v>
      </c>
      <c r="GF381" s="1">
        <v>49.14</v>
      </c>
      <c r="GG381" s="1">
        <v>11.9</v>
      </c>
      <c r="GH381" s="1">
        <v>23.77</v>
      </c>
      <c r="GI381" s="1">
        <v>0</v>
      </c>
      <c r="GJ381" s="1">
        <v>11.2</v>
      </c>
      <c r="GK381" s="1">
        <v>24.21</v>
      </c>
      <c r="GL381" s="1">
        <v>48.37</v>
      </c>
      <c r="GM381" s="1">
        <v>15.44</v>
      </c>
      <c r="GN381" s="1">
        <v>2.81</v>
      </c>
      <c r="GO381" s="1">
        <v>22.79</v>
      </c>
      <c r="GP381" s="1">
        <v>73.41</v>
      </c>
      <c r="GQ381" s="1">
        <v>26.58</v>
      </c>
      <c r="GR381" s="1">
        <v>0</v>
      </c>
      <c r="GS381" s="1">
        <v>87.35</v>
      </c>
      <c r="GT381" s="1">
        <v>100</v>
      </c>
      <c r="GU381" s="1">
        <v>2.4</v>
      </c>
      <c r="GV381" s="1">
        <v>24.28</v>
      </c>
      <c r="GW381" s="1">
        <v>26.39</v>
      </c>
      <c r="GX381" s="1">
        <v>1.8</v>
      </c>
      <c r="GY381" s="1">
        <v>35.07</v>
      </c>
      <c r="GZ381" s="1">
        <v>12.56</v>
      </c>
      <c r="HA381" s="1">
        <v>252.62</v>
      </c>
      <c r="HB381" s="1">
        <v>64.92</v>
      </c>
      <c r="HC381" s="1">
        <v>12.1</v>
      </c>
      <c r="HD381" s="1"/>
      <c r="HE381" s="1">
        <v>48.12</v>
      </c>
      <c r="HF381" s="1">
        <v>24.2</v>
      </c>
      <c r="HG381" s="1">
        <v>82.93</v>
      </c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>
        <v>186.19</v>
      </c>
      <c r="HU381" s="1">
        <v>277.11</v>
      </c>
    </row>
    <row r="382" spans="1:229" x14ac:dyDescent="0.3">
      <c r="A382" s="1">
        <v>510719</v>
      </c>
      <c r="B382" s="1" t="s">
        <v>352</v>
      </c>
      <c r="C382" s="1" t="s">
        <v>230</v>
      </c>
      <c r="D382">
        <v>2022</v>
      </c>
      <c r="E382" s="1">
        <v>51071911</v>
      </c>
      <c r="F382" s="1" t="s">
        <v>353</v>
      </c>
      <c r="G382" s="1" t="s">
        <v>354</v>
      </c>
      <c r="H382" s="1" t="s">
        <v>233</v>
      </c>
      <c r="I382" s="1" t="s">
        <v>234</v>
      </c>
      <c r="J382" s="1" t="s">
        <v>235</v>
      </c>
      <c r="K382" s="1">
        <v>1</v>
      </c>
      <c r="L382" s="1">
        <v>1</v>
      </c>
      <c r="M382" s="1"/>
      <c r="N382" s="1"/>
      <c r="O382" s="1">
        <v>2593</v>
      </c>
      <c r="P382" s="1">
        <v>2593</v>
      </c>
      <c r="Q382" s="1"/>
      <c r="R382" s="1"/>
      <c r="S382" s="1"/>
      <c r="T382" s="1">
        <v>1</v>
      </c>
      <c r="U382" s="1">
        <v>1</v>
      </c>
      <c r="V382" s="1">
        <v>1</v>
      </c>
      <c r="W382" s="1">
        <v>0</v>
      </c>
      <c r="X382" s="1">
        <v>0</v>
      </c>
      <c r="Y382" s="1"/>
      <c r="Z382" s="1"/>
      <c r="AA382" s="1"/>
      <c r="AC382" s="1"/>
      <c r="AD382" s="1"/>
      <c r="AE382" s="1"/>
      <c r="AF382" s="1"/>
      <c r="AG382" s="1"/>
      <c r="AH382" s="1">
        <v>1755</v>
      </c>
      <c r="AI382" s="1">
        <v>1712</v>
      </c>
      <c r="AJ382" s="1">
        <v>1100</v>
      </c>
      <c r="AK382" s="1">
        <v>1036</v>
      </c>
      <c r="AL382" s="1">
        <v>1100</v>
      </c>
      <c r="AM382" s="1">
        <v>1036</v>
      </c>
      <c r="AN382" s="1">
        <v>0</v>
      </c>
      <c r="AO382" s="1">
        <v>0</v>
      </c>
      <c r="AP382" s="1">
        <v>18</v>
      </c>
      <c r="AQ382" s="1">
        <v>16.5</v>
      </c>
      <c r="AR382" s="1">
        <v>275.75</v>
      </c>
      <c r="AS382" s="1">
        <v>0</v>
      </c>
      <c r="AT382" s="1">
        <v>0</v>
      </c>
      <c r="AU382" s="1">
        <v>125</v>
      </c>
      <c r="AV382" s="1">
        <v>125</v>
      </c>
      <c r="AW382" s="1">
        <v>0</v>
      </c>
      <c r="AX382" s="1">
        <v>1100</v>
      </c>
      <c r="AY382" s="1">
        <v>1036</v>
      </c>
      <c r="AZ382" s="1">
        <v>0</v>
      </c>
      <c r="BA382" s="1">
        <v>0</v>
      </c>
      <c r="BB382" s="1">
        <v>273.75</v>
      </c>
      <c r="BC382" s="1"/>
      <c r="BD382" s="1">
        <v>0</v>
      </c>
      <c r="BE382" s="1">
        <v>100</v>
      </c>
      <c r="BF382" s="1">
        <v>0</v>
      </c>
      <c r="BG382" s="1"/>
      <c r="BH382" s="1">
        <v>1250</v>
      </c>
      <c r="BI382" s="1">
        <v>1218</v>
      </c>
      <c r="BJ382" s="1"/>
      <c r="BK382" s="1"/>
      <c r="BL382" s="1">
        <v>100</v>
      </c>
      <c r="BM382" s="1"/>
      <c r="BN382" s="1"/>
      <c r="BO382" s="1">
        <v>1712</v>
      </c>
      <c r="BP382" s="1">
        <v>273.75</v>
      </c>
      <c r="BQ382" s="1">
        <v>180</v>
      </c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>
        <v>1755</v>
      </c>
      <c r="CE382" s="1">
        <v>1712</v>
      </c>
      <c r="CF382" s="1">
        <v>550</v>
      </c>
      <c r="CG382" s="1">
        <v>499</v>
      </c>
      <c r="CH382" s="1"/>
      <c r="CI382" s="1"/>
      <c r="CJ382" s="1">
        <v>11</v>
      </c>
      <c r="CK382" s="1">
        <v>10.199999999999999</v>
      </c>
      <c r="CL382" s="1">
        <v>115</v>
      </c>
      <c r="CM382" s="1">
        <v>115</v>
      </c>
      <c r="CN382" s="1">
        <v>115</v>
      </c>
      <c r="CO382" s="1"/>
      <c r="CP382" s="1"/>
      <c r="CQ382" s="1">
        <v>555</v>
      </c>
      <c r="CR382" s="1">
        <v>543</v>
      </c>
      <c r="CS382" s="1">
        <v>0</v>
      </c>
      <c r="CT382" s="1">
        <v>0</v>
      </c>
      <c r="CU382" s="1">
        <v>0</v>
      </c>
      <c r="CV382" s="1">
        <v>0</v>
      </c>
      <c r="CW382" s="1"/>
      <c r="CX382" s="1"/>
      <c r="CY382" s="1">
        <v>1712</v>
      </c>
      <c r="CZ382" s="1">
        <v>0</v>
      </c>
      <c r="DA382" s="1">
        <v>276844.90000000002</v>
      </c>
      <c r="DB382" s="1">
        <v>272010.90000000002</v>
      </c>
      <c r="DC382" s="1">
        <v>4834</v>
      </c>
      <c r="DD382" s="1">
        <v>30000</v>
      </c>
      <c r="DE382" s="1">
        <v>306844.90000000002</v>
      </c>
      <c r="DF382" s="1">
        <v>306844.90000000002</v>
      </c>
      <c r="DG382" s="1">
        <v>0</v>
      </c>
      <c r="DH382" s="1">
        <v>0</v>
      </c>
      <c r="DI382" s="1"/>
      <c r="DJ382" s="1">
        <v>83487.8</v>
      </c>
      <c r="DK382" s="1">
        <v>19894</v>
      </c>
      <c r="DL382" s="1">
        <v>172772.22</v>
      </c>
      <c r="DM382" s="1">
        <v>79294.58</v>
      </c>
      <c r="DN382" s="1">
        <v>568151.5</v>
      </c>
      <c r="DO382" s="1">
        <v>0</v>
      </c>
      <c r="DP382" s="1">
        <v>591151</v>
      </c>
      <c r="DQ382" s="1"/>
      <c r="DR382" s="1">
        <v>0</v>
      </c>
      <c r="DS382" s="1">
        <v>28110.2</v>
      </c>
      <c r="DT382" s="1">
        <v>0</v>
      </c>
      <c r="DU382" s="1">
        <v>0</v>
      </c>
      <c r="DV382" s="1"/>
      <c r="DW382" s="1"/>
      <c r="DX382" s="1"/>
      <c r="DY382" s="1">
        <v>3</v>
      </c>
      <c r="DZ382" s="1">
        <v>3</v>
      </c>
      <c r="EA382" s="1">
        <v>184592.7</v>
      </c>
      <c r="EB382" s="1">
        <v>22999.5</v>
      </c>
      <c r="EC382" s="1"/>
      <c r="ED382" s="1"/>
      <c r="EE382" s="1"/>
      <c r="EF382" s="1"/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7550</v>
      </c>
      <c r="EN382" s="1">
        <v>40785.5</v>
      </c>
      <c r="EO382" s="1">
        <v>14000</v>
      </c>
      <c r="EP382" s="1">
        <v>77137.460000000006</v>
      </c>
      <c r="EQ382" s="1">
        <v>139472.95999999999</v>
      </c>
      <c r="ER382" s="1">
        <v>0</v>
      </c>
      <c r="ES382" s="1">
        <v>0</v>
      </c>
      <c r="ET382" s="1">
        <v>139472.95999999999</v>
      </c>
      <c r="EU382" s="1">
        <v>0</v>
      </c>
      <c r="EV382" s="1">
        <v>687539.24</v>
      </c>
      <c r="EW382" s="1">
        <v>0</v>
      </c>
      <c r="EX382" s="1">
        <v>0</v>
      </c>
      <c r="EY382" s="1">
        <v>0</v>
      </c>
      <c r="EZ382" s="1">
        <v>687539.24</v>
      </c>
      <c r="FA382" s="1">
        <v>0</v>
      </c>
      <c r="FB382" s="1">
        <v>687539.24</v>
      </c>
      <c r="FC382" s="1">
        <v>1</v>
      </c>
      <c r="FD382" s="1"/>
      <c r="FE382" s="1">
        <v>2.46</v>
      </c>
      <c r="FF382" s="1">
        <v>1.1499999999999999</v>
      </c>
      <c r="FG382" s="1">
        <v>2.1800000000000002</v>
      </c>
      <c r="FH382" s="1">
        <v>0.04</v>
      </c>
      <c r="FI382" s="1">
        <v>27.54</v>
      </c>
      <c r="FJ382" s="1">
        <v>27829.27</v>
      </c>
      <c r="FK382" s="1">
        <v>0</v>
      </c>
      <c r="FL382" s="1">
        <v>0</v>
      </c>
      <c r="FM382" s="1">
        <v>0</v>
      </c>
      <c r="FN382" s="1">
        <v>46.83</v>
      </c>
      <c r="FO382" s="1">
        <v>54.67</v>
      </c>
      <c r="FP382" s="1"/>
      <c r="FQ382" s="1">
        <v>92</v>
      </c>
      <c r="FR382" s="1">
        <v>100</v>
      </c>
      <c r="FS382" s="1">
        <v>9.75</v>
      </c>
      <c r="FT382" s="1">
        <v>5.85</v>
      </c>
      <c r="FU382" s="1"/>
      <c r="FV382" s="1">
        <v>13.98</v>
      </c>
      <c r="FW382" s="1">
        <v>19.309999999999999</v>
      </c>
      <c r="FX382" s="1">
        <v>197.56</v>
      </c>
      <c r="FY382" s="1"/>
      <c r="FZ382" s="1"/>
      <c r="GA382" s="1">
        <v>29.32</v>
      </c>
      <c r="GB382" s="1">
        <v>2.37</v>
      </c>
      <c r="GC382" s="1"/>
      <c r="GD382" s="1">
        <v>45.33</v>
      </c>
      <c r="GE382" s="1">
        <v>0</v>
      </c>
      <c r="GF382" s="1">
        <v>205.22</v>
      </c>
      <c r="GG382" s="1">
        <v>30.16</v>
      </c>
      <c r="GH382" s="1">
        <v>58.8</v>
      </c>
      <c r="GI382" s="1">
        <v>0</v>
      </c>
      <c r="GJ382" s="1">
        <v>66.680000000000007</v>
      </c>
      <c r="GK382" s="1">
        <v>14.69</v>
      </c>
      <c r="GL382" s="1">
        <v>28.65</v>
      </c>
      <c r="GM382" s="1">
        <v>30.41</v>
      </c>
      <c r="GN382" s="1">
        <v>3.5</v>
      </c>
      <c r="GO382" s="1">
        <v>32.49</v>
      </c>
      <c r="GP382" s="1">
        <v>88.65</v>
      </c>
      <c r="GQ382" s="1">
        <v>1.58</v>
      </c>
      <c r="GR382" s="1">
        <v>9.7799999999999994</v>
      </c>
      <c r="GS382" s="1">
        <v>100</v>
      </c>
      <c r="GT382" s="1">
        <v>0</v>
      </c>
      <c r="GU382" s="1">
        <v>2.81</v>
      </c>
      <c r="GV382" s="1">
        <v>92</v>
      </c>
      <c r="GW382" s="1"/>
      <c r="GX382" s="1">
        <v>1.88</v>
      </c>
      <c r="GY382" s="1">
        <v>54.67</v>
      </c>
      <c r="GZ382" s="1">
        <v>23.94</v>
      </c>
      <c r="HA382" s="1">
        <v>386.72</v>
      </c>
      <c r="HB382" s="1">
        <v>45.33</v>
      </c>
      <c r="HC382" s="1">
        <v>9.75</v>
      </c>
      <c r="HD382" s="1">
        <v>0</v>
      </c>
      <c r="HE382" s="1">
        <v>67.680000000000007</v>
      </c>
      <c r="HF382" s="1">
        <v>67.680000000000007</v>
      </c>
      <c r="HG382" s="1">
        <v>72.849999999999994</v>
      </c>
      <c r="HH382" s="1">
        <v>0.48</v>
      </c>
      <c r="HI382" s="1">
        <v>0</v>
      </c>
      <c r="HJ382" s="1">
        <v>0.96</v>
      </c>
      <c r="HK382" s="1"/>
      <c r="HL382" s="1"/>
      <c r="HM382" s="1"/>
      <c r="HN382" s="1"/>
      <c r="HO382" s="1"/>
      <c r="HP382" s="1"/>
      <c r="HQ382" s="1"/>
      <c r="HR382" s="1"/>
      <c r="HS382" s="1"/>
      <c r="HT382" s="1">
        <v>54.01</v>
      </c>
      <c r="HU382" s="1">
        <v>272.25</v>
      </c>
    </row>
    <row r="383" spans="1:229" x14ac:dyDescent="0.3">
      <c r="A383" s="1">
        <v>510719</v>
      </c>
      <c r="B383" s="1" t="s">
        <v>352</v>
      </c>
      <c r="C383" s="1" t="s">
        <v>230</v>
      </c>
      <c r="D383">
        <v>2021</v>
      </c>
      <c r="E383" s="1">
        <v>51071911</v>
      </c>
      <c r="F383" s="1" t="s">
        <v>353</v>
      </c>
      <c r="G383" s="1" t="s">
        <v>354</v>
      </c>
      <c r="H383" s="1" t="s">
        <v>233</v>
      </c>
      <c r="I383" s="1" t="s">
        <v>234</v>
      </c>
      <c r="J383" s="1" t="s">
        <v>235</v>
      </c>
      <c r="K383" s="1">
        <v>1</v>
      </c>
      <c r="L383" s="1">
        <v>1</v>
      </c>
      <c r="M383" s="1">
        <v>1724</v>
      </c>
      <c r="N383" s="1">
        <v>1724</v>
      </c>
      <c r="O383" s="1">
        <v>2439</v>
      </c>
      <c r="P383" s="1">
        <v>2439</v>
      </c>
      <c r="Q383" s="1"/>
      <c r="R383" s="1"/>
      <c r="S383" s="1"/>
      <c r="T383" s="1">
        <v>1</v>
      </c>
      <c r="U383" s="1">
        <v>1</v>
      </c>
      <c r="V383" s="1">
        <v>1</v>
      </c>
      <c r="W383" s="1">
        <v>0</v>
      </c>
      <c r="X383" s="1">
        <v>0</v>
      </c>
      <c r="Y383" s="1"/>
      <c r="Z383" s="1"/>
      <c r="AA383" s="1"/>
      <c r="AC383" s="1"/>
      <c r="AD383" s="1"/>
      <c r="AE383" s="1"/>
      <c r="AF383" s="1"/>
      <c r="AG383" s="1"/>
      <c r="AH383" s="1">
        <v>1712</v>
      </c>
      <c r="AI383" s="1">
        <v>1712</v>
      </c>
      <c r="AJ383" s="1">
        <v>1036</v>
      </c>
      <c r="AK383" s="1">
        <v>1054</v>
      </c>
      <c r="AL383" s="1">
        <v>1036</v>
      </c>
      <c r="AM383" s="1">
        <v>1056</v>
      </c>
      <c r="AN383" s="1">
        <v>0</v>
      </c>
      <c r="AO383" s="1">
        <v>0</v>
      </c>
      <c r="AP383" s="1">
        <v>16.5</v>
      </c>
      <c r="AQ383" s="1">
        <v>16.5</v>
      </c>
      <c r="AR383" s="1">
        <v>275.75</v>
      </c>
      <c r="AS383" s="1">
        <v>0</v>
      </c>
      <c r="AT383" s="1">
        <v>0</v>
      </c>
      <c r="AU383" s="1">
        <v>125</v>
      </c>
      <c r="AV383" s="1">
        <v>125</v>
      </c>
      <c r="AW383" s="1">
        <v>0</v>
      </c>
      <c r="AX383" s="1">
        <v>1036</v>
      </c>
      <c r="AY383" s="1">
        <v>1056</v>
      </c>
      <c r="AZ383" s="1">
        <v>0</v>
      </c>
      <c r="BA383" s="1">
        <v>0</v>
      </c>
      <c r="BB383" s="1">
        <v>273.75</v>
      </c>
      <c r="BC383" s="1"/>
      <c r="BD383" s="1">
        <v>0</v>
      </c>
      <c r="BE383" s="1">
        <v>100</v>
      </c>
      <c r="BF383" s="1">
        <v>0</v>
      </c>
      <c r="BG383" s="1"/>
      <c r="BH383" s="1">
        <v>1218</v>
      </c>
      <c r="BI383" s="1">
        <v>1208</v>
      </c>
      <c r="BJ383" s="1"/>
      <c r="BK383" s="1">
        <v>0</v>
      </c>
      <c r="BL383" s="1">
        <v>100</v>
      </c>
      <c r="BM383" s="1"/>
      <c r="BN383" s="1">
        <v>1712</v>
      </c>
      <c r="BO383" s="1">
        <v>1712</v>
      </c>
      <c r="BP383" s="1">
        <v>273.75</v>
      </c>
      <c r="BQ383" s="1">
        <v>180</v>
      </c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>
        <v>1712</v>
      </c>
      <c r="CE383" s="1">
        <v>1712</v>
      </c>
      <c r="CF383" s="1">
        <v>499</v>
      </c>
      <c r="CG383" s="1">
        <v>489</v>
      </c>
      <c r="CH383" s="1"/>
      <c r="CI383" s="1"/>
      <c r="CJ383" s="1">
        <v>10.199999999999999</v>
      </c>
      <c r="CK383" s="1">
        <v>10.199999999999999</v>
      </c>
      <c r="CL383" s="1">
        <v>108</v>
      </c>
      <c r="CM383" s="1">
        <v>108</v>
      </c>
      <c r="CN383" s="1">
        <v>108</v>
      </c>
      <c r="CO383" s="1"/>
      <c r="CP383" s="1">
        <v>520</v>
      </c>
      <c r="CQ383" s="1">
        <v>543</v>
      </c>
      <c r="CR383" s="1">
        <v>520</v>
      </c>
      <c r="CS383" s="1">
        <v>0</v>
      </c>
      <c r="CT383" s="1">
        <v>0</v>
      </c>
      <c r="CU383" s="1">
        <v>0</v>
      </c>
      <c r="CV383" s="1">
        <v>0</v>
      </c>
      <c r="CW383" s="1"/>
      <c r="CX383" s="1">
        <v>1712</v>
      </c>
      <c r="CY383" s="1">
        <v>1712</v>
      </c>
      <c r="CZ383" s="1">
        <v>0</v>
      </c>
      <c r="DA383" s="1">
        <v>279826.81</v>
      </c>
      <c r="DB383" s="1">
        <v>274826.81</v>
      </c>
      <c r="DC383" s="1">
        <v>5000</v>
      </c>
      <c r="DD383" s="1">
        <v>38986.339999999997</v>
      </c>
      <c r="DE383" s="1">
        <v>318813.15000000002</v>
      </c>
      <c r="DF383" s="1">
        <v>318813.15000000002</v>
      </c>
      <c r="DG383" s="1">
        <v>0</v>
      </c>
      <c r="DH383" s="1"/>
      <c r="DI383" s="1">
        <v>2639174</v>
      </c>
      <c r="DJ383" s="1">
        <v>51000</v>
      </c>
      <c r="DK383" s="1">
        <v>14870</v>
      </c>
      <c r="DL383" s="1">
        <v>136118.87</v>
      </c>
      <c r="DM383" s="1">
        <v>79580.789999999994</v>
      </c>
      <c r="DN383" s="1">
        <v>316342.69</v>
      </c>
      <c r="DO383" s="1">
        <v>0</v>
      </c>
      <c r="DP383" s="1">
        <v>366638.04</v>
      </c>
      <c r="DQ383" s="1"/>
      <c r="DR383" s="1"/>
      <c r="DS383" s="1">
        <v>5000</v>
      </c>
      <c r="DT383" s="1">
        <v>0</v>
      </c>
      <c r="DU383" s="1">
        <v>0</v>
      </c>
      <c r="DV383" s="1"/>
      <c r="DW383" s="1"/>
      <c r="DX383" s="1"/>
      <c r="DY383" s="1">
        <v>3</v>
      </c>
      <c r="DZ383" s="1">
        <v>3</v>
      </c>
      <c r="EA383" s="1">
        <v>29773.03</v>
      </c>
      <c r="EB383" s="1"/>
      <c r="EC383" s="1"/>
      <c r="ED383" s="1"/>
      <c r="EE383" s="1"/>
      <c r="EF383" s="1"/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24200.68</v>
      </c>
      <c r="EN383" s="1">
        <v>37478.699999999997</v>
      </c>
      <c r="EO383" s="1">
        <v>12000</v>
      </c>
      <c r="EP383" s="1">
        <v>36146.5</v>
      </c>
      <c r="EQ383" s="1"/>
      <c r="ER383" s="1"/>
      <c r="ES383" s="1"/>
      <c r="ET383" s="1">
        <v>109825.88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1</v>
      </c>
      <c r="FD383" s="1"/>
      <c r="FE383" s="1">
        <v>1.57</v>
      </c>
      <c r="FF383" s="1">
        <v>1.2</v>
      </c>
      <c r="FG383" s="1">
        <v>2.2000000000000002</v>
      </c>
      <c r="FH383" s="1">
        <v>0.05</v>
      </c>
      <c r="FI383" s="1">
        <v>35.619999999999997</v>
      </c>
      <c r="FJ383" s="1">
        <v>17000</v>
      </c>
      <c r="FK383" s="1">
        <v>0</v>
      </c>
      <c r="FL383" s="1">
        <v>0</v>
      </c>
      <c r="FM383" s="1">
        <v>0</v>
      </c>
      <c r="FN383" s="1">
        <v>76.319999999999993</v>
      </c>
      <c r="FO383" s="1">
        <v>54.67</v>
      </c>
      <c r="FP383" s="1"/>
      <c r="FQ383" s="1">
        <v>86.4</v>
      </c>
      <c r="FR383" s="1">
        <v>100</v>
      </c>
      <c r="FS383" s="1">
        <v>9.9600000000000009</v>
      </c>
      <c r="FT383" s="1">
        <v>7.68</v>
      </c>
      <c r="FU383" s="1"/>
      <c r="FV383" s="1">
        <v>13.6</v>
      </c>
      <c r="FW383" s="1">
        <v>19.190000000000001</v>
      </c>
      <c r="FX383" s="1">
        <v>200.04</v>
      </c>
      <c r="FY383" s="1">
        <v>99.3</v>
      </c>
      <c r="FZ383" s="1">
        <v>99.3</v>
      </c>
      <c r="GA383" s="1">
        <v>29.94</v>
      </c>
      <c r="GB383" s="1">
        <v>1.36</v>
      </c>
      <c r="GC383" s="1"/>
      <c r="GD383" s="1">
        <v>45.33</v>
      </c>
      <c r="GE383" s="1">
        <v>0</v>
      </c>
      <c r="GF383" s="1">
        <v>113.05</v>
      </c>
      <c r="GG383" s="1">
        <v>18.23</v>
      </c>
      <c r="GH383" s="1">
        <v>46.66</v>
      </c>
      <c r="GI383" s="1">
        <v>0</v>
      </c>
      <c r="GJ383" s="1">
        <v>10.64</v>
      </c>
      <c r="GK383" s="1">
        <v>16.12</v>
      </c>
      <c r="GL383" s="1">
        <v>41.28</v>
      </c>
      <c r="GM383" s="1">
        <v>43.03</v>
      </c>
      <c r="GN383" s="1">
        <v>4.7</v>
      </c>
      <c r="GO383" s="1">
        <v>9.41</v>
      </c>
      <c r="GP383" s="1">
        <v>86.2</v>
      </c>
      <c r="GQ383" s="1">
        <v>1.57</v>
      </c>
      <c r="GR383" s="1">
        <v>12.23</v>
      </c>
      <c r="GS383" s="1">
        <v>100</v>
      </c>
      <c r="GT383" s="1">
        <v>0</v>
      </c>
      <c r="GU383" s="1">
        <v>2.87</v>
      </c>
      <c r="GV383" s="1">
        <v>86.4</v>
      </c>
      <c r="GW383" s="1">
        <v>99.3</v>
      </c>
      <c r="GX383" s="1">
        <v>1.95</v>
      </c>
      <c r="GY383" s="1">
        <v>54.67</v>
      </c>
      <c r="GZ383" s="1">
        <v>25.03</v>
      </c>
      <c r="HA383" s="1">
        <v>395.23</v>
      </c>
      <c r="HB383" s="1">
        <v>45.33</v>
      </c>
      <c r="HC383" s="1">
        <v>9.9600000000000009</v>
      </c>
      <c r="HD383" s="1"/>
      <c r="HE383" s="1">
        <v>70.19</v>
      </c>
      <c r="HF383" s="1">
        <v>70.19</v>
      </c>
      <c r="HG383" s="1">
        <v>72.849999999999994</v>
      </c>
      <c r="HH383" s="1">
        <v>0.48</v>
      </c>
      <c r="HI383" s="1">
        <v>0</v>
      </c>
      <c r="HJ383" s="1">
        <v>0.76</v>
      </c>
      <c r="HK383" s="1"/>
      <c r="HL383" s="1"/>
      <c r="HM383" s="1"/>
      <c r="HN383" s="1"/>
      <c r="HO383" s="1"/>
      <c r="HP383" s="1"/>
      <c r="HQ383" s="1"/>
      <c r="HR383" s="1"/>
      <c r="HS383" s="1"/>
      <c r="HT383" s="1">
        <v>100.78</v>
      </c>
      <c r="HU383" s="1">
        <v>200.36</v>
      </c>
    </row>
    <row r="384" spans="1:229" x14ac:dyDescent="0.3">
      <c r="A384" s="1">
        <v>510719</v>
      </c>
      <c r="B384" s="1" t="s">
        <v>352</v>
      </c>
      <c r="C384" s="1" t="s">
        <v>230</v>
      </c>
      <c r="D384">
        <v>2020</v>
      </c>
      <c r="E384" s="1">
        <v>51071911</v>
      </c>
      <c r="F384" s="1" t="s">
        <v>353</v>
      </c>
      <c r="G384" s="1" t="s">
        <v>354</v>
      </c>
      <c r="H384" s="1" t="s">
        <v>233</v>
      </c>
      <c r="I384" s="1" t="s">
        <v>234</v>
      </c>
      <c r="J384" s="1" t="s">
        <v>235</v>
      </c>
      <c r="K384" s="1">
        <v>1</v>
      </c>
      <c r="L384" s="1">
        <v>1</v>
      </c>
      <c r="M384" s="1">
        <v>1712</v>
      </c>
      <c r="N384" s="1">
        <v>1712</v>
      </c>
      <c r="O384" s="1">
        <v>2422</v>
      </c>
      <c r="P384" s="1">
        <v>2422</v>
      </c>
      <c r="Q384" s="1"/>
      <c r="R384" s="1"/>
      <c r="S384" s="1"/>
      <c r="T384" s="1">
        <v>1</v>
      </c>
      <c r="U384" s="1">
        <v>1</v>
      </c>
      <c r="V384" s="1">
        <v>1</v>
      </c>
      <c r="W384" s="1">
        <v>1</v>
      </c>
      <c r="X384" s="1">
        <v>0</v>
      </c>
      <c r="Y384" s="1"/>
      <c r="Z384" s="1"/>
      <c r="AA384" s="1"/>
      <c r="AC384" s="1"/>
      <c r="AD384" s="1"/>
      <c r="AE384" s="1"/>
      <c r="AF384" s="1"/>
      <c r="AG384" s="1"/>
      <c r="AH384" s="1">
        <v>1712</v>
      </c>
      <c r="AI384" s="1"/>
      <c r="AJ384" s="1">
        <v>1054</v>
      </c>
      <c r="AK384" s="1"/>
      <c r="AL384" s="1">
        <v>1056</v>
      </c>
      <c r="AM384" s="1"/>
      <c r="AN384" s="1">
        <v>0</v>
      </c>
      <c r="AO384" s="1"/>
      <c r="AP384" s="1">
        <v>16.5</v>
      </c>
      <c r="AQ384" s="1"/>
      <c r="AR384" s="1">
        <v>275.75</v>
      </c>
      <c r="AS384" s="1">
        <v>0</v>
      </c>
      <c r="AT384" s="1">
        <v>0</v>
      </c>
      <c r="AU384" s="1">
        <v>125</v>
      </c>
      <c r="AV384" s="1">
        <v>125</v>
      </c>
      <c r="AW384" s="1">
        <v>0</v>
      </c>
      <c r="AX384" s="1">
        <v>1056</v>
      </c>
      <c r="AY384" s="1"/>
      <c r="AZ384" s="1">
        <v>0</v>
      </c>
      <c r="BA384" s="1"/>
      <c r="BB384" s="1">
        <v>273.75</v>
      </c>
      <c r="BC384" s="1"/>
      <c r="BD384" s="1">
        <v>0</v>
      </c>
      <c r="BE384" s="1">
        <v>100</v>
      </c>
      <c r="BF384" s="1">
        <v>0</v>
      </c>
      <c r="BG384" s="1">
        <v>0</v>
      </c>
      <c r="BH384" s="1">
        <v>1208</v>
      </c>
      <c r="BI384" s="1"/>
      <c r="BJ384" s="1">
        <v>0</v>
      </c>
      <c r="BK384" s="1"/>
      <c r="BL384" s="1">
        <v>100</v>
      </c>
      <c r="BM384" s="1"/>
      <c r="BN384" s="1">
        <v>1712</v>
      </c>
      <c r="BO384" s="1"/>
      <c r="BP384" s="1">
        <v>273.75</v>
      </c>
      <c r="BQ384" s="1">
        <v>180</v>
      </c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>
        <v>1712</v>
      </c>
      <c r="CE384" s="1"/>
      <c r="CF384" s="1">
        <v>489</v>
      </c>
      <c r="CG384" s="1"/>
      <c r="CH384" s="1"/>
      <c r="CI384" s="1"/>
      <c r="CJ384" s="1">
        <v>10.199999999999999</v>
      </c>
      <c r="CK384" s="1"/>
      <c r="CL384" s="1">
        <v>108</v>
      </c>
      <c r="CM384" s="1">
        <v>108</v>
      </c>
      <c r="CN384" s="1">
        <v>108</v>
      </c>
      <c r="CO384" s="1">
        <v>520</v>
      </c>
      <c r="CP384" s="1"/>
      <c r="CQ384" s="1">
        <v>520</v>
      </c>
      <c r="CR384" s="1"/>
      <c r="CS384" s="1">
        <v>0</v>
      </c>
      <c r="CT384" s="1">
        <v>0</v>
      </c>
      <c r="CU384" s="1">
        <v>0</v>
      </c>
      <c r="CV384" s="1">
        <v>0</v>
      </c>
      <c r="CW384" s="1"/>
      <c r="CX384" s="1">
        <v>1712</v>
      </c>
      <c r="CY384" s="1"/>
      <c r="CZ384" s="1"/>
      <c r="DA384" s="1">
        <v>281360.59999999998</v>
      </c>
      <c r="DB384" s="1">
        <v>281360.59999999998</v>
      </c>
      <c r="DC384" s="1">
        <v>0</v>
      </c>
      <c r="DD384" s="1">
        <v>4000.18</v>
      </c>
      <c r="DE384" s="1">
        <v>285360.78000000003</v>
      </c>
      <c r="DF384" s="1">
        <v>297752.55</v>
      </c>
      <c r="DG384" s="1">
        <v>0</v>
      </c>
      <c r="DH384" s="1">
        <v>2639174</v>
      </c>
      <c r="DI384" s="1"/>
      <c r="DJ384" s="1">
        <v>56791.17</v>
      </c>
      <c r="DK384" s="1">
        <v>10911</v>
      </c>
      <c r="DL384" s="1">
        <v>167745.51999999999</v>
      </c>
      <c r="DM384" s="1">
        <v>75895</v>
      </c>
      <c r="DN384" s="1">
        <v>316342.69</v>
      </c>
      <c r="DO384" s="1">
        <v>0</v>
      </c>
      <c r="DP384" s="1">
        <v>316342.69</v>
      </c>
      <c r="DQ384" s="1"/>
      <c r="DR384" s="1">
        <v>0</v>
      </c>
      <c r="DS384" s="1">
        <v>5000</v>
      </c>
      <c r="DT384" s="1">
        <v>0</v>
      </c>
      <c r="DU384" s="1">
        <v>0</v>
      </c>
      <c r="DV384" s="1"/>
      <c r="DW384" s="1"/>
      <c r="DX384" s="1"/>
      <c r="DY384" s="1">
        <v>3</v>
      </c>
      <c r="DZ384" s="1"/>
      <c r="EA384" s="1">
        <v>0</v>
      </c>
      <c r="EB384" s="1">
        <v>0</v>
      </c>
      <c r="EC384" s="1"/>
      <c r="ED384" s="1"/>
      <c r="EE384" s="1"/>
      <c r="EF384" s="1"/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24200.68</v>
      </c>
      <c r="EN384" s="1">
        <v>37478.699999999997</v>
      </c>
      <c r="EO384" s="1">
        <v>12000</v>
      </c>
      <c r="EP384" s="1">
        <v>8968</v>
      </c>
      <c r="EQ384" s="1">
        <v>0</v>
      </c>
      <c r="ER384" s="1">
        <v>0</v>
      </c>
      <c r="ES384" s="1"/>
      <c r="ET384" s="1">
        <v>82647.38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1</v>
      </c>
      <c r="FD384" s="1"/>
      <c r="FE384" s="1">
        <v>1.36</v>
      </c>
      <c r="FF384" s="1">
        <v>1.21</v>
      </c>
      <c r="FG384" s="1">
        <v>2.25</v>
      </c>
      <c r="FH384" s="1">
        <v>0</v>
      </c>
      <c r="FI384" s="1">
        <v>41.94</v>
      </c>
      <c r="FJ384" s="1">
        <v>18930.39</v>
      </c>
      <c r="FK384" s="1">
        <v>0</v>
      </c>
      <c r="FL384" s="1">
        <v>0</v>
      </c>
      <c r="FM384" s="1">
        <v>0</v>
      </c>
      <c r="FN384" s="1">
        <v>88.94</v>
      </c>
      <c r="FO384" s="1">
        <v>54.67</v>
      </c>
      <c r="FP384" s="1"/>
      <c r="FQ384" s="1">
        <v>86.4</v>
      </c>
      <c r="FR384" s="1">
        <v>100</v>
      </c>
      <c r="FS384" s="1">
        <v>9.86</v>
      </c>
      <c r="FT384" s="1">
        <v>7.01</v>
      </c>
      <c r="FU384" s="1"/>
      <c r="FV384" s="1">
        <v>13.66</v>
      </c>
      <c r="FW384" s="1">
        <v>19.62</v>
      </c>
      <c r="FX384" s="1">
        <v>200.04</v>
      </c>
      <c r="FY384" s="1">
        <v>100</v>
      </c>
      <c r="FZ384" s="1">
        <v>100</v>
      </c>
      <c r="GA384" s="1">
        <v>29.65</v>
      </c>
      <c r="GB384" s="1">
        <v>1.36</v>
      </c>
      <c r="GC384" s="1"/>
      <c r="GD384" s="1">
        <v>45.33</v>
      </c>
      <c r="GE384" s="1">
        <v>-4.34</v>
      </c>
      <c r="GF384" s="1">
        <v>112.43</v>
      </c>
      <c r="GG384" s="1">
        <v>20.18</v>
      </c>
      <c r="GH384" s="1">
        <v>47.16</v>
      </c>
      <c r="GI384" s="1">
        <v>0</v>
      </c>
      <c r="GJ384" s="1">
        <v>0</v>
      </c>
      <c r="GK384" s="1">
        <v>17.95</v>
      </c>
      <c r="GL384" s="1">
        <v>41.94</v>
      </c>
      <c r="GM384" s="1">
        <v>53.03</v>
      </c>
      <c r="GN384" s="1">
        <v>3.45</v>
      </c>
      <c r="GO384" s="1">
        <v>0</v>
      </c>
      <c r="GP384" s="1">
        <v>98.6</v>
      </c>
      <c r="GQ384" s="1">
        <v>0</v>
      </c>
      <c r="GR384" s="1">
        <v>1.4</v>
      </c>
      <c r="GS384" s="1">
        <v>100</v>
      </c>
      <c r="GT384" s="1">
        <v>0</v>
      </c>
      <c r="GU384" s="1">
        <v>2.85</v>
      </c>
      <c r="GV384" s="1">
        <v>86.4</v>
      </c>
      <c r="GW384" s="1">
        <v>100</v>
      </c>
      <c r="GX384" s="1">
        <v>1.94</v>
      </c>
      <c r="GY384" s="1">
        <v>54.67</v>
      </c>
      <c r="GZ384" s="1">
        <v>25.03</v>
      </c>
      <c r="HA384" s="1">
        <v>391.85</v>
      </c>
      <c r="HB384" s="1">
        <v>45.33</v>
      </c>
      <c r="HC384" s="1">
        <v>9.86</v>
      </c>
      <c r="HD384" s="1">
        <v>3329.48</v>
      </c>
      <c r="HE384" s="1">
        <v>70.69</v>
      </c>
      <c r="HF384" s="1">
        <v>70.69</v>
      </c>
      <c r="HG384" s="1">
        <v>72.849999999999994</v>
      </c>
      <c r="HH384" s="1">
        <v>0.48</v>
      </c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>
        <v>94.12</v>
      </c>
      <c r="HU384" s="1">
        <v>220.14</v>
      </c>
    </row>
    <row r="385" spans="1:229" x14ac:dyDescent="0.3">
      <c r="A385" s="1">
        <v>510719</v>
      </c>
      <c r="B385" s="1" t="s">
        <v>352</v>
      </c>
      <c r="C385" s="1" t="s">
        <v>230</v>
      </c>
      <c r="D385">
        <v>2018</v>
      </c>
      <c r="E385" s="1">
        <v>51071911</v>
      </c>
      <c r="F385" s="1" t="s">
        <v>353</v>
      </c>
      <c r="G385" s="1" t="s">
        <v>354</v>
      </c>
      <c r="H385" s="1" t="s">
        <v>233</v>
      </c>
      <c r="I385" s="1" t="s">
        <v>234</v>
      </c>
      <c r="J385" s="1" t="s">
        <v>235</v>
      </c>
      <c r="K385" s="1">
        <v>1</v>
      </c>
      <c r="L385" s="1">
        <v>1</v>
      </c>
      <c r="M385" s="1">
        <v>1688</v>
      </c>
      <c r="N385" s="1">
        <v>1688</v>
      </c>
      <c r="O385" s="1">
        <v>2388</v>
      </c>
      <c r="P385" s="1">
        <v>2388</v>
      </c>
      <c r="Q385" s="1"/>
      <c r="R385" s="1"/>
      <c r="S385" s="1"/>
      <c r="T385" s="1">
        <v>1</v>
      </c>
      <c r="U385" s="1">
        <v>1</v>
      </c>
      <c r="V385" s="1">
        <v>1</v>
      </c>
      <c r="W385" s="1">
        <v>1</v>
      </c>
      <c r="X385" s="1">
        <v>0</v>
      </c>
      <c r="Y385" s="1"/>
      <c r="Z385" s="1"/>
      <c r="AA385" s="1"/>
      <c r="AC385" s="1"/>
      <c r="AD385" s="1"/>
      <c r="AE385" s="1"/>
      <c r="AF385" s="1"/>
      <c r="AG385" s="1"/>
      <c r="AH385" s="1">
        <v>2263</v>
      </c>
      <c r="AI385" s="1">
        <v>2199</v>
      </c>
      <c r="AJ385" s="1">
        <v>994</v>
      </c>
      <c r="AK385" s="1">
        <v>1020</v>
      </c>
      <c r="AL385" s="1">
        <v>994</v>
      </c>
      <c r="AM385" s="1">
        <v>1020</v>
      </c>
      <c r="AN385" s="1">
        <v>0</v>
      </c>
      <c r="AO385" s="1">
        <v>0</v>
      </c>
      <c r="AP385" s="1">
        <v>16.2</v>
      </c>
      <c r="AQ385" s="1">
        <v>16</v>
      </c>
      <c r="AR385" s="1">
        <v>333.61</v>
      </c>
      <c r="AS385" s="1">
        <v>0</v>
      </c>
      <c r="AT385" s="1">
        <v>0</v>
      </c>
      <c r="AU385" s="1">
        <v>321</v>
      </c>
      <c r="AV385" s="1">
        <v>321</v>
      </c>
      <c r="AW385" s="1">
        <v>0</v>
      </c>
      <c r="AX385" s="1">
        <v>972</v>
      </c>
      <c r="AY385" s="1">
        <v>991</v>
      </c>
      <c r="AZ385" s="1">
        <v>0</v>
      </c>
      <c r="BA385" s="1">
        <v>0</v>
      </c>
      <c r="BB385" s="1">
        <v>333.61</v>
      </c>
      <c r="BC385" s="1"/>
      <c r="BD385" s="1">
        <v>0</v>
      </c>
      <c r="BE385" s="1">
        <v>0</v>
      </c>
      <c r="BF385" s="1">
        <v>0</v>
      </c>
      <c r="BG385" s="1">
        <v>0</v>
      </c>
      <c r="BH385" s="1">
        <v>1157</v>
      </c>
      <c r="BI385" s="1">
        <v>1119</v>
      </c>
      <c r="BJ385" s="1">
        <v>0</v>
      </c>
      <c r="BK385" s="1">
        <v>0</v>
      </c>
      <c r="BL385" s="1">
        <v>0</v>
      </c>
      <c r="BM385" s="1"/>
      <c r="BN385" s="1">
        <v>1656</v>
      </c>
      <c r="BO385" s="1">
        <v>1640</v>
      </c>
      <c r="BP385" s="1">
        <v>0</v>
      </c>
      <c r="BQ385" s="1">
        <v>0</v>
      </c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>
        <v>1290</v>
      </c>
      <c r="CE385" s="1">
        <v>1287</v>
      </c>
      <c r="CF385" s="1">
        <v>358</v>
      </c>
      <c r="CG385" s="1">
        <v>435</v>
      </c>
      <c r="CH385" s="1">
        <v>358</v>
      </c>
      <c r="CI385" s="1">
        <v>435</v>
      </c>
      <c r="CJ385" s="1">
        <v>14.5</v>
      </c>
      <c r="CK385" s="1">
        <v>14.2</v>
      </c>
      <c r="CL385" s="1">
        <v>85</v>
      </c>
      <c r="CM385" s="1">
        <v>85</v>
      </c>
      <c r="CN385" s="1">
        <v>0</v>
      </c>
      <c r="CO385" s="1">
        <v>358</v>
      </c>
      <c r="CP385" s="1">
        <v>435</v>
      </c>
      <c r="CQ385" s="1">
        <v>358</v>
      </c>
      <c r="CR385" s="1">
        <v>435</v>
      </c>
      <c r="CS385" s="1">
        <v>0</v>
      </c>
      <c r="CT385" s="1">
        <v>0</v>
      </c>
      <c r="CU385" s="1">
        <v>0</v>
      </c>
      <c r="CV385" s="1">
        <v>0</v>
      </c>
      <c r="CW385" s="1"/>
      <c r="CX385" s="1">
        <v>1290</v>
      </c>
      <c r="CY385" s="1">
        <v>1287</v>
      </c>
      <c r="CZ385" s="1">
        <v>0</v>
      </c>
      <c r="DA385" s="1">
        <v>281732.08</v>
      </c>
      <c r="DB385" s="1">
        <v>281732.08</v>
      </c>
      <c r="DC385" s="1">
        <v>0</v>
      </c>
      <c r="DD385" s="1">
        <v>0</v>
      </c>
      <c r="DE385" s="1">
        <v>281732.08</v>
      </c>
      <c r="DF385" s="1">
        <v>246652.98</v>
      </c>
      <c r="DG385" s="1">
        <v>0</v>
      </c>
      <c r="DH385" s="1">
        <v>46105.8</v>
      </c>
      <c r="DI385" s="1">
        <v>20300</v>
      </c>
      <c r="DJ385" s="1">
        <v>70830.539999999994</v>
      </c>
      <c r="DK385" s="1">
        <v>12954</v>
      </c>
      <c r="DL385" s="1">
        <v>114104.07</v>
      </c>
      <c r="DM385" s="1">
        <v>83839.490000000005</v>
      </c>
      <c r="DN385" s="1">
        <v>281728.09999999998</v>
      </c>
      <c r="DO385" s="1">
        <v>0</v>
      </c>
      <c r="DP385" s="1">
        <v>281732.08</v>
      </c>
      <c r="DQ385" s="1"/>
      <c r="DR385" s="1">
        <v>0</v>
      </c>
      <c r="DS385" s="1">
        <v>0</v>
      </c>
      <c r="DT385" s="1">
        <v>0</v>
      </c>
      <c r="DU385" s="1">
        <v>0</v>
      </c>
      <c r="DV385" s="1"/>
      <c r="DW385" s="1"/>
      <c r="DX385" s="1"/>
      <c r="DY385" s="1">
        <v>3</v>
      </c>
      <c r="DZ385" s="1">
        <v>3</v>
      </c>
      <c r="EA385" s="1">
        <v>0</v>
      </c>
      <c r="EB385" s="1">
        <v>3.98</v>
      </c>
      <c r="EC385" s="1"/>
      <c r="ED385" s="1"/>
      <c r="EE385" s="1"/>
      <c r="EF385" s="1"/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128000</v>
      </c>
      <c r="EO385" s="1">
        <v>0</v>
      </c>
      <c r="EP385" s="1">
        <v>0</v>
      </c>
      <c r="EQ385" s="1">
        <v>128000</v>
      </c>
      <c r="ER385" s="1">
        <v>0</v>
      </c>
      <c r="ES385" s="1">
        <v>0</v>
      </c>
      <c r="ET385" s="1">
        <v>128000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1</v>
      </c>
      <c r="FD385" s="1">
        <v>467.83</v>
      </c>
      <c r="FE385" s="1">
        <v>0.88</v>
      </c>
      <c r="FF385" s="1">
        <v>0.88</v>
      </c>
      <c r="FG385" s="1">
        <v>0.88</v>
      </c>
      <c r="FH385" s="1"/>
      <c r="FI385" s="1">
        <v>54.9</v>
      </c>
      <c r="FJ385" s="1">
        <v>23610.18</v>
      </c>
      <c r="FK385" s="1">
        <v>0</v>
      </c>
      <c r="FL385" s="1">
        <v>0</v>
      </c>
      <c r="FM385" s="1">
        <v>0</v>
      </c>
      <c r="FN385" s="1">
        <v>100</v>
      </c>
      <c r="FO385" s="1">
        <v>3.78</v>
      </c>
      <c r="FP385" s="1"/>
      <c r="FQ385" s="1">
        <v>26.48</v>
      </c>
      <c r="FR385" s="1">
        <v>100</v>
      </c>
      <c r="FS385" s="1">
        <v>26.56</v>
      </c>
      <c r="FT385" s="1">
        <v>6.55</v>
      </c>
      <c r="FU385" s="1">
        <v>214.24</v>
      </c>
      <c r="FV385" s="1">
        <v>14.15</v>
      </c>
      <c r="FW385" s="1">
        <v>36.19</v>
      </c>
      <c r="FX385" s="1">
        <v>394.2</v>
      </c>
      <c r="FY385" s="1">
        <v>98.1</v>
      </c>
      <c r="FZ385" s="1">
        <v>76.42</v>
      </c>
      <c r="GA385" s="1">
        <v>27.61</v>
      </c>
      <c r="GB385" s="1">
        <v>0.88</v>
      </c>
      <c r="GC385" s="1">
        <v>200.73</v>
      </c>
      <c r="GD385" s="1">
        <v>96.22</v>
      </c>
      <c r="GE385" s="1">
        <v>12.45</v>
      </c>
      <c r="GF385" s="1">
        <v>100</v>
      </c>
      <c r="GG385" s="1">
        <v>25.14</v>
      </c>
      <c r="GH385" s="1">
        <v>54.9</v>
      </c>
      <c r="GI385" s="1">
        <v>0</v>
      </c>
      <c r="GJ385" s="1">
        <v>0</v>
      </c>
      <c r="GK385" s="1">
        <v>25.14</v>
      </c>
      <c r="GL385" s="1">
        <v>54.9</v>
      </c>
      <c r="GM385" s="1">
        <v>40.5</v>
      </c>
      <c r="GN385" s="1">
        <v>4.5999999999999996</v>
      </c>
      <c r="GO385" s="1">
        <v>0</v>
      </c>
      <c r="GP385" s="1">
        <v>100</v>
      </c>
      <c r="GQ385" s="1">
        <v>0</v>
      </c>
      <c r="GR385" s="1">
        <v>0</v>
      </c>
      <c r="GS385" s="1">
        <v>97.47</v>
      </c>
      <c r="GT385" s="1">
        <v>0</v>
      </c>
      <c r="GU385" s="1">
        <v>2.98</v>
      </c>
      <c r="GV385" s="1">
        <v>26.48</v>
      </c>
      <c r="GW385" s="1">
        <v>76.42</v>
      </c>
      <c r="GX385" s="1">
        <v>2.14</v>
      </c>
      <c r="GY385" s="1">
        <v>3.78</v>
      </c>
      <c r="GZ385" s="1">
        <v>2.15</v>
      </c>
      <c r="HA385" s="1">
        <v>34.31</v>
      </c>
      <c r="HB385" s="1">
        <v>96.22</v>
      </c>
      <c r="HC385" s="1">
        <v>26.56</v>
      </c>
      <c r="HD385" s="1">
        <v>58.91</v>
      </c>
      <c r="HE385" s="1">
        <v>94.77</v>
      </c>
      <c r="HF385" s="1">
        <v>54.02</v>
      </c>
      <c r="HG385" s="1">
        <v>0</v>
      </c>
      <c r="HH385" s="1">
        <v>0</v>
      </c>
      <c r="HI385" s="1">
        <v>0</v>
      </c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>
        <v>87.55</v>
      </c>
      <c r="HU385" s="1">
        <v>214.24</v>
      </c>
    </row>
    <row r="386" spans="1:229" x14ac:dyDescent="0.3">
      <c r="A386" s="1">
        <v>510719</v>
      </c>
      <c r="B386" s="1" t="s">
        <v>352</v>
      </c>
      <c r="C386" s="1" t="s">
        <v>230</v>
      </c>
      <c r="D386">
        <v>2017</v>
      </c>
      <c r="E386" s="1">
        <v>51071911</v>
      </c>
      <c r="F386" s="1" t="s">
        <v>353</v>
      </c>
      <c r="G386" s="1" t="s">
        <v>354</v>
      </c>
      <c r="H386" s="1" t="s">
        <v>233</v>
      </c>
      <c r="I386" s="1" t="s">
        <v>234</v>
      </c>
      <c r="J386" s="1" t="s">
        <v>235</v>
      </c>
      <c r="K386" s="1">
        <v>1</v>
      </c>
      <c r="L386" s="1">
        <v>1</v>
      </c>
      <c r="M386" s="1">
        <v>1640</v>
      </c>
      <c r="N386" s="1">
        <v>1640</v>
      </c>
      <c r="O386" s="1">
        <v>2320</v>
      </c>
      <c r="P386" s="1">
        <v>2320</v>
      </c>
      <c r="Q386" s="1"/>
      <c r="R386" s="1"/>
      <c r="S386" s="1"/>
      <c r="T386" s="1">
        <v>1</v>
      </c>
      <c r="U386" s="1">
        <v>1</v>
      </c>
      <c r="V386" s="1">
        <v>1</v>
      </c>
      <c r="W386" s="1">
        <v>0</v>
      </c>
      <c r="X386" s="1">
        <v>0</v>
      </c>
      <c r="Y386" s="1"/>
      <c r="Z386" s="1"/>
      <c r="AA386" s="1"/>
      <c r="AC386" s="1"/>
      <c r="AD386" s="1"/>
      <c r="AE386" s="1"/>
      <c r="AF386" s="1"/>
      <c r="AG386" s="1"/>
      <c r="AH386" s="1">
        <v>2199</v>
      </c>
      <c r="AI386" s="1">
        <v>1682</v>
      </c>
      <c r="AJ386" s="1">
        <v>1020</v>
      </c>
      <c r="AK386" s="1">
        <v>954</v>
      </c>
      <c r="AL386" s="1">
        <v>1020</v>
      </c>
      <c r="AM386" s="1">
        <v>954</v>
      </c>
      <c r="AN386" s="1">
        <v>0</v>
      </c>
      <c r="AO386" s="1">
        <v>0</v>
      </c>
      <c r="AP386" s="1">
        <v>16</v>
      </c>
      <c r="AQ386" s="1">
        <v>14.33</v>
      </c>
      <c r="AR386" s="1">
        <v>333.61</v>
      </c>
      <c r="AS386" s="1">
        <v>0</v>
      </c>
      <c r="AT386" s="1">
        <v>0</v>
      </c>
      <c r="AU386" s="1">
        <v>293.45</v>
      </c>
      <c r="AV386" s="1">
        <v>0</v>
      </c>
      <c r="AW386" s="1">
        <v>0</v>
      </c>
      <c r="AX386" s="1">
        <v>991</v>
      </c>
      <c r="AY386" s="1">
        <v>910</v>
      </c>
      <c r="AZ386" s="1">
        <v>0</v>
      </c>
      <c r="BA386" s="1">
        <v>0</v>
      </c>
      <c r="BB386" s="1">
        <v>333.61</v>
      </c>
      <c r="BC386" s="1"/>
      <c r="BD386" s="1">
        <v>0</v>
      </c>
      <c r="BE386" s="1">
        <v>0</v>
      </c>
      <c r="BF386" s="1">
        <v>0</v>
      </c>
      <c r="BG386" s="1"/>
      <c r="BH386" s="1">
        <v>1119</v>
      </c>
      <c r="BI386" s="1">
        <v>1077</v>
      </c>
      <c r="BJ386" s="1">
        <v>0</v>
      </c>
      <c r="BK386" s="1">
        <v>0</v>
      </c>
      <c r="BL386" s="1">
        <v>0</v>
      </c>
      <c r="BM386" s="1"/>
      <c r="BN386" s="1">
        <v>1640</v>
      </c>
      <c r="BO386" s="1">
        <v>1630</v>
      </c>
      <c r="BP386" s="1">
        <v>0</v>
      </c>
      <c r="BQ386" s="1">
        <v>0</v>
      </c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>
        <v>1287</v>
      </c>
      <c r="CE386" s="1">
        <v>2306</v>
      </c>
      <c r="CF386" s="1">
        <v>435</v>
      </c>
      <c r="CG386" s="1">
        <v>430</v>
      </c>
      <c r="CH386" s="1">
        <v>435</v>
      </c>
      <c r="CI386" s="1">
        <v>430</v>
      </c>
      <c r="CJ386" s="1">
        <v>14.2</v>
      </c>
      <c r="CK386" s="1">
        <v>12.5</v>
      </c>
      <c r="CL386" s="1">
        <v>84</v>
      </c>
      <c r="CM386" s="1">
        <v>84</v>
      </c>
      <c r="CN386" s="1">
        <v>0</v>
      </c>
      <c r="CO386" s="1">
        <v>435</v>
      </c>
      <c r="CP386" s="1">
        <v>430</v>
      </c>
      <c r="CQ386" s="1">
        <v>435</v>
      </c>
      <c r="CR386" s="1">
        <v>430</v>
      </c>
      <c r="CS386" s="1">
        <v>0</v>
      </c>
      <c r="CT386" s="1">
        <v>0</v>
      </c>
      <c r="CU386" s="1">
        <v>0</v>
      </c>
      <c r="CV386" s="1">
        <v>0</v>
      </c>
      <c r="CW386" s="1"/>
      <c r="CX386" s="1">
        <v>1287</v>
      </c>
      <c r="CY386" s="1">
        <v>1630</v>
      </c>
      <c r="CZ386" s="1">
        <v>0</v>
      </c>
      <c r="DA386" s="1">
        <v>138618.95000000001</v>
      </c>
      <c r="DB386" s="1">
        <v>138618.95000000001</v>
      </c>
      <c r="DC386" s="1">
        <v>0</v>
      </c>
      <c r="DD386" s="1">
        <v>0</v>
      </c>
      <c r="DE386" s="1">
        <v>138618.95000000001</v>
      </c>
      <c r="DF386" s="1">
        <v>138618.95000000001</v>
      </c>
      <c r="DG386" s="1">
        <v>0</v>
      </c>
      <c r="DH386" s="1">
        <v>20300</v>
      </c>
      <c r="DI386" s="1">
        <v>15875</v>
      </c>
      <c r="DJ386" s="1">
        <v>78000</v>
      </c>
      <c r="DK386" s="1">
        <v>4550</v>
      </c>
      <c r="DL386" s="1">
        <v>105050.79</v>
      </c>
      <c r="DM386" s="1">
        <v>154233.79</v>
      </c>
      <c r="DN386" s="1">
        <v>341834.58</v>
      </c>
      <c r="DO386" s="1">
        <v>0</v>
      </c>
      <c r="DP386" s="1">
        <v>341834.58</v>
      </c>
      <c r="DQ386" s="1"/>
      <c r="DR386" s="1"/>
      <c r="DS386" s="1">
        <v>0</v>
      </c>
      <c r="DT386" s="1">
        <v>0</v>
      </c>
      <c r="DU386" s="1">
        <v>0</v>
      </c>
      <c r="DV386" s="1"/>
      <c r="DW386" s="1"/>
      <c r="DX386" s="1"/>
      <c r="DY386" s="1">
        <v>3</v>
      </c>
      <c r="DZ386" s="1">
        <v>3</v>
      </c>
      <c r="EA386" s="1">
        <v>0</v>
      </c>
      <c r="EB386" s="1"/>
      <c r="EC386" s="1"/>
      <c r="ED386" s="1"/>
      <c r="EE386" s="1"/>
      <c r="EF386" s="1"/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1</v>
      </c>
      <c r="FD386" s="1">
        <v>473.17</v>
      </c>
      <c r="FE386" s="1"/>
      <c r="FF386" s="1"/>
      <c r="FG386" s="1"/>
      <c r="FH386" s="1"/>
      <c r="FI386" s="1">
        <v>67.94</v>
      </c>
      <c r="FJ386" s="1">
        <v>26000</v>
      </c>
      <c r="FK386" s="1">
        <v>0</v>
      </c>
      <c r="FL386" s="1">
        <v>0</v>
      </c>
      <c r="FM386" s="1">
        <v>0</v>
      </c>
      <c r="FN386" s="1">
        <v>40.549999999999997</v>
      </c>
      <c r="FO386" s="1">
        <v>100</v>
      </c>
      <c r="FP386" s="1"/>
      <c r="FQ386" s="1">
        <v>28.62</v>
      </c>
      <c r="FR386" s="1">
        <v>100</v>
      </c>
      <c r="FS386" s="1">
        <v>0</v>
      </c>
      <c r="FT386" s="1">
        <v>8.93</v>
      </c>
      <c r="FU386" s="1">
        <v>158.91999999999999</v>
      </c>
      <c r="FV386" s="1">
        <v>13.81</v>
      </c>
      <c r="FW386" s="1">
        <v>30.87</v>
      </c>
      <c r="FX386" s="1">
        <v>414.31</v>
      </c>
      <c r="FY386" s="1">
        <v>100</v>
      </c>
      <c r="FZ386" s="1">
        <v>78.48</v>
      </c>
      <c r="GA386" s="1">
        <v>28.17</v>
      </c>
      <c r="GB386" s="1"/>
      <c r="GC386" s="1">
        <v>240.81</v>
      </c>
      <c r="GD386" s="1">
        <v>0</v>
      </c>
      <c r="GE386" s="1">
        <v>0</v>
      </c>
      <c r="GF386" s="1">
        <v>246.6</v>
      </c>
      <c r="GG386" s="1">
        <v>56.27</v>
      </c>
      <c r="GH386" s="1">
        <v>167.53</v>
      </c>
      <c r="GI386" s="1">
        <v>0</v>
      </c>
      <c r="GJ386" s="1">
        <v>0</v>
      </c>
      <c r="GK386" s="1">
        <v>22.82</v>
      </c>
      <c r="GL386" s="1">
        <v>67.94</v>
      </c>
      <c r="GM386" s="1">
        <v>30.73</v>
      </c>
      <c r="GN386" s="1">
        <v>1.33</v>
      </c>
      <c r="GO386" s="1">
        <v>0</v>
      </c>
      <c r="GP386" s="1">
        <v>100</v>
      </c>
      <c r="GQ386" s="1">
        <v>0</v>
      </c>
      <c r="GR386" s="1">
        <v>0</v>
      </c>
      <c r="GS386" s="1">
        <v>96.3</v>
      </c>
      <c r="GT386" s="1">
        <v>0</v>
      </c>
      <c r="GU386" s="1">
        <v>3.04</v>
      </c>
      <c r="GV386" s="1">
        <v>28.62</v>
      </c>
      <c r="GW386" s="1">
        <v>78.48</v>
      </c>
      <c r="GX386" s="1">
        <v>2.11</v>
      </c>
      <c r="GY386" s="1">
        <v>12.04</v>
      </c>
      <c r="GZ386" s="1">
        <v>7.26</v>
      </c>
      <c r="HA386" s="1">
        <v>111.48</v>
      </c>
      <c r="HB386" s="1">
        <v>87.96</v>
      </c>
      <c r="HC386" s="1">
        <v>24.78</v>
      </c>
      <c r="HD386" s="1">
        <v>52.72</v>
      </c>
      <c r="HE386" s="1">
        <v>94.78</v>
      </c>
      <c r="HF386" s="1">
        <v>55.47</v>
      </c>
      <c r="HG386" s="1">
        <v>0</v>
      </c>
      <c r="HH386" s="1">
        <v>0</v>
      </c>
      <c r="HI386" s="1">
        <v>0</v>
      </c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>
        <v>40.549999999999997</v>
      </c>
      <c r="HU386" s="1">
        <v>158.91999999999999</v>
      </c>
    </row>
    <row r="387" spans="1:229" x14ac:dyDescent="0.3">
      <c r="A387" s="1">
        <v>510719</v>
      </c>
      <c r="B387" s="1" t="s">
        <v>352</v>
      </c>
      <c r="C387" s="1" t="s">
        <v>230</v>
      </c>
      <c r="D387">
        <v>2016</v>
      </c>
      <c r="E387" s="1">
        <v>51071911</v>
      </c>
      <c r="F387" s="1" t="s">
        <v>353</v>
      </c>
      <c r="G387" s="1" t="s">
        <v>354</v>
      </c>
      <c r="H387" s="1" t="s">
        <v>233</v>
      </c>
      <c r="I387" s="1" t="s">
        <v>234</v>
      </c>
      <c r="J387" s="1" t="s">
        <v>235</v>
      </c>
      <c r="K387" s="1">
        <v>1</v>
      </c>
      <c r="L387" s="1">
        <v>1</v>
      </c>
      <c r="M387" s="1">
        <v>1630</v>
      </c>
      <c r="N387" s="1">
        <v>1630</v>
      </c>
      <c r="O387" s="1">
        <v>2306</v>
      </c>
      <c r="P387" s="1">
        <v>2306</v>
      </c>
      <c r="Q387" s="1"/>
      <c r="R387" s="1"/>
      <c r="S387" s="1"/>
      <c r="T387" s="1">
        <v>1</v>
      </c>
      <c r="U387" s="1">
        <v>1</v>
      </c>
      <c r="V387" s="1">
        <v>1</v>
      </c>
      <c r="W387" s="1">
        <v>0</v>
      </c>
      <c r="X387" s="1">
        <v>0</v>
      </c>
      <c r="Y387" s="1"/>
      <c r="Z387" s="1"/>
      <c r="AA387" s="1"/>
      <c r="AC387" s="1"/>
      <c r="AD387" s="1"/>
      <c r="AE387" s="1"/>
      <c r="AF387" s="1"/>
      <c r="AG387" s="1"/>
      <c r="AH387" s="1">
        <v>1682</v>
      </c>
      <c r="AI387" s="1"/>
      <c r="AJ387" s="1">
        <v>954</v>
      </c>
      <c r="AK387" s="1"/>
      <c r="AL387" s="1">
        <v>954</v>
      </c>
      <c r="AM387" s="1"/>
      <c r="AN387" s="1">
        <v>0</v>
      </c>
      <c r="AO387" s="1"/>
      <c r="AP387" s="1">
        <v>14.33</v>
      </c>
      <c r="AQ387" s="1"/>
      <c r="AR387" s="1">
        <v>351.88</v>
      </c>
      <c r="AS387" s="1">
        <v>0</v>
      </c>
      <c r="AT387" s="1">
        <v>0</v>
      </c>
      <c r="AU387" s="1">
        <v>351.88</v>
      </c>
      <c r="AV387" s="1">
        <v>0</v>
      </c>
      <c r="AW387" s="1">
        <v>0</v>
      </c>
      <c r="AX387" s="1">
        <v>910</v>
      </c>
      <c r="AY387" s="1"/>
      <c r="AZ387" s="1">
        <v>0</v>
      </c>
      <c r="BA387" s="1"/>
      <c r="BB387" s="1">
        <v>351.88</v>
      </c>
      <c r="BC387" s="1"/>
      <c r="BD387" s="1">
        <v>0</v>
      </c>
      <c r="BE387" s="1">
        <v>0</v>
      </c>
      <c r="BF387" s="1">
        <v>0</v>
      </c>
      <c r="BG387" s="1">
        <v>0</v>
      </c>
      <c r="BH387" s="1">
        <v>1077</v>
      </c>
      <c r="BI387" s="1"/>
      <c r="BJ387" s="1">
        <v>0</v>
      </c>
      <c r="BK387" s="1"/>
      <c r="BL387" s="1">
        <v>0</v>
      </c>
      <c r="BM387" s="1"/>
      <c r="BN387" s="1">
        <v>1630</v>
      </c>
      <c r="BO387" s="1"/>
      <c r="BP387" s="1">
        <v>0</v>
      </c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>
        <v>2306</v>
      </c>
      <c r="CE387" s="1"/>
      <c r="CF387" s="1">
        <v>430</v>
      </c>
      <c r="CG387" s="1"/>
      <c r="CH387" s="1">
        <v>430</v>
      </c>
      <c r="CI387" s="1"/>
      <c r="CJ387" s="1">
        <v>12.5</v>
      </c>
      <c r="CK387" s="1"/>
      <c r="CL387" s="1">
        <v>190</v>
      </c>
      <c r="CM387" s="1">
        <v>0</v>
      </c>
      <c r="CN387" s="1">
        <v>0</v>
      </c>
      <c r="CO387" s="1">
        <v>430</v>
      </c>
      <c r="CP387" s="1"/>
      <c r="CQ387" s="1">
        <v>430</v>
      </c>
      <c r="CR387" s="1"/>
      <c r="CS387" s="1">
        <v>0</v>
      </c>
      <c r="CT387" s="1">
        <v>0</v>
      </c>
      <c r="CU387" s="1">
        <v>0</v>
      </c>
      <c r="CV387" s="1">
        <v>0</v>
      </c>
      <c r="CW387" s="1"/>
      <c r="CX387" s="1">
        <v>1630</v>
      </c>
      <c r="CY387" s="1"/>
      <c r="CZ387" s="1"/>
      <c r="DA387" s="1">
        <v>119827.11</v>
      </c>
      <c r="DB387" s="1">
        <v>119827.11</v>
      </c>
      <c r="DC387" s="1">
        <v>0</v>
      </c>
      <c r="DD387" s="1">
        <v>0</v>
      </c>
      <c r="DE387" s="1">
        <v>119827.11</v>
      </c>
      <c r="DF387" s="1">
        <v>119827.11</v>
      </c>
      <c r="DG387" s="1">
        <v>0</v>
      </c>
      <c r="DH387" s="1">
        <v>15875</v>
      </c>
      <c r="DI387" s="1"/>
      <c r="DJ387" s="1">
        <v>69570.17</v>
      </c>
      <c r="DK387" s="1">
        <v>5432.5</v>
      </c>
      <c r="DL387" s="1">
        <v>139561.89000000001</v>
      </c>
      <c r="DM387" s="1">
        <v>19708.7</v>
      </c>
      <c r="DN387" s="1">
        <v>234273.26</v>
      </c>
      <c r="DO387" s="1">
        <v>0</v>
      </c>
      <c r="DP387" s="1">
        <v>234273.26</v>
      </c>
      <c r="DQ387" s="1"/>
      <c r="DR387" s="1"/>
      <c r="DS387" s="1">
        <v>0</v>
      </c>
      <c r="DT387" s="1">
        <v>0</v>
      </c>
      <c r="DU387" s="1">
        <v>0</v>
      </c>
      <c r="DV387" s="1"/>
      <c r="DW387" s="1"/>
      <c r="DX387" s="1"/>
      <c r="DY387" s="1">
        <v>3</v>
      </c>
      <c r="DZ387" s="1"/>
      <c r="EA387" s="1">
        <v>0</v>
      </c>
      <c r="EB387" s="1"/>
      <c r="EC387" s="1"/>
      <c r="ED387" s="1"/>
      <c r="EE387" s="1"/>
      <c r="EF387" s="1"/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17812</v>
      </c>
      <c r="EN387" s="1">
        <v>0</v>
      </c>
      <c r="EO387" s="1">
        <v>0</v>
      </c>
      <c r="EP387" s="1">
        <v>0</v>
      </c>
      <c r="EQ387" s="1">
        <v>0</v>
      </c>
      <c r="ER387" s="1"/>
      <c r="ES387" s="1">
        <v>0</v>
      </c>
      <c r="ET387" s="1">
        <v>17812</v>
      </c>
      <c r="EU387" s="1"/>
      <c r="EV387" s="1">
        <v>176588.16</v>
      </c>
      <c r="EW387" s="1"/>
      <c r="EX387" s="1"/>
      <c r="EY387" s="1"/>
      <c r="EZ387" s="1">
        <v>0</v>
      </c>
      <c r="FA387" s="1"/>
      <c r="FB387" s="1"/>
      <c r="FC387" s="1">
        <v>1</v>
      </c>
      <c r="FD387" s="1">
        <v>461.33</v>
      </c>
      <c r="FE387" s="1"/>
      <c r="FF387" s="1"/>
      <c r="FG387" s="1"/>
      <c r="FH387" s="1"/>
      <c r="FI387" s="1">
        <v>38.11</v>
      </c>
      <c r="FJ387" s="1">
        <v>23190.06</v>
      </c>
      <c r="FK387" s="1">
        <v>0</v>
      </c>
      <c r="FL387" s="1">
        <v>0</v>
      </c>
      <c r="FM387" s="1">
        <v>0</v>
      </c>
      <c r="FN387" s="1">
        <v>51.15</v>
      </c>
      <c r="FO387" s="1">
        <v>100</v>
      </c>
      <c r="FP387" s="1"/>
      <c r="FQ387" s="1">
        <v>54</v>
      </c>
      <c r="FR387" s="1">
        <v>0</v>
      </c>
      <c r="FS387" s="1">
        <v>0</v>
      </c>
      <c r="FT387" s="1">
        <v>3.85</v>
      </c>
      <c r="FU387" s="1">
        <v>359.49</v>
      </c>
      <c r="FV387" s="1">
        <v>13.31</v>
      </c>
      <c r="FW387" s="1">
        <v>29.07</v>
      </c>
      <c r="FX387" s="1">
        <v>573.16</v>
      </c>
      <c r="FY387" s="1">
        <v>100</v>
      </c>
      <c r="FZ387" s="1">
        <v>100</v>
      </c>
      <c r="GA387" s="1">
        <v>30.74</v>
      </c>
      <c r="GB387" s="1"/>
      <c r="GC387" s="1">
        <v>169.27</v>
      </c>
      <c r="GD387" s="1">
        <v>0</v>
      </c>
      <c r="GE387" s="1">
        <v>0</v>
      </c>
      <c r="GF387" s="1">
        <v>195.51</v>
      </c>
      <c r="GG387" s="1">
        <v>58.06</v>
      </c>
      <c r="GH387" s="1">
        <v>74.510000000000005</v>
      </c>
      <c r="GI387" s="1">
        <v>0</v>
      </c>
      <c r="GJ387" s="1">
        <v>0</v>
      </c>
      <c r="GK387" s="1">
        <v>29.7</v>
      </c>
      <c r="GL387" s="1">
        <v>38.11</v>
      </c>
      <c r="GM387" s="1">
        <v>59.57</v>
      </c>
      <c r="GN387" s="1">
        <v>2.3199999999999998</v>
      </c>
      <c r="GO387" s="1">
        <v>0</v>
      </c>
      <c r="GP387" s="1">
        <v>100</v>
      </c>
      <c r="GQ387" s="1">
        <v>0</v>
      </c>
      <c r="GR387" s="1">
        <v>0</v>
      </c>
      <c r="GS387" s="1">
        <v>95.39</v>
      </c>
      <c r="GT387" s="1">
        <v>0</v>
      </c>
      <c r="GU387" s="1">
        <v>3.14</v>
      </c>
      <c r="GV387" s="1">
        <v>0</v>
      </c>
      <c r="GW387" s="1">
        <v>100</v>
      </c>
      <c r="GX387" s="1">
        <v>2.17</v>
      </c>
      <c r="GY387" s="1">
        <v>0</v>
      </c>
      <c r="GZ387" s="1">
        <v>0</v>
      </c>
      <c r="HA387" s="1">
        <v>0</v>
      </c>
      <c r="HB387" s="1">
        <v>100</v>
      </c>
      <c r="HC387" s="1">
        <v>30.74</v>
      </c>
      <c r="HD387" s="1">
        <v>47.69</v>
      </c>
      <c r="HE387" s="1">
        <v>72.94</v>
      </c>
      <c r="HF387" s="1">
        <v>100</v>
      </c>
      <c r="HG387" s="1">
        <v>0</v>
      </c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>
        <v>51.15</v>
      </c>
      <c r="HU387" s="1">
        <v>359.49</v>
      </c>
    </row>
    <row r="388" spans="1:229" x14ac:dyDescent="0.3">
      <c r="A388" s="1">
        <v>510719</v>
      </c>
      <c r="B388" s="1" t="s">
        <v>352</v>
      </c>
      <c r="C388" s="1" t="s">
        <v>230</v>
      </c>
      <c r="D388">
        <v>2014</v>
      </c>
      <c r="E388" s="1">
        <v>51071911</v>
      </c>
      <c r="F388" s="1" t="s">
        <v>353</v>
      </c>
      <c r="G388" s="1" t="s">
        <v>354</v>
      </c>
      <c r="H388" s="1" t="s">
        <v>233</v>
      </c>
      <c r="I388" s="1" t="s">
        <v>234</v>
      </c>
      <c r="J388" s="1" t="s">
        <v>235</v>
      </c>
      <c r="K388" s="1">
        <v>1</v>
      </c>
      <c r="L388" s="1">
        <v>1</v>
      </c>
      <c r="M388" s="1">
        <v>1608</v>
      </c>
      <c r="N388" s="1">
        <v>1608</v>
      </c>
      <c r="O388" s="1">
        <v>2275</v>
      </c>
      <c r="P388" s="1">
        <v>2275</v>
      </c>
      <c r="Q388" s="1"/>
      <c r="R388" s="1"/>
      <c r="S388" s="1"/>
      <c r="T388" s="1">
        <v>1</v>
      </c>
      <c r="U388" s="1">
        <v>1</v>
      </c>
      <c r="V388" s="1">
        <v>1</v>
      </c>
      <c r="W388" s="1">
        <v>1</v>
      </c>
      <c r="X388" s="1">
        <v>0</v>
      </c>
      <c r="Y388" s="1"/>
      <c r="Z388" s="1"/>
      <c r="AA388" s="1"/>
      <c r="AC388" s="1"/>
      <c r="AD388" s="1"/>
      <c r="AE388" s="1"/>
      <c r="AF388" s="1"/>
      <c r="AG388" s="1"/>
      <c r="AH388" s="1">
        <v>2275</v>
      </c>
      <c r="AI388" s="1">
        <v>2259</v>
      </c>
      <c r="AJ388" s="1">
        <v>1001</v>
      </c>
      <c r="AK388" s="1">
        <v>990</v>
      </c>
      <c r="AL388" s="1">
        <v>1001</v>
      </c>
      <c r="AM388" s="1">
        <v>990</v>
      </c>
      <c r="AN388" s="1">
        <v>71</v>
      </c>
      <c r="AO388" s="1">
        <v>71</v>
      </c>
      <c r="AP388" s="1">
        <v>23.5</v>
      </c>
      <c r="AQ388" s="1">
        <v>23</v>
      </c>
      <c r="AR388" s="1">
        <v>221.41</v>
      </c>
      <c r="AS388" s="1">
        <v>0</v>
      </c>
      <c r="AT388" s="1">
        <v>0</v>
      </c>
      <c r="AU388" s="1">
        <v>121.41</v>
      </c>
      <c r="AV388" s="1">
        <v>121.41</v>
      </c>
      <c r="AW388" s="1">
        <v>0</v>
      </c>
      <c r="AX388" s="1">
        <v>1001</v>
      </c>
      <c r="AY388" s="1">
        <v>990</v>
      </c>
      <c r="AZ388" s="1">
        <v>71</v>
      </c>
      <c r="BA388" s="1">
        <v>71</v>
      </c>
      <c r="BB388" s="1">
        <v>221.41</v>
      </c>
      <c r="BC388" s="1"/>
      <c r="BD388" s="1">
        <v>0</v>
      </c>
      <c r="BE388" s="1">
        <v>0</v>
      </c>
      <c r="BF388" s="1">
        <v>0</v>
      </c>
      <c r="BG388" s="1">
        <v>0</v>
      </c>
      <c r="BH388" s="1">
        <v>1020</v>
      </c>
      <c r="BI388" s="1">
        <v>1006</v>
      </c>
      <c r="BJ388" s="1">
        <v>71</v>
      </c>
      <c r="BK388" s="1">
        <v>71</v>
      </c>
      <c r="BL388" s="1"/>
      <c r="BM388" s="1"/>
      <c r="BN388" s="1">
        <v>1608</v>
      </c>
      <c r="BO388" s="1">
        <v>1596</v>
      </c>
      <c r="BP388" s="1">
        <v>0</v>
      </c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>
        <v>1251</v>
      </c>
      <c r="CE388" s="1">
        <v>1000</v>
      </c>
      <c r="CF388" s="1">
        <v>417</v>
      </c>
      <c r="CG388" s="1">
        <v>410</v>
      </c>
      <c r="CH388" s="1">
        <v>417</v>
      </c>
      <c r="CI388" s="1">
        <v>410</v>
      </c>
      <c r="CJ388" s="1">
        <v>14</v>
      </c>
      <c r="CK388" s="1">
        <v>13</v>
      </c>
      <c r="CL388" s="1">
        <v>84</v>
      </c>
      <c r="CM388" s="1">
        <v>84</v>
      </c>
      <c r="CN388" s="1">
        <v>0</v>
      </c>
      <c r="CO388" s="1">
        <v>417</v>
      </c>
      <c r="CP388" s="1">
        <v>410</v>
      </c>
      <c r="CQ388" s="1">
        <v>417</v>
      </c>
      <c r="CR388" s="1">
        <v>410</v>
      </c>
      <c r="CS388" s="1">
        <v>0</v>
      </c>
      <c r="CT388" s="1">
        <v>0</v>
      </c>
      <c r="CU388" s="1">
        <v>0</v>
      </c>
      <c r="CV388" s="1">
        <v>0</v>
      </c>
      <c r="CW388" s="1"/>
      <c r="CX388" s="1">
        <v>720</v>
      </c>
      <c r="CY388" s="1">
        <v>410</v>
      </c>
      <c r="CZ388" s="1">
        <v>0</v>
      </c>
      <c r="DA388" s="1">
        <v>30730.73</v>
      </c>
      <c r="DB388" s="1">
        <v>30730.73</v>
      </c>
      <c r="DC388" s="1">
        <v>0</v>
      </c>
      <c r="DD388" s="1">
        <v>0</v>
      </c>
      <c r="DE388" s="1">
        <v>30730.73</v>
      </c>
      <c r="DF388" s="1">
        <v>30730.73</v>
      </c>
      <c r="DG388" s="1">
        <v>0</v>
      </c>
      <c r="DH388" s="1">
        <v>0</v>
      </c>
      <c r="DI388" s="1">
        <v>0</v>
      </c>
      <c r="DJ388" s="1">
        <v>76142.02</v>
      </c>
      <c r="DK388" s="1">
        <v>5142.0200000000004</v>
      </c>
      <c r="DL388" s="1">
        <v>64510.02</v>
      </c>
      <c r="DM388" s="1">
        <v>102425.45</v>
      </c>
      <c r="DN388" s="1">
        <v>248219.51</v>
      </c>
      <c r="DO388" s="1">
        <v>0</v>
      </c>
      <c r="DP388" s="1">
        <v>248219.51</v>
      </c>
      <c r="DQ388" s="1"/>
      <c r="DR388" s="1">
        <v>0</v>
      </c>
      <c r="DS388" s="1">
        <v>0</v>
      </c>
      <c r="DT388" s="1">
        <v>0</v>
      </c>
      <c r="DU388" s="1">
        <v>0</v>
      </c>
      <c r="DV388" s="1"/>
      <c r="DW388" s="1"/>
      <c r="DX388" s="1"/>
      <c r="DY388" s="1">
        <v>2</v>
      </c>
      <c r="DZ388" s="1">
        <v>2</v>
      </c>
      <c r="EA388" s="1">
        <v>0</v>
      </c>
      <c r="EB388" s="1">
        <v>0</v>
      </c>
      <c r="EC388" s="1"/>
      <c r="ED388" s="1"/>
      <c r="EE388" s="1"/>
      <c r="EF388" s="1"/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1</v>
      </c>
      <c r="FD388" s="1">
        <v>704.5</v>
      </c>
      <c r="FE388" s="1">
        <v>2.04</v>
      </c>
      <c r="FF388" s="1">
        <v>0.25</v>
      </c>
      <c r="FG388" s="1">
        <v>0.25</v>
      </c>
      <c r="FH388" s="1"/>
      <c r="FI388" s="1">
        <v>71.94</v>
      </c>
      <c r="FJ388" s="1">
        <v>38071.01</v>
      </c>
      <c r="FK388" s="1">
        <v>7.13</v>
      </c>
      <c r="FL388" s="1">
        <v>0</v>
      </c>
      <c r="FM388" s="1">
        <v>0</v>
      </c>
      <c r="FN388" s="1">
        <v>12.38</v>
      </c>
      <c r="FO388" s="1">
        <v>45.17</v>
      </c>
      <c r="FP388" s="1">
        <v>0</v>
      </c>
      <c r="FQ388" s="1">
        <v>69.19</v>
      </c>
      <c r="FR388" s="1">
        <v>100</v>
      </c>
      <c r="FS388" s="1">
        <v>10.16</v>
      </c>
      <c r="FT388" s="1">
        <v>4.6900000000000004</v>
      </c>
      <c r="FU388" s="1">
        <v>300.39999999999998</v>
      </c>
      <c r="FV388" s="1">
        <v>22.95</v>
      </c>
      <c r="FW388" s="1">
        <v>32.65</v>
      </c>
      <c r="FX388" s="1">
        <v>146.72999999999999</v>
      </c>
      <c r="FY388" s="1">
        <v>100</v>
      </c>
      <c r="FZ388" s="1">
        <v>44.78</v>
      </c>
      <c r="GA388" s="1">
        <v>18.53</v>
      </c>
      <c r="GB388" s="1">
        <v>2.04</v>
      </c>
      <c r="GC388" s="1">
        <v>176.17</v>
      </c>
      <c r="GD388" s="1">
        <v>54.83</v>
      </c>
      <c r="GE388" s="1">
        <v>0</v>
      </c>
      <c r="GF388" s="1">
        <v>807.72</v>
      </c>
      <c r="GG388" s="1">
        <v>247.77</v>
      </c>
      <c r="GH388" s="1">
        <v>581.07000000000005</v>
      </c>
      <c r="GI388" s="1">
        <v>0</v>
      </c>
      <c r="GJ388" s="1">
        <v>0</v>
      </c>
      <c r="GK388" s="1">
        <v>30.68</v>
      </c>
      <c r="GL388" s="1">
        <v>71.94</v>
      </c>
      <c r="GM388" s="1">
        <v>25.99</v>
      </c>
      <c r="GN388" s="1">
        <v>2.0699999999999998</v>
      </c>
      <c r="GO388" s="1">
        <v>0</v>
      </c>
      <c r="GP388" s="1">
        <v>100</v>
      </c>
      <c r="GQ388" s="1">
        <v>0</v>
      </c>
      <c r="GR388" s="1">
        <v>0</v>
      </c>
      <c r="GS388" s="1">
        <v>100</v>
      </c>
      <c r="GT388" s="1">
        <v>0</v>
      </c>
      <c r="GU388" s="1">
        <v>2.0099999999999998</v>
      </c>
      <c r="GV388" s="1">
        <v>69.19</v>
      </c>
      <c r="GW388" s="1">
        <v>44.78</v>
      </c>
      <c r="GX388" s="1">
        <v>1.42</v>
      </c>
      <c r="GY388" s="1">
        <v>45.17</v>
      </c>
      <c r="GZ388" s="1">
        <v>11.78</v>
      </c>
      <c r="HA388" s="1">
        <v>275.20999999999998</v>
      </c>
      <c r="HB388" s="1">
        <v>54.83</v>
      </c>
      <c r="HC388" s="1">
        <v>10.16</v>
      </c>
      <c r="HD388" s="1">
        <v>0</v>
      </c>
      <c r="HE388" s="1">
        <v>100</v>
      </c>
      <c r="HF388" s="1">
        <v>54.99</v>
      </c>
      <c r="HG388" s="1">
        <v>0</v>
      </c>
      <c r="HH388" s="1"/>
      <c r="HI388" s="1">
        <v>0</v>
      </c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>
        <v>12.38</v>
      </c>
      <c r="HU388" s="1">
        <v>300.39999999999998</v>
      </c>
    </row>
    <row r="389" spans="1:229" x14ac:dyDescent="0.3">
      <c r="A389" s="1">
        <v>510719</v>
      </c>
      <c r="B389" s="1" t="s">
        <v>352</v>
      </c>
      <c r="C389" s="1" t="s">
        <v>230</v>
      </c>
      <c r="D389">
        <v>2013</v>
      </c>
      <c r="E389" s="1">
        <v>51071911</v>
      </c>
      <c r="F389" s="1" t="s">
        <v>353</v>
      </c>
      <c r="G389" s="1" t="s">
        <v>354</v>
      </c>
      <c r="H389" s="1" t="s">
        <v>233</v>
      </c>
      <c r="I389" s="1" t="s">
        <v>234</v>
      </c>
      <c r="J389" s="1" t="s">
        <v>235</v>
      </c>
      <c r="K389" s="1">
        <v>1</v>
      </c>
      <c r="L389" s="1">
        <v>1</v>
      </c>
      <c r="M389" s="1">
        <v>1596</v>
      </c>
      <c r="N389" s="1">
        <v>1596</v>
      </c>
      <c r="O389" s="1">
        <v>2259</v>
      </c>
      <c r="P389" s="1">
        <v>2259</v>
      </c>
      <c r="Q389" s="1"/>
      <c r="R389" s="1"/>
      <c r="S389" s="1"/>
      <c r="T389" s="1">
        <v>1</v>
      </c>
      <c r="U389" s="1">
        <v>1</v>
      </c>
      <c r="V389" s="1">
        <v>1</v>
      </c>
      <c r="W389" s="1">
        <v>1</v>
      </c>
      <c r="X389" s="1">
        <v>0</v>
      </c>
      <c r="Y389" s="1"/>
      <c r="Z389" s="1"/>
      <c r="AA389" s="1"/>
      <c r="AC389" s="1"/>
      <c r="AD389" s="1"/>
      <c r="AE389" s="1"/>
      <c r="AF389" s="1"/>
      <c r="AG389" s="1"/>
      <c r="AH389" s="1">
        <v>2259</v>
      </c>
      <c r="AI389" s="1">
        <v>1694</v>
      </c>
      <c r="AJ389" s="1">
        <v>990</v>
      </c>
      <c r="AK389" s="1">
        <v>940</v>
      </c>
      <c r="AL389" s="1">
        <v>990</v>
      </c>
      <c r="AM389" s="1">
        <v>940</v>
      </c>
      <c r="AN389" s="1">
        <v>71</v>
      </c>
      <c r="AO389" s="1">
        <v>67</v>
      </c>
      <c r="AP389" s="1">
        <v>23</v>
      </c>
      <c r="AQ389" s="1">
        <v>21.5</v>
      </c>
      <c r="AR389" s="1">
        <v>221.41</v>
      </c>
      <c r="AS389" s="1">
        <v>0</v>
      </c>
      <c r="AT389" s="1">
        <v>0</v>
      </c>
      <c r="AU389" s="1">
        <v>121.41</v>
      </c>
      <c r="AV389" s="1">
        <v>121.41</v>
      </c>
      <c r="AW389" s="1">
        <v>0</v>
      </c>
      <c r="AX389" s="1">
        <v>990</v>
      </c>
      <c r="AY389" s="1">
        <v>940</v>
      </c>
      <c r="AZ389" s="1">
        <v>71</v>
      </c>
      <c r="BA389" s="1">
        <v>67</v>
      </c>
      <c r="BB389" s="1">
        <v>221.41</v>
      </c>
      <c r="BC389" s="1"/>
      <c r="BD389" s="1">
        <v>0</v>
      </c>
      <c r="BE389" s="1">
        <v>0</v>
      </c>
      <c r="BF389" s="1">
        <v>0</v>
      </c>
      <c r="BG389" s="1"/>
      <c r="BH389" s="1">
        <v>1006</v>
      </c>
      <c r="BI389" s="1">
        <v>975</v>
      </c>
      <c r="BJ389" s="1">
        <v>71</v>
      </c>
      <c r="BK389" s="1">
        <v>67</v>
      </c>
      <c r="BL389" s="1"/>
      <c r="BM389" s="1"/>
      <c r="BN389" s="1">
        <v>1596</v>
      </c>
      <c r="BO389" s="1">
        <v>1578</v>
      </c>
      <c r="BP389" s="1">
        <v>0</v>
      </c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>
        <v>1000</v>
      </c>
      <c r="CE389" s="1">
        <v>920</v>
      </c>
      <c r="CF389" s="1">
        <v>410</v>
      </c>
      <c r="CG389" s="1">
        <v>372</v>
      </c>
      <c r="CH389" s="1">
        <v>410</v>
      </c>
      <c r="CI389" s="1">
        <v>372</v>
      </c>
      <c r="CJ389" s="1">
        <v>13</v>
      </c>
      <c r="CK389" s="1">
        <v>11</v>
      </c>
      <c r="CL389" s="1">
        <v>78</v>
      </c>
      <c r="CM389" s="1">
        <v>78</v>
      </c>
      <c r="CN389" s="1">
        <v>0</v>
      </c>
      <c r="CO389" s="1">
        <v>410</v>
      </c>
      <c r="CP389" s="1">
        <v>372</v>
      </c>
      <c r="CQ389" s="1">
        <v>410</v>
      </c>
      <c r="CR389" s="1">
        <v>372</v>
      </c>
      <c r="CS389" s="1">
        <v>0</v>
      </c>
      <c r="CT389" s="1">
        <v>0</v>
      </c>
      <c r="CU389" s="1">
        <v>0</v>
      </c>
      <c r="CV389" s="1">
        <v>0</v>
      </c>
      <c r="CW389" s="1"/>
      <c r="CX389" s="1">
        <v>410</v>
      </c>
      <c r="CY389" s="1">
        <v>920</v>
      </c>
      <c r="CZ389" s="1"/>
      <c r="DA389" s="1">
        <v>113295.88</v>
      </c>
      <c r="DB389" s="1">
        <v>113295.88</v>
      </c>
      <c r="DC389" s="1">
        <v>0</v>
      </c>
      <c r="DD389" s="1">
        <v>0</v>
      </c>
      <c r="DE389" s="1">
        <v>113295.88</v>
      </c>
      <c r="DF389" s="1">
        <v>113295.88</v>
      </c>
      <c r="DG389" s="1">
        <v>0</v>
      </c>
      <c r="DH389" s="1">
        <v>0</v>
      </c>
      <c r="DI389" s="1"/>
      <c r="DJ389" s="1">
        <v>72624</v>
      </c>
      <c r="DK389" s="1">
        <v>4657.4399999999996</v>
      </c>
      <c r="DL389" s="1">
        <v>59097.48</v>
      </c>
      <c r="DM389" s="1">
        <v>100364.01</v>
      </c>
      <c r="DN389" s="1">
        <v>236742.93</v>
      </c>
      <c r="DO389" s="1">
        <v>0</v>
      </c>
      <c r="DP389" s="1">
        <v>236742.93</v>
      </c>
      <c r="DQ389" s="1"/>
      <c r="DR389" s="1">
        <v>0</v>
      </c>
      <c r="DS389" s="1">
        <v>0</v>
      </c>
      <c r="DT389" s="1">
        <v>0</v>
      </c>
      <c r="DU389" s="1">
        <v>0</v>
      </c>
      <c r="DV389" s="1"/>
      <c r="DW389" s="1"/>
      <c r="DX389" s="1"/>
      <c r="DY389" s="1">
        <v>2</v>
      </c>
      <c r="DZ389" s="1">
        <v>2</v>
      </c>
      <c r="EA389" s="1">
        <v>0</v>
      </c>
      <c r="EB389" s="1">
        <v>0</v>
      </c>
      <c r="EC389" s="1"/>
      <c r="ED389" s="1"/>
      <c r="EE389" s="1"/>
      <c r="EF389" s="1"/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1</v>
      </c>
      <c r="FD389" s="1">
        <v>678</v>
      </c>
      <c r="FE389" s="1">
        <v>1.95</v>
      </c>
      <c r="FF389" s="1">
        <v>0.93</v>
      </c>
      <c r="FG389" s="1">
        <v>0.93</v>
      </c>
      <c r="FH389" s="1"/>
      <c r="FI389" s="1">
        <v>73.069999999999993</v>
      </c>
      <c r="FJ389" s="1">
        <v>36312</v>
      </c>
      <c r="FK389" s="1">
        <v>7.15</v>
      </c>
      <c r="FL389" s="1">
        <v>0</v>
      </c>
      <c r="FM389" s="1">
        <v>0</v>
      </c>
      <c r="FN389" s="1">
        <v>47.86</v>
      </c>
      <c r="FO389" s="1">
        <v>45.17</v>
      </c>
      <c r="FP389" s="1">
        <v>0</v>
      </c>
      <c r="FQ389" s="1">
        <v>64.25</v>
      </c>
      <c r="FR389" s="1">
        <v>100</v>
      </c>
      <c r="FS389" s="1">
        <v>10.48</v>
      </c>
      <c r="FT389" s="1">
        <v>4.76</v>
      </c>
      <c r="FU389" s="1">
        <v>284.64</v>
      </c>
      <c r="FV389" s="1">
        <v>22.46</v>
      </c>
      <c r="FW389" s="1">
        <v>30.69</v>
      </c>
      <c r="FX389" s="1">
        <v>168.29</v>
      </c>
      <c r="FY389" s="1">
        <v>100</v>
      </c>
      <c r="FZ389" s="1">
        <v>25.69</v>
      </c>
      <c r="GA389" s="1">
        <v>19.12</v>
      </c>
      <c r="GB389" s="1">
        <v>1.95</v>
      </c>
      <c r="GC389" s="1">
        <v>174.59</v>
      </c>
      <c r="GD389" s="1">
        <v>54.83</v>
      </c>
      <c r="GE389" s="1">
        <v>0</v>
      </c>
      <c r="GF389" s="1">
        <v>208.96</v>
      </c>
      <c r="GG389" s="1">
        <v>64.099999999999994</v>
      </c>
      <c r="GH389" s="1">
        <v>152.69</v>
      </c>
      <c r="GI389" s="1">
        <v>0</v>
      </c>
      <c r="GJ389" s="1">
        <v>0</v>
      </c>
      <c r="GK389" s="1">
        <v>30.68</v>
      </c>
      <c r="GL389" s="1">
        <v>73.069999999999993</v>
      </c>
      <c r="GM389" s="1">
        <v>24.96</v>
      </c>
      <c r="GN389" s="1">
        <v>1.97</v>
      </c>
      <c r="GO389" s="1">
        <v>0</v>
      </c>
      <c r="GP389" s="1">
        <v>100</v>
      </c>
      <c r="GQ389" s="1">
        <v>0</v>
      </c>
      <c r="GR389" s="1">
        <v>0</v>
      </c>
      <c r="GS389" s="1">
        <v>100</v>
      </c>
      <c r="GT389" s="1">
        <v>0</v>
      </c>
      <c r="GU389" s="1">
        <v>2.0699999999999998</v>
      </c>
      <c r="GV389" s="1">
        <v>64.25</v>
      </c>
      <c r="GW389" s="1">
        <v>25.69</v>
      </c>
      <c r="GX389" s="1">
        <v>1.47</v>
      </c>
      <c r="GY389" s="1">
        <v>45.17</v>
      </c>
      <c r="GZ389" s="1">
        <v>12.31</v>
      </c>
      <c r="HA389" s="1">
        <v>283.91000000000003</v>
      </c>
      <c r="HB389" s="1">
        <v>54.83</v>
      </c>
      <c r="HC389" s="1">
        <v>10.48</v>
      </c>
      <c r="HD389" s="1">
        <v>0</v>
      </c>
      <c r="HE389" s="1">
        <v>100</v>
      </c>
      <c r="HF389" s="1">
        <v>44.27</v>
      </c>
      <c r="HG389" s="1">
        <v>0</v>
      </c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>
        <v>47.86</v>
      </c>
      <c r="HU389" s="1">
        <v>284.64</v>
      </c>
    </row>
    <row r="390" spans="1:229" x14ac:dyDescent="0.3">
      <c r="A390" s="1">
        <v>510719</v>
      </c>
      <c r="B390" s="1" t="s">
        <v>352</v>
      </c>
      <c r="C390" s="1" t="s">
        <v>230</v>
      </c>
      <c r="D390">
        <v>2012</v>
      </c>
      <c r="E390" s="1">
        <v>51071911</v>
      </c>
      <c r="F390" s="1" t="s">
        <v>353</v>
      </c>
      <c r="G390" s="1" t="s">
        <v>354</v>
      </c>
      <c r="H390" s="1" t="s">
        <v>233</v>
      </c>
      <c r="I390" s="1" t="s">
        <v>234</v>
      </c>
      <c r="J390" s="1" t="s">
        <v>235</v>
      </c>
      <c r="K390" s="1">
        <v>1</v>
      </c>
      <c r="L390" s="1">
        <v>1</v>
      </c>
      <c r="M390" s="1">
        <v>1578</v>
      </c>
      <c r="N390" s="1">
        <v>1578</v>
      </c>
      <c r="O390" s="1">
        <v>2233</v>
      </c>
      <c r="P390" s="1">
        <v>2233</v>
      </c>
      <c r="Q390" s="1"/>
      <c r="R390" s="1"/>
      <c r="S390" s="1"/>
      <c r="T390" s="1">
        <v>1</v>
      </c>
      <c r="U390" s="1">
        <v>1</v>
      </c>
      <c r="V390" s="1">
        <v>1</v>
      </c>
      <c r="W390" s="1">
        <v>1</v>
      </c>
      <c r="X390" s="1">
        <v>0</v>
      </c>
      <c r="Y390" s="1"/>
      <c r="Z390" s="1"/>
      <c r="AA390" s="1"/>
      <c r="AC390" s="1"/>
      <c r="AD390" s="1"/>
      <c r="AE390" s="1"/>
      <c r="AF390" s="1"/>
      <c r="AG390" s="1"/>
      <c r="AH390" s="1">
        <v>1694</v>
      </c>
      <c r="AI390" s="1">
        <v>1681</v>
      </c>
      <c r="AJ390" s="1">
        <v>940</v>
      </c>
      <c r="AK390" s="1">
        <v>903</v>
      </c>
      <c r="AL390" s="1">
        <v>940</v>
      </c>
      <c r="AM390" s="1">
        <v>903</v>
      </c>
      <c r="AN390" s="1">
        <v>67</v>
      </c>
      <c r="AO390" s="1">
        <v>67</v>
      </c>
      <c r="AP390" s="1">
        <v>21.5</v>
      </c>
      <c r="AQ390" s="1">
        <v>20.350000000000001</v>
      </c>
      <c r="AR390" s="1">
        <v>221.41</v>
      </c>
      <c r="AS390" s="1">
        <v>0</v>
      </c>
      <c r="AT390" s="1">
        <v>0</v>
      </c>
      <c r="AU390" s="1">
        <v>121.41</v>
      </c>
      <c r="AV390" s="1">
        <v>121.41</v>
      </c>
      <c r="AW390" s="1">
        <v>0</v>
      </c>
      <c r="AX390" s="1">
        <v>940</v>
      </c>
      <c r="AY390" s="1">
        <v>903</v>
      </c>
      <c r="AZ390" s="1">
        <v>67</v>
      </c>
      <c r="BA390" s="1">
        <v>67</v>
      </c>
      <c r="BB390" s="1">
        <v>221.41</v>
      </c>
      <c r="BC390" s="1"/>
      <c r="BD390" s="1">
        <v>0</v>
      </c>
      <c r="BE390" s="1">
        <v>0</v>
      </c>
      <c r="BF390" s="1">
        <v>0</v>
      </c>
      <c r="BG390" s="1"/>
      <c r="BH390" s="1">
        <v>975</v>
      </c>
      <c r="BI390" s="1">
        <v>960</v>
      </c>
      <c r="BJ390" s="1">
        <v>67</v>
      </c>
      <c r="BK390" s="1">
        <v>67</v>
      </c>
      <c r="BL390" s="1"/>
      <c r="BM390" s="1"/>
      <c r="BN390" s="1">
        <v>1578</v>
      </c>
      <c r="BO390" s="1">
        <v>1554</v>
      </c>
      <c r="BP390" s="1">
        <v>0</v>
      </c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>
        <v>920</v>
      </c>
      <c r="CE390" s="1">
        <v>900</v>
      </c>
      <c r="CF390" s="1">
        <v>372</v>
      </c>
      <c r="CG390" s="1">
        <v>365</v>
      </c>
      <c r="CH390" s="1">
        <v>372</v>
      </c>
      <c r="CI390" s="1">
        <v>365</v>
      </c>
      <c r="CJ390" s="1">
        <v>11</v>
      </c>
      <c r="CK390" s="1">
        <v>10.69</v>
      </c>
      <c r="CL390" s="1">
        <v>52</v>
      </c>
      <c r="CM390" s="1">
        <v>52</v>
      </c>
      <c r="CN390" s="1">
        <v>0</v>
      </c>
      <c r="CO390" s="1">
        <v>372</v>
      </c>
      <c r="CP390" s="1">
        <v>365</v>
      </c>
      <c r="CQ390" s="1">
        <v>372</v>
      </c>
      <c r="CR390" s="1">
        <v>365</v>
      </c>
      <c r="CS390" s="1">
        <v>0</v>
      </c>
      <c r="CT390" s="1">
        <v>0</v>
      </c>
      <c r="CU390" s="1">
        <v>0</v>
      </c>
      <c r="CV390" s="1">
        <v>0</v>
      </c>
      <c r="CW390" s="1"/>
      <c r="CX390" s="1">
        <v>920</v>
      </c>
      <c r="CY390" s="1">
        <v>900</v>
      </c>
      <c r="CZ390" s="1"/>
      <c r="DA390" s="1">
        <v>87109.78</v>
      </c>
      <c r="DB390" s="1">
        <v>87109.78</v>
      </c>
      <c r="DC390" s="1">
        <v>0</v>
      </c>
      <c r="DD390" s="1">
        <v>0</v>
      </c>
      <c r="DE390" s="1">
        <v>87109.78</v>
      </c>
      <c r="DF390" s="1">
        <v>87109.78</v>
      </c>
      <c r="DG390" s="1">
        <v>0</v>
      </c>
      <c r="DH390" s="1"/>
      <c r="DI390" s="1">
        <v>21935.599999999999</v>
      </c>
      <c r="DJ390" s="1">
        <v>69543.23</v>
      </c>
      <c r="DK390" s="1">
        <v>14051.87</v>
      </c>
      <c r="DL390" s="1">
        <v>70427.19</v>
      </c>
      <c r="DM390" s="1">
        <v>8132.7</v>
      </c>
      <c r="DN390" s="1">
        <v>162154.99</v>
      </c>
      <c r="DO390" s="1">
        <v>0</v>
      </c>
      <c r="DP390" s="1">
        <v>162154.99</v>
      </c>
      <c r="DQ390" s="1"/>
      <c r="DR390" s="1"/>
      <c r="DS390" s="1">
        <v>0</v>
      </c>
      <c r="DT390" s="1">
        <v>0</v>
      </c>
      <c r="DU390" s="1">
        <v>0</v>
      </c>
      <c r="DV390" s="1"/>
      <c r="DW390" s="1"/>
      <c r="DX390" s="1"/>
      <c r="DY390" s="1">
        <v>2</v>
      </c>
      <c r="DZ390" s="1">
        <v>3</v>
      </c>
      <c r="EA390" s="1">
        <v>0</v>
      </c>
      <c r="EB390" s="1"/>
      <c r="EC390" s="1"/>
      <c r="ED390" s="1"/>
      <c r="EE390" s="1"/>
      <c r="EF390" s="1"/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14600</v>
      </c>
      <c r="EN390" s="1">
        <v>2340.5</v>
      </c>
      <c r="EO390" s="1">
        <v>0</v>
      </c>
      <c r="EP390" s="1">
        <v>42639</v>
      </c>
      <c r="EQ390" s="1"/>
      <c r="ER390" s="1"/>
      <c r="ES390" s="1"/>
      <c r="ET390" s="1">
        <v>59579.5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1</v>
      </c>
      <c r="FD390" s="1">
        <v>516</v>
      </c>
      <c r="FE390" s="1">
        <v>1.34</v>
      </c>
      <c r="FF390" s="1">
        <v>0.72</v>
      </c>
      <c r="FG390" s="1">
        <v>0.72</v>
      </c>
      <c r="FH390" s="1"/>
      <c r="FI390" s="1">
        <v>47.9</v>
      </c>
      <c r="FJ390" s="1">
        <v>27817.29</v>
      </c>
      <c r="FK390" s="1">
        <v>7.27</v>
      </c>
      <c r="FL390" s="1">
        <v>0</v>
      </c>
      <c r="FM390" s="1">
        <v>0</v>
      </c>
      <c r="FN390" s="1">
        <v>53.72</v>
      </c>
      <c r="FO390" s="1">
        <v>45.17</v>
      </c>
      <c r="FP390" s="1">
        <v>0</v>
      </c>
      <c r="FQ390" s="1">
        <v>42.83</v>
      </c>
      <c r="FR390" s="1">
        <v>100</v>
      </c>
      <c r="FS390" s="1">
        <v>11</v>
      </c>
      <c r="FT390" s="1">
        <v>3</v>
      </c>
      <c r="FU390" s="1">
        <v>461.97</v>
      </c>
      <c r="FV390" s="1">
        <v>21.6</v>
      </c>
      <c r="FW390" s="1">
        <v>29.43</v>
      </c>
      <c r="FX390" s="1">
        <v>197.1</v>
      </c>
      <c r="FY390" s="1">
        <v>100</v>
      </c>
      <c r="FZ390" s="1">
        <v>58.3</v>
      </c>
      <c r="GA390" s="1">
        <v>20</v>
      </c>
      <c r="GB390" s="1">
        <v>1.34</v>
      </c>
      <c r="GC390" s="1">
        <v>125.7</v>
      </c>
      <c r="GD390" s="1">
        <v>54.83</v>
      </c>
      <c r="GE390" s="1">
        <v>0</v>
      </c>
      <c r="GF390" s="1">
        <v>186.15</v>
      </c>
      <c r="GG390" s="1">
        <v>79.83</v>
      </c>
      <c r="GH390" s="1">
        <v>89.17</v>
      </c>
      <c r="GI390" s="1">
        <v>0</v>
      </c>
      <c r="GJ390" s="1">
        <v>0</v>
      </c>
      <c r="GK390" s="1">
        <v>42.89</v>
      </c>
      <c r="GL390" s="1">
        <v>47.9</v>
      </c>
      <c r="GM390" s="1">
        <v>43.43</v>
      </c>
      <c r="GN390" s="1">
        <v>8.67</v>
      </c>
      <c r="GO390" s="1">
        <v>0</v>
      </c>
      <c r="GP390" s="1">
        <v>100</v>
      </c>
      <c r="GQ390" s="1">
        <v>0</v>
      </c>
      <c r="GR390" s="1">
        <v>0</v>
      </c>
      <c r="GS390" s="1">
        <v>100</v>
      </c>
      <c r="GT390" s="1">
        <v>0</v>
      </c>
      <c r="GU390" s="1">
        <v>2.71</v>
      </c>
      <c r="GV390" s="1">
        <v>42.83</v>
      </c>
      <c r="GW390" s="1">
        <v>58.3</v>
      </c>
      <c r="GX390" s="1">
        <v>1.94</v>
      </c>
      <c r="GY390" s="1">
        <v>45.17</v>
      </c>
      <c r="GZ390" s="1">
        <v>13.09</v>
      </c>
      <c r="HA390" s="1">
        <v>297.31</v>
      </c>
      <c r="HB390" s="1">
        <v>54.83</v>
      </c>
      <c r="HC390" s="1">
        <v>11</v>
      </c>
      <c r="HD390" s="1"/>
      <c r="HE390" s="1">
        <v>75.86</v>
      </c>
      <c r="HF390" s="1">
        <v>41.2</v>
      </c>
      <c r="HG390" s="1">
        <v>0</v>
      </c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>
        <v>53.72</v>
      </c>
      <c r="HU390" s="1">
        <v>461.97</v>
      </c>
    </row>
    <row r="391" spans="1:229" x14ac:dyDescent="0.3">
      <c r="A391" s="1">
        <v>510719</v>
      </c>
      <c r="B391" s="1" t="s">
        <v>352</v>
      </c>
      <c r="C391" s="1" t="s">
        <v>230</v>
      </c>
      <c r="D391">
        <v>2011</v>
      </c>
      <c r="E391" s="1">
        <v>51071911</v>
      </c>
      <c r="F391" s="1" t="s">
        <v>353</v>
      </c>
      <c r="G391" s="1" t="s">
        <v>354</v>
      </c>
      <c r="H391" s="1" t="s">
        <v>233</v>
      </c>
      <c r="I391" s="1" t="s">
        <v>234</v>
      </c>
      <c r="J391" s="1" t="s">
        <v>235</v>
      </c>
      <c r="K391" s="1">
        <v>1</v>
      </c>
      <c r="L391" s="1">
        <v>1</v>
      </c>
      <c r="M391" s="1">
        <v>1566</v>
      </c>
      <c r="N391" s="1">
        <v>1566</v>
      </c>
      <c r="O391" s="1">
        <v>2216</v>
      </c>
      <c r="P391" s="1">
        <v>2216</v>
      </c>
      <c r="Q391" s="1"/>
      <c r="R391" s="1"/>
      <c r="S391" s="1"/>
      <c r="T391" s="1">
        <v>1</v>
      </c>
      <c r="U391" s="1">
        <v>1</v>
      </c>
      <c r="V391" s="1">
        <v>1</v>
      </c>
      <c r="W391" s="1">
        <v>1</v>
      </c>
      <c r="X391" s="1">
        <v>0</v>
      </c>
      <c r="Y391" s="1"/>
      <c r="Z391" s="1"/>
      <c r="AA391" s="1"/>
      <c r="AC391" s="1"/>
      <c r="AD391" s="1"/>
      <c r="AE391" s="1"/>
      <c r="AF391" s="1"/>
      <c r="AG391" s="1"/>
      <c r="AH391" s="1">
        <v>1681</v>
      </c>
      <c r="AI391" s="1">
        <v>1681</v>
      </c>
      <c r="AJ391" s="1">
        <v>903</v>
      </c>
      <c r="AK391" s="1">
        <v>820</v>
      </c>
      <c r="AL391" s="1">
        <v>903</v>
      </c>
      <c r="AM391" s="1">
        <v>820</v>
      </c>
      <c r="AN391" s="1">
        <v>67</v>
      </c>
      <c r="AO391" s="1">
        <v>67</v>
      </c>
      <c r="AP391" s="1">
        <v>20.350000000000001</v>
      </c>
      <c r="AQ391" s="1">
        <v>19.55</v>
      </c>
      <c r="AR391" s="1">
        <v>221.41</v>
      </c>
      <c r="AS391" s="1">
        <v>0</v>
      </c>
      <c r="AT391" s="1">
        <v>0</v>
      </c>
      <c r="AU391" s="1">
        <v>121.41</v>
      </c>
      <c r="AV391" s="1">
        <v>121.41</v>
      </c>
      <c r="AW391" s="1">
        <v>0</v>
      </c>
      <c r="AX391" s="1">
        <v>903</v>
      </c>
      <c r="AY391" s="1">
        <v>820</v>
      </c>
      <c r="AZ391" s="1">
        <v>67</v>
      </c>
      <c r="BA391" s="1">
        <v>67</v>
      </c>
      <c r="BB391" s="1">
        <v>221.41</v>
      </c>
      <c r="BC391" s="1"/>
      <c r="BD391" s="1">
        <v>0</v>
      </c>
      <c r="BE391" s="1">
        <v>0</v>
      </c>
      <c r="BF391" s="1">
        <v>0</v>
      </c>
      <c r="BG391" s="1">
        <v>0</v>
      </c>
      <c r="BH391" s="1">
        <v>960</v>
      </c>
      <c r="BI391" s="1">
        <v>898</v>
      </c>
      <c r="BJ391" s="1">
        <v>67</v>
      </c>
      <c r="BK391" s="1">
        <v>67</v>
      </c>
      <c r="BL391" s="1">
        <v>0</v>
      </c>
      <c r="BM391" s="1">
        <v>127</v>
      </c>
      <c r="BN391" s="1">
        <v>1554</v>
      </c>
      <c r="BO391" s="1">
        <v>1554</v>
      </c>
      <c r="BP391" s="1">
        <v>0</v>
      </c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>
        <v>900</v>
      </c>
      <c r="CE391" s="1">
        <v>900</v>
      </c>
      <c r="CF391" s="1">
        <v>365</v>
      </c>
      <c r="CG391" s="1">
        <v>302</v>
      </c>
      <c r="CH391" s="1">
        <v>365</v>
      </c>
      <c r="CI391" s="1">
        <v>302</v>
      </c>
      <c r="CJ391" s="1">
        <v>10.69</v>
      </c>
      <c r="CK391" s="1">
        <v>10.29</v>
      </c>
      <c r="CL391" s="1">
        <v>52</v>
      </c>
      <c r="CM391" s="1">
        <v>52</v>
      </c>
      <c r="CN391" s="1">
        <v>0</v>
      </c>
      <c r="CO391" s="1">
        <v>365</v>
      </c>
      <c r="CP391" s="1">
        <v>302</v>
      </c>
      <c r="CQ391" s="1">
        <v>365</v>
      </c>
      <c r="CR391" s="1">
        <v>302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900</v>
      </c>
      <c r="CY391" s="1">
        <v>900</v>
      </c>
      <c r="CZ391" s="1">
        <v>0</v>
      </c>
      <c r="DA391" s="1">
        <v>91206</v>
      </c>
      <c r="DB391" s="1">
        <v>91206</v>
      </c>
      <c r="DC391" s="1">
        <v>0</v>
      </c>
      <c r="DD391" s="1">
        <v>2244</v>
      </c>
      <c r="DE391" s="1">
        <v>93450</v>
      </c>
      <c r="DF391" s="1">
        <v>93450</v>
      </c>
      <c r="DG391" s="1">
        <v>0</v>
      </c>
      <c r="DH391" s="1">
        <v>21935.599999999999</v>
      </c>
      <c r="DI391" s="1">
        <v>9499.59</v>
      </c>
      <c r="DJ391" s="1">
        <v>41961.27</v>
      </c>
      <c r="DK391" s="1">
        <v>9129.48</v>
      </c>
      <c r="DL391" s="1">
        <v>59724.4</v>
      </c>
      <c r="DM391" s="1">
        <v>38058.43</v>
      </c>
      <c r="DN391" s="1">
        <v>148873.57999999999</v>
      </c>
      <c r="DO391" s="1">
        <v>0</v>
      </c>
      <c r="DP391" s="1">
        <v>148873.57999999999</v>
      </c>
      <c r="DQ391" s="1"/>
      <c r="DR391" s="1">
        <v>0</v>
      </c>
      <c r="DS391" s="1">
        <v>0</v>
      </c>
      <c r="DT391" s="1">
        <v>0</v>
      </c>
      <c r="DU391" s="1">
        <v>0</v>
      </c>
      <c r="DV391" s="1"/>
      <c r="DW391" s="1"/>
      <c r="DX391" s="1"/>
      <c r="DY391" s="1">
        <v>3</v>
      </c>
      <c r="DZ391" s="1">
        <v>2</v>
      </c>
      <c r="EA391" s="1">
        <v>0</v>
      </c>
      <c r="EB391" s="1">
        <v>0</v>
      </c>
      <c r="EC391" s="1"/>
      <c r="ED391" s="1"/>
      <c r="EE391" s="1"/>
      <c r="EF391" s="1"/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16500</v>
      </c>
      <c r="EN391" s="1">
        <v>1260</v>
      </c>
      <c r="EO391" s="1">
        <v>0</v>
      </c>
      <c r="EP391" s="1">
        <v>63520</v>
      </c>
      <c r="EQ391" s="1">
        <v>81280</v>
      </c>
      <c r="ER391" s="1">
        <v>0</v>
      </c>
      <c r="ES391" s="1">
        <v>0</v>
      </c>
      <c r="ET391" s="1">
        <v>81280</v>
      </c>
      <c r="EU391" s="1">
        <v>0</v>
      </c>
      <c r="EV391" s="1">
        <v>59000</v>
      </c>
      <c r="EW391" s="1">
        <v>0</v>
      </c>
      <c r="EX391" s="1">
        <v>0</v>
      </c>
      <c r="EY391" s="1">
        <v>59000</v>
      </c>
      <c r="EZ391" s="1">
        <v>0</v>
      </c>
      <c r="FA391" s="1">
        <v>0</v>
      </c>
      <c r="FB391" s="1">
        <v>59000</v>
      </c>
      <c r="FC391" s="1">
        <v>1</v>
      </c>
      <c r="FD391" s="1">
        <v>478</v>
      </c>
      <c r="FE391" s="1">
        <v>1.23</v>
      </c>
      <c r="FF391" s="1">
        <v>0.75</v>
      </c>
      <c r="FG391" s="1">
        <v>0.75</v>
      </c>
      <c r="FH391" s="1"/>
      <c r="FI391" s="1">
        <v>53.75</v>
      </c>
      <c r="FJ391" s="1">
        <v>16784.509999999998</v>
      </c>
      <c r="FK391" s="1">
        <v>7.78</v>
      </c>
      <c r="FL391" s="1">
        <v>0</v>
      </c>
      <c r="FM391" s="1">
        <v>0</v>
      </c>
      <c r="FN391" s="1">
        <v>61.26</v>
      </c>
      <c r="FO391" s="1">
        <v>45.17</v>
      </c>
      <c r="FP391" s="1">
        <v>0</v>
      </c>
      <c r="FQ391" s="1">
        <v>42.83</v>
      </c>
      <c r="FR391" s="1">
        <v>100</v>
      </c>
      <c r="FS391" s="1">
        <v>11.7</v>
      </c>
      <c r="FT391" s="1">
        <v>5</v>
      </c>
      <c r="FU391" s="1">
        <v>250.66</v>
      </c>
      <c r="FV391" s="1">
        <v>21.5</v>
      </c>
      <c r="FW391" s="1">
        <v>31.45</v>
      </c>
      <c r="FX391" s="1">
        <v>197.9</v>
      </c>
      <c r="FY391" s="1">
        <v>99.2</v>
      </c>
      <c r="FZ391" s="1">
        <v>57.47</v>
      </c>
      <c r="GA391" s="1">
        <v>21.4</v>
      </c>
      <c r="GB391" s="1">
        <v>1.23</v>
      </c>
      <c r="GC391" s="1">
        <v>124.58</v>
      </c>
      <c r="GD391" s="1">
        <v>54.83</v>
      </c>
      <c r="GE391" s="1">
        <v>0</v>
      </c>
      <c r="GF391" s="1">
        <v>163.22999999999999</v>
      </c>
      <c r="GG391" s="1">
        <v>46.01</v>
      </c>
      <c r="GH391" s="1">
        <v>87.74</v>
      </c>
      <c r="GI391" s="1">
        <v>0</v>
      </c>
      <c r="GJ391" s="1">
        <v>0</v>
      </c>
      <c r="GK391" s="1">
        <v>28.19</v>
      </c>
      <c r="GL391" s="1">
        <v>53.75</v>
      </c>
      <c r="GM391" s="1">
        <v>40.119999999999997</v>
      </c>
      <c r="GN391" s="1">
        <v>6.13</v>
      </c>
      <c r="GO391" s="1">
        <v>0</v>
      </c>
      <c r="GP391" s="1">
        <v>97.6</v>
      </c>
      <c r="GQ391" s="1">
        <v>0</v>
      </c>
      <c r="GR391" s="1">
        <v>2.4</v>
      </c>
      <c r="GS391" s="1">
        <v>100</v>
      </c>
      <c r="GT391" s="1">
        <v>0</v>
      </c>
      <c r="GU391" s="1">
        <v>2.9</v>
      </c>
      <c r="GV391" s="1">
        <v>42.83</v>
      </c>
      <c r="GW391" s="1">
        <v>57.47</v>
      </c>
      <c r="GX391" s="1">
        <v>2.09</v>
      </c>
      <c r="GY391" s="1">
        <v>45.17</v>
      </c>
      <c r="GZ391" s="1">
        <v>13.73</v>
      </c>
      <c r="HA391" s="1">
        <v>318.02</v>
      </c>
      <c r="HB391" s="1">
        <v>54.83</v>
      </c>
      <c r="HC391" s="1">
        <v>11.7</v>
      </c>
      <c r="HD391" s="1">
        <v>87</v>
      </c>
      <c r="HE391" s="1">
        <v>75.86</v>
      </c>
      <c r="HF391" s="1">
        <v>40.61</v>
      </c>
      <c r="HG391" s="1">
        <v>0</v>
      </c>
      <c r="HH391" s="1"/>
      <c r="HI391" s="1">
        <v>0</v>
      </c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>
        <v>62.77</v>
      </c>
      <c r="HU391" s="1">
        <v>250.66</v>
      </c>
    </row>
    <row r="392" spans="1:229" x14ac:dyDescent="0.3">
      <c r="A392" s="1">
        <v>510719</v>
      </c>
      <c r="B392" s="1" t="s">
        <v>352</v>
      </c>
      <c r="C392" s="1" t="s">
        <v>230</v>
      </c>
      <c r="D392">
        <v>2010</v>
      </c>
      <c r="E392" s="1">
        <v>51071911</v>
      </c>
      <c r="F392" s="1" t="s">
        <v>353</v>
      </c>
      <c r="G392" s="1" t="s">
        <v>354</v>
      </c>
      <c r="H392" s="1" t="s">
        <v>233</v>
      </c>
      <c r="I392" s="1" t="s">
        <v>234</v>
      </c>
      <c r="J392" s="1" t="s">
        <v>235</v>
      </c>
      <c r="K392" s="1">
        <v>1</v>
      </c>
      <c r="L392" s="1">
        <v>1</v>
      </c>
      <c r="M392" s="1">
        <v>1554</v>
      </c>
      <c r="N392" s="1">
        <v>1554</v>
      </c>
      <c r="O392" s="1">
        <v>2199</v>
      </c>
      <c r="P392" s="1">
        <v>2199</v>
      </c>
      <c r="Q392" s="1"/>
      <c r="R392" s="1"/>
      <c r="S392" s="1"/>
      <c r="T392" s="1">
        <v>1</v>
      </c>
      <c r="U392" s="1">
        <v>1</v>
      </c>
      <c r="V392" s="1">
        <v>1</v>
      </c>
      <c r="W392" s="1">
        <v>1</v>
      </c>
      <c r="X392" s="1">
        <v>0</v>
      </c>
      <c r="Y392" s="1"/>
      <c r="Z392" s="1"/>
      <c r="AA392" s="1"/>
      <c r="AC392" s="1"/>
      <c r="AD392" s="1"/>
      <c r="AE392" s="1"/>
      <c r="AF392" s="1"/>
      <c r="AG392" s="1"/>
      <c r="AH392" s="1">
        <v>1681</v>
      </c>
      <c r="AI392" s="1">
        <v>2194</v>
      </c>
      <c r="AJ392" s="1">
        <v>820</v>
      </c>
      <c r="AK392" s="1">
        <v>795</v>
      </c>
      <c r="AL392" s="1">
        <v>820</v>
      </c>
      <c r="AM392" s="1">
        <v>795</v>
      </c>
      <c r="AN392" s="1">
        <v>67</v>
      </c>
      <c r="AO392" s="1">
        <v>67</v>
      </c>
      <c r="AP392" s="1">
        <v>19.55</v>
      </c>
      <c r="AQ392" s="1">
        <v>14</v>
      </c>
      <c r="AR392" s="1">
        <v>366</v>
      </c>
      <c r="AS392" s="1">
        <v>0</v>
      </c>
      <c r="AT392" s="1">
        <v>0</v>
      </c>
      <c r="AU392" s="1">
        <v>350</v>
      </c>
      <c r="AV392" s="1">
        <v>350</v>
      </c>
      <c r="AW392" s="1">
        <v>0</v>
      </c>
      <c r="AX392" s="1">
        <v>820</v>
      </c>
      <c r="AY392" s="1">
        <v>795</v>
      </c>
      <c r="AZ392" s="1">
        <v>67</v>
      </c>
      <c r="BA392" s="1">
        <v>67</v>
      </c>
      <c r="BB392" s="1">
        <v>366</v>
      </c>
      <c r="BC392" s="1"/>
      <c r="BD392" s="1">
        <v>0</v>
      </c>
      <c r="BE392" s="1">
        <v>0</v>
      </c>
      <c r="BF392" s="1">
        <v>0</v>
      </c>
      <c r="BG392" s="1">
        <v>0</v>
      </c>
      <c r="BH392" s="1">
        <v>898</v>
      </c>
      <c r="BI392" s="1">
        <v>886</v>
      </c>
      <c r="BJ392" s="1">
        <v>67</v>
      </c>
      <c r="BK392" s="1">
        <v>67</v>
      </c>
      <c r="BL392" s="1">
        <v>0</v>
      </c>
      <c r="BM392" s="1">
        <v>127</v>
      </c>
      <c r="BN392" s="1">
        <v>1554</v>
      </c>
      <c r="BO392" s="1">
        <v>2067</v>
      </c>
      <c r="BP392" s="1">
        <v>0</v>
      </c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>
        <v>900</v>
      </c>
      <c r="CE392" s="1">
        <v>886</v>
      </c>
      <c r="CF392" s="1">
        <v>302</v>
      </c>
      <c r="CG392" s="1">
        <v>302</v>
      </c>
      <c r="CH392" s="1">
        <v>302</v>
      </c>
      <c r="CI392" s="1">
        <v>302</v>
      </c>
      <c r="CJ392" s="1">
        <v>10.29</v>
      </c>
      <c r="CK392" s="1">
        <v>7</v>
      </c>
      <c r="CL392" s="1">
        <v>94</v>
      </c>
      <c r="CM392" s="1">
        <v>94</v>
      </c>
      <c r="CN392" s="1">
        <v>0</v>
      </c>
      <c r="CO392" s="1">
        <v>302</v>
      </c>
      <c r="CP392" s="1">
        <v>302</v>
      </c>
      <c r="CQ392" s="1">
        <v>302</v>
      </c>
      <c r="CR392" s="1">
        <v>302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900</v>
      </c>
      <c r="CY392" s="1">
        <v>886</v>
      </c>
      <c r="CZ392" s="1">
        <v>0</v>
      </c>
      <c r="DA392" s="1">
        <v>91454.56</v>
      </c>
      <c r="DB392" s="1">
        <v>91454.56</v>
      </c>
      <c r="DC392" s="1">
        <v>0</v>
      </c>
      <c r="DD392" s="1">
        <v>1135.42</v>
      </c>
      <c r="DE392" s="1">
        <v>92589.98</v>
      </c>
      <c r="DF392" s="1">
        <v>91454.56</v>
      </c>
      <c r="DG392" s="1">
        <v>0</v>
      </c>
      <c r="DH392" s="1">
        <v>9499.59</v>
      </c>
      <c r="DI392" s="1">
        <v>9869</v>
      </c>
      <c r="DJ392" s="1">
        <v>42000</v>
      </c>
      <c r="DK392" s="1">
        <v>7852.5</v>
      </c>
      <c r="DL392" s="1">
        <v>64288.27</v>
      </c>
      <c r="DM392" s="1">
        <v>31083</v>
      </c>
      <c r="DN392" s="1">
        <v>148333.89000000001</v>
      </c>
      <c r="DO392" s="1">
        <v>0</v>
      </c>
      <c r="DP392" s="1">
        <v>148333.89000000001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102923</v>
      </c>
      <c r="DW392" s="1">
        <v>37591.050000000003</v>
      </c>
      <c r="DX392" s="1">
        <v>0</v>
      </c>
      <c r="DY392" s="1">
        <v>2</v>
      </c>
      <c r="DZ392" s="1">
        <v>4</v>
      </c>
      <c r="EA392" s="1">
        <v>3110.12</v>
      </c>
      <c r="EB392" s="1">
        <v>0</v>
      </c>
      <c r="EC392" s="1">
        <v>140514.04999999999</v>
      </c>
      <c r="ED392" s="1">
        <v>0</v>
      </c>
      <c r="EE392" s="1">
        <v>0</v>
      </c>
      <c r="EF392" s="1">
        <v>140514.04999999999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/>
      <c r="EN392" s="1"/>
      <c r="EO392" s="1"/>
      <c r="EP392" s="1"/>
      <c r="EQ392" s="1"/>
      <c r="ER392" s="1"/>
      <c r="ES392" s="1"/>
      <c r="ET392" s="1"/>
      <c r="EU392" s="1">
        <v>0</v>
      </c>
      <c r="EV392" s="1">
        <v>192923</v>
      </c>
      <c r="EW392" s="1">
        <v>0</v>
      </c>
      <c r="EX392" s="1">
        <v>0</v>
      </c>
      <c r="EY392" s="1">
        <v>192923</v>
      </c>
      <c r="EZ392" s="1">
        <v>0</v>
      </c>
      <c r="FA392" s="1">
        <v>0</v>
      </c>
      <c r="FB392" s="1">
        <v>192923</v>
      </c>
      <c r="FC392" s="1">
        <v>1</v>
      </c>
      <c r="FD392" s="1">
        <v>369.83</v>
      </c>
      <c r="FE392" s="1">
        <v>0.42</v>
      </c>
      <c r="FF392" s="1">
        <v>0.26</v>
      </c>
      <c r="FG392" s="1">
        <v>0.26</v>
      </c>
      <c r="FH392" s="1"/>
      <c r="FI392" s="1">
        <v>49.27</v>
      </c>
      <c r="FJ392" s="1">
        <v>14000</v>
      </c>
      <c r="FK392" s="1">
        <v>8.3000000000000007</v>
      </c>
      <c r="FL392" s="1">
        <v>0</v>
      </c>
      <c r="FM392" s="1">
        <v>0</v>
      </c>
      <c r="FN392" s="1">
        <v>61.65</v>
      </c>
      <c r="FO392" s="1">
        <v>4.37</v>
      </c>
      <c r="FP392" s="1">
        <v>0</v>
      </c>
      <c r="FQ392" s="1">
        <v>26.86</v>
      </c>
      <c r="FR392" s="1">
        <v>100</v>
      </c>
      <c r="FS392" s="1">
        <v>36.1</v>
      </c>
      <c r="FT392" s="1">
        <v>5</v>
      </c>
      <c r="FU392" s="1">
        <v>212.54</v>
      </c>
      <c r="FV392" s="1">
        <v>18.8</v>
      </c>
      <c r="FW392" s="1">
        <v>28.63</v>
      </c>
      <c r="FX392" s="1">
        <v>494.9</v>
      </c>
      <c r="FY392" s="1">
        <v>100</v>
      </c>
      <c r="FZ392" s="1">
        <v>57.92</v>
      </c>
      <c r="GA392" s="1">
        <v>37.700000000000003</v>
      </c>
      <c r="GB392" s="1">
        <v>0.42</v>
      </c>
      <c r="GC392" s="1">
        <v>133.69</v>
      </c>
      <c r="GD392" s="1">
        <v>95.63</v>
      </c>
      <c r="GE392" s="1">
        <v>1.23</v>
      </c>
      <c r="GF392" s="1">
        <v>162.19</v>
      </c>
      <c r="GG392" s="1">
        <v>45.92</v>
      </c>
      <c r="GH392" s="1">
        <v>79.91</v>
      </c>
      <c r="GI392" s="1">
        <v>0</v>
      </c>
      <c r="GJ392" s="1">
        <v>3.4</v>
      </c>
      <c r="GK392" s="1">
        <v>28.31</v>
      </c>
      <c r="GL392" s="1">
        <v>49.27</v>
      </c>
      <c r="GM392" s="1">
        <v>43.34</v>
      </c>
      <c r="GN392" s="1">
        <v>5.29</v>
      </c>
      <c r="GO392" s="1">
        <v>2.1</v>
      </c>
      <c r="GP392" s="1">
        <v>98.77</v>
      </c>
      <c r="GQ392" s="1">
        <v>0</v>
      </c>
      <c r="GR392" s="1">
        <v>1.23</v>
      </c>
      <c r="GS392" s="1">
        <v>100</v>
      </c>
      <c r="GT392" s="1">
        <v>0</v>
      </c>
      <c r="GU392" s="1">
        <v>3.72</v>
      </c>
      <c r="GV392" s="1">
        <v>26.86</v>
      </c>
      <c r="GW392" s="1">
        <v>57.92</v>
      </c>
      <c r="GX392" s="1">
        <v>2.7</v>
      </c>
      <c r="GY392" s="1">
        <v>4.37</v>
      </c>
      <c r="GZ392" s="1">
        <v>2.61</v>
      </c>
      <c r="HA392" s="1">
        <v>54.29</v>
      </c>
      <c r="HB392" s="1">
        <v>95.63</v>
      </c>
      <c r="HC392" s="1">
        <v>36.1</v>
      </c>
      <c r="HD392" s="1">
        <v>37</v>
      </c>
      <c r="HE392" s="1">
        <v>76.44</v>
      </c>
      <c r="HF392" s="1">
        <v>40.93</v>
      </c>
      <c r="HG392" s="1">
        <v>0</v>
      </c>
      <c r="HH392" s="1"/>
      <c r="HI392" s="1">
        <v>0</v>
      </c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>
        <v>61.65</v>
      </c>
      <c r="HU392" s="1">
        <v>212.54</v>
      </c>
    </row>
    <row r="393" spans="1:229" x14ac:dyDescent="0.3">
      <c r="A393" s="1">
        <v>510719</v>
      </c>
      <c r="B393" s="1" t="s">
        <v>352</v>
      </c>
      <c r="C393" s="1" t="s">
        <v>230</v>
      </c>
      <c r="D393">
        <v>2009</v>
      </c>
      <c r="E393" s="1">
        <v>51071911</v>
      </c>
      <c r="F393" s="1" t="s">
        <v>353</v>
      </c>
      <c r="G393" s="1" t="s">
        <v>354</v>
      </c>
      <c r="H393" s="1" t="s">
        <v>233</v>
      </c>
      <c r="I393" s="1" t="s">
        <v>234</v>
      </c>
      <c r="J393" s="1" t="s">
        <v>235</v>
      </c>
      <c r="K393" s="1">
        <v>1</v>
      </c>
      <c r="L393" s="1">
        <v>1</v>
      </c>
      <c r="M393" s="1">
        <v>1559</v>
      </c>
      <c r="N393" s="1">
        <v>1559</v>
      </c>
      <c r="O393" s="1">
        <v>2194</v>
      </c>
      <c r="P393" s="1">
        <v>2194</v>
      </c>
      <c r="Q393" s="1"/>
      <c r="R393" s="1"/>
      <c r="S393" s="1"/>
      <c r="T393" s="1">
        <v>1</v>
      </c>
      <c r="U393" s="1">
        <v>1</v>
      </c>
      <c r="V393" s="1">
        <v>1</v>
      </c>
      <c r="W393" s="1">
        <v>1</v>
      </c>
      <c r="X393" s="1">
        <v>0</v>
      </c>
      <c r="Y393" s="1"/>
      <c r="Z393" s="1"/>
      <c r="AA393" s="1"/>
      <c r="AC393" s="1"/>
      <c r="AD393" s="1"/>
      <c r="AE393" s="1"/>
      <c r="AF393" s="1"/>
      <c r="AG393" s="1"/>
      <c r="AH393" s="1">
        <v>2194</v>
      </c>
      <c r="AI393" s="1">
        <v>2323</v>
      </c>
      <c r="AJ393" s="1">
        <v>795</v>
      </c>
      <c r="AK393" s="1">
        <v>839</v>
      </c>
      <c r="AL393" s="1">
        <v>795</v>
      </c>
      <c r="AM393" s="1">
        <v>839</v>
      </c>
      <c r="AN393" s="1">
        <v>67</v>
      </c>
      <c r="AO393" s="1">
        <v>67</v>
      </c>
      <c r="AP393" s="1">
        <v>14</v>
      </c>
      <c r="AQ393" s="1">
        <v>11.2</v>
      </c>
      <c r="AR393" s="1">
        <v>263</v>
      </c>
      <c r="AS393" s="1">
        <v>0</v>
      </c>
      <c r="AT393" s="1"/>
      <c r="AU393" s="1">
        <v>263</v>
      </c>
      <c r="AV393" s="1">
        <v>263</v>
      </c>
      <c r="AW393" s="1">
        <v>0</v>
      </c>
      <c r="AX393" s="1">
        <v>795</v>
      </c>
      <c r="AY393" s="1">
        <v>827</v>
      </c>
      <c r="AZ393" s="1">
        <v>67</v>
      </c>
      <c r="BA393" s="1">
        <v>67</v>
      </c>
      <c r="BB393" s="1">
        <v>263</v>
      </c>
      <c r="BC393" s="1"/>
      <c r="BD393" s="1">
        <v>0</v>
      </c>
      <c r="BE393" s="1">
        <v>0</v>
      </c>
      <c r="BF393" s="1">
        <v>0</v>
      </c>
      <c r="BG393" s="1"/>
      <c r="BH393" s="1">
        <v>886</v>
      </c>
      <c r="BI393" s="1">
        <v>867</v>
      </c>
      <c r="BJ393" s="1">
        <v>67</v>
      </c>
      <c r="BK393" s="1">
        <v>67</v>
      </c>
      <c r="BL393" s="1">
        <v>0</v>
      </c>
      <c r="BM393" s="1">
        <v>129</v>
      </c>
      <c r="BN393" s="1">
        <v>2067</v>
      </c>
      <c r="BO393" s="1">
        <v>2194</v>
      </c>
      <c r="BP393" s="1">
        <v>0</v>
      </c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>
        <v>886</v>
      </c>
      <c r="CE393" s="1">
        <v>867</v>
      </c>
      <c r="CF393" s="1">
        <v>302</v>
      </c>
      <c r="CG393" s="1">
        <v>300</v>
      </c>
      <c r="CH393" s="1">
        <v>302</v>
      </c>
      <c r="CI393" s="1">
        <v>300</v>
      </c>
      <c r="CJ393" s="1">
        <v>7</v>
      </c>
      <c r="CK393" s="1">
        <v>7</v>
      </c>
      <c r="CL393" s="1">
        <v>94</v>
      </c>
      <c r="CM393" s="1">
        <v>94</v>
      </c>
      <c r="CN393" s="1">
        <v>0</v>
      </c>
      <c r="CO393" s="1">
        <v>302</v>
      </c>
      <c r="CP393" s="1">
        <v>300</v>
      </c>
      <c r="CQ393" s="1">
        <v>302</v>
      </c>
      <c r="CR393" s="1">
        <v>300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886</v>
      </c>
      <c r="CY393" s="1">
        <v>867</v>
      </c>
      <c r="CZ393" s="1">
        <v>0</v>
      </c>
      <c r="DA393" s="1">
        <v>75896</v>
      </c>
      <c r="DB393" s="1">
        <v>75896</v>
      </c>
      <c r="DC393" s="1">
        <v>0</v>
      </c>
      <c r="DD393" s="1">
        <v>0</v>
      </c>
      <c r="DE393" s="1">
        <v>75896</v>
      </c>
      <c r="DF393" s="1">
        <v>75896</v>
      </c>
      <c r="DG393" s="1">
        <v>0</v>
      </c>
      <c r="DH393" s="1">
        <v>9869</v>
      </c>
      <c r="DI393" s="1">
        <v>19643.43</v>
      </c>
      <c r="DJ393" s="1">
        <v>62230</v>
      </c>
      <c r="DK393" s="1">
        <v>12058</v>
      </c>
      <c r="DL393" s="1">
        <v>63836</v>
      </c>
      <c r="DM393" s="1">
        <v>13490</v>
      </c>
      <c r="DN393" s="1">
        <v>151614</v>
      </c>
      <c r="DO393" s="1">
        <v>0</v>
      </c>
      <c r="DP393" s="1">
        <v>151614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4</v>
      </c>
      <c r="DZ393" s="1">
        <v>2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/>
      <c r="EN393" s="1"/>
      <c r="EO393" s="1"/>
      <c r="EP393" s="1"/>
      <c r="EQ393" s="1"/>
      <c r="ER393" s="1"/>
      <c r="ES393" s="1"/>
      <c r="ET393" s="1"/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1</v>
      </c>
      <c r="FD393" s="1">
        <v>274.25</v>
      </c>
      <c r="FE393" s="1">
        <v>0.57999999999999996</v>
      </c>
      <c r="FF393" s="1">
        <v>0.28999999999999998</v>
      </c>
      <c r="FG393" s="1">
        <v>0.28999999999999998</v>
      </c>
      <c r="FH393" s="1"/>
      <c r="FI393" s="1">
        <v>49.94</v>
      </c>
      <c r="FJ393" s="1">
        <v>15557.5</v>
      </c>
      <c r="FK393" s="1">
        <v>8.43</v>
      </c>
      <c r="FL393" s="1"/>
      <c r="FM393" s="1">
        <v>0</v>
      </c>
      <c r="FN393" s="1">
        <v>50.06</v>
      </c>
      <c r="FO393" s="1">
        <v>0</v>
      </c>
      <c r="FP393" s="1"/>
      <c r="FQ393" s="1">
        <v>35.74</v>
      </c>
      <c r="FR393" s="1">
        <v>100</v>
      </c>
      <c r="FS393" s="1">
        <v>27.5</v>
      </c>
      <c r="FT393" s="1">
        <v>5</v>
      </c>
      <c r="FU393" s="1">
        <v>225.39</v>
      </c>
      <c r="FV393" s="1">
        <v>15.8</v>
      </c>
      <c r="FW393" s="1">
        <v>23.18</v>
      </c>
      <c r="FX393" s="1">
        <v>328.4</v>
      </c>
      <c r="FY393" s="1">
        <v>100</v>
      </c>
      <c r="FZ393" s="1">
        <v>56.83</v>
      </c>
      <c r="GA393" s="1">
        <v>27.5</v>
      </c>
      <c r="GB393" s="1">
        <v>0.57999999999999996</v>
      </c>
      <c r="GC393" s="1">
        <v>138.21</v>
      </c>
      <c r="GD393" s="1">
        <v>100</v>
      </c>
      <c r="GE393" s="1">
        <v>0</v>
      </c>
      <c r="GF393" s="1">
        <v>199.77</v>
      </c>
      <c r="GG393" s="1">
        <v>81.99</v>
      </c>
      <c r="GH393" s="1">
        <v>99.77</v>
      </c>
      <c r="GI393" s="1">
        <v>0</v>
      </c>
      <c r="GJ393" s="1">
        <v>0</v>
      </c>
      <c r="GK393" s="1">
        <v>41.05</v>
      </c>
      <c r="GL393" s="1">
        <v>49.94</v>
      </c>
      <c r="GM393" s="1">
        <v>42.1</v>
      </c>
      <c r="GN393" s="1">
        <v>7.95</v>
      </c>
      <c r="GO393" s="1">
        <v>0</v>
      </c>
      <c r="GP393" s="1">
        <v>100</v>
      </c>
      <c r="GQ393" s="1">
        <v>0</v>
      </c>
      <c r="GR393" s="1">
        <v>0</v>
      </c>
      <c r="GS393" s="1">
        <v>100</v>
      </c>
      <c r="GT393" s="1"/>
      <c r="GU393" s="1">
        <v>5.03</v>
      </c>
      <c r="GV393" s="1">
        <v>35.74</v>
      </c>
      <c r="GW393" s="1">
        <v>56.83</v>
      </c>
      <c r="GX393" s="1">
        <v>3.65</v>
      </c>
      <c r="GY393" s="1">
        <v>0</v>
      </c>
      <c r="GZ393" s="1">
        <v>0</v>
      </c>
      <c r="HA393" s="1">
        <v>0</v>
      </c>
      <c r="HB393" s="1">
        <v>100</v>
      </c>
      <c r="HC393" s="1">
        <v>27.5</v>
      </c>
      <c r="HD393" s="1">
        <v>47</v>
      </c>
      <c r="HE393" s="1">
        <v>100</v>
      </c>
      <c r="HF393" s="1">
        <v>40.380000000000003</v>
      </c>
      <c r="HG393" s="1">
        <v>0</v>
      </c>
      <c r="HH393" s="1"/>
      <c r="HI393" s="1">
        <v>0</v>
      </c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>
        <v>50.06</v>
      </c>
      <c r="HU393" s="1">
        <v>225.39</v>
      </c>
    </row>
    <row r="394" spans="1:229" x14ac:dyDescent="0.3">
      <c r="A394" s="1">
        <v>510719</v>
      </c>
      <c r="B394" s="1" t="s">
        <v>352</v>
      </c>
      <c r="C394" s="1" t="s">
        <v>230</v>
      </c>
      <c r="D394">
        <v>2008</v>
      </c>
      <c r="E394" s="1">
        <v>51071911</v>
      </c>
      <c r="F394" s="1" t="s">
        <v>353</v>
      </c>
      <c r="G394" s="1" t="s">
        <v>354</v>
      </c>
      <c r="H394" s="1" t="s">
        <v>233</v>
      </c>
      <c r="I394" s="1" t="s">
        <v>234</v>
      </c>
      <c r="J394" s="1" t="s">
        <v>235</v>
      </c>
      <c r="K394" s="1">
        <v>1</v>
      </c>
      <c r="L394" s="1">
        <v>1</v>
      </c>
      <c r="M394" s="1">
        <v>1546</v>
      </c>
      <c r="N394" s="1">
        <v>1546</v>
      </c>
      <c r="O394" s="1">
        <v>2176</v>
      </c>
      <c r="P394" s="1">
        <v>2176</v>
      </c>
      <c r="Q394" s="1"/>
      <c r="R394" s="1"/>
      <c r="S394" s="1"/>
      <c r="T394" s="1">
        <v>1</v>
      </c>
      <c r="U394" s="1">
        <v>1</v>
      </c>
      <c r="V394" s="1">
        <v>1</v>
      </c>
      <c r="W394" s="1">
        <v>1</v>
      </c>
      <c r="X394" s="1">
        <v>0</v>
      </c>
      <c r="Y394" s="1"/>
      <c r="Z394" s="1"/>
      <c r="AA394" s="1"/>
      <c r="AC394" s="1"/>
      <c r="AD394" s="1"/>
      <c r="AE394" s="1"/>
      <c r="AF394" s="1"/>
      <c r="AG394" s="1"/>
      <c r="AH394" s="1">
        <v>2323</v>
      </c>
      <c r="AI394" s="1">
        <v>2477</v>
      </c>
      <c r="AJ394" s="1">
        <v>839</v>
      </c>
      <c r="AK394" s="1">
        <v>837</v>
      </c>
      <c r="AL394" s="1">
        <v>839</v>
      </c>
      <c r="AM394" s="1">
        <v>838</v>
      </c>
      <c r="AN394" s="1">
        <v>67</v>
      </c>
      <c r="AO394" s="1">
        <v>67</v>
      </c>
      <c r="AP394" s="1">
        <v>11.2</v>
      </c>
      <c r="AQ394" s="1">
        <v>11.2</v>
      </c>
      <c r="AR394" s="1">
        <v>262.8</v>
      </c>
      <c r="AS394" s="1">
        <v>0</v>
      </c>
      <c r="AT394" s="1"/>
      <c r="AU394" s="1">
        <v>262.8</v>
      </c>
      <c r="AV394" s="1">
        <v>262.8</v>
      </c>
      <c r="AW394" s="1">
        <v>0</v>
      </c>
      <c r="AX394" s="1">
        <v>827</v>
      </c>
      <c r="AY394" s="1">
        <v>827</v>
      </c>
      <c r="AZ394" s="1">
        <v>67</v>
      </c>
      <c r="BA394" s="1">
        <v>67</v>
      </c>
      <c r="BB394" s="1">
        <v>262.8</v>
      </c>
      <c r="BC394" s="1"/>
      <c r="BD394" s="1">
        <v>0</v>
      </c>
      <c r="BE394" s="1">
        <v>0</v>
      </c>
      <c r="BF394" s="1">
        <v>0</v>
      </c>
      <c r="BG394" s="1"/>
      <c r="BH394" s="1">
        <v>867</v>
      </c>
      <c r="BI394" s="1">
        <v>854</v>
      </c>
      <c r="BJ394" s="1">
        <v>67</v>
      </c>
      <c r="BK394" s="1">
        <v>67</v>
      </c>
      <c r="BL394" s="1">
        <v>0</v>
      </c>
      <c r="BM394" s="1">
        <v>127</v>
      </c>
      <c r="BN394" s="1">
        <v>2194</v>
      </c>
      <c r="BO394" s="1">
        <v>2350</v>
      </c>
      <c r="BP394" s="1">
        <v>0</v>
      </c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>
        <v>867</v>
      </c>
      <c r="CE394" s="1">
        <v>879</v>
      </c>
      <c r="CF394" s="1">
        <v>300</v>
      </c>
      <c r="CG394" s="1">
        <v>293</v>
      </c>
      <c r="CH394" s="1">
        <v>300</v>
      </c>
      <c r="CI394" s="1">
        <v>293</v>
      </c>
      <c r="CJ394" s="1">
        <v>7</v>
      </c>
      <c r="CK394" s="1">
        <v>6.5</v>
      </c>
      <c r="CL394" s="1">
        <v>93.97</v>
      </c>
      <c r="CM394" s="1">
        <v>93.97</v>
      </c>
      <c r="CN394" s="1">
        <v>0</v>
      </c>
      <c r="CO394" s="1">
        <v>300</v>
      </c>
      <c r="CP394" s="1">
        <v>293</v>
      </c>
      <c r="CQ394" s="1">
        <v>300</v>
      </c>
      <c r="CR394" s="1">
        <v>293</v>
      </c>
      <c r="CS394" s="1">
        <v>0</v>
      </c>
      <c r="CT394" s="1">
        <v>0</v>
      </c>
      <c r="CU394" s="1">
        <v>0</v>
      </c>
      <c r="CV394" s="1"/>
      <c r="CW394" s="1">
        <v>0</v>
      </c>
      <c r="CX394" s="1">
        <v>867</v>
      </c>
      <c r="CY394" s="1">
        <v>879</v>
      </c>
      <c r="CZ394" s="1">
        <v>0</v>
      </c>
      <c r="DA394" s="1">
        <v>76293.94</v>
      </c>
      <c r="DB394" s="1">
        <v>76293.94</v>
      </c>
      <c r="DC394" s="1">
        <v>0</v>
      </c>
      <c r="DD394" s="1">
        <v>0</v>
      </c>
      <c r="DE394" s="1">
        <v>76293.94</v>
      </c>
      <c r="DF394" s="1">
        <v>76293.94</v>
      </c>
      <c r="DG394" s="1">
        <v>0</v>
      </c>
      <c r="DH394" s="1">
        <v>19643.43</v>
      </c>
      <c r="DI394" s="1">
        <v>87.07</v>
      </c>
      <c r="DJ394" s="1">
        <v>21600</v>
      </c>
      <c r="DK394" s="1">
        <v>19915.89</v>
      </c>
      <c r="DL394" s="1">
        <v>73046.539999999994</v>
      </c>
      <c r="DM394" s="1">
        <v>31173.65</v>
      </c>
      <c r="DN394" s="1">
        <v>145736.07999999999</v>
      </c>
      <c r="DO394" s="1">
        <v>0</v>
      </c>
      <c r="DP394" s="1">
        <v>145736.07999999999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2</v>
      </c>
      <c r="DZ394" s="1">
        <v>4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>
        <v>1</v>
      </c>
      <c r="FD394" s="1">
        <v>378.33</v>
      </c>
      <c r="FE394" s="1">
        <v>0.55000000000000004</v>
      </c>
      <c r="FF394" s="1">
        <v>0.28999999999999998</v>
      </c>
      <c r="FG394" s="1">
        <v>0.28999999999999998</v>
      </c>
      <c r="FH394" s="1"/>
      <c r="FI394" s="1">
        <v>36.21</v>
      </c>
      <c r="FJ394" s="1">
        <v>7200</v>
      </c>
      <c r="FK394" s="1">
        <v>8</v>
      </c>
      <c r="FL394" s="1"/>
      <c r="FM394" s="1">
        <v>0</v>
      </c>
      <c r="FN394" s="1">
        <v>52.35</v>
      </c>
      <c r="FO394" s="1">
        <v>0</v>
      </c>
      <c r="FP394" s="1"/>
      <c r="FQ394" s="1">
        <v>35.76</v>
      </c>
      <c r="FR394" s="1">
        <v>100</v>
      </c>
      <c r="FS394" s="1">
        <v>26.1</v>
      </c>
      <c r="FT394" s="1">
        <v>7</v>
      </c>
      <c r="FU394" s="1">
        <v>154.85</v>
      </c>
      <c r="FV394" s="1">
        <v>13</v>
      </c>
      <c r="FW394" s="1">
        <v>21.92</v>
      </c>
      <c r="FX394" s="1">
        <v>300</v>
      </c>
      <c r="FY394" s="1">
        <v>100</v>
      </c>
      <c r="FZ394" s="1">
        <v>56.08</v>
      </c>
      <c r="GA394" s="1">
        <v>26.1</v>
      </c>
      <c r="GB394" s="1">
        <v>0.55000000000000004</v>
      </c>
      <c r="GC394" s="1">
        <v>128.4</v>
      </c>
      <c r="GD394" s="1">
        <v>100</v>
      </c>
      <c r="GE394" s="1">
        <v>0</v>
      </c>
      <c r="GF394" s="1">
        <v>191.02</v>
      </c>
      <c r="GG394" s="1">
        <v>28.31</v>
      </c>
      <c r="GH394" s="1">
        <v>69.17</v>
      </c>
      <c r="GI394" s="1">
        <v>0</v>
      </c>
      <c r="GJ394" s="1">
        <v>0</v>
      </c>
      <c r="GK394" s="1">
        <v>14.82</v>
      </c>
      <c r="GL394" s="1">
        <v>36.21</v>
      </c>
      <c r="GM394" s="1">
        <v>50.12</v>
      </c>
      <c r="GN394" s="1">
        <v>13.67</v>
      </c>
      <c r="GO394" s="1">
        <v>0</v>
      </c>
      <c r="GP394" s="1">
        <v>100</v>
      </c>
      <c r="GQ394" s="1">
        <v>0</v>
      </c>
      <c r="GR394" s="1">
        <v>0</v>
      </c>
      <c r="GS394" s="1">
        <v>98.63</v>
      </c>
      <c r="GT394" s="1"/>
      <c r="GU394" s="1">
        <v>3.58</v>
      </c>
      <c r="GV394" s="1">
        <v>35.76</v>
      </c>
      <c r="GW394" s="1">
        <v>56.08</v>
      </c>
      <c r="GX394" s="1">
        <v>2.64</v>
      </c>
      <c r="GY394" s="1">
        <v>0</v>
      </c>
      <c r="GZ394" s="1">
        <v>0</v>
      </c>
      <c r="HA394" s="1">
        <v>0</v>
      </c>
      <c r="HB394" s="1">
        <v>100</v>
      </c>
      <c r="HC394" s="1">
        <v>26.1</v>
      </c>
      <c r="HD394" s="1">
        <v>93</v>
      </c>
      <c r="HE394" s="1">
        <v>100</v>
      </c>
      <c r="HF394" s="1">
        <v>39.840000000000003</v>
      </c>
      <c r="HG394" s="1">
        <v>0</v>
      </c>
      <c r="HH394" s="1"/>
      <c r="HI394" s="1">
        <v>0</v>
      </c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>
        <v>52.35</v>
      </c>
      <c r="HU394" s="1">
        <v>154.78</v>
      </c>
    </row>
    <row r="395" spans="1:229" x14ac:dyDescent="0.3">
      <c r="A395" s="1">
        <v>510719</v>
      </c>
      <c r="B395" s="1" t="s">
        <v>352</v>
      </c>
      <c r="C395" s="1" t="s">
        <v>230</v>
      </c>
      <c r="D395">
        <v>2007</v>
      </c>
      <c r="E395" s="1">
        <v>51071911</v>
      </c>
      <c r="F395" s="1" t="s">
        <v>353</v>
      </c>
      <c r="G395" s="1" t="s">
        <v>354</v>
      </c>
      <c r="H395" s="1" t="s">
        <v>233</v>
      </c>
      <c r="I395" s="1" t="s">
        <v>234</v>
      </c>
      <c r="J395" s="1" t="s">
        <v>235</v>
      </c>
      <c r="K395" s="1">
        <v>1</v>
      </c>
      <c r="L395" s="1">
        <v>1</v>
      </c>
      <c r="M395" s="1">
        <v>1497</v>
      </c>
      <c r="N395" s="1">
        <v>1497</v>
      </c>
      <c r="O395" s="1">
        <v>2107</v>
      </c>
      <c r="P395" s="1">
        <v>2107</v>
      </c>
      <c r="Q395" s="1"/>
      <c r="R395" s="1"/>
      <c r="S395" s="1"/>
      <c r="T395" s="1">
        <v>1</v>
      </c>
      <c r="U395" s="1">
        <v>1</v>
      </c>
      <c r="V395" s="1">
        <v>1</v>
      </c>
      <c r="W395" s="1">
        <v>1</v>
      </c>
      <c r="X395" s="1">
        <v>0</v>
      </c>
      <c r="Y395" s="1"/>
      <c r="Z395" s="1"/>
      <c r="AA395" s="1"/>
      <c r="AC395" s="1"/>
      <c r="AD395" s="1"/>
      <c r="AE395" s="1"/>
      <c r="AF395" s="1"/>
      <c r="AG395" s="1"/>
      <c r="AH395" s="1">
        <v>2477</v>
      </c>
      <c r="AI395" s="1">
        <v>2442</v>
      </c>
      <c r="AJ395" s="1">
        <v>837</v>
      </c>
      <c r="AK395" s="1">
        <v>815</v>
      </c>
      <c r="AL395" s="1">
        <v>838</v>
      </c>
      <c r="AM395" s="1">
        <v>820</v>
      </c>
      <c r="AN395" s="1">
        <v>67</v>
      </c>
      <c r="AO395" s="1">
        <v>67</v>
      </c>
      <c r="AP395" s="1">
        <v>11.2</v>
      </c>
      <c r="AQ395" s="1">
        <v>11.2</v>
      </c>
      <c r="AR395" s="1">
        <v>120.3</v>
      </c>
      <c r="AS395" s="1">
        <v>0</v>
      </c>
      <c r="AT395" s="1">
        <v>0</v>
      </c>
      <c r="AU395" s="1">
        <v>120.3</v>
      </c>
      <c r="AV395" s="1">
        <v>120.3</v>
      </c>
      <c r="AW395" s="1">
        <v>0</v>
      </c>
      <c r="AX395" s="1">
        <v>827</v>
      </c>
      <c r="AY395" s="1">
        <v>820</v>
      </c>
      <c r="AZ395" s="1">
        <v>67</v>
      </c>
      <c r="BA395" s="1">
        <v>67</v>
      </c>
      <c r="BB395" s="1">
        <v>120.3</v>
      </c>
      <c r="BC395" s="1"/>
      <c r="BD395" s="1">
        <v>0</v>
      </c>
      <c r="BE395" s="1">
        <v>0</v>
      </c>
      <c r="BF395" s="1">
        <v>0</v>
      </c>
      <c r="BG395" s="1">
        <v>0</v>
      </c>
      <c r="BH395" s="1">
        <v>854</v>
      </c>
      <c r="BI395" s="1">
        <v>832</v>
      </c>
      <c r="BJ395" s="1">
        <v>67</v>
      </c>
      <c r="BK395" s="1">
        <v>67</v>
      </c>
      <c r="BL395" s="1">
        <v>0</v>
      </c>
      <c r="BM395" s="1">
        <v>127</v>
      </c>
      <c r="BN395" s="1">
        <v>2350</v>
      </c>
      <c r="BO395" s="1">
        <v>2315</v>
      </c>
      <c r="BP395" s="1">
        <v>0</v>
      </c>
      <c r="BQ395" s="1">
        <v>87.45</v>
      </c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>
        <v>879</v>
      </c>
      <c r="CE395" s="1">
        <v>711</v>
      </c>
      <c r="CF395" s="1">
        <v>293</v>
      </c>
      <c r="CG395" s="1">
        <v>237</v>
      </c>
      <c r="CH395" s="1">
        <v>293</v>
      </c>
      <c r="CI395" s="1">
        <v>237</v>
      </c>
      <c r="CJ395" s="1">
        <v>6.5</v>
      </c>
      <c r="CK395" s="1">
        <v>6.5</v>
      </c>
      <c r="CL395" s="1">
        <v>33.42</v>
      </c>
      <c r="CM395" s="1">
        <v>33.42</v>
      </c>
      <c r="CN395" s="1">
        <v>0</v>
      </c>
      <c r="CO395" s="1">
        <v>293</v>
      </c>
      <c r="CP395" s="1">
        <v>237</v>
      </c>
      <c r="CQ395" s="1">
        <v>293</v>
      </c>
      <c r="CR395" s="1">
        <v>237</v>
      </c>
      <c r="CS395" s="1">
        <v>0</v>
      </c>
      <c r="CT395" s="1">
        <v>0</v>
      </c>
      <c r="CU395" s="1">
        <v>0</v>
      </c>
      <c r="CV395" s="1"/>
      <c r="CW395" s="1">
        <v>0</v>
      </c>
      <c r="CX395" s="1">
        <v>879</v>
      </c>
      <c r="CY395" s="1">
        <v>711</v>
      </c>
      <c r="CZ395" s="1">
        <v>0</v>
      </c>
      <c r="DA395" s="1">
        <v>104558.83</v>
      </c>
      <c r="DB395" s="1">
        <v>104558.83</v>
      </c>
      <c r="DC395" s="1">
        <v>0</v>
      </c>
      <c r="DD395" s="1">
        <v>0</v>
      </c>
      <c r="DE395" s="1">
        <v>104558.83</v>
      </c>
      <c r="DF395" s="1">
        <v>104471.76</v>
      </c>
      <c r="DG395" s="1">
        <v>0</v>
      </c>
      <c r="DH395" s="1">
        <v>87.07</v>
      </c>
      <c r="DI395" s="1">
        <v>8792.69</v>
      </c>
      <c r="DJ395" s="1">
        <v>34800</v>
      </c>
      <c r="DK395" s="1">
        <v>6430</v>
      </c>
      <c r="DL395" s="1">
        <v>64280.26</v>
      </c>
      <c r="DM395" s="1">
        <v>21315.35</v>
      </c>
      <c r="DN395" s="1">
        <v>126825.61</v>
      </c>
      <c r="DO395" s="1">
        <v>0</v>
      </c>
      <c r="DP395" s="1">
        <v>126825.61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4</v>
      </c>
      <c r="DZ395" s="1">
        <v>4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/>
      <c r="EK395" s="1">
        <v>0</v>
      </c>
      <c r="EL395" s="1">
        <v>0</v>
      </c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>
        <v>1</v>
      </c>
      <c r="FD395" s="1">
        <v>273.5</v>
      </c>
      <c r="FE395" s="1">
        <v>1.05</v>
      </c>
      <c r="FF395" s="1">
        <v>0.87</v>
      </c>
      <c r="FG395" s="1">
        <v>0.87</v>
      </c>
      <c r="FH395" s="1"/>
      <c r="FI395" s="1">
        <v>44.25</v>
      </c>
      <c r="FJ395" s="1">
        <v>8700</v>
      </c>
      <c r="FK395" s="1">
        <v>8.11</v>
      </c>
      <c r="FL395" s="1">
        <v>0</v>
      </c>
      <c r="FM395" s="1">
        <v>0</v>
      </c>
      <c r="FN395" s="1">
        <v>82.44</v>
      </c>
      <c r="FO395" s="1">
        <v>0</v>
      </c>
      <c r="FP395" s="1">
        <v>0</v>
      </c>
      <c r="FQ395" s="1">
        <v>27.78</v>
      </c>
      <c r="FR395" s="1">
        <v>100</v>
      </c>
      <c r="FS395" s="1">
        <v>12</v>
      </c>
      <c r="FT395" s="1">
        <v>6</v>
      </c>
      <c r="FU395" s="1">
        <v>182.33</v>
      </c>
      <c r="FV395" s="1">
        <v>13.2</v>
      </c>
      <c r="FW395" s="1">
        <v>24.53</v>
      </c>
      <c r="FX395" s="1">
        <v>134</v>
      </c>
      <c r="FY395" s="1">
        <v>100</v>
      </c>
      <c r="FZ395" s="1">
        <v>58.72</v>
      </c>
      <c r="GA395" s="1">
        <v>12</v>
      </c>
      <c r="GB395" s="1">
        <v>1.05</v>
      </c>
      <c r="GC395" s="1">
        <v>115.93</v>
      </c>
      <c r="GD395" s="1">
        <v>100</v>
      </c>
      <c r="GE395" s="1">
        <v>0.08</v>
      </c>
      <c r="GF395" s="1">
        <v>121.3</v>
      </c>
      <c r="GG395" s="1">
        <v>33.28</v>
      </c>
      <c r="GH395" s="1">
        <v>53.67</v>
      </c>
      <c r="GI395" s="1">
        <v>0</v>
      </c>
      <c r="GJ395" s="1">
        <v>0</v>
      </c>
      <c r="GK395" s="1">
        <v>27.44</v>
      </c>
      <c r="GL395" s="1">
        <v>44.25</v>
      </c>
      <c r="GM395" s="1">
        <v>50.68</v>
      </c>
      <c r="GN395" s="1">
        <v>5.07</v>
      </c>
      <c r="GO395" s="1">
        <v>0</v>
      </c>
      <c r="GP395" s="1">
        <v>100</v>
      </c>
      <c r="GQ395" s="1">
        <v>0</v>
      </c>
      <c r="GR395" s="1">
        <v>0</v>
      </c>
      <c r="GS395" s="1">
        <v>99.34</v>
      </c>
      <c r="GT395" s="1">
        <v>0</v>
      </c>
      <c r="GU395" s="1">
        <v>4.84</v>
      </c>
      <c r="GV395" s="1">
        <v>27.78</v>
      </c>
      <c r="GW395" s="1">
        <v>58.72</v>
      </c>
      <c r="GX395" s="1">
        <v>3.67</v>
      </c>
      <c r="GY395" s="1">
        <v>0</v>
      </c>
      <c r="GZ395" s="1">
        <v>0</v>
      </c>
      <c r="HA395" s="1">
        <v>0</v>
      </c>
      <c r="HB395" s="1">
        <v>100</v>
      </c>
      <c r="HC395" s="1">
        <v>12</v>
      </c>
      <c r="HD395" s="1">
        <v>0</v>
      </c>
      <c r="HE395" s="1">
        <v>100</v>
      </c>
      <c r="HF395" s="1">
        <v>41.72</v>
      </c>
      <c r="HG395" s="1">
        <v>0</v>
      </c>
      <c r="HH395" s="1">
        <v>0.73</v>
      </c>
      <c r="HI395" s="1">
        <v>0</v>
      </c>
      <c r="HJ395" s="1">
        <v>0.74</v>
      </c>
      <c r="HK395" s="1"/>
      <c r="HL395" s="1"/>
      <c r="HM395" s="1"/>
      <c r="HN395" s="1"/>
      <c r="HO395" s="1"/>
      <c r="HP395" s="1"/>
      <c r="HQ395" s="1"/>
      <c r="HR395" s="1"/>
      <c r="HS395" s="1"/>
      <c r="HT395" s="1">
        <v>82.37</v>
      </c>
      <c r="HU395" s="1">
        <v>169.15</v>
      </c>
    </row>
    <row r="396" spans="1:229" x14ac:dyDescent="0.3">
      <c r="A396" s="1">
        <v>510719</v>
      </c>
      <c r="B396" s="1" t="s">
        <v>352</v>
      </c>
      <c r="C396" s="1" t="s">
        <v>230</v>
      </c>
      <c r="D396">
        <v>2006</v>
      </c>
      <c r="E396" s="1">
        <v>51071911</v>
      </c>
      <c r="F396" s="1" t="s">
        <v>353</v>
      </c>
      <c r="G396" s="1" t="s">
        <v>354</v>
      </c>
      <c r="H396" s="1" t="s">
        <v>233</v>
      </c>
      <c r="I396" s="1" t="s">
        <v>234</v>
      </c>
      <c r="J396" s="1" t="s">
        <v>235</v>
      </c>
      <c r="K396" s="1">
        <v>1</v>
      </c>
      <c r="L396" s="1">
        <v>1</v>
      </c>
      <c r="M396" s="1">
        <v>1629</v>
      </c>
      <c r="N396" s="1">
        <v>1629</v>
      </c>
      <c r="O396" s="1">
        <v>2388</v>
      </c>
      <c r="P396" s="1">
        <v>2388</v>
      </c>
      <c r="Q396" s="1"/>
      <c r="R396" s="1"/>
      <c r="S396" s="1"/>
      <c r="T396" s="1">
        <v>1</v>
      </c>
      <c r="U396" s="1">
        <v>1</v>
      </c>
      <c r="V396" s="1">
        <v>1</v>
      </c>
      <c r="W396" s="1">
        <v>1</v>
      </c>
      <c r="X396" s="1">
        <v>0</v>
      </c>
      <c r="Y396" s="1"/>
      <c r="Z396" s="1"/>
      <c r="AA396" s="1"/>
      <c r="AC396" s="1"/>
      <c r="AD396" s="1"/>
      <c r="AE396" s="1"/>
      <c r="AF396" s="1"/>
      <c r="AG396" s="1"/>
      <c r="AH396" s="1">
        <v>2442</v>
      </c>
      <c r="AI396" s="1">
        <v>2336</v>
      </c>
      <c r="AJ396" s="1">
        <v>815</v>
      </c>
      <c r="AK396" s="1">
        <v>784</v>
      </c>
      <c r="AL396" s="1">
        <v>820</v>
      </c>
      <c r="AM396" s="1">
        <v>789</v>
      </c>
      <c r="AN396" s="1">
        <v>67</v>
      </c>
      <c r="AO396" s="1">
        <v>67</v>
      </c>
      <c r="AP396" s="1">
        <v>11.2</v>
      </c>
      <c r="AQ396" s="1">
        <v>11.2</v>
      </c>
      <c r="AR396" s="1">
        <v>120.3</v>
      </c>
      <c r="AS396" s="1">
        <v>0</v>
      </c>
      <c r="AT396" s="1"/>
      <c r="AU396" s="1">
        <v>120.3</v>
      </c>
      <c r="AV396" s="1">
        <v>120.3</v>
      </c>
      <c r="AW396" s="1">
        <v>0</v>
      </c>
      <c r="AX396" s="1">
        <v>820</v>
      </c>
      <c r="AY396" s="1">
        <v>784</v>
      </c>
      <c r="AZ396" s="1">
        <v>67</v>
      </c>
      <c r="BA396" s="1">
        <v>67</v>
      </c>
      <c r="BB396" s="1">
        <v>120.3</v>
      </c>
      <c r="BC396" s="1"/>
      <c r="BD396" s="1">
        <v>0</v>
      </c>
      <c r="BE396" s="1">
        <v>0</v>
      </c>
      <c r="BF396" s="1">
        <v>0</v>
      </c>
      <c r="BG396" s="1"/>
      <c r="BH396" s="1">
        <v>832</v>
      </c>
      <c r="BI396" s="1">
        <v>816</v>
      </c>
      <c r="BJ396" s="1">
        <v>67</v>
      </c>
      <c r="BK396" s="1">
        <v>67</v>
      </c>
      <c r="BL396" s="1">
        <v>0</v>
      </c>
      <c r="BM396" s="1">
        <v>127</v>
      </c>
      <c r="BN396" s="1">
        <v>2315</v>
      </c>
      <c r="BO396" s="1">
        <v>2209</v>
      </c>
      <c r="BP396" s="1">
        <v>0</v>
      </c>
      <c r="BQ396" s="1">
        <v>85.1</v>
      </c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>
        <v>711</v>
      </c>
      <c r="CE396" s="1">
        <v>711</v>
      </c>
      <c r="CF396" s="1">
        <v>237</v>
      </c>
      <c r="CG396" s="1">
        <v>237</v>
      </c>
      <c r="CH396" s="1">
        <v>237</v>
      </c>
      <c r="CI396" s="1">
        <v>237</v>
      </c>
      <c r="CJ396" s="1">
        <v>6.5</v>
      </c>
      <c r="CK396" s="1">
        <v>6.5</v>
      </c>
      <c r="CL396" s="1">
        <v>29.3</v>
      </c>
      <c r="CM396" s="1">
        <v>29.3</v>
      </c>
      <c r="CN396" s="1">
        <v>0</v>
      </c>
      <c r="CO396" s="1">
        <v>237</v>
      </c>
      <c r="CP396" s="1">
        <v>237</v>
      </c>
      <c r="CQ396" s="1">
        <v>237</v>
      </c>
      <c r="CR396" s="1">
        <v>237</v>
      </c>
      <c r="CS396" s="1"/>
      <c r="CT396" s="1"/>
      <c r="CU396" s="1"/>
      <c r="CV396" s="1"/>
      <c r="CW396" s="1">
        <v>0</v>
      </c>
      <c r="CX396" s="1">
        <v>711</v>
      </c>
      <c r="CY396" s="1">
        <v>711</v>
      </c>
      <c r="CZ396" s="1">
        <v>0</v>
      </c>
      <c r="DA396" s="1">
        <v>97879.06</v>
      </c>
      <c r="DB396" s="1">
        <v>97879.06</v>
      </c>
      <c r="DC396" s="1">
        <v>0</v>
      </c>
      <c r="DD396" s="1">
        <v>0</v>
      </c>
      <c r="DE396" s="1">
        <v>97879.06</v>
      </c>
      <c r="DF396" s="1">
        <v>89086.37</v>
      </c>
      <c r="DG396" s="1">
        <v>0</v>
      </c>
      <c r="DH396" s="1">
        <v>8792.69</v>
      </c>
      <c r="DI396" s="1">
        <v>18480</v>
      </c>
      <c r="DJ396" s="1">
        <v>22902</v>
      </c>
      <c r="DK396" s="1">
        <v>3525</v>
      </c>
      <c r="DL396" s="1">
        <v>51129.61</v>
      </c>
      <c r="DM396" s="1">
        <v>20618.96</v>
      </c>
      <c r="DN396" s="1">
        <v>98175.57</v>
      </c>
      <c r="DO396" s="1">
        <v>0</v>
      </c>
      <c r="DP396" s="1">
        <v>98175.57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2100</v>
      </c>
      <c r="DW396" s="1">
        <v>91360.45</v>
      </c>
      <c r="DX396" s="1">
        <v>0</v>
      </c>
      <c r="DY396" s="1">
        <v>4</v>
      </c>
      <c r="DZ396" s="1">
        <v>4</v>
      </c>
      <c r="EA396" s="1">
        <v>0</v>
      </c>
      <c r="EB396" s="1">
        <v>0</v>
      </c>
      <c r="EC396" s="1">
        <v>2100</v>
      </c>
      <c r="ED396" s="1">
        <v>0</v>
      </c>
      <c r="EE396" s="1">
        <v>91360.45</v>
      </c>
      <c r="EF396" s="1">
        <v>93460.45</v>
      </c>
      <c r="EG396" s="1">
        <v>0</v>
      </c>
      <c r="EH396" s="1">
        <v>0</v>
      </c>
      <c r="EI396" s="1">
        <v>0</v>
      </c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>
        <v>1</v>
      </c>
      <c r="FD396" s="1">
        <v>260.37</v>
      </c>
      <c r="FE396" s="1">
        <v>0.81</v>
      </c>
      <c r="FF396" s="1">
        <v>0.81</v>
      </c>
      <c r="FG396" s="1">
        <v>0.81</v>
      </c>
      <c r="FH396" s="1"/>
      <c r="FI396" s="1">
        <v>44.32</v>
      </c>
      <c r="FJ396" s="1">
        <v>5725.5</v>
      </c>
      <c r="FK396" s="1">
        <v>8.3800000000000008</v>
      </c>
      <c r="FL396" s="1"/>
      <c r="FM396" s="1">
        <v>0</v>
      </c>
      <c r="FN396" s="1">
        <v>99.69</v>
      </c>
      <c r="FO396" s="1">
        <v>0</v>
      </c>
      <c r="FP396" s="1"/>
      <c r="FQ396" s="1">
        <v>24.35</v>
      </c>
      <c r="FR396" s="1">
        <v>100</v>
      </c>
      <c r="FS396" s="1">
        <v>12.5</v>
      </c>
      <c r="FT396" s="1">
        <v>8</v>
      </c>
      <c r="FU396" s="1">
        <v>130.18</v>
      </c>
      <c r="FV396" s="1">
        <v>13.6</v>
      </c>
      <c r="FW396" s="1">
        <v>27.42</v>
      </c>
      <c r="FX396" s="1">
        <v>138</v>
      </c>
      <c r="FY396" s="1">
        <v>100</v>
      </c>
      <c r="FZ396" s="1">
        <v>43.64</v>
      </c>
      <c r="GA396" s="1">
        <v>12.5</v>
      </c>
      <c r="GB396" s="1">
        <v>0.81</v>
      </c>
      <c r="GC396" s="1">
        <v>94.26</v>
      </c>
      <c r="GD396" s="1">
        <v>100</v>
      </c>
      <c r="GE396" s="1">
        <v>8.98</v>
      </c>
      <c r="GF396" s="1">
        <v>100.3</v>
      </c>
      <c r="GG396" s="1">
        <v>23.39</v>
      </c>
      <c r="GH396" s="1">
        <v>44.46</v>
      </c>
      <c r="GI396" s="1">
        <v>0</v>
      </c>
      <c r="GJ396" s="1">
        <v>0</v>
      </c>
      <c r="GK396" s="1">
        <v>23.32</v>
      </c>
      <c r="GL396" s="1">
        <v>44.32</v>
      </c>
      <c r="GM396" s="1">
        <v>52.07</v>
      </c>
      <c r="GN396" s="1">
        <v>3.59</v>
      </c>
      <c r="GO396" s="1">
        <v>0</v>
      </c>
      <c r="GP396" s="1">
        <v>100</v>
      </c>
      <c r="GQ396" s="1">
        <v>0</v>
      </c>
      <c r="GR396" s="1">
        <v>0</v>
      </c>
      <c r="GS396" s="1">
        <v>99.68</v>
      </c>
      <c r="GT396" s="1"/>
      <c r="GU396" s="1">
        <v>5</v>
      </c>
      <c r="GV396" s="1">
        <v>24.35</v>
      </c>
      <c r="GW396" s="1">
        <v>43.64</v>
      </c>
      <c r="GX396" s="1">
        <v>3.85</v>
      </c>
      <c r="GY396" s="1">
        <v>0</v>
      </c>
      <c r="GZ396" s="1">
        <v>0</v>
      </c>
      <c r="HA396" s="1">
        <v>0</v>
      </c>
      <c r="HB396" s="1">
        <v>100</v>
      </c>
      <c r="HC396" s="1">
        <v>12.5</v>
      </c>
      <c r="HD396" s="1">
        <v>32</v>
      </c>
      <c r="HE396" s="1">
        <v>100</v>
      </c>
      <c r="HF396" s="1">
        <v>29.77</v>
      </c>
      <c r="HG396" s="1">
        <v>0</v>
      </c>
      <c r="HH396" s="1">
        <v>0.7</v>
      </c>
      <c r="HI396" s="1">
        <v>0</v>
      </c>
      <c r="HJ396" s="1">
        <v>0.6</v>
      </c>
      <c r="HK396" s="1"/>
      <c r="HL396" s="1"/>
      <c r="HM396" s="1"/>
      <c r="HN396" s="1"/>
      <c r="HO396" s="1"/>
      <c r="HP396" s="1"/>
      <c r="HQ396" s="1"/>
      <c r="HR396" s="1"/>
      <c r="HS396" s="1"/>
      <c r="HT396" s="1">
        <v>90.74</v>
      </c>
      <c r="HU396" s="1">
        <v>136.35</v>
      </c>
    </row>
    <row r="397" spans="1:229" x14ac:dyDescent="0.3">
      <c r="A397" s="1">
        <v>510719</v>
      </c>
      <c r="B397" s="1" t="s">
        <v>352</v>
      </c>
      <c r="C397" s="1" t="s">
        <v>230</v>
      </c>
      <c r="D397">
        <v>2005</v>
      </c>
      <c r="E397" s="1">
        <v>51071911</v>
      </c>
      <c r="F397" s="1" t="s">
        <v>353</v>
      </c>
      <c r="G397" s="1" t="s">
        <v>354</v>
      </c>
      <c r="H397" s="1" t="s">
        <v>233</v>
      </c>
      <c r="I397" s="1" t="s">
        <v>234</v>
      </c>
      <c r="J397" s="1" t="s">
        <v>235</v>
      </c>
      <c r="K397" s="1">
        <v>1</v>
      </c>
      <c r="L397" s="1">
        <v>1</v>
      </c>
      <c r="M397" s="1">
        <v>1587</v>
      </c>
      <c r="N397" s="1">
        <v>1587</v>
      </c>
      <c r="O397" s="1">
        <v>2326</v>
      </c>
      <c r="P397" s="1">
        <v>2326</v>
      </c>
      <c r="Q397" s="1"/>
      <c r="R397" s="1"/>
      <c r="S397" s="1"/>
      <c r="T397" s="1">
        <v>1</v>
      </c>
      <c r="U397" s="1">
        <v>1</v>
      </c>
      <c r="V397" s="1">
        <v>1</v>
      </c>
      <c r="W397" s="1">
        <v>1</v>
      </c>
      <c r="X397" s="1">
        <v>0</v>
      </c>
      <c r="Y397" s="1"/>
      <c r="Z397" s="1"/>
      <c r="AA397" s="1"/>
      <c r="AC397" s="1"/>
      <c r="AD397" s="1"/>
      <c r="AE397" s="1"/>
      <c r="AF397" s="1"/>
      <c r="AG397" s="1"/>
      <c r="AH397" s="1">
        <v>2336</v>
      </c>
      <c r="AI397" s="1">
        <v>2003</v>
      </c>
      <c r="AJ397" s="1">
        <v>784</v>
      </c>
      <c r="AK397" s="1">
        <v>532</v>
      </c>
      <c r="AL397" s="1">
        <v>789</v>
      </c>
      <c r="AM397" s="1">
        <v>545</v>
      </c>
      <c r="AN397" s="1">
        <v>67</v>
      </c>
      <c r="AO397" s="1">
        <v>0</v>
      </c>
      <c r="AP397" s="1">
        <v>11.2</v>
      </c>
      <c r="AQ397" s="1">
        <v>10.7</v>
      </c>
      <c r="AR397" s="1">
        <v>113.7</v>
      </c>
      <c r="AS397" s="1">
        <v>0</v>
      </c>
      <c r="AT397" s="1">
        <v>0</v>
      </c>
      <c r="AU397" s="1">
        <v>113.7</v>
      </c>
      <c r="AV397" s="1">
        <v>113.7</v>
      </c>
      <c r="AW397" s="1">
        <v>0</v>
      </c>
      <c r="AX397" s="1">
        <v>784</v>
      </c>
      <c r="AY397" s="1">
        <v>532</v>
      </c>
      <c r="AZ397" s="1">
        <v>67</v>
      </c>
      <c r="BA397" s="1">
        <v>0</v>
      </c>
      <c r="BB397" s="1">
        <v>113.7</v>
      </c>
      <c r="BC397" s="1"/>
      <c r="BD397" s="1">
        <v>0</v>
      </c>
      <c r="BE397" s="1">
        <v>0</v>
      </c>
      <c r="BF397" s="1">
        <v>0</v>
      </c>
      <c r="BG397" s="1">
        <v>0</v>
      </c>
      <c r="BH397" s="1">
        <v>816</v>
      </c>
      <c r="BI397" s="1">
        <v>557</v>
      </c>
      <c r="BJ397" s="1">
        <v>67</v>
      </c>
      <c r="BK397" s="1">
        <v>0</v>
      </c>
      <c r="BL397" s="1">
        <v>0</v>
      </c>
      <c r="BM397" s="1">
        <v>120</v>
      </c>
      <c r="BN397" s="1">
        <v>2209</v>
      </c>
      <c r="BO397" s="1">
        <v>1883</v>
      </c>
      <c r="BP397" s="1">
        <v>0</v>
      </c>
      <c r="BQ397" s="1">
        <v>78.8</v>
      </c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>
        <v>711</v>
      </c>
      <c r="CE397" s="1">
        <v>234</v>
      </c>
      <c r="CF397" s="1">
        <v>237</v>
      </c>
      <c r="CG397" s="1">
        <v>0</v>
      </c>
      <c r="CH397" s="1">
        <v>237</v>
      </c>
      <c r="CI397" s="1">
        <v>0</v>
      </c>
      <c r="CJ397" s="1">
        <v>6.5</v>
      </c>
      <c r="CK397" s="1">
        <v>5.6</v>
      </c>
      <c r="CL397" s="1">
        <v>29.3</v>
      </c>
      <c r="CM397" s="1">
        <v>29.3</v>
      </c>
      <c r="CN397" s="1">
        <v>0</v>
      </c>
      <c r="CO397" s="1">
        <v>237</v>
      </c>
      <c r="CP397" s="1">
        <v>0</v>
      </c>
      <c r="CQ397" s="1">
        <v>237</v>
      </c>
      <c r="CR397" s="1">
        <v>150</v>
      </c>
      <c r="CS397" s="1"/>
      <c r="CT397" s="1"/>
      <c r="CU397" s="1"/>
      <c r="CV397" s="1"/>
      <c r="CW397" s="1">
        <v>0</v>
      </c>
      <c r="CX397" s="1">
        <v>711</v>
      </c>
      <c r="CY397" s="1">
        <v>234</v>
      </c>
      <c r="CZ397" s="1">
        <v>0</v>
      </c>
      <c r="DA397" s="1">
        <v>80003.06</v>
      </c>
      <c r="DB397" s="1">
        <v>80003.06</v>
      </c>
      <c r="DC397" s="1">
        <v>0</v>
      </c>
      <c r="DD397" s="1">
        <v>0</v>
      </c>
      <c r="DE397" s="1">
        <v>80003.06</v>
      </c>
      <c r="DF397" s="1">
        <v>61523</v>
      </c>
      <c r="DG397" s="1">
        <v>0</v>
      </c>
      <c r="DH397" s="1">
        <v>18480</v>
      </c>
      <c r="DI397" s="1">
        <v>22950</v>
      </c>
      <c r="DJ397" s="1">
        <v>22902</v>
      </c>
      <c r="DK397" s="1">
        <v>5002</v>
      </c>
      <c r="DL397" s="1">
        <v>28072</v>
      </c>
      <c r="DM397" s="1">
        <v>14730</v>
      </c>
      <c r="DN397" s="1">
        <v>70706</v>
      </c>
      <c r="DO397" s="1">
        <v>0</v>
      </c>
      <c r="DP397" s="1">
        <v>70706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18000</v>
      </c>
      <c r="DW397" s="1">
        <v>317872</v>
      </c>
      <c r="DX397" s="1">
        <v>0</v>
      </c>
      <c r="DY397" s="1">
        <v>4</v>
      </c>
      <c r="DZ397" s="1">
        <v>4</v>
      </c>
      <c r="EA397" s="1">
        <v>0</v>
      </c>
      <c r="EB397" s="1">
        <v>0</v>
      </c>
      <c r="EC397" s="1">
        <v>18000</v>
      </c>
      <c r="ED397" s="1">
        <v>0</v>
      </c>
      <c r="EE397" s="1">
        <v>317872</v>
      </c>
      <c r="EF397" s="1">
        <v>335872</v>
      </c>
      <c r="EG397" s="1">
        <v>0</v>
      </c>
      <c r="EH397" s="1">
        <v>0</v>
      </c>
      <c r="EI397" s="1">
        <v>0</v>
      </c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>
        <v>1.01</v>
      </c>
      <c r="FD397" s="1">
        <v>196.37</v>
      </c>
      <c r="FE397" s="1">
        <v>0.62</v>
      </c>
      <c r="FF397" s="1">
        <v>0.7</v>
      </c>
      <c r="FG397" s="1">
        <v>0.7</v>
      </c>
      <c r="FH397" s="1"/>
      <c r="FI397" s="1">
        <v>53.22</v>
      </c>
      <c r="FJ397" s="1">
        <v>5725.5</v>
      </c>
      <c r="FK397" s="1">
        <v>5.09</v>
      </c>
      <c r="FL397" s="1">
        <v>0</v>
      </c>
      <c r="FM397" s="1">
        <v>0</v>
      </c>
      <c r="FN397" s="1">
        <v>113.14</v>
      </c>
      <c r="FO397" s="1">
        <v>0</v>
      </c>
      <c r="FP397" s="1">
        <v>0</v>
      </c>
      <c r="FQ397" s="1">
        <v>25.76</v>
      </c>
      <c r="FR397" s="1">
        <v>100</v>
      </c>
      <c r="FS397" s="1">
        <v>14.2</v>
      </c>
      <c r="FT397" s="1">
        <v>7</v>
      </c>
      <c r="FU397" s="1">
        <v>119.5</v>
      </c>
      <c r="FV397" s="1">
        <v>16</v>
      </c>
      <c r="FW397" s="1">
        <v>31.26</v>
      </c>
      <c r="FX397" s="1">
        <v>143.6</v>
      </c>
      <c r="FY397" s="1">
        <v>100</v>
      </c>
      <c r="FZ397" s="1">
        <v>44.8</v>
      </c>
      <c r="GA397" s="1">
        <v>14.2</v>
      </c>
      <c r="GB397" s="1">
        <v>0.62</v>
      </c>
      <c r="GC397" s="1">
        <v>90.01</v>
      </c>
      <c r="GD397" s="1">
        <v>100</v>
      </c>
      <c r="GE397" s="1">
        <v>23.09</v>
      </c>
      <c r="GF397" s="1">
        <v>88.37</v>
      </c>
      <c r="GG397" s="1">
        <v>28.62</v>
      </c>
      <c r="GH397" s="1">
        <v>47.03</v>
      </c>
      <c r="GI397" s="1">
        <v>0</v>
      </c>
      <c r="GJ397" s="1">
        <v>0</v>
      </c>
      <c r="GK397" s="1">
        <v>32.39</v>
      </c>
      <c r="GL397" s="1">
        <v>53.22</v>
      </c>
      <c r="GM397" s="1">
        <v>39.700000000000003</v>
      </c>
      <c r="GN397" s="1">
        <v>7.07</v>
      </c>
      <c r="GO397" s="1">
        <v>0</v>
      </c>
      <c r="GP397" s="1">
        <v>100</v>
      </c>
      <c r="GQ397" s="1">
        <v>0</v>
      </c>
      <c r="GR397" s="1">
        <v>0</v>
      </c>
      <c r="GS397" s="1">
        <v>98.65</v>
      </c>
      <c r="GT397" s="1">
        <v>0</v>
      </c>
      <c r="GU397" s="1">
        <v>6.07</v>
      </c>
      <c r="GV397" s="1">
        <v>25.76</v>
      </c>
      <c r="GW397" s="1">
        <v>44.8</v>
      </c>
      <c r="GX397" s="1">
        <v>5.15</v>
      </c>
      <c r="GY397" s="1">
        <v>0</v>
      </c>
      <c r="GZ397" s="1">
        <v>0</v>
      </c>
      <c r="HA397" s="1">
        <v>0</v>
      </c>
      <c r="HB397" s="1">
        <v>100</v>
      </c>
      <c r="HC397" s="1">
        <v>14.2</v>
      </c>
      <c r="HD397" s="1">
        <v>83</v>
      </c>
      <c r="HE397" s="1">
        <v>100</v>
      </c>
      <c r="HF397" s="1">
        <v>30.56</v>
      </c>
      <c r="HG397" s="1">
        <v>0</v>
      </c>
      <c r="HH397" s="1">
        <v>0.69</v>
      </c>
      <c r="HI397" s="1">
        <v>0</v>
      </c>
      <c r="HJ397" s="1">
        <v>0.35</v>
      </c>
      <c r="HK397" s="1"/>
      <c r="HL397" s="1"/>
      <c r="HM397" s="1"/>
      <c r="HN397" s="1"/>
      <c r="HO397" s="1"/>
      <c r="HP397" s="1"/>
      <c r="HQ397" s="1"/>
      <c r="HR397" s="1"/>
      <c r="HS397" s="1"/>
      <c r="HT397" s="1">
        <v>87.01</v>
      </c>
      <c r="HU397" s="1">
        <v>118.14</v>
      </c>
    </row>
    <row r="398" spans="1:229" x14ac:dyDescent="0.3">
      <c r="A398" s="1">
        <v>510719</v>
      </c>
      <c r="B398" s="1" t="s">
        <v>352</v>
      </c>
      <c r="C398" s="1" t="s">
        <v>230</v>
      </c>
      <c r="D398">
        <v>2004</v>
      </c>
      <c r="E398" s="1">
        <v>51071911</v>
      </c>
      <c r="F398" s="1" t="s">
        <v>353</v>
      </c>
      <c r="G398" s="1" t="s">
        <v>354</v>
      </c>
      <c r="H398" s="1" t="s">
        <v>233</v>
      </c>
      <c r="I398" s="1" t="s">
        <v>234</v>
      </c>
      <c r="J398" s="1" t="s">
        <v>235</v>
      </c>
      <c r="K398" s="1">
        <v>1</v>
      </c>
      <c r="L398" s="1">
        <v>1</v>
      </c>
      <c r="M398" s="1">
        <v>1544</v>
      </c>
      <c r="N398" s="1">
        <v>1544</v>
      </c>
      <c r="O398" s="1">
        <v>2263</v>
      </c>
      <c r="P398" s="1">
        <v>2263</v>
      </c>
      <c r="Q398" s="1"/>
      <c r="R398" s="1"/>
      <c r="S398" s="1"/>
      <c r="T398" s="1">
        <v>1</v>
      </c>
      <c r="U398" s="1">
        <v>1</v>
      </c>
      <c r="V398" s="1">
        <v>1</v>
      </c>
      <c r="W398" s="1">
        <v>1</v>
      </c>
      <c r="X398" s="1">
        <v>0</v>
      </c>
      <c r="Y398" s="1"/>
      <c r="Z398" s="1"/>
      <c r="AA398" s="1"/>
      <c r="AC398" s="1"/>
      <c r="AD398" s="1"/>
      <c r="AE398" s="1"/>
      <c r="AF398" s="1"/>
      <c r="AG398" s="1"/>
      <c r="AH398" s="1">
        <v>2003</v>
      </c>
      <c r="AI398" s="1">
        <v>1777</v>
      </c>
      <c r="AJ398" s="1">
        <v>532</v>
      </c>
      <c r="AK398" s="1">
        <v>485</v>
      </c>
      <c r="AL398" s="1">
        <v>545</v>
      </c>
      <c r="AM398" s="1">
        <v>495</v>
      </c>
      <c r="AN398" s="1">
        <v>0</v>
      </c>
      <c r="AO398" s="1">
        <v>0</v>
      </c>
      <c r="AP398" s="1">
        <v>10.7</v>
      </c>
      <c r="AQ398" s="1">
        <v>10</v>
      </c>
      <c r="AR398" s="1">
        <v>97</v>
      </c>
      <c r="AS398" s="1">
        <v>0</v>
      </c>
      <c r="AT398" s="1">
        <v>0</v>
      </c>
      <c r="AU398" s="1">
        <v>97</v>
      </c>
      <c r="AV398" s="1">
        <v>97</v>
      </c>
      <c r="AW398" s="1">
        <v>0</v>
      </c>
      <c r="AX398" s="1">
        <v>532</v>
      </c>
      <c r="AY398" s="1">
        <v>485</v>
      </c>
      <c r="AZ398" s="1">
        <v>0</v>
      </c>
      <c r="BA398" s="1">
        <v>0</v>
      </c>
      <c r="BB398" s="1">
        <v>97</v>
      </c>
      <c r="BC398" s="1"/>
      <c r="BD398" s="1">
        <v>0</v>
      </c>
      <c r="BE398" s="1">
        <v>0</v>
      </c>
      <c r="BF398" s="1">
        <v>0</v>
      </c>
      <c r="BG398" s="1">
        <v>0</v>
      </c>
      <c r="BH398" s="1">
        <v>557</v>
      </c>
      <c r="BI398" s="1">
        <v>485</v>
      </c>
      <c r="BJ398" s="1">
        <v>0</v>
      </c>
      <c r="BK398" s="1">
        <v>0</v>
      </c>
      <c r="BL398" s="1">
        <v>0</v>
      </c>
      <c r="BM398" s="1">
        <v>100</v>
      </c>
      <c r="BN398" s="1">
        <v>1883</v>
      </c>
      <c r="BO398" s="1">
        <v>1677</v>
      </c>
      <c r="BP398" s="1">
        <v>0</v>
      </c>
      <c r="BQ398" s="1">
        <v>74.27</v>
      </c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>
        <v>234</v>
      </c>
      <c r="CE398" s="1">
        <v>202</v>
      </c>
      <c r="CF398" s="1">
        <v>0</v>
      </c>
      <c r="CG398" s="1">
        <v>0</v>
      </c>
      <c r="CH398" s="1">
        <v>0</v>
      </c>
      <c r="CI398" s="1">
        <v>0</v>
      </c>
      <c r="CJ398" s="1">
        <v>5.6</v>
      </c>
      <c r="CK398" s="1">
        <v>5.6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150</v>
      </c>
      <c r="CR398" s="1">
        <v>150</v>
      </c>
      <c r="CS398" s="1"/>
      <c r="CT398" s="1"/>
      <c r="CU398" s="1"/>
      <c r="CV398" s="1"/>
      <c r="CW398" s="1">
        <v>0</v>
      </c>
      <c r="CX398" s="1">
        <v>234</v>
      </c>
      <c r="CY398" s="1">
        <v>202</v>
      </c>
      <c r="CZ398" s="1">
        <v>0</v>
      </c>
      <c r="DA398" s="1">
        <v>53840</v>
      </c>
      <c r="DB398" s="1">
        <v>53840</v>
      </c>
      <c r="DC398" s="1">
        <v>0</v>
      </c>
      <c r="DD398" s="1">
        <v>0</v>
      </c>
      <c r="DE398" s="1">
        <v>53840</v>
      </c>
      <c r="DF398" s="1">
        <v>30880</v>
      </c>
      <c r="DG398" s="1">
        <v>0</v>
      </c>
      <c r="DH398" s="1">
        <v>22950</v>
      </c>
      <c r="DI398" s="1">
        <v>10280</v>
      </c>
      <c r="DJ398" s="1">
        <v>21902.400000000001</v>
      </c>
      <c r="DK398" s="1">
        <v>2880</v>
      </c>
      <c r="DL398" s="1">
        <v>19200</v>
      </c>
      <c r="DM398" s="1">
        <v>12612.5</v>
      </c>
      <c r="DN398" s="1">
        <v>56594.9</v>
      </c>
      <c r="DO398" s="1">
        <v>0</v>
      </c>
      <c r="DP398" s="1">
        <v>56594.9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15000</v>
      </c>
      <c r="DW398" s="1">
        <v>0</v>
      </c>
      <c r="DX398" s="1">
        <v>0</v>
      </c>
      <c r="DY398" s="1">
        <v>4</v>
      </c>
      <c r="DZ398" s="1">
        <v>3</v>
      </c>
      <c r="EA398" s="1">
        <v>0</v>
      </c>
      <c r="EB398" s="1">
        <v>0</v>
      </c>
      <c r="EC398" s="1">
        <v>15000</v>
      </c>
      <c r="ED398" s="1">
        <v>0</v>
      </c>
      <c r="EE398" s="1">
        <v>0</v>
      </c>
      <c r="EF398" s="1">
        <v>15000</v>
      </c>
      <c r="EG398" s="1">
        <v>0</v>
      </c>
      <c r="EH398" s="1">
        <v>0</v>
      </c>
      <c r="EI398" s="1">
        <v>0</v>
      </c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>
        <v>1.02</v>
      </c>
      <c r="FD398" s="1">
        <v>148.57</v>
      </c>
      <c r="FE398" s="1">
        <v>0.57999999999999996</v>
      </c>
      <c r="FF398" s="1">
        <v>0.55000000000000004</v>
      </c>
      <c r="FG398" s="1">
        <v>0.55000000000000004</v>
      </c>
      <c r="FH398" s="1"/>
      <c r="FI398" s="1">
        <v>60.98</v>
      </c>
      <c r="FJ398" s="1">
        <v>6257.82</v>
      </c>
      <c r="FK398" s="1">
        <v>0</v>
      </c>
      <c r="FL398" s="1">
        <v>0</v>
      </c>
      <c r="FM398" s="1">
        <v>0</v>
      </c>
      <c r="FN398" s="1">
        <v>95.13</v>
      </c>
      <c r="FO398" s="1">
        <v>0</v>
      </c>
      <c r="FP398" s="1"/>
      <c r="FQ398" s="1">
        <v>0</v>
      </c>
      <c r="FR398" s="1"/>
      <c r="FS398" s="1">
        <v>15.5</v>
      </c>
      <c r="FT398" s="1">
        <v>6</v>
      </c>
      <c r="FU398" s="1">
        <v>94.28</v>
      </c>
      <c r="FV398" s="1">
        <v>19.899999999999999</v>
      </c>
      <c r="FW398" s="1">
        <v>37.33</v>
      </c>
      <c r="FX398" s="1">
        <v>140.6</v>
      </c>
      <c r="FY398" s="1">
        <v>100</v>
      </c>
      <c r="FZ398" s="1">
        <v>15.15</v>
      </c>
      <c r="GA398" s="1">
        <v>15.5</v>
      </c>
      <c r="GB398" s="1">
        <v>0.57999999999999996</v>
      </c>
      <c r="GC398" s="1">
        <v>108.83</v>
      </c>
      <c r="GD398" s="1">
        <v>100</v>
      </c>
      <c r="GE398" s="1">
        <v>42.64</v>
      </c>
      <c r="GF398" s="1">
        <v>105.11</v>
      </c>
      <c r="GG398" s="1">
        <v>40.68</v>
      </c>
      <c r="GH398" s="1">
        <v>64.099999999999994</v>
      </c>
      <c r="GI398" s="1">
        <v>0</v>
      </c>
      <c r="GJ398" s="1">
        <v>0</v>
      </c>
      <c r="GK398" s="1">
        <v>38.700000000000003</v>
      </c>
      <c r="GL398" s="1">
        <v>60.98</v>
      </c>
      <c r="GM398" s="1">
        <v>33.92</v>
      </c>
      <c r="GN398" s="1">
        <v>5.08</v>
      </c>
      <c r="GO398" s="1">
        <v>0</v>
      </c>
      <c r="GP398" s="1">
        <v>100</v>
      </c>
      <c r="GQ398" s="1">
        <v>0</v>
      </c>
      <c r="GR398" s="1">
        <v>0</v>
      </c>
      <c r="GS398" s="1">
        <v>97.78</v>
      </c>
      <c r="GT398" s="1">
        <v>0</v>
      </c>
      <c r="GU398" s="1">
        <v>6.88</v>
      </c>
      <c r="GV398" s="1">
        <v>0</v>
      </c>
      <c r="GW398" s="1">
        <v>15.15</v>
      </c>
      <c r="GX398" s="1">
        <v>6.88</v>
      </c>
      <c r="GY398" s="1">
        <v>0</v>
      </c>
      <c r="GZ398" s="1">
        <v>0</v>
      </c>
      <c r="HA398" s="1">
        <v>0</v>
      </c>
      <c r="HB398" s="1">
        <v>100</v>
      </c>
      <c r="HC398" s="1">
        <v>15.5</v>
      </c>
      <c r="HD398" s="1">
        <v>153</v>
      </c>
      <c r="HE398" s="1">
        <v>88.51</v>
      </c>
      <c r="HF398" s="1">
        <v>10.34</v>
      </c>
      <c r="HG398" s="1">
        <v>0</v>
      </c>
      <c r="HH398" s="1">
        <v>0.76</v>
      </c>
      <c r="HI398" s="1"/>
      <c r="HJ398" s="1">
        <v>0.25</v>
      </c>
      <c r="HK398" s="1"/>
      <c r="HL398" s="1"/>
      <c r="HM398" s="1"/>
      <c r="HN398" s="1"/>
      <c r="HO398" s="1"/>
      <c r="HP398" s="1"/>
      <c r="HQ398" s="1"/>
      <c r="HR398" s="1"/>
      <c r="HS398" s="1"/>
      <c r="HT398" s="1">
        <v>54.56</v>
      </c>
      <c r="HU398" s="1">
        <v>92.19</v>
      </c>
    </row>
    <row r="399" spans="1:229" x14ac:dyDescent="0.3">
      <c r="A399" s="1">
        <v>510760</v>
      </c>
      <c r="B399" s="1" t="s">
        <v>355</v>
      </c>
      <c r="C399" s="1" t="s">
        <v>230</v>
      </c>
      <c r="D399">
        <v>2022</v>
      </c>
      <c r="E399" s="1">
        <v>51076011</v>
      </c>
      <c r="F399" s="1" t="s">
        <v>356</v>
      </c>
      <c r="G399" s="1" t="s">
        <v>357</v>
      </c>
      <c r="H399" s="1" t="s">
        <v>233</v>
      </c>
      <c r="I399" s="1" t="s">
        <v>234</v>
      </c>
      <c r="J399" s="1" t="s">
        <v>258</v>
      </c>
      <c r="K399" s="1">
        <v>1</v>
      </c>
      <c r="L399" s="1">
        <v>1</v>
      </c>
      <c r="M399" s="1"/>
      <c r="N399" s="1"/>
      <c r="O399" s="1">
        <v>244911</v>
      </c>
      <c r="P399" s="1">
        <v>244911</v>
      </c>
      <c r="Q399" s="1"/>
      <c r="R399" s="1"/>
      <c r="S399" s="1"/>
      <c r="T399" s="1">
        <v>1</v>
      </c>
      <c r="U399" s="1">
        <v>1</v>
      </c>
      <c r="V399" s="1">
        <v>1</v>
      </c>
      <c r="W399" s="1">
        <v>3</v>
      </c>
      <c r="X399" s="1">
        <v>0</v>
      </c>
      <c r="Y399" s="1"/>
      <c r="Z399" s="1"/>
      <c r="AA399" s="1"/>
      <c r="AC399" s="1"/>
      <c r="AD399" s="1"/>
      <c r="AE399" s="1"/>
      <c r="AF399" s="1"/>
      <c r="AG399" s="1"/>
      <c r="AH399" s="1">
        <v>244911</v>
      </c>
      <c r="AI399" s="1">
        <v>239613</v>
      </c>
      <c r="AJ399" s="1">
        <v>90783</v>
      </c>
      <c r="AK399" s="1">
        <v>81679</v>
      </c>
      <c r="AL399" s="1">
        <v>93457</v>
      </c>
      <c r="AM399" s="1">
        <v>89721</v>
      </c>
      <c r="AN399" s="1">
        <v>83763</v>
      </c>
      <c r="AO399" s="1">
        <v>80798</v>
      </c>
      <c r="AP399" s="1">
        <v>1701.73</v>
      </c>
      <c r="AQ399" s="1">
        <v>1171.23</v>
      </c>
      <c r="AR399" s="1">
        <v>31733</v>
      </c>
      <c r="AS399" s="1">
        <v>11805</v>
      </c>
      <c r="AT399" s="1">
        <v>11894.8</v>
      </c>
      <c r="AU399" s="1">
        <v>11954.81</v>
      </c>
      <c r="AV399" s="1">
        <v>14721.96</v>
      </c>
      <c r="AW399" s="1">
        <v>31733</v>
      </c>
      <c r="AX399" s="1">
        <v>87267</v>
      </c>
      <c r="AY399" s="1">
        <v>83674</v>
      </c>
      <c r="AZ399" s="1">
        <v>90162</v>
      </c>
      <c r="BA399" s="1">
        <v>86532</v>
      </c>
      <c r="BB399" s="1">
        <v>19928</v>
      </c>
      <c r="BC399" s="1"/>
      <c r="BD399" s="1">
        <v>0</v>
      </c>
      <c r="BE399" s="1">
        <v>0</v>
      </c>
      <c r="BF399" s="1">
        <v>0</v>
      </c>
      <c r="BG399" s="1">
        <v>10824.4</v>
      </c>
      <c r="BH399" s="1">
        <v>90797</v>
      </c>
      <c r="BI399" s="1">
        <v>87477</v>
      </c>
      <c r="BJ399" s="1">
        <v>86629</v>
      </c>
      <c r="BK399" s="1">
        <v>83585</v>
      </c>
      <c r="BL399" s="1"/>
      <c r="BM399" s="1"/>
      <c r="BN399" s="1"/>
      <c r="BO399" s="1">
        <v>230483</v>
      </c>
      <c r="BP399" s="1">
        <v>0</v>
      </c>
      <c r="BQ399" s="1">
        <v>21343.15</v>
      </c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>
        <v>244911</v>
      </c>
      <c r="CE399" s="1">
        <v>230483</v>
      </c>
      <c r="CF399" s="1">
        <v>85675</v>
      </c>
      <c r="CG399" s="1">
        <v>82109</v>
      </c>
      <c r="CH399" s="1">
        <v>93915</v>
      </c>
      <c r="CI399" s="1">
        <v>89632</v>
      </c>
      <c r="CJ399" s="1">
        <v>1593.8</v>
      </c>
      <c r="CK399" s="1">
        <v>785.03</v>
      </c>
      <c r="CL399" s="1">
        <v>9538.94</v>
      </c>
      <c r="CM399" s="1">
        <v>9081.81</v>
      </c>
      <c r="CN399" s="1">
        <v>13833.64</v>
      </c>
      <c r="CO399" s="1">
        <v>80971</v>
      </c>
      <c r="CP399" s="1">
        <v>76993</v>
      </c>
      <c r="CQ399" s="1">
        <v>86212</v>
      </c>
      <c r="CR399" s="1">
        <v>82602</v>
      </c>
      <c r="CS399" s="1">
        <v>0</v>
      </c>
      <c r="CT399" s="1">
        <v>0</v>
      </c>
      <c r="CU399" s="1">
        <v>0</v>
      </c>
      <c r="CV399" s="1">
        <v>0</v>
      </c>
      <c r="CW399" s="1"/>
      <c r="CX399" s="1"/>
      <c r="CY399" s="1">
        <v>230483</v>
      </c>
      <c r="CZ399" s="1">
        <v>4793.3999999999996</v>
      </c>
      <c r="DA399" s="1">
        <v>92765069.049999997</v>
      </c>
      <c r="DB399" s="1">
        <v>58482326.140000001</v>
      </c>
      <c r="DC399" s="1">
        <v>34282742.909999996</v>
      </c>
      <c r="DD399" s="1">
        <v>36684673.259999998</v>
      </c>
      <c r="DE399" s="1">
        <v>129449742.31</v>
      </c>
      <c r="DF399" s="1">
        <v>92765069.060000002</v>
      </c>
      <c r="DG399" s="1">
        <v>0</v>
      </c>
      <c r="DH399" s="1"/>
      <c r="DI399" s="1"/>
      <c r="DJ399" s="1">
        <v>6052886.6600000001</v>
      </c>
      <c r="DK399" s="1">
        <v>2901906.31</v>
      </c>
      <c r="DL399" s="1">
        <v>21627015.890000001</v>
      </c>
      <c r="DM399" s="1">
        <v>34162795.210000001</v>
      </c>
      <c r="DN399" s="1">
        <v>75042596.030000001</v>
      </c>
      <c r="DO399" s="1">
        <v>0</v>
      </c>
      <c r="DP399" s="1">
        <v>77461300.060000002</v>
      </c>
      <c r="DQ399" s="1">
        <v>632760.03</v>
      </c>
      <c r="DR399" s="1">
        <v>2418704.0299999998</v>
      </c>
      <c r="DS399" s="1">
        <v>0</v>
      </c>
      <c r="DT399" s="1">
        <v>1271234.42</v>
      </c>
      <c r="DU399" s="1">
        <v>0</v>
      </c>
      <c r="DV399" s="1">
        <v>6237527.0300000003</v>
      </c>
      <c r="DW399" s="1">
        <v>1565275.08</v>
      </c>
      <c r="DX399" s="1">
        <v>1572984.41</v>
      </c>
      <c r="DY399" s="1">
        <v>33</v>
      </c>
      <c r="DZ399" s="1">
        <v>33</v>
      </c>
      <c r="EA399" s="1">
        <v>9026757.5399999991</v>
      </c>
      <c r="EB399" s="1">
        <v>0</v>
      </c>
      <c r="EC399" s="1">
        <v>5192935.5</v>
      </c>
      <c r="ED399" s="1">
        <v>4815611.05</v>
      </c>
      <c r="EE399" s="1">
        <v>0</v>
      </c>
      <c r="EF399" s="1">
        <v>10008546.550000001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1.06</v>
      </c>
      <c r="FD399" s="1">
        <v>5556.44</v>
      </c>
      <c r="FE399" s="1">
        <v>2.71</v>
      </c>
      <c r="FF399" s="1">
        <v>3.25</v>
      </c>
      <c r="FG399" s="1">
        <v>3.97</v>
      </c>
      <c r="FH399" s="1">
        <v>2.48</v>
      </c>
      <c r="FI399" s="1">
        <v>51.92</v>
      </c>
      <c r="FJ399" s="1">
        <v>183420.81</v>
      </c>
      <c r="FK399" s="1">
        <v>95.42</v>
      </c>
      <c r="FL399" s="1">
        <v>37.479999999999997</v>
      </c>
      <c r="FM399" s="1">
        <v>100</v>
      </c>
      <c r="FN399" s="1">
        <v>119.76</v>
      </c>
      <c r="FO399" s="1">
        <v>53.61</v>
      </c>
      <c r="FP399" s="1">
        <v>11.22</v>
      </c>
      <c r="FQ399" s="1">
        <v>79.790000000000006</v>
      </c>
      <c r="FR399" s="1">
        <v>95.21</v>
      </c>
      <c r="FS399" s="1">
        <v>13.39</v>
      </c>
      <c r="FT399" s="1">
        <v>219.25</v>
      </c>
      <c r="FU399" s="1">
        <v>836.3</v>
      </c>
      <c r="FV399" s="1">
        <v>16.12</v>
      </c>
      <c r="FW399" s="1">
        <v>14.09</v>
      </c>
      <c r="FX399" s="1">
        <v>135.19999999999999</v>
      </c>
      <c r="FY399" s="1"/>
      <c r="FZ399" s="1"/>
      <c r="GA399" s="1">
        <v>28.87</v>
      </c>
      <c r="GB399" s="1">
        <v>2.63</v>
      </c>
      <c r="GC399" s="1">
        <v>409.26</v>
      </c>
      <c r="GD399" s="1">
        <v>46.39</v>
      </c>
      <c r="GE399" s="1">
        <v>28.34</v>
      </c>
      <c r="GF399" s="1">
        <v>80.900000000000006</v>
      </c>
      <c r="GG399" s="1">
        <v>6.52</v>
      </c>
      <c r="GH399" s="1">
        <v>43.35</v>
      </c>
      <c r="GI399" s="1">
        <v>0</v>
      </c>
      <c r="GJ399" s="1">
        <v>9.73</v>
      </c>
      <c r="GK399" s="1">
        <v>8.07</v>
      </c>
      <c r="GL399" s="1">
        <v>53.59</v>
      </c>
      <c r="GM399" s="1">
        <v>28.82</v>
      </c>
      <c r="GN399" s="1">
        <v>3.87</v>
      </c>
      <c r="GO399" s="1">
        <v>12.03</v>
      </c>
      <c r="GP399" s="1">
        <v>45.18</v>
      </c>
      <c r="GQ399" s="1">
        <v>26.48</v>
      </c>
      <c r="GR399" s="1">
        <v>28.34</v>
      </c>
      <c r="GS399" s="1">
        <v>93.32</v>
      </c>
      <c r="GT399" s="1">
        <v>99.5</v>
      </c>
      <c r="GU399" s="1">
        <v>0.38</v>
      </c>
      <c r="GV399" s="1">
        <v>75.97</v>
      </c>
      <c r="GW399" s="1"/>
      <c r="GX399" s="1">
        <v>0.19</v>
      </c>
      <c r="GY399" s="1">
        <v>62.33</v>
      </c>
      <c r="GZ399" s="1">
        <v>37.72</v>
      </c>
      <c r="HA399" s="1">
        <v>628.39</v>
      </c>
      <c r="HB399" s="1">
        <v>37.67</v>
      </c>
      <c r="HC399" s="1">
        <v>10.88</v>
      </c>
      <c r="HD399" s="1"/>
      <c r="HE399" s="1">
        <v>100</v>
      </c>
      <c r="HF399" s="1">
        <v>100</v>
      </c>
      <c r="HG399" s="1">
        <v>0</v>
      </c>
      <c r="HH399" s="1">
        <v>0.67</v>
      </c>
      <c r="HI399" s="1">
        <v>0.5</v>
      </c>
      <c r="HJ399" s="1">
        <v>0.83</v>
      </c>
      <c r="HK399" s="1"/>
      <c r="HL399" s="1"/>
      <c r="HM399" s="1"/>
      <c r="HN399" s="1"/>
      <c r="HO399" s="1"/>
      <c r="HP399" s="1"/>
      <c r="HQ399" s="1"/>
      <c r="HR399" s="1"/>
      <c r="HS399" s="1"/>
      <c r="HT399" s="1">
        <v>123.62</v>
      </c>
      <c r="HU399" s="1">
        <v>775.92</v>
      </c>
    </row>
    <row r="400" spans="1:229" x14ac:dyDescent="0.3">
      <c r="A400" s="1">
        <v>510760</v>
      </c>
      <c r="B400" s="1" t="s">
        <v>355</v>
      </c>
      <c r="C400" s="1" t="s">
        <v>230</v>
      </c>
      <c r="D400">
        <v>2021</v>
      </c>
      <c r="E400" s="1">
        <v>51076011</v>
      </c>
      <c r="F400" s="1" t="s">
        <v>356</v>
      </c>
      <c r="G400" s="1" t="s">
        <v>357</v>
      </c>
      <c r="H400" s="1" t="s">
        <v>233</v>
      </c>
      <c r="I400" s="1" t="s">
        <v>234</v>
      </c>
      <c r="J400" s="1" t="s">
        <v>258</v>
      </c>
      <c r="K400" s="1">
        <v>1</v>
      </c>
      <c r="L400" s="1">
        <v>1</v>
      </c>
      <c r="M400" s="1">
        <v>230483</v>
      </c>
      <c r="N400" s="1">
        <v>230483</v>
      </c>
      <c r="O400" s="1">
        <v>239613</v>
      </c>
      <c r="P400" s="1">
        <v>239613</v>
      </c>
      <c r="Q400" s="1"/>
      <c r="R400" s="1"/>
      <c r="S400" s="1"/>
      <c r="T400" s="1">
        <v>1</v>
      </c>
      <c r="U400" s="1">
        <v>1</v>
      </c>
      <c r="V400" s="1">
        <v>1</v>
      </c>
      <c r="W400" s="1">
        <v>3</v>
      </c>
      <c r="X400" s="1">
        <v>0</v>
      </c>
      <c r="Y400" s="1"/>
      <c r="Z400" s="1"/>
      <c r="AA400" s="1"/>
      <c r="AC400" s="1"/>
      <c r="AD400" s="1"/>
      <c r="AE400" s="1"/>
      <c r="AF400" s="1"/>
      <c r="AG400" s="1"/>
      <c r="AH400" s="1">
        <v>239613</v>
      </c>
      <c r="AI400" s="1">
        <v>236042</v>
      </c>
      <c r="AJ400" s="1">
        <v>81679</v>
      </c>
      <c r="AK400" s="1">
        <v>80251</v>
      </c>
      <c r="AL400" s="1">
        <v>89721</v>
      </c>
      <c r="AM400" s="1">
        <v>87533</v>
      </c>
      <c r="AN400" s="1">
        <v>80798</v>
      </c>
      <c r="AO400" s="1">
        <v>79422</v>
      </c>
      <c r="AP400" s="1">
        <v>1171.23</v>
      </c>
      <c r="AQ400" s="1">
        <v>1167.68</v>
      </c>
      <c r="AR400" s="1">
        <v>22984</v>
      </c>
      <c r="AS400" s="1">
        <v>10993</v>
      </c>
      <c r="AT400" s="1">
        <v>11410.4</v>
      </c>
      <c r="AU400" s="1">
        <v>11474.22</v>
      </c>
      <c r="AV400" s="1">
        <v>14260.58</v>
      </c>
      <c r="AW400" s="1">
        <v>22984</v>
      </c>
      <c r="AX400" s="1">
        <v>83674</v>
      </c>
      <c r="AY400" s="1">
        <v>83336</v>
      </c>
      <c r="AZ400" s="1">
        <v>86532</v>
      </c>
      <c r="BA400" s="1">
        <v>84993</v>
      </c>
      <c r="BB400" s="1">
        <v>11991</v>
      </c>
      <c r="BC400" s="1"/>
      <c r="BD400" s="1">
        <v>0</v>
      </c>
      <c r="BE400" s="1">
        <v>0</v>
      </c>
      <c r="BF400" s="1">
        <v>0</v>
      </c>
      <c r="BG400" s="1">
        <v>10569.38</v>
      </c>
      <c r="BH400" s="1">
        <v>87477</v>
      </c>
      <c r="BI400" s="1">
        <v>85314</v>
      </c>
      <c r="BJ400" s="1">
        <v>83585</v>
      </c>
      <c r="BK400" s="1">
        <v>82844</v>
      </c>
      <c r="BL400" s="1"/>
      <c r="BM400" s="1"/>
      <c r="BN400" s="1">
        <v>230483</v>
      </c>
      <c r="BO400" s="1">
        <v>227048</v>
      </c>
      <c r="BP400" s="1">
        <v>0</v>
      </c>
      <c r="BQ400" s="1">
        <v>21018.27</v>
      </c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>
        <v>230483</v>
      </c>
      <c r="CE400" s="1">
        <v>223868</v>
      </c>
      <c r="CF400" s="1">
        <v>82109</v>
      </c>
      <c r="CG400" s="1">
        <v>76245</v>
      </c>
      <c r="CH400" s="1">
        <v>89632</v>
      </c>
      <c r="CI400" s="1">
        <v>82914</v>
      </c>
      <c r="CJ400" s="1">
        <v>785.03</v>
      </c>
      <c r="CK400" s="1">
        <v>781.06</v>
      </c>
      <c r="CL400" s="1">
        <v>10338</v>
      </c>
      <c r="CM400" s="1">
        <v>10139</v>
      </c>
      <c r="CN400" s="1">
        <v>13001.29</v>
      </c>
      <c r="CO400" s="1">
        <v>76993</v>
      </c>
      <c r="CP400" s="1">
        <v>72237</v>
      </c>
      <c r="CQ400" s="1">
        <v>82602</v>
      </c>
      <c r="CR400" s="1">
        <v>76601</v>
      </c>
      <c r="CS400" s="1">
        <v>0</v>
      </c>
      <c r="CT400" s="1">
        <v>0</v>
      </c>
      <c r="CU400" s="1">
        <v>0</v>
      </c>
      <c r="CV400" s="1">
        <v>0</v>
      </c>
      <c r="CW400" s="1"/>
      <c r="CX400" s="1">
        <v>230483</v>
      </c>
      <c r="CY400" s="1">
        <v>223868</v>
      </c>
      <c r="CZ400" s="1">
        <v>6368.13</v>
      </c>
      <c r="DA400" s="1">
        <v>91133259.450000003</v>
      </c>
      <c r="DB400" s="1">
        <v>57453576.609999999</v>
      </c>
      <c r="DC400" s="1">
        <v>33679682.840000004</v>
      </c>
      <c r="DD400" s="1">
        <v>18090947.059999999</v>
      </c>
      <c r="DE400" s="1">
        <v>109224206.51000001</v>
      </c>
      <c r="DF400" s="1">
        <v>91133259.450000003</v>
      </c>
      <c r="DG400" s="1">
        <v>0</v>
      </c>
      <c r="DH400" s="1"/>
      <c r="DI400" s="1">
        <v>9011695.3900000006</v>
      </c>
      <c r="DJ400" s="1">
        <v>5038531.3899999997</v>
      </c>
      <c r="DK400" s="1">
        <v>1704644.7</v>
      </c>
      <c r="DL400" s="1">
        <v>22358864.73</v>
      </c>
      <c r="DM400" s="1">
        <v>27775215.309999999</v>
      </c>
      <c r="DN400" s="1">
        <v>63583559.740000002</v>
      </c>
      <c r="DO400" s="1">
        <v>0</v>
      </c>
      <c r="DP400" s="1">
        <v>65915794.840000004</v>
      </c>
      <c r="DQ400" s="1">
        <v>349690.8</v>
      </c>
      <c r="DR400" s="1">
        <v>2332235.1</v>
      </c>
      <c r="DS400" s="1">
        <v>0</v>
      </c>
      <c r="DT400" s="1">
        <v>1083962.96</v>
      </c>
      <c r="DU400" s="1">
        <v>0</v>
      </c>
      <c r="DV400" s="1">
        <v>4948758.22</v>
      </c>
      <c r="DW400" s="1">
        <v>1762983.46</v>
      </c>
      <c r="DX400" s="1">
        <v>1830151.84</v>
      </c>
      <c r="DY400" s="1">
        <v>33</v>
      </c>
      <c r="DZ400" s="1">
        <v>33</v>
      </c>
      <c r="EA400" s="1">
        <v>5622340.6500000004</v>
      </c>
      <c r="EB400" s="1">
        <v>0</v>
      </c>
      <c r="EC400" s="1">
        <v>2135782.09</v>
      </c>
      <c r="ED400" s="1">
        <v>0</v>
      </c>
      <c r="EE400" s="1">
        <v>6755802.2300000004</v>
      </c>
      <c r="EF400" s="1">
        <v>8891584.3200000003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1.0900000000000001</v>
      </c>
      <c r="FD400" s="1">
        <v>5300</v>
      </c>
      <c r="FE400" s="1">
        <v>2.42</v>
      </c>
      <c r="FF400" s="1">
        <v>3.34</v>
      </c>
      <c r="FG400" s="1">
        <v>4.03</v>
      </c>
      <c r="FH400" s="1">
        <v>2.59</v>
      </c>
      <c r="FI400" s="1">
        <v>49.78</v>
      </c>
      <c r="FJ400" s="1">
        <v>152682.76999999999</v>
      </c>
      <c r="FK400" s="1">
        <v>98.94</v>
      </c>
      <c r="FL400" s="1">
        <v>49.64</v>
      </c>
      <c r="FM400" s="1">
        <v>100</v>
      </c>
      <c r="FN400" s="1">
        <v>138.26</v>
      </c>
      <c r="FO400" s="1">
        <v>37.950000000000003</v>
      </c>
      <c r="FP400" s="1">
        <v>11.09</v>
      </c>
      <c r="FQ400" s="1">
        <v>90.1</v>
      </c>
      <c r="FR400" s="1">
        <v>98.08</v>
      </c>
      <c r="FS400" s="1">
        <v>13.41</v>
      </c>
      <c r="FT400" s="1">
        <v>214.91</v>
      </c>
      <c r="FU400" s="1">
        <v>813.81</v>
      </c>
      <c r="FV400" s="1">
        <v>13.54</v>
      </c>
      <c r="FW400" s="1">
        <v>9.84</v>
      </c>
      <c r="FX400" s="1">
        <v>132.18</v>
      </c>
      <c r="FY400" s="1">
        <v>100</v>
      </c>
      <c r="FZ400" s="1">
        <v>100</v>
      </c>
      <c r="GA400" s="1">
        <v>21.61</v>
      </c>
      <c r="GB400" s="1">
        <v>2.33</v>
      </c>
      <c r="GC400" s="1">
        <v>363.54</v>
      </c>
      <c r="GD400" s="1">
        <v>62.05</v>
      </c>
      <c r="GE400" s="1">
        <v>16.559999999999999</v>
      </c>
      <c r="GF400" s="1">
        <v>69.77</v>
      </c>
      <c r="GG400" s="1">
        <v>5.53</v>
      </c>
      <c r="GH400" s="1">
        <v>36.01</v>
      </c>
      <c r="GI400" s="1">
        <v>0</v>
      </c>
      <c r="GJ400" s="1">
        <v>6.17</v>
      </c>
      <c r="GK400" s="1">
        <v>7.92</v>
      </c>
      <c r="GL400" s="1">
        <v>51.61</v>
      </c>
      <c r="GM400" s="1">
        <v>35.159999999999997</v>
      </c>
      <c r="GN400" s="1">
        <v>2.68</v>
      </c>
      <c r="GO400" s="1">
        <v>8.84</v>
      </c>
      <c r="GP400" s="1">
        <v>52.6</v>
      </c>
      <c r="GQ400" s="1">
        <v>30.84</v>
      </c>
      <c r="GR400" s="1">
        <v>16.559999999999999</v>
      </c>
      <c r="GS400" s="1">
        <v>94.22</v>
      </c>
      <c r="GT400" s="1">
        <v>99.44</v>
      </c>
      <c r="GU400" s="1">
        <v>0.41</v>
      </c>
      <c r="GV400" s="1">
        <v>88.36</v>
      </c>
      <c r="GW400" s="1">
        <v>100</v>
      </c>
      <c r="GX400" s="1">
        <v>0.21</v>
      </c>
      <c r="GY400" s="1">
        <v>50.08</v>
      </c>
      <c r="GZ400" s="1">
        <v>26.96</v>
      </c>
      <c r="HA400" s="1">
        <v>389.47</v>
      </c>
      <c r="HB400" s="1">
        <v>49.92</v>
      </c>
      <c r="HC400" s="1">
        <v>10.79</v>
      </c>
      <c r="HD400" s="1"/>
      <c r="HE400" s="1">
        <v>100</v>
      </c>
      <c r="HF400" s="1">
        <v>96.19</v>
      </c>
      <c r="HG400" s="1">
        <v>0</v>
      </c>
      <c r="HH400" s="1">
        <v>0.91</v>
      </c>
      <c r="HI400" s="1">
        <v>0.62</v>
      </c>
      <c r="HJ400" s="1">
        <v>0.82</v>
      </c>
      <c r="HK400" s="1"/>
      <c r="HL400" s="1"/>
      <c r="HM400" s="1"/>
      <c r="HN400" s="1"/>
      <c r="HO400" s="1"/>
      <c r="HP400" s="1"/>
      <c r="HQ400" s="1"/>
      <c r="HR400" s="1"/>
      <c r="HS400" s="1"/>
      <c r="HT400" s="1">
        <v>143.33000000000001</v>
      </c>
      <c r="HU400" s="1">
        <v>745.14</v>
      </c>
    </row>
    <row r="401" spans="1:229" x14ac:dyDescent="0.3">
      <c r="A401" s="1">
        <v>510760</v>
      </c>
      <c r="B401" s="1" t="s">
        <v>355</v>
      </c>
      <c r="C401" s="1" t="s">
        <v>230</v>
      </c>
      <c r="D401">
        <v>2020</v>
      </c>
      <c r="E401" s="1">
        <v>51076011</v>
      </c>
      <c r="F401" s="1" t="s">
        <v>356</v>
      </c>
      <c r="G401" s="1" t="s">
        <v>357</v>
      </c>
      <c r="H401" s="1" t="s">
        <v>233</v>
      </c>
      <c r="I401" s="1" t="s">
        <v>234</v>
      </c>
      <c r="J401" s="1" t="s">
        <v>258</v>
      </c>
      <c r="K401" s="1">
        <v>1</v>
      </c>
      <c r="L401" s="1">
        <v>1</v>
      </c>
      <c r="M401" s="1">
        <v>227048</v>
      </c>
      <c r="N401" s="1">
        <v>227048</v>
      </c>
      <c r="O401" s="1">
        <v>236042</v>
      </c>
      <c r="P401" s="1">
        <v>236042</v>
      </c>
      <c r="Q401" s="1"/>
      <c r="R401" s="1"/>
      <c r="S401" s="1"/>
      <c r="T401" s="1">
        <v>1</v>
      </c>
      <c r="U401" s="1">
        <v>1</v>
      </c>
      <c r="V401" s="1">
        <v>1</v>
      </c>
      <c r="W401" s="1">
        <v>3</v>
      </c>
      <c r="X401" s="1">
        <v>0</v>
      </c>
      <c r="Y401" s="1"/>
      <c r="Z401" s="1"/>
      <c r="AA401" s="1"/>
      <c r="AC401" s="1"/>
      <c r="AD401" s="1"/>
      <c r="AE401" s="1"/>
      <c r="AF401" s="1"/>
      <c r="AG401" s="1"/>
      <c r="AH401" s="1">
        <v>236042</v>
      </c>
      <c r="AI401" s="1">
        <v>232491</v>
      </c>
      <c r="AJ401" s="1">
        <v>80251</v>
      </c>
      <c r="AK401" s="1">
        <v>78588</v>
      </c>
      <c r="AL401" s="1">
        <v>87533</v>
      </c>
      <c r="AM401" s="1">
        <v>85897</v>
      </c>
      <c r="AN401" s="1">
        <v>79422</v>
      </c>
      <c r="AO401" s="1">
        <v>77821</v>
      </c>
      <c r="AP401" s="1">
        <v>1167.68</v>
      </c>
      <c r="AQ401" s="1">
        <v>1136.07</v>
      </c>
      <c r="AR401" s="1">
        <v>29703</v>
      </c>
      <c r="AS401" s="1">
        <v>10731</v>
      </c>
      <c r="AT401" s="1">
        <v>11522.08</v>
      </c>
      <c r="AU401" s="1">
        <v>11577</v>
      </c>
      <c r="AV401" s="1">
        <v>14137.1</v>
      </c>
      <c r="AW401" s="1">
        <v>29703</v>
      </c>
      <c r="AX401" s="1">
        <v>83336</v>
      </c>
      <c r="AY401" s="1">
        <v>81843</v>
      </c>
      <c r="AZ401" s="1">
        <v>84993</v>
      </c>
      <c r="BA401" s="1">
        <v>83421</v>
      </c>
      <c r="BB401" s="1">
        <v>18972</v>
      </c>
      <c r="BC401" s="1"/>
      <c r="BD401" s="1">
        <v>0</v>
      </c>
      <c r="BE401" s="1">
        <v>0</v>
      </c>
      <c r="BF401" s="1">
        <v>0</v>
      </c>
      <c r="BG401" s="1">
        <v>10813</v>
      </c>
      <c r="BH401" s="1">
        <v>85314</v>
      </c>
      <c r="BI401" s="1">
        <v>82959</v>
      </c>
      <c r="BJ401" s="1">
        <v>82844</v>
      </c>
      <c r="BK401" s="1">
        <v>81052</v>
      </c>
      <c r="BL401" s="1">
        <v>10731</v>
      </c>
      <c r="BM401" s="1"/>
      <c r="BN401" s="1">
        <v>227048</v>
      </c>
      <c r="BO401" s="1">
        <v>223633</v>
      </c>
      <c r="BP401" s="1">
        <v>0</v>
      </c>
      <c r="BQ401" s="1">
        <v>17812.5</v>
      </c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>
        <v>223868</v>
      </c>
      <c r="CE401" s="1">
        <v>209938</v>
      </c>
      <c r="CF401" s="1">
        <v>76245</v>
      </c>
      <c r="CG401" s="1">
        <v>69818</v>
      </c>
      <c r="CH401" s="1">
        <v>82914</v>
      </c>
      <c r="CI401" s="1">
        <v>76500</v>
      </c>
      <c r="CJ401" s="1">
        <v>781.06</v>
      </c>
      <c r="CK401" s="1">
        <v>704.23</v>
      </c>
      <c r="CL401" s="1">
        <v>9819</v>
      </c>
      <c r="CM401" s="1">
        <v>9608</v>
      </c>
      <c r="CN401" s="1">
        <v>12134</v>
      </c>
      <c r="CO401" s="1">
        <v>72237</v>
      </c>
      <c r="CP401" s="1">
        <v>66647</v>
      </c>
      <c r="CQ401" s="1">
        <v>76601</v>
      </c>
      <c r="CR401" s="1">
        <v>70129</v>
      </c>
      <c r="CS401" s="1">
        <v>0</v>
      </c>
      <c r="CT401" s="1">
        <v>0</v>
      </c>
      <c r="CU401" s="1">
        <v>0</v>
      </c>
      <c r="CV401" s="1">
        <v>0</v>
      </c>
      <c r="CW401" s="1"/>
      <c r="CX401" s="1">
        <v>223868</v>
      </c>
      <c r="CY401" s="1">
        <v>209938</v>
      </c>
      <c r="CZ401" s="1">
        <v>5937.28</v>
      </c>
      <c r="DA401" s="1">
        <v>79292752.709999993</v>
      </c>
      <c r="DB401" s="1">
        <v>49954434.210000001</v>
      </c>
      <c r="DC401" s="1">
        <v>29338318.5</v>
      </c>
      <c r="DD401" s="1">
        <v>18988714.84</v>
      </c>
      <c r="DE401" s="1">
        <v>98281467.549999997</v>
      </c>
      <c r="DF401" s="1">
        <v>79292752.709999993</v>
      </c>
      <c r="DG401" s="1">
        <v>0</v>
      </c>
      <c r="DH401" s="1">
        <v>9011695.3900000006</v>
      </c>
      <c r="DI401" s="1">
        <v>12383501.310000001</v>
      </c>
      <c r="DJ401" s="1">
        <v>5052923.63</v>
      </c>
      <c r="DK401" s="1">
        <v>1529856.38</v>
      </c>
      <c r="DL401" s="1">
        <v>14926364.68</v>
      </c>
      <c r="DM401" s="1">
        <v>30827015.559999999</v>
      </c>
      <c r="DN401" s="1">
        <v>59584222.439999998</v>
      </c>
      <c r="DO401" s="1">
        <v>0</v>
      </c>
      <c r="DP401" s="1">
        <v>61507888.030000001</v>
      </c>
      <c r="DQ401" s="1">
        <v>519245.05</v>
      </c>
      <c r="DR401" s="1">
        <v>1923665.59</v>
      </c>
      <c r="DS401" s="1">
        <v>0</v>
      </c>
      <c r="DT401" s="1">
        <v>892668.94</v>
      </c>
      <c r="DU401" s="1">
        <v>0</v>
      </c>
      <c r="DV401" s="1">
        <v>5766297.0499999998</v>
      </c>
      <c r="DW401" s="1">
        <v>4198647.18</v>
      </c>
      <c r="DX401" s="1">
        <v>2932912.7</v>
      </c>
      <c r="DY401" s="1">
        <v>33</v>
      </c>
      <c r="DZ401" s="1">
        <v>33</v>
      </c>
      <c r="EA401" s="1">
        <v>6355393.25</v>
      </c>
      <c r="EB401" s="1">
        <v>0</v>
      </c>
      <c r="EC401" s="1">
        <v>4646287.34</v>
      </c>
      <c r="ED401" s="1">
        <v>7415656.6399999997</v>
      </c>
      <c r="EE401" s="1">
        <v>1355158</v>
      </c>
      <c r="EF401" s="1">
        <v>13417101.98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1.0900000000000001</v>
      </c>
      <c r="FD401" s="1">
        <v>5043.09</v>
      </c>
      <c r="FE401" s="1">
        <v>2.34</v>
      </c>
      <c r="FF401" s="1">
        <v>3.02</v>
      </c>
      <c r="FG401" s="1">
        <v>3.53</v>
      </c>
      <c r="FH401" s="1">
        <v>2.42</v>
      </c>
      <c r="FI401" s="1">
        <v>58.33</v>
      </c>
      <c r="FJ401" s="1">
        <v>153118.9</v>
      </c>
      <c r="FK401" s="1">
        <v>99</v>
      </c>
      <c r="FL401" s="1">
        <v>60.73</v>
      </c>
      <c r="FM401" s="1">
        <v>100</v>
      </c>
      <c r="FN401" s="1">
        <v>128.91</v>
      </c>
      <c r="FO401" s="1">
        <v>25.48</v>
      </c>
      <c r="FP401" s="1">
        <v>11.4</v>
      </c>
      <c r="FQ401" s="1">
        <v>84.81</v>
      </c>
      <c r="FR401" s="1">
        <v>97.85</v>
      </c>
      <c r="FS401" s="1">
        <v>13.59</v>
      </c>
      <c r="FT401" s="1">
        <v>234.33</v>
      </c>
      <c r="FU401" s="1">
        <v>710.21</v>
      </c>
      <c r="FV401" s="1">
        <v>13.69</v>
      </c>
      <c r="FW401" s="1">
        <v>10.119999999999999</v>
      </c>
      <c r="FX401" s="1">
        <v>135.38999999999999</v>
      </c>
      <c r="FY401" s="1">
        <v>100</v>
      </c>
      <c r="FZ401" s="1">
        <v>98.6</v>
      </c>
      <c r="GA401" s="1">
        <v>28.54</v>
      </c>
      <c r="GB401" s="1">
        <v>2.27</v>
      </c>
      <c r="GC401" s="1">
        <v>358.03</v>
      </c>
      <c r="GD401" s="1">
        <v>74.52</v>
      </c>
      <c r="GE401" s="1">
        <v>19.32</v>
      </c>
      <c r="GF401" s="1">
        <v>75.14</v>
      </c>
      <c r="GG401" s="1">
        <v>6.37</v>
      </c>
      <c r="GH401" s="1">
        <v>45.25</v>
      </c>
      <c r="GI401" s="1">
        <v>0</v>
      </c>
      <c r="GJ401" s="1">
        <v>8.02</v>
      </c>
      <c r="GK401" s="1">
        <v>8.48</v>
      </c>
      <c r="GL401" s="1">
        <v>60.22</v>
      </c>
      <c r="GM401" s="1">
        <v>25.05</v>
      </c>
      <c r="GN401" s="1">
        <v>2.57</v>
      </c>
      <c r="GO401" s="1">
        <v>10.67</v>
      </c>
      <c r="GP401" s="1">
        <v>50.83</v>
      </c>
      <c r="GQ401" s="1">
        <v>29.85</v>
      </c>
      <c r="GR401" s="1">
        <v>19.32</v>
      </c>
      <c r="GS401" s="1">
        <v>95.24</v>
      </c>
      <c r="GT401" s="1">
        <v>99.53</v>
      </c>
      <c r="GU401" s="1">
        <v>0.42</v>
      </c>
      <c r="GV401" s="1">
        <v>82.99</v>
      </c>
      <c r="GW401" s="1">
        <v>98.6</v>
      </c>
      <c r="GX401" s="1">
        <v>0.22</v>
      </c>
      <c r="GY401" s="1">
        <v>38.979999999999997</v>
      </c>
      <c r="GZ401" s="1">
        <v>17.59</v>
      </c>
      <c r="HA401" s="1">
        <v>255.1</v>
      </c>
      <c r="HB401" s="1">
        <v>61.02</v>
      </c>
      <c r="HC401" s="1">
        <v>11.13</v>
      </c>
      <c r="HD401" s="1">
        <v>33.01</v>
      </c>
      <c r="HE401" s="1">
        <v>100</v>
      </c>
      <c r="HF401" s="1">
        <v>94.84</v>
      </c>
      <c r="HG401" s="1">
        <v>0</v>
      </c>
      <c r="HH401" s="1">
        <v>0.6</v>
      </c>
      <c r="HI401" s="1">
        <v>0.6</v>
      </c>
      <c r="HJ401" s="1">
        <v>0.63</v>
      </c>
      <c r="HK401" s="1"/>
      <c r="HL401" s="1"/>
      <c r="HM401" s="1"/>
      <c r="HN401" s="1"/>
      <c r="HO401" s="1"/>
      <c r="HP401" s="1"/>
      <c r="HQ401" s="1"/>
      <c r="HR401" s="1"/>
      <c r="HS401" s="1"/>
      <c r="HT401" s="1">
        <v>133.08000000000001</v>
      </c>
      <c r="HU401" s="1">
        <v>650.59</v>
      </c>
    </row>
    <row r="402" spans="1:229" x14ac:dyDescent="0.3">
      <c r="A402" s="1">
        <v>510760</v>
      </c>
      <c r="B402" s="1" t="s">
        <v>355</v>
      </c>
      <c r="C402" s="1" t="s">
        <v>230</v>
      </c>
      <c r="D402">
        <v>2019</v>
      </c>
      <c r="E402" s="1">
        <v>51076011</v>
      </c>
      <c r="F402" s="1" t="s">
        <v>356</v>
      </c>
      <c r="G402" s="1" t="s">
        <v>357</v>
      </c>
      <c r="H402" s="1" t="s">
        <v>233</v>
      </c>
      <c r="I402" s="1" t="s">
        <v>234</v>
      </c>
      <c r="J402" s="1" t="s">
        <v>258</v>
      </c>
      <c r="K402" s="1">
        <v>1</v>
      </c>
      <c r="L402" s="1">
        <v>1</v>
      </c>
      <c r="M402" s="1">
        <v>223633</v>
      </c>
      <c r="N402" s="1">
        <v>223633</v>
      </c>
      <c r="O402" s="1">
        <v>232491</v>
      </c>
      <c r="P402" s="1">
        <v>232491</v>
      </c>
      <c r="Q402" s="1"/>
      <c r="R402" s="1"/>
      <c r="S402" s="1"/>
      <c r="T402" s="1">
        <v>1</v>
      </c>
      <c r="U402" s="1">
        <v>1</v>
      </c>
      <c r="V402" s="1">
        <v>1</v>
      </c>
      <c r="W402" s="1">
        <v>3</v>
      </c>
      <c r="X402" s="1">
        <v>0</v>
      </c>
      <c r="Y402" s="1"/>
      <c r="Z402" s="1"/>
      <c r="AA402" s="1"/>
      <c r="AC402" s="1"/>
      <c r="AD402" s="1"/>
      <c r="AE402" s="1"/>
      <c r="AF402" s="1"/>
      <c r="AG402" s="1"/>
      <c r="AH402" s="1">
        <v>232491</v>
      </c>
      <c r="AI402" s="1">
        <v>228857</v>
      </c>
      <c r="AJ402" s="1">
        <v>78588</v>
      </c>
      <c r="AK402" s="1">
        <v>77133</v>
      </c>
      <c r="AL402" s="1">
        <v>85897</v>
      </c>
      <c r="AM402" s="1">
        <v>84352</v>
      </c>
      <c r="AN402" s="1">
        <v>77821</v>
      </c>
      <c r="AO402" s="1">
        <v>76376</v>
      </c>
      <c r="AP402" s="1">
        <v>1136.07</v>
      </c>
      <c r="AQ402" s="1">
        <v>1124.8499999999999</v>
      </c>
      <c r="AR402" s="1">
        <v>27573</v>
      </c>
      <c r="AS402" s="1">
        <v>10920</v>
      </c>
      <c r="AT402" s="1">
        <v>10808.22</v>
      </c>
      <c r="AU402" s="1">
        <v>10860.13</v>
      </c>
      <c r="AV402" s="1">
        <v>13520.01</v>
      </c>
      <c r="AW402" s="1">
        <v>27573</v>
      </c>
      <c r="AX402" s="1">
        <v>81843</v>
      </c>
      <c r="AY402" s="1">
        <v>80269</v>
      </c>
      <c r="AZ402" s="1">
        <v>83421</v>
      </c>
      <c r="BA402" s="1">
        <v>82078</v>
      </c>
      <c r="BB402" s="1">
        <v>16653</v>
      </c>
      <c r="BC402" s="1"/>
      <c r="BD402" s="1">
        <v>0</v>
      </c>
      <c r="BE402" s="1">
        <v>0</v>
      </c>
      <c r="BF402" s="1">
        <v>0</v>
      </c>
      <c r="BG402" s="1">
        <v>10123.25</v>
      </c>
      <c r="BH402" s="1">
        <v>82959</v>
      </c>
      <c r="BI402" s="1">
        <v>80768</v>
      </c>
      <c r="BJ402" s="1">
        <v>81052</v>
      </c>
      <c r="BK402" s="1">
        <v>79464</v>
      </c>
      <c r="BL402" s="1"/>
      <c r="BM402" s="1"/>
      <c r="BN402" s="1">
        <v>223633</v>
      </c>
      <c r="BO402" s="1">
        <v>220137</v>
      </c>
      <c r="BP402" s="1">
        <v>0</v>
      </c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>
        <v>209938</v>
      </c>
      <c r="CE402" s="1">
        <v>220137</v>
      </c>
      <c r="CF402" s="1">
        <v>69818</v>
      </c>
      <c r="CG402" s="1">
        <v>60071</v>
      </c>
      <c r="CH402" s="1">
        <v>76500</v>
      </c>
      <c r="CI402" s="1">
        <v>66371</v>
      </c>
      <c r="CJ402" s="1">
        <v>704.23</v>
      </c>
      <c r="CK402" s="1">
        <v>609.78</v>
      </c>
      <c r="CL402" s="1">
        <v>9991</v>
      </c>
      <c r="CM402" s="1">
        <v>9781</v>
      </c>
      <c r="CN402" s="1">
        <v>10519.63</v>
      </c>
      <c r="CO402" s="1">
        <v>66647</v>
      </c>
      <c r="CP402" s="1">
        <v>62359</v>
      </c>
      <c r="CQ402" s="1">
        <v>70129</v>
      </c>
      <c r="CR402" s="1">
        <v>60072</v>
      </c>
      <c r="CS402" s="1">
        <v>0</v>
      </c>
      <c r="CT402" s="1">
        <v>0</v>
      </c>
      <c r="CU402" s="1">
        <v>0</v>
      </c>
      <c r="CV402" s="1">
        <v>0</v>
      </c>
      <c r="CW402" s="1"/>
      <c r="CX402" s="1">
        <v>209938</v>
      </c>
      <c r="CY402" s="1">
        <v>220137</v>
      </c>
      <c r="CZ402" s="1"/>
      <c r="DA402" s="1">
        <v>72677499.579999998</v>
      </c>
      <c r="DB402" s="1">
        <v>45378219.479999997</v>
      </c>
      <c r="DC402" s="1">
        <v>27299280.100000001</v>
      </c>
      <c r="DD402" s="1">
        <v>14968800.949999999</v>
      </c>
      <c r="DE402" s="1">
        <v>87646300.530000001</v>
      </c>
      <c r="DF402" s="1">
        <v>72677499.579999998</v>
      </c>
      <c r="DG402" s="1">
        <v>0</v>
      </c>
      <c r="DH402" s="1">
        <v>12383501.310000001</v>
      </c>
      <c r="DI402" s="1">
        <v>9166170.3499999996</v>
      </c>
      <c r="DJ402" s="1">
        <v>4428121.34</v>
      </c>
      <c r="DK402" s="1">
        <v>1384172.12</v>
      </c>
      <c r="DL402" s="1">
        <v>14982385.07</v>
      </c>
      <c r="DM402" s="1">
        <v>27891595.91</v>
      </c>
      <c r="DN402" s="1">
        <v>55048192.399999999</v>
      </c>
      <c r="DO402" s="1">
        <v>0</v>
      </c>
      <c r="DP402" s="1">
        <v>55679874.560000002</v>
      </c>
      <c r="DQ402" s="1">
        <v>304148.56</v>
      </c>
      <c r="DR402" s="1">
        <v>631682.16</v>
      </c>
      <c r="DS402" s="1">
        <v>0</v>
      </c>
      <c r="DT402" s="1">
        <v>784442.63</v>
      </c>
      <c r="DU402" s="1">
        <v>0</v>
      </c>
      <c r="DV402" s="1">
        <v>5675617.6900000004</v>
      </c>
      <c r="DW402" s="1">
        <v>12852913.220000001</v>
      </c>
      <c r="DX402" s="1">
        <v>818143.9</v>
      </c>
      <c r="DY402" s="1">
        <v>33</v>
      </c>
      <c r="DZ402" s="1">
        <v>33</v>
      </c>
      <c r="EA402" s="1">
        <v>5577475.3300000001</v>
      </c>
      <c r="EB402" s="1">
        <v>0</v>
      </c>
      <c r="EC402" s="1">
        <v>5039258.6399999997</v>
      </c>
      <c r="ED402" s="1">
        <v>11107107.300000001</v>
      </c>
      <c r="EE402" s="1">
        <v>3504457.43</v>
      </c>
      <c r="EF402" s="1">
        <v>19650823.370000001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1.0900000000000001</v>
      </c>
      <c r="FD402" s="1">
        <v>4744.24</v>
      </c>
      <c r="FE402" s="1">
        <v>2.3199999999999998</v>
      </c>
      <c r="FF402" s="1">
        <v>3.02</v>
      </c>
      <c r="FG402" s="1">
        <v>3.36</v>
      </c>
      <c r="FH402" s="1">
        <v>2.6</v>
      </c>
      <c r="FI402" s="1">
        <v>58.05</v>
      </c>
      <c r="FJ402" s="1">
        <v>134185.5</v>
      </c>
      <c r="FK402" s="1">
        <v>99.02</v>
      </c>
      <c r="FL402" s="1">
        <v>39.200000000000003</v>
      </c>
      <c r="FM402" s="1">
        <v>100</v>
      </c>
      <c r="FN402" s="1">
        <v>130.53</v>
      </c>
      <c r="FO402" s="1">
        <v>50.97</v>
      </c>
      <c r="FP402" s="1">
        <v>10.88</v>
      </c>
      <c r="FQ402" s="1">
        <v>92</v>
      </c>
      <c r="FR402" s="1">
        <v>97.9</v>
      </c>
      <c r="FS402" s="1">
        <v>13.24</v>
      </c>
      <c r="FT402" s="1">
        <v>240.86</v>
      </c>
      <c r="FU402" s="1">
        <v>650.01</v>
      </c>
      <c r="FV402" s="1">
        <v>13.81</v>
      </c>
      <c r="FW402" s="1">
        <v>10.09</v>
      </c>
      <c r="FX402" s="1">
        <v>128.99</v>
      </c>
      <c r="FY402" s="1">
        <v>100</v>
      </c>
      <c r="FZ402" s="1">
        <v>93.88</v>
      </c>
      <c r="GA402" s="1">
        <v>26.99</v>
      </c>
      <c r="GB402" s="1">
        <v>2.29</v>
      </c>
      <c r="GC402" s="1">
        <v>351.61</v>
      </c>
      <c r="GD402" s="1">
        <v>49.03</v>
      </c>
      <c r="GE402" s="1">
        <v>17.079999999999998</v>
      </c>
      <c r="GF402" s="1">
        <v>75.739999999999995</v>
      </c>
      <c r="GG402" s="1">
        <v>6.09</v>
      </c>
      <c r="GH402" s="1">
        <v>44.47</v>
      </c>
      <c r="GI402" s="1">
        <v>0</v>
      </c>
      <c r="GJ402" s="1">
        <v>7.67</v>
      </c>
      <c r="GK402" s="1">
        <v>8.0399999999999991</v>
      </c>
      <c r="GL402" s="1">
        <v>58.71</v>
      </c>
      <c r="GM402" s="1">
        <v>27.22</v>
      </c>
      <c r="GN402" s="1">
        <v>2.5099999999999998</v>
      </c>
      <c r="GO402" s="1">
        <v>10.130000000000001</v>
      </c>
      <c r="GP402" s="1">
        <v>51.77</v>
      </c>
      <c r="GQ402" s="1">
        <v>31.15</v>
      </c>
      <c r="GR402" s="1">
        <v>17.079999999999998</v>
      </c>
      <c r="GS402" s="1">
        <v>95.22</v>
      </c>
      <c r="GT402" s="1">
        <v>99.52</v>
      </c>
      <c r="GU402" s="1">
        <v>0.42</v>
      </c>
      <c r="GV402" s="1">
        <v>90.06</v>
      </c>
      <c r="GW402" s="1">
        <v>93.88</v>
      </c>
      <c r="GX402" s="1">
        <v>0.23</v>
      </c>
      <c r="GY402" s="1">
        <v>60.61</v>
      </c>
      <c r="GZ402" s="1">
        <v>40.5</v>
      </c>
      <c r="HA402" s="1">
        <v>588.09</v>
      </c>
      <c r="HB402" s="1">
        <v>39.39</v>
      </c>
      <c r="HC402" s="1">
        <v>10.63</v>
      </c>
      <c r="HD402" s="1">
        <v>50.86</v>
      </c>
      <c r="HE402" s="1">
        <v>100</v>
      </c>
      <c r="HF402" s="1">
        <v>90.3</v>
      </c>
      <c r="HG402" s="1">
        <v>0</v>
      </c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>
        <v>132.03</v>
      </c>
      <c r="HU402" s="1">
        <v>592.9</v>
      </c>
    </row>
    <row r="403" spans="1:229" x14ac:dyDescent="0.3">
      <c r="A403" s="1">
        <v>510760</v>
      </c>
      <c r="B403" s="1" t="s">
        <v>355</v>
      </c>
      <c r="C403" s="1" t="s">
        <v>230</v>
      </c>
      <c r="D403">
        <v>2018</v>
      </c>
      <c r="E403" s="1">
        <v>51076011</v>
      </c>
      <c r="F403" s="1" t="s">
        <v>356</v>
      </c>
      <c r="G403" s="1" t="s">
        <v>357</v>
      </c>
      <c r="H403" s="1" t="s">
        <v>233</v>
      </c>
      <c r="I403" s="1" t="s">
        <v>234</v>
      </c>
      <c r="J403" s="1" t="s">
        <v>258</v>
      </c>
      <c r="K403" s="1">
        <v>1</v>
      </c>
      <c r="L403" s="1">
        <v>1</v>
      </c>
      <c r="M403" s="1">
        <v>220137</v>
      </c>
      <c r="N403" s="1">
        <v>220137</v>
      </c>
      <c r="O403" s="1">
        <v>228857</v>
      </c>
      <c r="P403" s="1">
        <v>228857</v>
      </c>
      <c r="Q403" s="1"/>
      <c r="R403" s="1"/>
      <c r="S403" s="1"/>
      <c r="T403" s="1">
        <v>1</v>
      </c>
      <c r="U403" s="1">
        <v>1</v>
      </c>
      <c r="V403" s="1">
        <v>1</v>
      </c>
      <c r="W403" s="1">
        <v>3</v>
      </c>
      <c r="X403" s="1">
        <v>0</v>
      </c>
      <c r="Y403" s="1"/>
      <c r="Z403" s="1"/>
      <c r="AA403" s="1"/>
      <c r="AC403" s="1"/>
      <c r="AD403" s="1"/>
      <c r="AE403" s="1"/>
      <c r="AF403" s="1"/>
      <c r="AG403" s="1"/>
      <c r="AH403" s="1">
        <v>228857</v>
      </c>
      <c r="AI403" s="1">
        <v>222316</v>
      </c>
      <c r="AJ403" s="1">
        <v>77133</v>
      </c>
      <c r="AK403" s="1">
        <v>74177</v>
      </c>
      <c r="AL403" s="1">
        <v>84352</v>
      </c>
      <c r="AM403" s="1">
        <v>81262</v>
      </c>
      <c r="AN403" s="1">
        <v>76376</v>
      </c>
      <c r="AO403" s="1">
        <v>73466</v>
      </c>
      <c r="AP403" s="1">
        <v>1124.8499999999999</v>
      </c>
      <c r="AQ403" s="1">
        <v>1057.8699999999999</v>
      </c>
      <c r="AR403" s="1">
        <v>26653</v>
      </c>
      <c r="AS403" s="1">
        <v>12085</v>
      </c>
      <c r="AT403" s="1">
        <v>9987.76</v>
      </c>
      <c r="AU403" s="1">
        <v>10039.780000000001</v>
      </c>
      <c r="AV403" s="1">
        <v>12837.4</v>
      </c>
      <c r="AW403" s="1">
        <v>26653</v>
      </c>
      <c r="AX403" s="1">
        <v>80269</v>
      </c>
      <c r="AY403" s="1">
        <v>77428</v>
      </c>
      <c r="AZ403" s="1">
        <v>82078</v>
      </c>
      <c r="BA403" s="1">
        <v>79129</v>
      </c>
      <c r="BB403" s="1">
        <v>14568</v>
      </c>
      <c r="BC403" s="1"/>
      <c r="BD403" s="1">
        <v>0</v>
      </c>
      <c r="BE403" s="1">
        <v>0</v>
      </c>
      <c r="BF403" s="1">
        <v>0</v>
      </c>
      <c r="BG403" s="1">
        <v>6734.71</v>
      </c>
      <c r="BH403" s="1">
        <v>80768</v>
      </c>
      <c r="BI403" s="1">
        <v>79259</v>
      </c>
      <c r="BJ403" s="1">
        <v>79464</v>
      </c>
      <c r="BK403" s="1">
        <v>76033</v>
      </c>
      <c r="BL403" s="1"/>
      <c r="BM403" s="1"/>
      <c r="BN403" s="1">
        <v>220137</v>
      </c>
      <c r="BO403" s="1">
        <v>213845</v>
      </c>
      <c r="BP403" s="1">
        <v>0</v>
      </c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>
        <v>220137</v>
      </c>
      <c r="CE403" s="1">
        <v>213316</v>
      </c>
      <c r="CF403" s="1">
        <v>60071</v>
      </c>
      <c r="CG403" s="1">
        <v>55305</v>
      </c>
      <c r="CH403" s="1">
        <v>66371</v>
      </c>
      <c r="CI403" s="1">
        <v>61553</v>
      </c>
      <c r="CJ403" s="1">
        <v>609.78</v>
      </c>
      <c r="CK403" s="1">
        <v>567.84</v>
      </c>
      <c r="CL403" s="1">
        <v>9584</v>
      </c>
      <c r="CM403" s="1">
        <v>9374</v>
      </c>
      <c r="CN403" s="1">
        <v>9196.5400000000009</v>
      </c>
      <c r="CO403" s="1">
        <v>62359</v>
      </c>
      <c r="CP403" s="1">
        <v>58014</v>
      </c>
      <c r="CQ403" s="1">
        <v>60072</v>
      </c>
      <c r="CR403" s="1">
        <v>55307</v>
      </c>
      <c r="CS403" s="1">
        <v>0</v>
      </c>
      <c r="CT403" s="1">
        <v>0</v>
      </c>
      <c r="CU403" s="1">
        <v>0</v>
      </c>
      <c r="CV403" s="1">
        <v>0</v>
      </c>
      <c r="CW403" s="1"/>
      <c r="CX403" s="1">
        <v>220137</v>
      </c>
      <c r="CY403" s="1">
        <v>213316</v>
      </c>
      <c r="CZ403" s="1"/>
      <c r="DA403" s="1">
        <v>61483606.229999997</v>
      </c>
      <c r="DB403" s="1">
        <v>39397584.049999997</v>
      </c>
      <c r="DC403" s="1">
        <v>22086022.18</v>
      </c>
      <c r="DD403" s="1">
        <v>13891264.949999999</v>
      </c>
      <c r="DE403" s="1">
        <v>75374871.180000007</v>
      </c>
      <c r="DF403" s="1">
        <v>61483606.229999997</v>
      </c>
      <c r="DG403" s="1">
        <v>0</v>
      </c>
      <c r="DH403" s="1">
        <v>9166170.3499999996</v>
      </c>
      <c r="DI403" s="1">
        <v>9881649.4399999995</v>
      </c>
      <c r="DJ403" s="1">
        <v>4405125.4000000004</v>
      </c>
      <c r="DK403" s="1">
        <v>1274426.4099999999</v>
      </c>
      <c r="DL403" s="1">
        <v>13315727.779999999</v>
      </c>
      <c r="DM403" s="1">
        <v>25486511.98</v>
      </c>
      <c r="DN403" s="1">
        <v>46897463.93</v>
      </c>
      <c r="DO403" s="1">
        <v>0</v>
      </c>
      <c r="DP403" s="1">
        <v>48201404.68</v>
      </c>
      <c r="DQ403" s="1">
        <v>1091385.71</v>
      </c>
      <c r="DR403" s="1">
        <v>1303940.75</v>
      </c>
      <c r="DS403" s="1">
        <v>0</v>
      </c>
      <c r="DT403" s="1">
        <v>691839.26</v>
      </c>
      <c r="DU403" s="1">
        <v>0</v>
      </c>
      <c r="DV403" s="1">
        <v>8233180.6699999999</v>
      </c>
      <c r="DW403" s="1">
        <v>12194370.73</v>
      </c>
      <c r="DX403" s="1">
        <v>1599380.14</v>
      </c>
      <c r="DY403" s="1">
        <v>33</v>
      </c>
      <c r="DZ403" s="1">
        <v>34</v>
      </c>
      <c r="EA403" s="1">
        <v>1723833.1</v>
      </c>
      <c r="EB403" s="1">
        <v>0</v>
      </c>
      <c r="EC403" s="1">
        <v>1599380.14</v>
      </c>
      <c r="ED403" s="1">
        <v>21348505.530000001</v>
      </c>
      <c r="EE403" s="1">
        <v>170431.58</v>
      </c>
      <c r="EF403" s="1">
        <v>23118317.25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1.0900000000000001</v>
      </c>
      <c r="FD403" s="1">
        <v>4381.16</v>
      </c>
      <c r="FE403" s="1">
        <v>2.19</v>
      </c>
      <c r="FF403" s="1">
        <v>2.79</v>
      </c>
      <c r="FG403" s="1">
        <v>3.07</v>
      </c>
      <c r="FH403" s="1">
        <v>2.4</v>
      </c>
      <c r="FI403" s="1">
        <v>62.01</v>
      </c>
      <c r="FJ403" s="1">
        <v>131496.28</v>
      </c>
      <c r="FK403" s="1">
        <v>99.03</v>
      </c>
      <c r="FL403" s="1">
        <v>37.47</v>
      </c>
      <c r="FM403" s="1">
        <v>100</v>
      </c>
      <c r="FN403" s="1">
        <v>127.56</v>
      </c>
      <c r="FO403" s="1">
        <v>51.84</v>
      </c>
      <c r="FP403" s="1">
        <v>10.33</v>
      </c>
      <c r="FQ403" s="1">
        <v>95.46</v>
      </c>
      <c r="FR403" s="1">
        <v>97.81</v>
      </c>
      <c r="FS403" s="1">
        <v>12.92</v>
      </c>
      <c r="FT403" s="1">
        <v>227.32</v>
      </c>
      <c r="FU403" s="1">
        <v>645.65</v>
      </c>
      <c r="FV403" s="1">
        <v>13.64</v>
      </c>
      <c r="FW403" s="1">
        <v>10.210000000000001</v>
      </c>
      <c r="FX403" s="1">
        <v>121.93</v>
      </c>
      <c r="FY403" s="1">
        <v>100</v>
      </c>
      <c r="FZ403" s="1">
        <v>100</v>
      </c>
      <c r="GA403" s="1">
        <v>26.82</v>
      </c>
      <c r="GB403" s="1">
        <v>2.13</v>
      </c>
      <c r="GC403" s="1">
        <v>319.52999999999997</v>
      </c>
      <c r="GD403" s="1">
        <v>48.16</v>
      </c>
      <c r="GE403" s="1">
        <v>18.43</v>
      </c>
      <c r="GF403" s="1">
        <v>76.28</v>
      </c>
      <c r="GG403" s="1">
        <v>7.16</v>
      </c>
      <c r="GH403" s="1">
        <v>48.62</v>
      </c>
      <c r="GI403" s="1">
        <v>0</v>
      </c>
      <c r="GJ403" s="1">
        <v>2.8</v>
      </c>
      <c r="GK403" s="1">
        <v>9.39</v>
      </c>
      <c r="GL403" s="1">
        <v>63.74</v>
      </c>
      <c r="GM403" s="1">
        <v>28.39</v>
      </c>
      <c r="GN403" s="1">
        <v>2.72</v>
      </c>
      <c r="GO403" s="1">
        <v>3.68</v>
      </c>
      <c r="GP403" s="1">
        <v>52.27</v>
      </c>
      <c r="GQ403" s="1">
        <v>29.3</v>
      </c>
      <c r="GR403" s="1">
        <v>18.43</v>
      </c>
      <c r="GS403" s="1">
        <v>95.22</v>
      </c>
      <c r="GT403" s="1">
        <v>99.48</v>
      </c>
      <c r="GU403" s="1">
        <v>0.44</v>
      </c>
      <c r="GV403" s="1">
        <v>93.37</v>
      </c>
      <c r="GW403" s="1">
        <v>100</v>
      </c>
      <c r="GX403" s="1">
        <v>0.25</v>
      </c>
      <c r="GY403" s="1">
        <v>62.33</v>
      </c>
      <c r="GZ403" s="1">
        <v>41.71</v>
      </c>
      <c r="HA403" s="1">
        <v>601.62</v>
      </c>
      <c r="HB403" s="1">
        <v>37.67</v>
      </c>
      <c r="HC403" s="1">
        <v>10.1</v>
      </c>
      <c r="HD403" s="1">
        <v>43.78</v>
      </c>
      <c r="HE403" s="1">
        <v>100</v>
      </c>
      <c r="HF403" s="1">
        <v>96.19</v>
      </c>
      <c r="HG403" s="1">
        <v>0</v>
      </c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>
        <v>131.1</v>
      </c>
      <c r="HU403" s="1">
        <v>586.59</v>
      </c>
    </row>
    <row r="404" spans="1:229" x14ac:dyDescent="0.3">
      <c r="A404" s="1">
        <v>510760</v>
      </c>
      <c r="B404" s="1" t="s">
        <v>355</v>
      </c>
      <c r="C404" s="1" t="s">
        <v>230</v>
      </c>
      <c r="D404">
        <v>2017</v>
      </c>
      <c r="E404" s="1">
        <v>51076011</v>
      </c>
      <c r="F404" s="1" t="s">
        <v>356</v>
      </c>
      <c r="G404" s="1" t="s">
        <v>357</v>
      </c>
      <c r="H404" s="1" t="s">
        <v>233</v>
      </c>
      <c r="I404" s="1" t="s">
        <v>234</v>
      </c>
      <c r="J404" s="1" t="s">
        <v>258</v>
      </c>
      <c r="K404" s="1">
        <v>1</v>
      </c>
      <c r="L404" s="1">
        <v>1</v>
      </c>
      <c r="M404" s="1">
        <v>213845</v>
      </c>
      <c r="N404" s="1">
        <v>213845</v>
      </c>
      <c r="O404" s="1">
        <v>222316</v>
      </c>
      <c r="P404" s="1">
        <v>222316</v>
      </c>
      <c r="Q404" s="1"/>
      <c r="R404" s="1"/>
      <c r="S404" s="1"/>
      <c r="T404" s="1">
        <v>1</v>
      </c>
      <c r="U404" s="1">
        <v>1</v>
      </c>
      <c r="V404" s="1">
        <v>1</v>
      </c>
      <c r="W404" s="1">
        <v>3</v>
      </c>
      <c r="X404" s="1">
        <v>0</v>
      </c>
      <c r="Y404" s="1"/>
      <c r="Z404" s="1"/>
      <c r="AA404" s="1"/>
      <c r="AC404" s="1"/>
      <c r="AD404" s="1"/>
      <c r="AE404" s="1"/>
      <c r="AF404" s="1"/>
      <c r="AG404" s="1"/>
      <c r="AH404" s="1">
        <v>222316</v>
      </c>
      <c r="AI404" s="1">
        <v>218899</v>
      </c>
      <c r="AJ404" s="1">
        <v>74177</v>
      </c>
      <c r="AK404" s="1">
        <v>70566</v>
      </c>
      <c r="AL404" s="1">
        <v>81262</v>
      </c>
      <c r="AM404" s="1">
        <v>86992</v>
      </c>
      <c r="AN404" s="1">
        <v>73466</v>
      </c>
      <c r="AO404" s="1">
        <v>70552</v>
      </c>
      <c r="AP404" s="1">
        <v>1057.8699999999999</v>
      </c>
      <c r="AQ404" s="1">
        <v>1056.6099999999999</v>
      </c>
      <c r="AR404" s="1">
        <v>25111</v>
      </c>
      <c r="AS404" s="1">
        <v>11018</v>
      </c>
      <c r="AT404" s="1">
        <v>12362.8</v>
      </c>
      <c r="AU404" s="1">
        <v>12362.8</v>
      </c>
      <c r="AV404" s="1">
        <v>13222.15</v>
      </c>
      <c r="AW404" s="1">
        <v>25111</v>
      </c>
      <c r="AX404" s="1">
        <v>77428</v>
      </c>
      <c r="AY404" s="1">
        <v>72617</v>
      </c>
      <c r="AZ404" s="1">
        <v>79129</v>
      </c>
      <c r="BA404" s="1">
        <v>76386</v>
      </c>
      <c r="BB404" s="1">
        <v>14093</v>
      </c>
      <c r="BC404" s="1"/>
      <c r="BD404" s="1">
        <v>0</v>
      </c>
      <c r="BE404" s="1">
        <v>0</v>
      </c>
      <c r="BF404" s="1">
        <v>0</v>
      </c>
      <c r="BG404" s="1">
        <v>8075.81</v>
      </c>
      <c r="BH404" s="1">
        <v>79259</v>
      </c>
      <c r="BI404" s="1">
        <v>81677</v>
      </c>
      <c r="BJ404" s="1">
        <v>76033</v>
      </c>
      <c r="BK404" s="1">
        <v>72600</v>
      </c>
      <c r="BL404" s="1"/>
      <c r="BM404" s="1"/>
      <c r="BN404" s="1">
        <v>213845</v>
      </c>
      <c r="BO404" s="1">
        <v>210559</v>
      </c>
      <c r="BP404" s="1">
        <v>0</v>
      </c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>
        <v>213316</v>
      </c>
      <c r="CE404" s="1">
        <v>159194</v>
      </c>
      <c r="CF404" s="1">
        <v>55305</v>
      </c>
      <c r="CG404" s="1">
        <v>48673</v>
      </c>
      <c r="CH404" s="1">
        <v>61553</v>
      </c>
      <c r="CI404" s="1">
        <v>55895</v>
      </c>
      <c r="CJ404" s="1">
        <v>567.84</v>
      </c>
      <c r="CK404" s="1">
        <v>567.84</v>
      </c>
      <c r="CL404" s="1">
        <v>9423</v>
      </c>
      <c r="CM404" s="1">
        <v>9126</v>
      </c>
      <c r="CN404" s="1">
        <v>8938</v>
      </c>
      <c r="CO404" s="1">
        <v>58014</v>
      </c>
      <c r="CP404" s="1"/>
      <c r="CQ404" s="1">
        <v>55307</v>
      </c>
      <c r="CR404" s="1">
        <v>51353</v>
      </c>
      <c r="CS404" s="1">
        <v>0</v>
      </c>
      <c r="CT404" s="1">
        <v>0</v>
      </c>
      <c r="CU404" s="1">
        <v>0</v>
      </c>
      <c r="CV404" s="1">
        <v>0</v>
      </c>
      <c r="CW404" s="1"/>
      <c r="CX404" s="1">
        <v>213316</v>
      </c>
      <c r="CY404" s="1">
        <v>159194</v>
      </c>
      <c r="CZ404" s="1"/>
      <c r="DA404" s="1">
        <v>59766360.18</v>
      </c>
      <c r="DB404" s="1">
        <v>38578009.549999997</v>
      </c>
      <c r="DC404" s="1">
        <v>21188350.629999999</v>
      </c>
      <c r="DD404" s="1">
        <v>8871547.1199999992</v>
      </c>
      <c r="DE404" s="1">
        <v>68637907.299999997</v>
      </c>
      <c r="DF404" s="1">
        <v>59766360.18</v>
      </c>
      <c r="DG404" s="1">
        <v>0</v>
      </c>
      <c r="DH404" s="1">
        <v>9881649.4399999995</v>
      </c>
      <c r="DI404" s="1">
        <v>8183781.25</v>
      </c>
      <c r="DJ404" s="1">
        <v>3145501.52</v>
      </c>
      <c r="DK404" s="1">
        <v>1238202.9099999999</v>
      </c>
      <c r="DL404" s="1">
        <v>12939208.779999999</v>
      </c>
      <c r="DM404" s="1">
        <v>20150142.309999999</v>
      </c>
      <c r="DN404" s="1">
        <v>40858848.939999998</v>
      </c>
      <c r="DO404" s="1">
        <v>0</v>
      </c>
      <c r="DP404" s="1">
        <v>42128797.100000001</v>
      </c>
      <c r="DQ404" s="1">
        <v>318177.34999999998</v>
      </c>
      <c r="DR404" s="1">
        <v>1269948.1599999999</v>
      </c>
      <c r="DS404" s="1">
        <v>0</v>
      </c>
      <c r="DT404" s="1">
        <v>628007.92000000004</v>
      </c>
      <c r="DU404" s="1">
        <v>0</v>
      </c>
      <c r="DV404" s="1">
        <v>2323997.3199999998</v>
      </c>
      <c r="DW404" s="1">
        <v>7061390.9400000004</v>
      </c>
      <c r="DX404" s="1">
        <v>1036975.77</v>
      </c>
      <c r="DY404" s="1">
        <v>34</v>
      </c>
      <c r="DZ404" s="1">
        <v>37</v>
      </c>
      <c r="EA404" s="1">
        <v>2757785.5</v>
      </c>
      <c r="EB404" s="1">
        <v>0</v>
      </c>
      <c r="EC404" s="1">
        <v>3034882.83</v>
      </c>
      <c r="ED404" s="1">
        <v>7062359.3399999999</v>
      </c>
      <c r="EE404" s="1">
        <v>643299.21</v>
      </c>
      <c r="EF404" s="1">
        <v>10740541.380000001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1.1599999999999999</v>
      </c>
      <c r="FD404" s="1">
        <v>4023.97</v>
      </c>
      <c r="FE404" s="1">
        <v>1.9</v>
      </c>
      <c r="FF404" s="1">
        <v>2.7</v>
      </c>
      <c r="FG404" s="1">
        <v>2.92</v>
      </c>
      <c r="FH404" s="1">
        <v>2.37</v>
      </c>
      <c r="FI404" s="1">
        <v>55.3</v>
      </c>
      <c r="FJ404" s="1">
        <v>88605.68</v>
      </c>
      <c r="FK404" s="1">
        <v>99.5</v>
      </c>
      <c r="FL404" s="1">
        <v>49.23</v>
      </c>
      <c r="FM404" s="1">
        <v>100</v>
      </c>
      <c r="FN404" s="1">
        <v>141.87</v>
      </c>
      <c r="FO404" s="1">
        <v>47.35</v>
      </c>
      <c r="FP404" s="1">
        <v>13.25</v>
      </c>
      <c r="FQ404" s="1">
        <v>76.22</v>
      </c>
      <c r="FR404" s="1">
        <v>96.85</v>
      </c>
      <c r="FS404" s="1">
        <v>13.1</v>
      </c>
      <c r="FT404" s="1">
        <v>262.91000000000003</v>
      </c>
      <c r="FU404" s="1">
        <v>543.34</v>
      </c>
      <c r="FV404" s="1">
        <v>13.14</v>
      </c>
      <c r="FW404" s="1">
        <v>10.65</v>
      </c>
      <c r="FX404" s="1">
        <v>153.53</v>
      </c>
      <c r="FY404" s="1">
        <v>100</v>
      </c>
      <c r="FZ404" s="1">
        <v>99.75</v>
      </c>
      <c r="GA404" s="1">
        <v>24.87</v>
      </c>
      <c r="GB404" s="1">
        <v>1.84</v>
      </c>
      <c r="GC404" s="1">
        <v>286.02</v>
      </c>
      <c r="GD404" s="1">
        <v>52.65</v>
      </c>
      <c r="GE404" s="1">
        <v>12.93</v>
      </c>
      <c r="GF404" s="1">
        <v>68.36</v>
      </c>
      <c r="GG404" s="1">
        <v>5.26</v>
      </c>
      <c r="GH404" s="1">
        <v>38.979999999999997</v>
      </c>
      <c r="GI404" s="1">
        <v>0</v>
      </c>
      <c r="GJ404" s="1">
        <v>4.6100000000000003</v>
      </c>
      <c r="GK404" s="1">
        <v>7.7</v>
      </c>
      <c r="GL404" s="1">
        <v>57.01</v>
      </c>
      <c r="GM404" s="1">
        <v>31.67</v>
      </c>
      <c r="GN404" s="1">
        <v>3.03</v>
      </c>
      <c r="GO404" s="1">
        <v>6.75</v>
      </c>
      <c r="GP404" s="1">
        <v>56.21</v>
      </c>
      <c r="GQ404" s="1">
        <v>30.87</v>
      </c>
      <c r="GR404" s="1">
        <v>12.93</v>
      </c>
      <c r="GS404" s="1">
        <v>89.18</v>
      </c>
      <c r="GT404" s="1">
        <v>100</v>
      </c>
      <c r="GU404" s="1">
        <v>0.49</v>
      </c>
      <c r="GV404" s="1">
        <v>73.819999999999993</v>
      </c>
      <c r="GW404" s="1">
        <v>99.75</v>
      </c>
      <c r="GX404" s="1">
        <v>0.28999999999999998</v>
      </c>
      <c r="GY404" s="1">
        <v>50.77</v>
      </c>
      <c r="GZ404" s="1">
        <v>33.04</v>
      </c>
      <c r="HA404" s="1">
        <v>482.6</v>
      </c>
      <c r="HB404" s="1">
        <v>49.23</v>
      </c>
      <c r="HC404" s="1">
        <v>12.25</v>
      </c>
      <c r="HD404" s="1">
        <v>51.83</v>
      </c>
      <c r="HE404" s="1">
        <v>100</v>
      </c>
      <c r="HF404" s="1">
        <v>95.95</v>
      </c>
      <c r="HG404" s="1">
        <v>0</v>
      </c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>
        <v>146.28</v>
      </c>
      <c r="HU404" s="1">
        <v>473.01</v>
      </c>
    </row>
    <row r="405" spans="1:229" x14ac:dyDescent="0.3">
      <c r="A405" s="1">
        <v>510760</v>
      </c>
      <c r="B405" s="1" t="s">
        <v>355</v>
      </c>
      <c r="C405" s="1" t="s">
        <v>230</v>
      </c>
      <c r="D405">
        <v>2016</v>
      </c>
      <c r="E405" s="1">
        <v>51076011</v>
      </c>
      <c r="F405" s="1" t="s">
        <v>356</v>
      </c>
      <c r="G405" s="1" t="s">
        <v>357</v>
      </c>
      <c r="H405" s="1" t="s">
        <v>233</v>
      </c>
      <c r="I405" s="1" t="s">
        <v>234</v>
      </c>
      <c r="J405" s="1" t="s">
        <v>258</v>
      </c>
      <c r="K405" s="1">
        <v>1</v>
      </c>
      <c r="L405" s="1">
        <v>1</v>
      </c>
      <c r="M405" s="1">
        <v>210559</v>
      </c>
      <c r="N405" s="1">
        <v>210559</v>
      </c>
      <c r="O405" s="1">
        <v>218899</v>
      </c>
      <c r="P405" s="1">
        <v>218899</v>
      </c>
      <c r="Q405" s="1"/>
      <c r="R405" s="1"/>
      <c r="S405" s="1"/>
      <c r="T405" s="1">
        <v>1</v>
      </c>
      <c r="U405" s="1">
        <v>1</v>
      </c>
      <c r="V405" s="1">
        <v>1</v>
      </c>
      <c r="W405" s="1">
        <v>3</v>
      </c>
      <c r="X405" s="1">
        <v>0</v>
      </c>
      <c r="Y405" s="1"/>
      <c r="Z405" s="1"/>
      <c r="AA405" s="1"/>
      <c r="AC405" s="1"/>
      <c r="AD405" s="1"/>
      <c r="AE405" s="1"/>
      <c r="AF405" s="1"/>
      <c r="AG405" s="1"/>
      <c r="AH405" s="1">
        <v>218899</v>
      </c>
      <c r="AI405" s="1">
        <v>215320</v>
      </c>
      <c r="AJ405" s="1">
        <v>70566</v>
      </c>
      <c r="AK405" s="1">
        <v>69053</v>
      </c>
      <c r="AL405" s="1">
        <v>86992</v>
      </c>
      <c r="AM405" s="1">
        <v>75971</v>
      </c>
      <c r="AN405" s="1">
        <v>70552</v>
      </c>
      <c r="AO405" s="1">
        <v>68618</v>
      </c>
      <c r="AP405" s="1">
        <v>1056.6099999999999</v>
      </c>
      <c r="AQ405" s="1">
        <v>954.37</v>
      </c>
      <c r="AR405" s="1">
        <v>24642</v>
      </c>
      <c r="AS405" s="1">
        <v>10980</v>
      </c>
      <c r="AT405" s="1">
        <v>12625.17</v>
      </c>
      <c r="AU405" s="1">
        <v>13542.88</v>
      </c>
      <c r="AV405" s="1">
        <v>13497.68</v>
      </c>
      <c r="AW405" s="1">
        <v>24642</v>
      </c>
      <c r="AX405" s="1">
        <v>72617</v>
      </c>
      <c r="AY405" s="1">
        <v>70138</v>
      </c>
      <c r="AZ405" s="1">
        <v>76386</v>
      </c>
      <c r="BA405" s="1">
        <v>75520</v>
      </c>
      <c r="BB405" s="1">
        <v>13662</v>
      </c>
      <c r="BC405" s="1"/>
      <c r="BD405" s="1">
        <v>0</v>
      </c>
      <c r="BE405" s="1">
        <v>0</v>
      </c>
      <c r="BF405" s="1">
        <v>0</v>
      </c>
      <c r="BG405" s="1">
        <v>11372.75</v>
      </c>
      <c r="BH405" s="1">
        <v>81677</v>
      </c>
      <c r="BI405" s="1">
        <v>81677</v>
      </c>
      <c r="BJ405" s="1">
        <v>72600</v>
      </c>
      <c r="BK405" s="1">
        <v>69713</v>
      </c>
      <c r="BL405" s="1"/>
      <c r="BM405" s="1"/>
      <c r="BN405" s="1">
        <v>210559</v>
      </c>
      <c r="BO405" s="1">
        <v>207116</v>
      </c>
      <c r="BP405" s="1">
        <v>0</v>
      </c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>
        <v>159194</v>
      </c>
      <c r="CE405" s="1">
        <v>144767</v>
      </c>
      <c r="CF405" s="1">
        <v>48673</v>
      </c>
      <c r="CG405" s="1">
        <v>39302</v>
      </c>
      <c r="CH405" s="1">
        <v>55895</v>
      </c>
      <c r="CI405" s="1">
        <v>45586</v>
      </c>
      <c r="CJ405" s="1">
        <v>567.84</v>
      </c>
      <c r="CK405" s="1">
        <v>462.57</v>
      </c>
      <c r="CL405" s="1">
        <v>5728.43</v>
      </c>
      <c r="CM405" s="1">
        <v>5459.79</v>
      </c>
      <c r="CN405" s="1">
        <v>6572.58</v>
      </c>
      <c r="CO405" s="1"/>
      <c r="CP405" s="1">
        <v>41362</v>
      </c>
      <c r="CQ405" s="1">
        <v>51353</v>
      </c>
      <c r="CR405" s="1">
        <v>46125</v>
      </c>
      <c r="CS405" s="1">
        <v>0</v>
      </c>
      <c r="CT405" s="1">
        <v>0</v>
      </c>
      <c r="CU405" s="1">
        <v>0</v>
      </c>
      <c r="CV405" s="1">
        <v>0</v>
      </c>
      <c r="CW405" s="1"/>
      <c r="CX405" s="1">
        <v>159194</v>
      </c>
      <c r="CY405" s="1">
        <v>144767</v>
      </c>
      <c r="CZ405" s="1"/>
      <c r="DA405" s="1">
        <v>54209800.880000003</v>
      </c>
      <c r="DB405" s="1">
        <v>36233421.079999998</v>
      </c>
      <c r="DC405" s="1">
        <v>17976379.800000001</v>
      </c>
      <c r="DD405" s="1">
        <v>1818664.58</v>
      </c>
      <c r="DE405" s="1">
        <v>56028465.460000001</v>
      </c>
      <c r="DF405" s="1">
        <v>54209800.880000003</v>
      </c>
      <c r="DG405" s="1">
        <v>0</v>
      </c>
      <c r="DH405" s="1">
        <v>8183781.25</v>
      </c>
      <c r="DI405" s="1">
        <v>7489459.3099999996</v>
      </c>
      <c r="DJ405" s="1">
        <v>4051407.97</v>
      </c>
      <c r="DK405" s="1">
        <v>863569</v>
      </c>
      <c r="DL405" s="1">
        <v>13301355.25</v>
      </c>
      <c r="DM405" s="1">
        <v>17046413.66</v>
      </c>
      <c r="DN405" s="1">
        <v>39532767.609999999</v>
      </c>
      <c r="DO405" s="1">
        <v>0</v>
      </c>
      <c r="DP405" s="1">
        <v>40548474.380000003</v>
      </c>
      <c r="DQ405" s="1">
        <v>1626656.91</v>
      </c>
      <c r="DR405" s="1">
        <v>1015706.77</v>
      </c>
      <c r="DS405" s="1">
        <v>0</v>
      </c>
      <c r="DT405" s="1">
        <v>510571.86</v>
      </c>
      <c r="DU405" s="1">
        <v>0</v>
      </c>
      <c r="DV405" s="1">
        <v>1298289.19</v>
      </c>
      <c r="DW405" s="1">
        <v>6444040.1600000001</v>
      </c>
      <c r="DX405" s="1">
        <v>27044.2</v>
      </c>
      <c r="DY405" s="1">
        <v>37</v>
      </c>
      <c r="DZ405" s="1">
        <v>35</v>
      </c>
      <c r="EA405" s="1">
        <v>3759449.87</v>
      </c>
      <c r="EB405" s="1">
        <v>0</v>
      </c>
      <c r="EC405" s="1">
        <v>4073519.76</v>
      </c>
      <c r="ED405" s="1">
        <v>5084271.68</v>
      </c>
      <c r="EE405" s="1">
        <v>238239.02</v>
      </c>
      <c r="EF405" s="1">
        <v>9396030.4600000009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1.17</v>
      </c>
      <c r="FD405" s="1">
        <v>3672.83</v>
      </c>
      <c r="FE405" s="1">
        <v>2.02</v>
      </c>
      <c r="FF405" s="1">
        <v>2.7</v>
      </c>
      <c r="FG405" s="1">
        <v>2.68</v>
      </c>
      <c r="FH405" s="1">
        <v>2.74</v>
      </c>
      <c r="FI405" s="1">
        <v>52.03</v>
      </c>
      <c r="FJ405" s="1">
        <v>112539.11</v>
      </c>
      <c r="FK405" s="1">
        <v>99.68</v>
      </c>
      <c r="FL405" s="1">
        <v>51.23</v>
      </c>
      <c r="FM405" s="1">
        <v>100</v>
      </c>
      <c r="FN405" s="1">
        <v>133.69</v>
      </c>
      <c r="FO405" s="1">
        <v>45.22</v>
      </c>
      <c r="FP405" s="1">
        <v>13.85</v>
      </c>
      <c r="FQ405" s="1">
        <v>42.3</v>
      </c>
      <c r="FR405" s="1">
        <v>95.31</v>
      </c>
      <c r="FS405" s="1">
        <v>13.8</v>
      </c>
      <c r="FT405" s="1">
        <v>187.47</v>
      </c>
      <c r="FU405" s="1">
        <v>705.29</v>
      </c>
      <c r="FV405" s="1">
        <v>12.31</v>
      </c>
      <c r="FW405" s="1">
        <v>10.57</v>
      </c>
      <c r="FX405" s="1">
        <v>170.9</v>
      </c>
      <c r="FY405" s="1">
        <v>100</v>
      </c>
      <c r="FZ405" s="1">
        <v>75.61</v>
      </c>
      <c r="GA405" s="1">
        <v>25.2</v>
      </c>
      <c r="GB405" s="1">
        <v>1.97</v>
      </c>
      <c r="GC405" s="1">
        <v>298.99</v>
      </c>
      <c r="GD405" s="1">
        <v>54.78</v>
      </c>
      <c r="GE405" s="1">
        <v>3.25</v>
      </c>
      <c r="GF405" s="1">
        <v>72.930000000000007</v>
      </c>
      <c r="GG405" s="1">
        <v>7.47</v>
      </c>
      <c r="GH405" s="1">
        <v>38.92</v>
      </c>
      <c r="GI405" s="1">
        <v>0</v>
      </c>
      <c r="GJ405" s="1">
        <v>6.94</v>
      </c>
      <c r="GK405" s="1">
        <v>10.25</v>
      </c>
      <c r="GL405" s="1">
        <v>53.37</v>
      </c>
      <c r="GM405" s="1">
        <v>33.65</v>
      </c>
      <c r="GN405" s="1">
        <v>2.1800000000000002</v>
      </c>
      <c r="GO405" s="1">
        <v>9.51</v>
      </c>
      <c r="GP405" s="1">
        <v>64.67</v>
      </c>
      <c r="GQ405" s="1">
        <v>32.08</v>
      </c>
      <c r="GR405" s="1">
        <v>3.25</v>
      </c>
      <c r="GS405" s="1">
        <v>87.6</v>
      </c>
      <c r="GT405" s="1">
        <v>93.22</v>
      </c>
      <c r="GU405" s="1">
        <v>0.52</v>
      </c>
      <c r="GV405" s="1">
        <v>40.31</v>
      </c>
      <c r="GW405" s="1">
        <v>75.61</v>
      </c>
      <c r="GX405" s="1">
        <v>0.32</v>
      </c>
      <c r="GY405" s="1">
        <v>45.04</v>
      </c>
      <c r="GZ405" s="1">
        <v>30.24</v>
      </c>
      <c r="HA405" s="1">
        <v>435.59</v>
      </c>
      <c r="HB405" s="1">
        <v>54.96</v>
      </c>
      <c r="HC405" s="1">
        <v>13.85</v>
      </c>
      <c r="HD405" s="1">
        <v>52.58</v>
      </c>
      <c r="HE405" s="1">
        <v>100</v>
      </c>
      <c r="HF405" s="1">
        <v>72.72</v>
      </c>
      <c r="HG405" s="1">
        <v>0</v>
      </c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>
        <v>137.13</v>
      </c>
      <c r="HU405" s="1">
        <v>607.01</v>
      </c>
    </row>
    <row r="406" spans="1:229" x14ac:dyDescent="0.3">
      <c r="A406" s="1">
        <v>510760</v>
      </c>
      <c r="B406" s="1" t="s">
        <v>355</v>
      </c>
      <c r="C406" s="1" t="s">
        <v>230</v>
      </c>
      <c r="D406">
        <v>2015</v>
      </c>
      <c r="E406" s="1">
        <v>51076011</v>
      </c>
      <c r="F406" s="1" t="s">
        <v>356</v>
      </c>
      <c r="G406" s="1" t="s">
        <v>357</v>
      </c>
      <c r="H406" s="1" t="s">
        <v>233</v>
      </c>
      <c r="I406" s="1" t="s">
        <v>234</v>
      </c>
      <c r="J406" s="1" t="s">
        <v>258</v>
      </c>
      <c r="K406" s="1">
        <v>1</v>
      </c>
      <c r="L406" s="1">
        <v>1</v>
      </c>
      <c r="M406" s="1">
        <v>207116</v>
      </c>
      <c r="N406" s="1">
        <v>207116</v>
      </c>
      <c r="O406" s="1">
        <v>215320</v>
      </c>
      <c r="P406" s="1">
        <v>215320</v>
      </c>
      <c r="Q406" s="1"/>
      <c r="R406" s="1"/>
      <c r="S406" s="1"/>
      <c r="T406" s="1">
        <v>1</v>
      </c>
      <c r="U406" s="1">
        <v>1</v>
      </c>
      <c r="V406" s="1">
        <v>1</v>
      </c>
      <c r="W406" s="1">
        <v>3</v>
      </c>
      <c r="X406" s="1">
        <v>0</v>
      </c>
      <c r="Y406" s="1"/>
      <c r="Z406" s="1"/>
      <c r="AA406" s="1"/>
      <c r="AC406" s="1"/>
      <c r="AD406" s="1"/>
      <c r="AE406" s="1"/>
      <c r="AF406" s="1"/>
      <c r="AG406" s="1"/>
      <c r="AH406" s="1">
        <v>215320</v>
      </c>
      <c r="AI406" s="1">
        <v>211718</v>
      </c>
      <c r="AJ406" s="1">
        <v>69053</v>
      </c>
      <c r="AK406" s="1">
        <v>63776</v>
      </c>
      <c r="AL406" s="1">
        <v>75971</v>
      </c>
      <c r="AM406" s="1">
        <v>70565</v>
      </c>
      <c r="AN406" s="1">
        <v>68618</v>
      </c>
      <c r="AO406" s="1">
        <v>63212</v>
      </c>
      <c r="AP406" s="1">
        <v>954.37</v>
      </c>
      <c r="AQ406" s="1">
        <v>948.85</v>
      </c>
      <c r="AR406" s="1">
        <v>23807.71</v>
      </c>
      <c r="AS406" s="1">
        <v>10185.31</v>
      </c>
      <c r="AT406" s="1">
        <v>12887.03</v>
      </c>
      <c r="AU406" s="1">
        <v>13542.88</v>
      </c>
      <c r="AV406" s="1">
        <v>12873.14</v>
      </c>
      <c r="AW406" s="1">
        <v>23807.71</v>
      </c>
      <c r="AX406" s="1">
        <v>70138</v>
      </c>
      <c r="AY406" s="1">
        <v>65022</v>
      </c>
      <c r="AZ406" s="1">
        <v>75520</v>
      </c>
      <c r="BA406" s="1">
        <v>69984</v>
      </c>
      <c r="BB406" s="1">
        <v>13622.4</v>
      </c>
      <c r="BC406" s="1"/>
      <c r="BD406" s="1">
        <v>0</v>
      </c>
      <c r="BE406" s="1">
        <v>0</v>
      </c>
      <c r="BF406" s="1">
        <v>0</v>
      </c>
      <c r="BG406" s="1">
        <v>11372.75</v>
      </c>
      <c r="BH406" s="1">
        <v>81677</v>
      </c>
      <c r="BI406" s="1">
        <v>76338</v>
      </c>
      <c r="BJ406" s="1">
        <v>69713</v>
      </c>
      <c r="BK406" s="1">
        <v>64474</v>
      </c>
      <c r="BL406" s="1"/>
      <c r="BM406" s="1"/>
      <c r="BN406" s="1">
        <v>207116</v>
      </c>
      <c r="BO406" s="1">
        <v>203651</v>
      </c>
      <c r="BP406" s="1">
        <v>0</v>
      </c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>
        <v>144767</v>
      </c>
      <c r="CE406" s="1">
        <v>116559</v>
      </c>
      <c r="CF406" s="1">
        <v>39302</v>
      </c>
      <c r="CG406" s="1">
        <v>25460</v>
      </c>
      <c r="CH406" s="1">
        <v>45586</v>
      </c>
      <c r="CI406" s="1">
        <v>37003</v>
      </c>
      <c r="CJ406" s="1">
        <v>462.57</v>
      </c>
      <c r="CK406" s="1">
        <v>443.67</v>
      </c>
      <c r="CL406" s="1">
        <v>5775.24</v>
      </c>
      <c r="CM406" s="1">
        <v>5105.42</v>
      </c>
      <c r="CN406" s="1">
        <v>6572.58</v>
      </c>
      <c r="CO406" s="1">
        <v>41362</v>
      </c>
      <c r="CP406" s="1">
        <v>33216</v>
      </c>
      <c r="CQ406" s="1">
        <v>46125</v>
      </c>
      <c r="CR406" s="1">
        <v>37807</v>
      </c>
      <c r="CS406" s="1">
        <v>0</v>
      </c>
      <c r="CT406" s="1">
        <v>0</v>
      </c>
      <c r="CU406" s="1">
        <v>0</v>
      </c>
      <c r="CV406" s="1">
        <v>0</v>
      </c>
      <c r="CW406" s="1"/>
      <c r="CX406" s="1">
        <v>144767</v>
      </c>
      <c r="CY406" s="1">
        <v>116559</v>
      </c>
      <c r="CZ406" s="1"/>
      <c r="DA406" s="1">
        <v>48013253.920000002</v>
      </c>
      <c r="DB406" s="1">
        <v>32562417.920000002</v>
      </c>
      <c r="DC406" s="1">
        <v>15450836</v>
      </c>
      <c r="DD406" s="1">
        <v>2178018.4500000002</v>
      </c>
      <c r="DE406" s="1">
        <v>50191272.369999997</v>
      </c>
      <c r="DF406" s="1">
        <v>48013253.920000002</v>
      </c>
      <c r="DG406" s="1">
        <v>0</v>
      </c>
      <c r="DH406" s="1">
        <v>7489459.3099999996</v>
      </c>
      <c r="DI406" s="1">
        <v>9101075.0500000007</v>
      </c>
      <c r="DJ406" s="1">
        <v>3260310.4</v>
      </c>
      <c r="DK406" s="1">
        <v>914269.18</v>
      </c>
      <c r="DL406" s="1">
        <v>8775831.7400000002</v>
      </c>
      <c r="DM406" s="1">
        <v>14725455.26</v>
      </c>
      <c r="DN406" s="1">
        <v>30144633.02</v>
      </c>
      <c r="DO406" s="1">
        <v>0</v>
      </c>
      <c r="DP406" s="1">
        <v>31686452.640000001</v>
      </c>
      <c r="DQ406" s="1">
        <v>354326.24</v>
      </c>
      <c r="DR406" s="1">
        <v>1541819.62</v>
      </c>
      <c r="DS406" s="1">
        <v>0</v>
      </c>
      <c r="DT406" s="1">
        <v>454078.12</v>
      </c>
      <c r="DU406" s="1">
        <v>0</v>
      </c>
      <c r="DV406" s="1">
        <v>2921330.93</v>
      </c>
      <c r="DW406" s="1">
        <v>1789554.67</v>
      </c>
      <c r="DX406" s="1">
        <v>113222.25</v>
      </c>
      <c r="DY406" s="1">
        <v>35</v>
      </c>
      <c r="DZ406" s="1">
        <v>37</v>
      </c>
      <c r="EA406" s="1">
        <v>2014688.32</v>
      </c>
      <c r="EB406" s="1">
        <v>0</v>
      </c>
      <c r="EC406" s="1">
        <v>2196872.67</v>
      </c>
      <c r="ED406" s="1">
        <v>1147129.3999999999</v>
      </c>
      <c r="EE406" s="1">
        <v>1834432.02</v>
      </c>
      <c r="EF406" s="1">
        <v>5178434.09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1.1000000000000001</v>
      </c>
      <c r="FD406" s="1">
        <v>3182.29</v>
      </c>
      <c r="FE406" s="1">
        <v>1.63</v>
      </c>
      <c r="FF406" s="1">
        <v>2.4700000000000002</v>
      </c>
      <c r="FG406" s="1">
        <v>2.5299999999999998</v>
      </c>
      <c r="FH406" s="1">
        <v>2.35</v>
      </c>
      <c r="FI406" s="1">
        <v>56.76</v>
      </c>
      <c r="FJ406" s="1">
        <v>90564.18</v>
      </c>
      <c r="FK406" s="1">
        <v>99.25</v>
      </c>
      <c r="FL406" s="1">
        <v>54.13</v>
      </c>
      <c r="FM406" s="1">
        <v>100</v>
      </c>
      <c r="FN406" s="1">
        <v>151.53</v>
      </c>
      <c r="FO406" s="1">
        <v>45.93</v>
      </c>
      <c r="FP406" s="1">
        <v>14.76</v>
      </c>
      <c r="FQ406" s="1">
        <v>42.64</v>
      </c>
      <c r="FR406" s="1">
        <v>88.4</v>
      </c>
      <c r="FS406" s="1">
        <v>14.64</v>
      </c>
      <c r="FT406" s="1">
        <v>198.6</v>
      </c>
      <c r="FU406" s="1">
        <v>576.86</v>
      </c>
      <c r="FV406" s="1">
        <v>12.04</v>
      </c>
      <c r="FW406" s="1">
        <v>10.8</v>
      </c>
      <c r="FX406" s="1">
        <v>173.77</v>
      </c>
      <c r="FY406" s="1">
        <v>100</v>
      </c>
      <c r="FZ406" s="1">
        <v>69.900000000000006</v>
      </c>
      <c r="GA406" s="1">
        <v>27.08</v>
      </c>
      <c r="GB406" s="1">
        <v>1.55</v>
      </c>
      <c r="GC406" s="1">
        <v>263.13</v>
      </c>
      <c r="GD406" s="1">
        <v>54.07</v>
      </c>
      <c r="GE406" s="1">
        <v>4.34</v>
      </c>
      <c r="GF406" s="1">
        <v>62.78</v>
      </c>
      <c r="GG406" s="1">
        <v>6.79</v>
      </c>
      <c r="GH406" s="1">
        <v>37.46</v>
      </c>
      <c r="GI406" s="1">
        <v>0</v>
      </c>
      <c r="GJ406" s="1">
        <v>4.2</v>
      </c>
      <c r="GK406" s="1">
        <v>10.82</v>
      </c>
      <c r="GL406" s="1">
        <v>59.66</v>
      </c>
      <c r="GM406" s="1">
        <v>29.11</v>
      </c>
      <c r="GN406" s="1">
        <v>3.03</v>
      </c>
      <c r="GO406" s="1">
        <v>6.68</v>
      </c>
      <c r="GP406" s="1">
        <v>64.88</v>
      </c>
      <c r="GQ406" s="1">
        <v>30.78</v>
      </c>
      <c r="GR406" s="1">
        <v>4.34</v>
      </c>
      <c r="GS406" s="1">
        <v>92.24</v>
      </c>
      <c r="GT406" s="1">
        <v>95.16</v>
      </c>
      <c r="GU406" s="1">
        <v>0.54</v>
      </c>
      <c r="GV406" s="1">
        <v>37.700000000000003</v>
      </c>
      <c r="GW406" s="1">
        <v>69.900000000000006</v>
      </c>
      <c r="GX406" s="1">
        <v>0.36</v>
      </c>
      <c r="GY406" s="1">
        <v>43.12</v>
      </c>
      <c r="GZ406" s="1">
        <v>29.55</v>
      </c>
      <c r="HA406" s="1">
        <v>423.44</v>
      </c>
      <c r="HB406" s="1">
        <v>56.88</v>
      </c>
      <c r="HC406" s="1">
        <v>15.4</v>
      </c>
      <c r="HD406" s="1">
        <v>53.72</v>
      </c>
      <c r="HE406" s="1">
        <v>100</v>
      </c>
      <c r="HF406" s="1">
        <v>67.23</v>
      </c>
      <c r="HG406" s="1">
        <v>0</v>
      </c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>
        <v>159.28</v>
      </c>
      <c r="HU406" s="1">
        <v>497.47</v>
      </c>
    </row>
    <row r="407" spans="1:229" x14ac:dyDescent="0.3">
      <c r="A407" s="1">
        <v>510760</v>
      </c>
      <c r="B407" s="1" t="s">
        <v>355</v>
      </c>
      <c r="C407" s="1" t="s">
        <v>230</v>
      </c>
      <c r="D407">
        <v>2014</v>
      </c>
      <c r="E407" s="1">
        <v>51076011</v>
      </c>
      <c r="F407" s="1" t="s">
        <v>356</v>
      </c>
      <c r="G407" s="1" t="s">
        <v>357</v>
      </c>
      <c r="H407" s="1" t="s">
        <v>233</v>
      </c>
      <c r="I407" s="1" t="s">
        <v>234</v>
      </c>
      <c r="J407" s="1" t="s">
        <v>258</v>
      </c>
      <c r="K407" s="1">
        <v>1</v>
      </c>
      <c r="L407" s="1">
        <v>1</v>
      </c>
      <c r="M407" s="1">
        <v>203651</v>
      </c>
      <c r="N407" s="1">
        <v>203651</v>
      </c>
      <c r="O407" s="1">
        <v>211718</v>
      </c>
      <c r="P407" s="1">
        <v>211718</v>
      </c>
      <c r="Q407" s="1"/>
      <c r="R407" s="1"/>
      <c r="S407" s="1"/>
      <c r="T407" s="1">
        <v>1</v>
      </c>
      <c r="U407" s="1">
        <v>1</v>
      </c>
      <c r="V407" s="1">
        <v>1</v>
      </c>
      <c r="W407" s="1">
        <v>3</v>
      </c>
      <c r="X407" s="1">
        <v>0</v>
      </c>
      <c r="Y407" s="1"/>
      <c r="Z407" s="1"/>
      <c r="AA407" s="1"/>
      <c r="AC407" s="1"/>
      <c r="AD407" s="1"/>
      <c r="AE407" s="1"/>
      <c r="AF407" s="1"/>
      <c r="AG407" s="1"/>
      <c r="AH407" s="1">
        <v>211718</v>
      </c>
      <c r="AI407" s="1">
        <v>208019</v>
      </c>
      <c r="AJ407" s="1">
        <v>63776</v>
      </c>
      <c r="AK407" s="1">
        <v>61572</v>
      </c>
      <c r="AL407" s="1">
        <v>70565</v>
      </c>
      <c r="AM407" s="1">
        <v>67967</v>
      </c>
      <c r="AN407" s="1">
        <v>63212</v>
      </c>
      <c r="AO407" s="1">
        <v>60440</v>
      </c>
      <c r="AP407" s="1">
        <v>948.85</v>
      </c>
      <c r="AQ407" s="1">
        <v>1237.3900000000001</v>
      </c>
      <c r="AR407" s="1">
        <v>23304.86</v>
      </c>
      <c r="AS407" s="1">
        <v>10985.95</v>
      </c>
      <c r="AT407" s="1">
        <v>12933.66</v>
      </c>
      <c r="AU407" s="1">
        <v>13813.1</v>
      </c>
      <c r="AV407" s="1">
        <v>12623.5</v>
      </c>
      <c r="AW407" s="1">
        <v>23304.86</v>
      </c>
      <c r="AX407" s="1">
        <v>65022</v>
      </c>
      <c r="AY407" s="1">
        <v>62856</v>
      </c>
      <c r="AZ407" s="1">
        <v>69984</v>
      </c>
      <c r="BA407" s="1">
        <v>65929</v>
      </c>
      <c r="BB407" s="1">
        <v>12318.91</v>
      </c>
      <c r="BC407" s="1"/>
      <c r="BD407" s="1">
        <v>0</v>
      </c>
      <c r="BE407" s="1">
        <v>0</v>
      </c>
      <c r="BF407" s="1">
        <v>0</v>
      </c>
      <c r="BG407" s="1">
        <v>11442.91</v>
      </c>
      <c r="BH407" s="1">
        <v>76338</v>
      </c>
      <c r="BI407" s="1">
        <v>73685</v>
      </c>
      <c r="BJ407" s="1">
        <v>64474</v>
      </c>
      <c r="BK407" s="1">
        <v>61731</v>
      </c>
      <c r="BL407" s="1"/>
      <c r="BM407" s="1"/>
      <c r="BN407" s="1">
        <v>203651</v>
      </c>
      <c r="BO407" s="1">
        <v>200093</v>
      </c>
      <c r="BP407" s="1">
        <v>0</v>
      </c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>
        <v>116559</v>
      </c>
      <c r="CE407" s="1">
        <v>81621</v>
      </c>
      <c r="CF407" s="1">
        <v>25460</v>
      </c>
      <c r="CG407" s="1">
        <v>25460</v>
      </c>
      <c r="CH407" s="1">
        <v>37003</v>
      </c>
      <c r="CI407" s="1">
        <v>30531</v>
      </c>
      <c r="CJ407" s="1">
        <v>443.67</v>
      </c>
      <c r="CK407" s="1">
        <v>298</v>
      </c>
      <c r="CL407" s="1">
        <v>5504.64</v>
      </c>
      <c r="CM407" s="1">
        <v>4743.68</v>
      </c>
      <c r="CN407" s="1">
        <v>5612.22</v>
      </c>
      <c r="CO407" s="1">
        <v>33216</v>
      </c>
      <c r="CP407" s="1">
        <v>27207</v>
      </c>
      <c r="CQ407" s="1">
        <v>37807</v>
      </c>
      <c r="CR407" s="1">
        <v>32144</v>
      </c>
      <c r="CS407" s="1">
        <v>0</v>
      </c>
      <c r="CT407" s="1">
        <v>0</v>
      </c>
      <c r="CU407" s="1">
        <v>0</v>
      </c>
      <c r="CV407" s="1">
        <v>0</v>
      </c>
      <c r="CW407" s="1"/>
      <c r="CX407" s="1">
        <v>116559</v>
      </c>
      <c r="CY407" s="1">
        <v>81621</v>
      </c>
      <c r="CZ407" s="1"/>
      <c r="DA407" s="1">
        <v>41095329.5</v>
      </c>
      <c r="DB407" s="1">
        <v>28658879.039999999</v>
      </c>
      <c r="DC407" s="1">
        <v>12436450.460000001</v>
      </c>
      <c r="DD407" s="1">
        <v>1209066.57</v>
      </c>
      <c r="DE407" s="1">
        <v>42304396.07</v>
      </c>
      <c r="DF407" s="1">
        <v>41095329.5</v>
      </c>
      <c r="DG407" s="1">
        <v>0</v>
      </c>
      <c r="DH407" s="1">
        <v>9101075.0500000007</v>
      </c>
      <c r="DI407" s="1">
        <v>8093180.4800000004</v>
      </c>
      <c r="DJ407" s="1">
        <v>2855472.4</v>
      </c>
      <c r="DK407" s="1">
        <v>822291.2</v>
      </c>
      <c r="DL407" s="1">
        <v>9024872.9299999997</v>
      </c>
      <c r="DM407" s="1">
        <v>12593448.619999999</v>
      </c>
      <c r="DN407" s="1">
        <v>38823889.549999997</v>
      </c>
      <c r="DO407" s="1">
        <v>0</v>
      </c>
      <c r="DP407" s="1">
        <v>40078202.039999999</v>
      </c>
      <c r="DQ407" s="1">
        <v>5236</v>
      </c>
      <c r="DR407" s="1">
        <v>1254312.49</v>
      </c>
      <c r="DS407" s="1">
        <v>0</v>
      </c>
      <c r="DT407" s="1">
        <v>460215.48</v>
      </c>
      <c r="DU407" s="1">
        <v>0</v>
      </c>
      <c r="DV407" s="1">
        <v>7684669.4500000002</v>
      </c>
      <c r="DW407" s="1">
        <v>3248449.37</v>
      </c>
      <c r="DX407" s="1">
        <v>855102.48</v>
      </c>
      <c r="DY407" s="1">
        <v>37</v>
      </c>
      <c r="DZ407" s="1">
        <v>39</v>
      </c>
      <c r="EA407" s="1">
        <v>13067588.92</v>
      </c>
      <c r="EB407" s="1">
        <v>0</v>
      </c>
      <c r="EC407" s="1">
        <v>1795371.27</v>
      </c>
      <c r="ED407" s="1">
        <v>587124.01</v>
      </c>
      <c r="EE407" s="1">
        <v>9410962.0199999996</v>
      </c>
      <c r="EF407" s="1">
        <v>11793457.300000001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1.1100000000000001</v>
      </c>
      <c r="FD407" s="1">
        <v>2711.39</v>
      </c>
      <c r="FE407" s="1">
        <v>2.2000000000000002</v>
      </c>
      <c r="FF407" s="1">
        <v>2.25</v>
      </c>
      <c r="FG407" s="1">
        <v>2.27</v>
      </c>
      <c r="FH407" s="1">
        <v>2.2200000000000002</v>
      </c>
      <c r="FI407" s="1">
        <v>38.549999999999997</v>
      </c>
      <c r="FJ407" s="1">
        <v>75144.009999999995</v>
      </c>
      <c r="FK407" s="1">
        <v>98.65</v>
      </c>
      <c r="FL407" s="1">
        <v>55.5</v>
      </c>
      <c r="FM407" s="1">
        <v>100</v>
      </c>
      <c r="FN407" s="1">
        <v>102.54</v>
      </c>
      <c r="FO407" s="1">
        <v>45.83</v>
      </c>
      <c r="FP407" s="1">
        <v>15.86</v>
      </c>
      <c r="FQ407" s="1">
        <v>39.85</v>
      </c>
      <c r="FR407" s="1">
        <v>86.18</v>
      </c>
      <c r="FS407" s="1">
        <v>15.19</v>
      </c>
      <c r="FT407" s="1">
        <v>205.59</v>
      </c>
      <c r="FU407" s="1">
        <v>501.16</v>
      </c>
      <c r="FV407" s="1">
        <v>14.57</v>
      </c>
      <c r="FW407" s="1">
        <v>10.6</v>
      </c>
      <c r="FX407" s="1">
        <v>180.32</v>
      </c>
      <c r="FY407" s="1">
        <v>100</v>
      </c>
      <c r="FZ407" s="1">
        <v>57.23</v>
      </c>
      <c r="GA407" s="1">
        <v>28.04</v>
      </c>
      <c r="GB407" s="1">
        <v>2.13</v>
      </c>
      <c r="GC407" s="1">
        <v>376.81</v>
      </c>
      <c r="GD407" s="1">
        <v>54.17</v>
      </c>
      <c r="GE407" s="1">
        <v>2.86</v>
      </c>
      <c r="GF407" s="1">
        <v>94.47</v>
      </c>
      <c r="GG407" s="1">
        <v>6.95</v>
      </c>
      <c r="GH407" s="1">
        <v>37.590000000000003</v>
      </c>
      <c r="GI407" s="1">
        <v>0</v>
      </c>
      <c r="GJ407" s="1">
        <v>31.8</v>
      </c>
      <c r="GK407" s="1">
        <v>7.35</v>
      </c>
      <c r="GL407" s="1">
        <v>39.79</v>
      </c>
      <c r="GM407" s="1">
        <v>23.25</v>
      </c>
      <c r="GN407" s="1">
        <v>2.12</v>
      </c>
      <c r="GO407" s="1">
        <v>33.659999999999997</v>
      </c>
      <c r="GP407" s="1">
        <v>67.739999999999995</v>
      </c>
      <c r="GQ407" s="1">
        <v>29.4</v>
      </c>
      <c r="GR407" s="1">
        <v>2.86</v>
      </c>
      <c r="GS407" s="1">
        <v>92.31</v>
      </c>
      <c r="GT407" s="1">
        <v>93.63</v>
      </c>
      <c r="GU407" s="1">
        <v>0.61</v>
      </c>
      <c r="GV407" s="1">
        <v>34.340000000000003</v>
      </c>
      <c r="GW407" s="1">
        <v>57.23</v>
      </c>
      <c r="GX407" s="1">
        <v>0.43</v>
      </c>
      <c r="GY407" s="1">
        <v>40.729999999999997</v>
      </c>
      <c r="GZ407" s="1">
        <v>23.79</v>
      </c>
      <c r="HA407" s="1">
        <v>414.92</v>
      </c>
      <c r="HB407" s="1">
        <v>59.27</v>
      </c>
      <c r="HC407" s="1">
        <v>16.62</v>
      </c>
      <c r="HD407" s="1">
        <v>77.45</v>
      </c>
      <c r="HE407" s="1">
        <v>100</v>
      </c>
      <c r="HF407" s="1">
        <v>55.05</v>
      </c>
      <c r="HG407" s="1">
        <v>0</v>
      </c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>
        <v>105.85</v>
      </c>
      <c r="HU407" s="1">
        <v>428.69</v>
      </c>
    </row>
    <row r="408" spans="1:229" x14ac:dyDescent="0.3">
      <c r="A408" s="1">
        <v>510760</v>
      </c>
      <c r="B408" s="1" t="s">
        <v>355</v>
      </c>
      <c r="C408" s="1" t="s">
        <v>230</v>
      </c>
      <c r="D408">
        <v>2013</v>
      </c>
      <c r="E408" s="1">
        <v>51076011</v>
      </c>
      <c r="F408" s="1" t="s">
        <v>356</v>
      </c>
      <c r="G408" s="1" t="s">
        <v>357</v>
      </c>
      <c r="H408" s="1" t="s">
        <v>233</v>
      </c>
      <c r="I408" s="1" t="s">
        <v>234</v>
      </c>
      <c r="J408" s="1" t="s">
        <v>258</v>
      </c>
      <c r="K408" s="1">
        <v>1</v>
      </c>
      <c r="L408" s="1">
        <v>1</v>
      </c>
      <c r="M408" s="1">
        <v>200093</v>
      </c>
      <c r="N408" s="1">
        <v>200093</v>
      </c>
      <c r="O408" s="1">
        <v>208019</v>
      </c>
      <c r="P408" s="1">
        <v>208019</v>
      </c>
      <c r="Q408" s="1"/>
      <c r="R408" s="1"/>
      <c r="S408" s="1"/>
      <c r="T408" s="1">
        <v>1</v>
      </c>
      <c r="U408" s="1">
        <v>1</v>
      </c>
      <c r="V408" s="1">
        <v>1</v>
      </c>
      <c r="W408" s="1">
        <v>3</v>
      </c>
      <c r="X408" s="1">
        <v>0</v>
      </c>
      <c r="Y408" s="1"/>
      <c r="Z408" s="1"/>
      <c r="AA408" s="1"/>
      <c r="AC408" s="1"/>
      <c r="AD408" s="1"/>
      <c r="AE408" s="1"/>
      <c r="AF408" s="1"/>
      <c r="AG408" s="1"/>
      <c r="AH408" s="1">
        <v>208019</v>
      </c>
      <c r="AI408" s="1">
        <v>202309</v>
      </c>
      <c r="AJ408" s="1">
        <v>61572</v>
      </c>
      <c r="AK408" s="1">
        <v>60735</v>
      </c>
      <c r="AL408" s="1">
        <v>67967</v>
      </c>
      <c r="AM408" s="1">
        <v>67211</v>
      </c>
      <c r="AN408" s="1">
        <v>60440</v>
      </c>
      <c r="AO408" s="1">
        <v>59452</v>
      </c>
      <c r="AP408" s="1">
        <v>1237.3900000000001</v>
      </c>
      <c r="AQ408" s="1">
        <v>57.14</v>
      </c>
      <c r="AR408" s="1">
        <v>21741.33</v>
      </c>
      <c r="AS408" s="1">
        <v>11111.02</v>
      </c>
      <c r="AT408" s="1">
        <v>13906.44</v>
      </c>
      <c r="AU408" s="1">
        <v>14713.4</v>
      </c>
      <c r="AV408" s="1">
        <v>12226.17</v>
      </c>
      <c r="AW408" s="1">
        <v>21741.33</v>
      </c>
      <c r="AX408" s="1">
        <v>62856</v>
      </c>
      <c r="AY408" s="1">
        <v>62118</v>
      </c>
      <c r="AZ408" s="1">
        <v>65929</v>
      </c>
      <c r="BA408" s="1">
        <v>65824</v>
      </c>
      <c r="BB408" s="1">
        <v>10630.31</v>
      </c>
      <c r="BC408" s="1"/>
      <c r="BD408" s="1">
        <v>0</v>
      </c>
      <c r="BE408" s="1">
        <v>0</v>
      </c>
      <c r="BF408" s="1">
        <v>0</v>
      </c>
      <c r="BG408" s="1">
        <v>12400.95</v>
      </c>
      <c r="BH408" s="1">
        <v>73685</v>
      </c>
      <c r="BI408" s="1">
        <v>70181</v>
      </c>
      <c r="BJ408" s="1">
        <v>61731</v>
      </c>
      <c r="BK408" s="1">
        <v>60838</v>
      </c>
      <c r="BL408" s="1"/>
      <c r="BM408" s="1"/>
      <c r="BN408" s="1">
        <v>200093</v>
      </c>
      <c r="BO408" s="1">
        <v>194601</v>
      </c>
      <c r="BP408" s="1">
        <v>0</v>
      </c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>
        <v>81621</v>
      </c>
      <c r="CE408" s="1">
        <v>67385</v>
      </c>
      <c r="CF408" s="1">
        <v>25460</v>
      </c>
      <c r="CG408" s="1">
        <v>17975</v>
      </c>
      <c r="CH408" s="1">
        <v>30531</v>
      </c>
      <c r="CI408" s="1">
        <v>22426</v>
      </c>
      <c r="CJ408" s="1">
        <v>298</v>
      </c>
      <c r="CK408" s="1">
        <v>56.97</v>
      </c>
      <c r="CL408" s="1">
        <v>5474.98</v>
      </c>
      <c r="CM408" s="1">
        <v>5013.54</v>
      </c>
      <c r="CN408" s="1">
        <v>4213.22</v>
      </c>
      <c r="CO408" s="1">
        <v>27207</v>
      </c>
      <c r="CP408" s="1">
        <v>19253</v>
      </c>
      <c r="CQ408" s="1">
        <v>32144</v>
      </c>
      <c r="CR408" s="1">
        <v>21161</v>
      </c>
      <c r="CS408" s="1">
        <v>0</v>
      </c>
      <c r="CT408" s="1">
        <v>0</v>
      </c>
      <c r="CU408" s="1">
        <v>0</v>
      </c>
      <c r="CV408" s="1">
        <v>0</v>
      </c>
      <c r="CW408" s="1"/>
      <c r="CX408" s="1">
        <v>81621</v>
      </c>
      <c r="CY408" s="1">
        <v>67385</v>
      </c>
      <c r="CZ408" s="1"/>
      <c r="DA408" s="1">
        <v>36046199.340000004</v>
      </c>
      <c r="DB408" s="1">
        <v>26598022.98</v>
      </c>
      <c r="DC408" s="1">
        <v>9448176.3599999994</v>
      </c>
      <c r="DD408" s="1">
        <v>1072810.9099999999</v>
      </c>
      <c r="DE408" s="1">
        <v>37119010.25</v>
      </c>
      <c r="DF408" s="1">
        <v>36046199.340000004</v>
      </c>
      <c r="DG408" s="1">
        <v>0</v>
      </c>
      <c r="DH408" s="1">
        <v>8093180.4800000004</v>
      </c>
      <c r="DI408" s="1">
        <v>7721643.9500000002</v>
      </c>
      <c r="DJ408" s="1">
        <v>2597774.17</v>
      </c>
      <c r="DK408" s="1">
        <v>571303.5</v>
      </c>
      <c r="DL408" s="1">
        <v>6450938.2800000003</v>
      </c>
      <c r="DM408" s="1">
        <v>12261594.6</v>
      </c>
      <c r="DN408" s="1">
        <v>23981960.530000001</v>
      </c>
      <c r="DO408" s="1">
        <v>0</v>
      </c>
      <c r="DP408" s="1">
        <v>26673421.920000002</v>
      </c>
      <c r="DQ408" s="1">
        <v>255300.26</v>
      </c>
      <c r="DR408" s="1">
        <v>959932.94</v>
      </c>
      <c r="DS408" s="1">
        <v>0</v>
      </c>
      <c r="DT408" s="1">
        <v>368821.53</v>
      </c>
      <c r="DU408" s="1">
        <v>0</v>
      </c>
      <c r="DV408" s="1">
        <v>3640568.36</v>
      </c>
      <c r="DW408" s="1">
        <v>2591024.36</v>
      </c>
      <c r="DX408" s="1">
        <v>75901.19</v>
      </c>
      <c r="DY408" s="1">
        <v>39</v>
      </c>
      <c r="DZ408" s="1">
        <v>38</v>
      </c>
      <c r="EA408" s="1">
        <v>1731528.45</v>
      </c>
      <c r="EB408" s="1">
        <v>1731528.45</v>
      </c>
      <c r="EC408" s="1">
        <v>628924.76</v>
      </c>
      <c r="ED408" s="1">
        <v>3620017.98</v>
      </c>
      <c r="EE408" s="1">
        <v>2313851.4300000002</v>
      </c>
      <c r="EF408" s="1">
        <v>6562794.1699999999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1.1100000000000001</v>
      </c>
      <c r="FD408" s="1">
        <v>2443.31</v>
      </c>
      <c r="FE408" s="1">
        <v>1.62</v>
      </c>
      <c r="FF408" s="1">
        <v>2.19</v>
      </c>
      <c r="FG408" s="1">
        <v>2.1800000000000002</v>
      </c>
      <c r="FH408" s="1">
        <v>2.2400000000000002</v>
      </c>
      <c r="FI408" s="1">
        <v>55.71</v>
      </c>
      <c r="FJ408" s="1">
        <v>67474.649999999994</v>
      </c>
      <c r="FK408" s="1">
        <v>98.03</v>
      </c>
      <c r="FL408" s="1">
        <v>63.96</v>
      </c>
      <c r="FM408" s="1">
        <v>100</v>
      </c>
      <c r="FN408" s="1">
        <v>135.13999999999999</v>
      </c>
      <c r="FO408" s="1">
        <v>43.77</v>
      </c>
      <c r="FP408" s="1">
        <v>17.59</v>
      </c>
      <c r="FQ408" s="1">
        <v>37.21</v>
      </c>
      <c r="FR408" s="1">
        <v>91.57</v>
      </c>
      <c r="FS408" s="1">
        <v>15.07</v>
      </c>
      <c r="FT408" s="1">
        <v>220.22</v>
      </c>
      <c r="FU408" s="1">
        <v>427.15</v>
      </c>
      <c r="FV408" s="1">
        <v>9</v>
      </c>
      <c r="FW408" s="1">
        <v>6.66</v>
      </c>
      <c r="FX408" s="1">
        <v>196.48</v>
      </c>
      <c r="FY408" s="1">
        <v>100</v>
      </c>
      <c r="FZ408" s="1">
        <v>40.79</v>
      </c>
      <c r="GA408" s="1">
        <v>26.81</v>
      </c>
      <c r="GB408" s="1">
        <v>1.46</v>
      </c>
      <c r="GC408" s="1">
        <v>254.94</v>
      </c>
      <c r="GD408" s="1">
        <v>56.23</v>
      </c>
      <c r="GE408" s="1">
        <v>2.89</v>
      </c>
      <c r="GF408" s="1">
        <v>66.53</v>
      </c>
      <c r="GG408" s="1">
        <v>7.21</v>
      </c>
      <c r="GH408" s="1">
        <v>41.22</v>
      </c>
      <c r="GI408" s="1">
        <v>0</v>
      </c>
      <c r="GJ408" s="1">
        <v>4.8</v>
      </c>
      <c r="GK408" s="1">
        <v>10.83</v>
      </c>
      <c r="GL408" s="1">
        <v>61.96</v>
      </c>
      <c r="GM408" s="1">
        <v>26.9</v>
      </c>
      <c r="GN408" s="1">
        <v>2.38</v>
      </c>
      <c r="GO408" s="1">
        <v>7.22</v>
      </c>
      <c r="GP408" s="1">
        <v>71.66</v>
      </c>
      <c r="GQ408" s="1">
        <v>25.45</v>
      </c>
      <c r="GR408" s="1">
        <v>2.89</v>
      </c>
      <c r="GS408" s="1">
        <v>92.45</v>
      </c>
      <c r="GT408" s="1">
        <v>94.52</v>
      </c>
      <c r="GU408" s="1">
        <v>0.63</v>
      </c>
      <c r="GV408" s="1">
        <v>34.07</v>
      </c>
      <c r="GW408" s="1">
        <v>40.79</v>
      </c>
      <c r="GX408" s="1">
        <v>0.46</v>
      </c>
      <c r="GY408" s="1">
        <v>32.33</v>
      </c>
      <c r="GZ408" s="1">
        <v>29.75</v>
      </c>
      <c r="HA408" s="1">
        <v>314.86</v>
      </c>
      <c r="HB408" s="1">
        <v>67.67</v>
      </c>
      <c r="HC408" s="1">
        <v>18.14</v>
      </c>
      <c r="HD408" s="1">
        <v>78.489999999999995</v>
      </c>
      <c r="HE408" s="1">
        <v>100</v>
      </c>
      <c r="HF408" s="1">
        <v>39.24</v>
      </c>
      <c r="HG408" s="1">
        <v>0</v>
      </c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>
        <v>150.31</v>
      </c>
      <c r="HU408" s="1">
        <v>376.31</v>
      </c>
    </row>
    <row r="409" spans="1:229" x14ac:dyDescent="0.3">
      <c r="A409" s="1">
        <v>510760</v>
      </c>
      <c r="B409" s="1" t="s">
        <v>355</v>
      </c>
      <c r="C409" s="1" t="s">
        <v>230</v>
      </c>
      <c r="D409">
        <v>2012</v>
      </c>
      <c r="E409" s="1">
        <v>51076011</v>
      </c>
      <c r="F409" s="1" t="s">
        <v>356</v>
      </c>
      <c r="G409" s="1" t="s">
        <v>357</v>
      </c>
      <c r="H409" s="1" t="s">
        <v>233</v>
      </c>
      <c r="I409" s="1" t="s">
        <v>234</v>
      </c>
      <c r="J409" s="1" t="s">
        <v>258</v>
      </c>
      <c r="K409" s="1">
        <v>1</v>
      </c>
      <c r="L409" s="1">
        <v>1</v>
      </c>
      <c r="M409" s="1">
        <v>194601</v>
      </c>
      <c r="N409" s="1">
        <v>194601</v>
      </c>
      <c r="O409" s="1">
        <v>202309</v>
      </c>
      <c r="P409" s="1">
        <v>202309</v>
      </c>
      <c r="Q409" s="1"/>
      <c r="R409" s="1"/>
      <c r="S409" s="1"/>
      <c r="T409" s="1">
        <v>1</v>
      </c>
      <c r="U409" s="1">
        <v>1</v>
      </c>
      <c r="V409" s="1">
        <v>1</v>
      </c>
      <c r="W409" s="1">
        <v>3</v>
      </c>
      <c r="X409" s="1">
        <v>0</v>
      </c>
      <c r="Y409" s="1"/>
      <c r="Z409" s="1"/>
      <c r="AA409" s="1"/>
      <c r="AC409" s="1"/>
      <c r="AD409" s="1"/>
      <c r="AE409" s="1"/>
      <c r="AF409" s="1"/>
      <c r="AG409" s="1"/>
      <c r="AH409" s="1">
        <v>202309</v>
      </c>
      <c r="AI409" s="1">
        <v>192721</v>
      </c>
      <c r="AJ409" s="1">
        <v>60735</v>
      </c>
      <c r="AK409" s="1">
        <v>58384</v>
      </c>
      <c r="AL409" s="1">
        <v>67211</v>
      </c>
      <c r="AM409" s="1">
        <v>64723</v>
      </c>
      <c r="AN409" s="1">
        <v>59452</v>
      </c>
      <c r="AO409" s="1">
        <v>57033</v>
      </c>
      <c r="AP409" s="1">
        <v>57.14</v>
      </c>
      <c r="AQ409" s="1">
        <v>43.61</v>
      </c>
      <c r="AR409" s="1">
        <v>21331.66</v>
      </c>
      <c r="AS409" s="1">
        <v>11316.67</v>
      </c>
      <c r="AT409" s="1">
        <v>12209.16</v>
      </c>
      <c r="AU409" s="1">
        <v>12651.66</v>
      </c>
      <c r="AV409" s="1">
        <v>11605.34</v>
      </c>
      <c r="AW409" s="1">
        <v>21259.54</v>
      </c>
      <c r="AX409" s="1">
        <v>62118</v>
      </c>
      <c r="AY409" s="1">
        <v>59802</v>
      </c>
      <c r="AZ409" s="1">
        <v>65824</v>
      </c>
      <c r="BA409" s="1">
        <v>63280</v>
      </c>
      <c r="BB409" s="1">
        <v>10014.99</v>
      </c>
      <c r="BC409" s="1"/>
      <c r="BD409" s="1">
        <v>0</v>
      </c>
      <c r="BE409" s="1">
        <v>0</v>
      </c>
      <c r="BF409" s="1">
        <v>0</v>
      </c>
      <c r="BG409" s="1">
        <v>10902.05</v>
      </c>
      <c r="BH409" s="1">
        <v>70181</v>
      </c>
      <c r="BI409" s="1">
        <v>66425</v>
      </c>
      <c r="BJ409" s="1">
        <v>60838</v>
      </c>
      <c r="BK409" s="1">
        <v>58414</v>
      </c>
      <c r="BL409" s="1"/>
      <c r="BM409" s="1"/>
      <c r="BN409" s="1">
        <v>194601</v>
      </c>
      <c r="BO409" s="1">
        <v>191370</v>
      </c>
      <c r="BP409" s="1">
        <v>0</v>
      </c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>
        <v>67385</v>
      </c>
      <c r="CE409" s="1">
        <v>65037</v>
      </c>
      <c r="CF409" s="1">
        <v>17975</v>
      </c>
      <c r="CG409" s="1">
        <v>18400</v>
      </c>
      <c r="CH409" s="1">
        <v>22426</v>
      </c>
      <c r="CI409" s="1">
        <v>21464</v>
      </c>
      <c r="CJ409" s="1">
        <v>56.97</v>
      </c>
      <c r="CK409" s="1">
        <v>198.66</v>
      </c>
      <c r="CL409" s="1">
        <v>5007.8500000000004</v>
      </c>
      <c r="CM409" s="1">
        <v>4139.1899999999996</v>
      </c>
      <c r="CN409" s="1">
        <v>3666.04</v>
      </c>
      <c r="CO409" s="1">
        <v>19253</v>
      </c>
      <c r="CP409" s="1">
        <v>18582</v>
      </c>
      <c r="CQ409" s="1">
        <v>21161</v>
      </c>
      <c r="CR409" s="1">
        <v>20327</v>
      </c>
      <c r="CS409" s="1">
        <v>0</v>
      </c>
      <c r="CT409" s="1">
        <v>0</v>
      </c>
      <c r="CU409" s="1">
        <v>0</v>
      </c>
      <c r="CV409" s="1">
        <v>0</v>
      </c>
      <c r="CW409" s="1"/>
      <c r="CX409" s="1">
        <v>67385</v>
      </c>
      <c r="CY409" s="1">
        <v>65037</v>
      </c>
      <c r="CZ409" s="1"/>
      <c r="DA409" s="1">
        <v>30981621.719999999</v>
      </c>
      <c r="DB409" s="1">
        <v>23669682.960000001</v>
      </c>
      <c r="DC409" s="1">
        <v>7311938.7599999998</v>
      </c>
      <c r="DD409" s="1">
        <v>867744.16</v>
      </c>
      <c r="DE409" s="1">
        <v>31849365.879999999</v>
      </c>
      <c r="DF409" s="1">
        <v>30981621.719999999</v>
      </c>
      <c r="DG409" s="1">
        <v>0</v>
      </c>
      <c r="DH409" s="1">
        <v>7721643.9500000002</v>
      </c>
      <c r="DI409" s="1">
        <v>7665643.8899999997</v>
      </c>
      <c r="DJ409" s="1">
        <v>1734254.61</v>
      </c>
      <c r="DK409" s="1">
        <v>566915.9</v>
      </c>
      <c r="DL409" s="1">
        <v>7320044.8300000001</v>
      </c>
      <c r="DM409" s="1">
        <v>8488030.4399999995</v>
      </c>
      <c r="DN409" s="1">
        <v>18435983.129999999</v>
      </c>
      <c r="DO409" s="1">
        <v>0</v>
      </c>
      <c r="DP409" s="1">
        <v>18437823.129999999</v>
      </c>
      <c r="DQ409" s="1">
        <v>2267352.1</v>
      </c>
      <c r="DR409" s="1">
        <v>0</v>
      </c>
      <c r="DS409" s="1">
        <v>0</v>
      </c>
      <c r="DT409" s="1">
        <v>326737.34999999998</v>
      </c>
      <c r="DU409" s="1">
        <v>0</v>
      </c>
      <c r="DV409" s="1">
        <v>8830394.2699999996</v>
      </c>
      <c r="DW409" s="1">
        <v>3830772.05</v>
      </c>
      <c r="DX409" s="1">
        <v>360918.18</v>
      </c>
      <c r="DY409" s="1">
        <v>38</v>
      </c>
      <c r="DZ409" s="1">
        <v>39</v>
      </c>
      <c r="EA409" s="1">
        <v>0</v>
      </c>
      <c r="EB409" s="1">
        <v>1840</v>
      </c>
      <c r="EC409" s="1">
        <v>1669398.93</v>
      </c>
      <c r="ED409" s="1">
        <v>10983950.76</v>
      </c>
      <c r="EE409" s="1">
        <v>2636086.91</v>
      </c>
      <c r="EF409" s="1">
        <v>15289436.6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1.1100000000000001</v>
      </c>
      <c r="FD409" s="1">
        <v>2283.4299999999998</v>
      </c>
      <c r="FE409" s="1">
        <v>1.21</v>
      </c>
      <c r="FF409" s="1">
        <v>2.0299999999999998</v>
      </c>
      <c r="FG409" s="1">
        <v>2.04</v>
      </c>
      <c r="FH409" s="1">
        <v>1.99</v>
      </c>
      <c r="FI409" s="1">
        <v>55.44</v>
      </c>
      <c r="FJ409" s="1">
        <v>45045.57</v>
      </c>
      <c r="FK409" s="1">
        <v>97.79</v>
      </c>
      <c r="FL409" s="1">
        <v>57.23</v>
      </c>
      <c r="FM409" s="1">
        <v>99.66</v>
      </c>
      <c r="FN409" s="1">
        <v>168.03</v>
      </c>
      <c r="FO409" s="1">
        <v>45.6</v>
      </c>
      <c r="FP409" s="1">
        <v>15.8</v>
      </c>
      <c r="FQ409" s="1">
        <v>39.58</v>
      </c>
      <c r="FR409" s="1">
        <v>82.65</v>
      </c>
      <c r="FS409" s="1">
        <v>14.7</v>
      </c>
      <c r="FT409" s="1">
        <v>227</v>
      </c>
      <c r="FU409" s="1">
        <v>387.39</v>
      </c>
      <c r="FV409" s="1">
        <v>0.7</v>
      </c>
      <c r="FW409" s="1">
        <v>6.16</v>
      </c>
      <c r="FX409" s="1">
        <v>175.5</v>
      </c>
      <c r="FY409" s="1">
        <v>100</v>
      </c>
      <c r="FZ409" s="1">
        <v>34.630000000000003</v>
      </c>
      <c r="GA409" s="1">
        <v>26.9</v>
      </c>
      <c r="GB409" s="1">
        <v>1.21</v>
      </c>
      <c r="GC409" s="1">
        <v>209.71</v>
      </c>
      <c r="GD409" s="1">
        <v>54.4</v>
      </c>
      <c r="GE409" s="1">
        <v>2.72</v>
      </c>
      <c r="GF409" s="1">
        <v>59.51</v>
      </c>
      <c r="GG409" s="1">
        <v>5.6</v>
      </c>
      <c r="GH409" s="1">
        <v>32.99</v>
      </c>
      <c r="GI409" s="1">
        <v>0</v>
      </c>
      <c r="GJ409" s="1">
        <v>0</v>
      </c>
      <c r="GK409" s="1">
        <v>9.41</v>
      </c>
      <c r="GL409" s="1">
        <v>55.45</v>
      </c>
      <c r="GM409" s="1">
        <v>39.71</v>
      </c>
      <c r="GN409" s="1">
        <v>3.08</v>
      </c>
      <c r="GO409" s="1">
        <v>0</v>
      </c>
      <c r="GP409" s="1">
        <v>74.319999999999993</v>
      </c>
      <c r="GQ409" s="1">
        <v>22.96</v>
      </c>
      <c r="GR409" s="1">
        <v>2.72</v>
      </c>
      <c r="GS409" s="1">
        <v>92.41</v>
      </c>
      <c r="GT409" s="1">
        <v>96.5</v>
      </c>
      <c r="GU409" s="1">
        <v>0.65</v>
      </c>
      <c r="GV409" s="1">
        <v>32.72</v>
      </c>
      <c r="GW409" s="1">
        <v>34.630000000000003</v>
      </c>
      <c r="GX409" s="1">
        <v>0.5</v>
      </c>
      <c r="GY409" s="1">
        <v>40.69</v>
      </c>
      <c r="GZ409" s="1">
        <v>472.08</v>
      </c>
      <c r="HA409" s="1">
        <v>399.28</v>
      </c>
      <c r="HB409" s="1">
        <v>59.31</v>
      </c>
      <c r="HC409" s="1">
        <v>16</v>
      </c>
      <c r="HD409" s="1">
        <v>90</v>
      </c>
      <c r="HE409" s="1">
        <v>100</v>
      </c>
      <c r="HF409" s="1">
        <v>33.31</v>
      </c>
      <c r="HG409" s="1">
        <v>0</v>
      </c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>
        <v>168.05</v>
      </c>
      <c r="HU409" s="1">
        <v>342.6</v>
      </c>
    </row>
    <row r="410" spans="1:229" x14ac:dyDescent="0.3">
      <c r="A410" s="1">
        <v>510760</v>
      </c>
      <c r="B410" s="1" t="s">
        <v>355</v>
      </c>
      <c r="C410" s="1" t="s">
        <v>230</v>
      </c>
      <c r="D410">
        <v>2011</v>
      </c>
      <c r="E410" s="1">
        <v>51076011</v>
      </c>
      <c r="F410" s="1" t="s">
        <v>356</v>
      </c>
      <c r="G410" s="1" t="s">
        <v>357</v>
      </c>
      <c r="H410" s="1" t="s">
        <v>233</v>
      </c>
      <c r="I410" s="1" t="s">
        <v>234</v>
      </c>
      <c r="J410" s="1" t="s">
        <v>258</v>
      </c>
      <c r="K410" s="1">
        <v>1</v>
      </c>
      <c r="L410" s="1">
        <v>1</v>
      </c>
      <c r="M410" s="1">
        <v>191370</v>
      </c>
      <c r="N410" s="1">
        <v>191370</v>
      </c>
      <c r="O410" s="1">
        <v>198950</v>
      </c>
      <c r="P410" s="1">
        <v>198950</v>
      </c>
      <c r="Q410" s="1"/>
      <c r="R410" s="1"/>
      <c r="S410" s="1"/>
      <c r="T410" s="1">
        <v>1</v>
      </c>
      <c r="U410" s="1">
        <v>1</v>
      </c>
      <c r="V410" s="1">
        <v>1</v>
      </c>
      <c r="W410" s="1">
        <v>3</v>
      </c>
      <c r="X410" s="1">
        <v>0</v>
      </c>
      <c r="Y410" s="1"/>
      <c r="Z410" s="1"/>
      <c r="AA410" s="1"/>
      <c r="AC410" s="1"/>
      <c r="AD410" s="1"/>
      <c r="AE410" s="1"/>
      <c r="AF410" s="1"/>
      <c r="AG410" s="1"/>
      <c r="AH410" s="1">
        <v>192721</v>
      </c>
      <c r="AI410" s="1">
        <v>190751</v>
      </c>
      <c r="AJ410" s="1">
        <v>58384</v>
      </c>
      <c r="AK410" s="1">
        <v>58845</v>
      </c>
      <c r="AL410" s="1">
        <v>64723</v>
      </c>
      <c r="AM410" s="1">
        <v>66166</v>
      </c>
      <c r="AN410" s="1">
        <v>57033</v>
      </c>
      <c r="AO410" s="1">
        <v>56806</v>
      </c>
      <c r="AP410" s="1">
        <v>43.61</v>
      </c>
      <c r="AQ410" s="1">
        <v>744.36</v>
      </c>
      <c r="AR410" s="1">
        <v>21762.880000000001</v>
      </c>
      <c r="AS410" s="1">
        <v>11037.03</v>
      </c>
      <c r="AT410" s="1">
        <v>11892.06</v>
      </c>
      <c r="AU410" s="1">
        <v>12099.86</v>
      </c>
      <c r="AV410" s="1">
        <v>12300</v>
      </c>
      <c r="AW410" s="1">
        <v>21762.880000000001</v>
      </c>
      <c r="AX410" s="1">
        <v>59802</v>
      </c>
      <c r="AY410" s="1">
        <v>60634</v>
      </c>
      <c r="AZ410" s="1">
        <v>63280</v>
      </c>
      <c r="BA410" s="1">
        <v>63317</v>
      </c>
      <c r="BB410" s="1">
        <v>10725.85</v>
      </c>
      <c r="BC410" s="1"/>
      <c r="BD410" s="1">
        <v>0</v>
      </c>
      <c r="BE410" s="1">
        <v>0</v>
      </c>
      <c r="BF410" s="1">
        <v>0</v>
      </c>
      <c r="BG410" s="1">
        <v>10421.59</v>
      </c>
      <c r="BH410" s="1">
        <v>66425</v>
      </c>
      <c r="BI410" s="1">
        <v>62990</v>
      </c>
      <c r="BJ410" s="1">
        <v>58414</v>
      </c>
      <c r="BK410" s="1">
        <v>58140</v>
      </c>
      <c r="BL410" s="1"/>
      <c r="BM410" s="1">
        <v>2723</v>
      </c>
      <c r="BN410" s="1">
        <v>191370</v>
      </c>
      <c r="BO410" s="1">
        <v>188028</v>
      </c>
      <c r="BP410" s="1">
        <v>0</v>
      </c>
      <c r="BQ410" s="1">
        <v>9768.42</v>
      </c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>
        <v>65037</v>
      </c>
      <c r="CE410" s="1">
        <v>64525</v>
      </c>
      <c r="CF410" s="1">
        <v>18400</v>
      </c>
      <c r="CG410" s="1">
        <v>18342</v>
      </c>
      <c r="CH410" s="1">
        <v>21464</v>
      </c>
      <c r="CI410" s="1">
        <v>20855</v>
      </c>
      <c r="CJ410" s="1">
        <v>198.66</v>
      </c>
      <c r="CK410" s="1">
        <v>329.62</v>
      </c>
      <c r="CL410" s="1">
        <v>4903.8900000000003</v>
      </c>
      <c r="CM410" s="1">
        <v>4903.8900000000003</v>
      </c>
      <c r="CN410" s="1">
        <v>3524.45</v>
      </c>
      <c r="CO410" s="1">
        <v>18582</v>
      </c>
      <c r="CP410" s="1">
        <v>17423</v>
      </c>
      <c r="CQ410" s="1">
        <v>20327</v>
      </c>
      <c r="CR410" s="1">
        <v>19664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65037</v>
      </c>
      <c r="CY410" s="1">
        <v>64525</v>
      </c>
      <c r="CZ410" s="1">
        <v>988.85</v>
      </c>
      <c r="DA410" s="1">
        <v>28821467.199999999</v>
      </c>
      <c r="DB410" s="1">
        <v>21862380.699999999</v>
      </c>
      <c r="DC410" s="1">
        <v>6959086.5</v>
      </c>
      <c r="DD410" s="1">
        <v>1502921.15</v>
      </c>
      <c r="DE410" s="1">
        <v>30324388.350000001</v>
      </c>
      <c r="DF410" s="1">
        <v>28821467.199999999</v>
      </c>
      <c r="DG410" s="1">
        <v>0</v>
      </c>
      <c r="DH410" s="1">
        <v>7665643.8899999997</v>
      </c>
      <c r="DI410" s="1">
        <v>7663978.1399999997</v>
      </c>
      <c r="DJ410" s="1">
        <v>1343625.58</v>
      </c>
      <c r="DK410" s="1">
        <v>618989</v>
      </c>
      <c r="DL410" s="1">
        <v>7066408.1299999999</v>
      </c>
      <c r="DM410" s="1">
        <v>7203682.5199999996</v>
      </c>
      <c r="DN410" s="1">
        <v>16535949.109999999</v>
      </c>
      <c r="DO410" s="1">
        <v>0</v>
      </c>
      <c r="DP410" s="1">
        <v>16540879.109999999</v>
      </c>
      <c r="DQ410" s="1">
        <v>2100124.33</v>
      </c>
      <c r="DR410" s="1">
        <v>0</v>
      </c>
      <c r="DS410" s="1">
        <v>0</v>
      </c>
      <c r="DT410" s="1">
        <v>303243.88</v>
      </c>
      <c r="DU410" s="1">
        <v>0</v>
      </c>
      <c r="DV410" s="1">
        <v>11432490.18</v>
      </c>
      <c r="DW410" s="1">
        <v>15956617.74</v>
      </c>
      <c r="DX410" s="1">
        <v>1741606</v>
      </c>
      <c r="DY410" s="1">
        <v>39</v>
      </c>
      <c r="DZ410" s="1">
        <v>36</v>
      </c>
      <c r="EA410" s="1">
        <v>0</v>
      </c>
      <c r="EB410" s="1">
        <v>4930</v>
      </c>
      <c r="EC410" s="1">
        <v>2052405.99</v>
      </c>
      <c r="ED410" s="1">
        <v>23260339.16</v>
      </c>
      <c r="EE410" s="1">
        <v>5918093.0999999996</v>
      </c>
      <c r="EF410" s="1">
        <v>31230838.25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1.1200000000000001</v>
      </c>
      <c r="FD410" s="1">
        <v>2309.44</v>
      </c>
      <c r="FE410" s="1">
        <v>1.05</v>
      </c>
      <c r="FF410" s="1">
        <v>1.82</v>
      </c>
      <c r="FG410" s="1">
        <v>1.78</v>
      </c>
      <c r="FH410" s="1">
        <v>1.97</v>
      </c>
      <c r="FI410" s="1">
        <v>51.67</v>
      </c>
      <c r="FJ410" s="1">
        <v>35830.019999999997</v>
      </c>
      <c r="FK410" s="1">
        <v>97.11</v>
      </c>
      <c r="FL410" s="1">
        <v>54.64</v>
      </c>
      <c r="FM410" s="1">
        <v>100</v>
      </c>
      <c r="FN410" s="1">
        <v>174.24</v>
      </c>
      <c r="FO410" s="1">
        <v>43.48</v>
      </c>
      <c r="FP410" s="1">
        <v>15.7</v>
      </c>
      <c r="FQ410" s="1">
        <v>40.53</v>
      </c>
      <c r="FR410" s="1">
        <v>100</v>
      </c>
      <c r="FS410" s="1">
        <v>15.7</v>
      </c>
      <c r="FT410" s="1">
        <v>239</v>
      </c>
      <c r="FU410" s="1">
        <v>363.04</v>
      </c>
      <c r="FV410" s="1">
        <v>6.1</v>
      </c>
      <c r="FW410" s="1">
        <v>13.21</v>
      </c>
      <c r="FX410" s="1">
        <v>172.9</v>
      </c>
      <c r="FY410" s="1">
        <v>100</v>
      </c>
      <c r="FZ410" s="1">
        <v>33.979999999999997</v>
      </c>
      <c r="GA410" s="1">
        <v>27.7</v>
      </c>
      <c r="GB410" s="1">
        <v>1.04</v>
      </c>
      <c r="GC410" s="1">
        <v>190.94</v>
      </c>
      <c r="GD410" s="1">
        <v>56.52</v>
      </c>
      <c r="GE410" s="1">
        <v>4.96</v>
      </c>
      <c r="GF410" s="1">
        <v>57.37</v>
      </c>
      <c r="GG410" s="1">
        <v>4.66</v>
      </c>
      <c r="GH410" s="1">
        <v>29.66</v>
      </c>
      <c r="GI410" s="1">
        <v>0</v>
      </c>
      <c r="GJ410" s="1">
        <v>0</v>
      </c>
      <c r="GK410" s="1">
        <v>8.1300000000000008</v>
      </c>
      <c r="GL410" s="1">
        <v>51.69</v>
      </c>
      <c r="GM410" s="1">
        <v>42.73</v>
      </c>
      <c r="GN410" s="1">
        <v>3.74</v>
      </c>
      <c r="GO410" s="1">
        <v>0</v>
      </c>
      <c r="GP410" s="1">
        <v>72.099999999999994</v>
      </c>
      <c r="GQ410" s="1">
        <v>22.95</v>
      </c>
      <c r="GR410" s="1">
        <v>4.96</v>
      </c>
      <c r="GS410" s="1">
        <v>92.01</v>
      </c>
      <c r="GT410" s="1">
        <v>98.28</v>
      </c>
      <c r="GU410" s="1">
        <v>0.64</v>
      </c>
      <c r="GV410" s="1">
        <v>40.53</v>
      </c>
      <c r="GW410" s="1">
        <v>33.979999999999997</v>
      </c>
      <c r="GX410" s="1">
        <v>0.49</v>
      </c>
      <c r="GY410" s="1">
        <v>44.4</v>
      </c>
      <c r="GZ410" s="1">
        <v>67.2</v>
      </c>
      <c r="HA410" s="1">
        <v>451.66</v>
      </c>
      <c r="HB410" s="1">
        <v>55.6</v>
      </c>
      <c r="HC410" s="1">
        <v>15.4</v>
      </c>
      <c r="HD410" s="1">
        <v>96</v>
      </c>
      <c r="HE410" s="1">
        <v>96.87</v>
      </c>
      <c r="HF410" s="1">
        <v>32.69</v>
      </c>
      <c r="HG410" s="1">
        <v>0</v>
      </c>
      <c r="HH410" s="1">
        <v>0.45</v>
      </c>
      <c r="HI410" s="1">
        <v>0.2</v>
      </c>
      <c r="HJ410" s="1">
        <v>0.66</v>
      </c>
      <c r="HK410" s="1"/>
      <c r="HL410" s="1"/>
      <c r="HM410" s="1"/>
      <c r="HN410" s="1"/>
      <c r="HO410" s="1"/>
      <c r="HP410" s="1"/>
      <c r="HQ410" s="1"/>
      <c r="HR410" s="1"/>
      <c r="HS410" s="1"/>
      <c r="HT410" s="1">
        <v>174.3</v>
      </c>
      <c r="HU410" s="1">
        <v>322.72000000000003</v>
      </c>
    </row>
    <row r="411" spans="1:229" x14ac:dyDescent="0.3">
      <c r="A411" s="1">
        <v>510760</v>
      </c>
      <c r="B411" s="1" t="s">
        <v>355</v>
      </c>
      <c r="C411" s="1" t="s">
        <v>230</v>
      </c>
      <c r="D411">
        <v>2010</v>
      </c>
      <c r="E411" s="1">
        <v>51076011</v>
      </c>
      <c r="F411" s="1" t="s">
        <v>356</v>
      </c>
      <c r="G411" s="1" t="s">
        <v>357</v>
      </c>
      <c r="H411" s="1" t="s">
        <v>233</v>
      </c>
      <c r="I411" s="1" t="s">
        <v>234</v>
      </c>
      <c r="J411" s="1" t="s">
        <v>258</v>
      </c>
      <c r="K411" s="1">
        <v>1</v>
      </c>
      <c r="L411" s="1">
        <v>1</v>
      </c>
      <c r="M411" s="1">
        <v>188028</v>
      </c>
      <c r="N411" s="1">
        <v>188028</v>
      </c>
      <c r="O411" s="1">
        <v>195476</v>
      </c>
      <c r="P411" s="1">
        <v>195476</v>
      </c>
      <c r="Q411" s="1"/>
      <c r="R411" s="1"/>
      <c r="S411" s="1"/>
      <c r="T411" s="1">
        <v>1</v>
      </c>
      <c r="U411" s="1">
        <v>1</v>
      </c>
      <c r="V411" s="1">
        <v>1</v>
      </c>
      <c r="W411" s="1">
        <v>3</v>
      </c>
      <c r="X411" s="1">
        <v>0</v>
      </c>
      <c r="Y411" s="1"/>
      <c r="Z411" s="1"/>
      <c r="AA411" s="1"/>
      <c r="AC411" s="1"/>
      <c r="AD411" s="1"/>
      <c r="AE411" s="1"/>
      <c r="AF411" s="1"/>
      <c r="AG411" s="1"/>
      <c r="AH411" s="1">
        <v>190751</v>
      </c>
      <c r="AI411" s="1">
        <v>181000</v>
      </c>
      <c r="AJ411" s="1">
        <v>58845</v>
      </c>
      <c r="AK411" s="1">
        <v>58436</v>
      </c>
      <c r="AL411" s="1">
        <v>66166</v>
      </c>
      <c r="AM411" s="1">
        <v>63762</v>
      </c>
      <c r="AN411" s="1">
        <v>56806</v>
      </c>
      <c r="AO411" s="1">
        <v>55662</v>
      </c>
      <c r="AP411" s="1">
        <v>744.36</v>
      </c>
      <c r="AQ411" s="1">
        <v>529</v>
      </c>
      <c r="AR411" s="1">
        <v>22279</v>
      </c>
      <c r="AS411" s="1">
        <v>11149</v>
      </c>
      <c r="AT411" s="1">
        <v>10500</v>
      </c>
      <c r="AU411" s="1">
        <v>10900</v>
      </c>
      <c r="AV411" s="1">
        <v>11100</v>
      </c>
      <c r="AW411" s="1">
        <v>22279</v>
      </c>
      <c r="AX411" s="1">
        <v>60634</v>
      </c>
      <c r="AY411" s="1">
        <v>58455</v>
      </c>
      <c r="AZ411" s="1">
        <v>63317</v>
      </c>
      <c r="BA411" s="1">
        <v>59257</v>
      </c>
      <c r="BB411" s="1">
        <v>11130</v>
      </c>
      <c r="BC411" s="1"/>
      <c r="BD411" s="1">
        <v>0</v>
      </c>
      <c r="BE411" s="1">
        <v>0</v>
      </c>
      <c r="BF411" s="1">
        <v>0</v>
      </c>
      <c r="BG411" s="1">
        <v>9910.8700000000008</v>
      </c>
      <c r="BH411" s="1">
        <v>62990</v>
      </c>
      <c r="BI411" s="1">
        <v>60579</v>
      </c>
      <c r="BJ411" s="1">
        <v>58140</v>
      </c>
      <c r="BK411" s="1">
        <v>54367</v>
      </c>
      <c r="BL411" s="1"/>
      <c r="BM411" s="1">
        <v>2723</v>
      </c>
      <c r="BN411" s="1">
        <v>188028</v>
      </c>
      <c r="BO411" s="1">
        <v>178277</v>
      </c>
      <c r="BP411" s="1">
        <v>0</v>
      </c>
      <c r="BQ411" s="1">
        <v>12116.12</v>
      </c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>
        <v>64525</v>
      </c>
      <c r="CE411" s="1">
        <v>66594</v>
      </c>
      <c r="CF411" s="1">
        <v>18342</v>
      </c>
      <c r="CG411" s="1">
        <v>17828</v>
      </c>
      <c r="CH411" s="1">
        <v>20855</v>
      </c>
      <c r="CI411" s="1">
        <v>19027</v>
      </c>
      <c r="CJ411" s="1">
        <v>329.62</v>
      </c>
      <c r="CK411" s="1">
        <v>298</v>
      </c>
      <c r="CL411" s="1">
        <v>2977</v>
      </c>
      <c r="CM411" s="1">
        <v>2343</v>
      </c>
      <c r="CN411" s="1">
        <v>3344</v>
      </c>
      <c r="CO411" s="1">
        <v>17423</v>
      </c>
      <c r="CP411" s="1">
        <v>16411</v>
      </c>
      <c r="CQ411" s="1">
        <v>19664</v>
      </c>
      <c r="CR411" s="1">
        <v>18739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64525</v>
      </c>
      <c r="CY411" s="1">
        <v>66594</v>
      </c>
      <c r="CZ411" s="1">
        <v>490.35</v>
      </c>
      <c r="DA411" s="1">
        <v>23104555.18</v>
      </c>
      <c r="DB411" s="1">
        <v>17852600.260000002</v>
      </c>
      <c r="DC411" s="1">
        <v>5251954.92</v>
      </c>
      <c r="DD411" s="1">
        <v>647728.43000000005</v>
      </c>
      <c r="DE411" s="1">
        <v>23752283.609999999</v>
      </c>
      <c r="DF411" s="1">
        <v>23104555.18</v>
      </c>
      <c r="DG411" s="1">
        <v>0</v>
      </c>
      <c r="DH411" s="1">
        <v>7663978.1399999997</v>
      </c>
      <c r="DI411" s="1">
        <v>9544654</v>
      </c>
      <c r="DJ411" s="1">
        <v>1331128.6100000001</v>
      </c>
      <c r="DK411" s="1">
        <v>704426.34</v>
      </c>
      <c r="DL411" s="1">
        <v>5022501.1500000004</v>
      </c>
      <c r="DM411" s="1">
        <v>8196369.04</v>
      </c>
      <c r="DN411" s="1">
        <v>15491947.98</v>
      </c>
      <c r="DO411" s="1">
        <v>0</v>
      </c>
      <c r="DP411" s="1">
        <v>15491947.98</v>
      </c>
      <c r="DQ411" s="1">
        <v>240675.11</v>
      </c>
      <c r="DR411" s="1">
        <v>0</v>
      </c>
      <c r="DS411" s="1">
        <v>0</v>
      </c>
      <c r="DT411" s="1">
        <v>237522.84</v>
      </c>
      <c r="DU411" s="1">
        <v>0</v>
      </c>
      <c r="DV411" s="1">
        <v>25167846.079999998</v>
      </c>
      <c r="DW411" s="1">
        <v>21796509.300000001</v>
      </c>
      <c r="DX411" s="1">
        <v>1211949.83</v>
      </c>
      <c r="DY411" s="1">
        <v>36</v>
      </c>
      <c r="DZ411" s="1">
        <v>36</v>
      </c>
      <c r="EA411" s="1">
        <v>0</v>
      </c>
      <c r="EB411" s="1">
        <v>0</v>
      </c>
      <c r="EC411" s="1">
        <v>1452624.94</v>
      </c>
      <c r="ED411" s="1">
        <v>34751077.689999998</v>
      </c>
      <c r="EE411" s="1">
        <v>12213277.689999999</v>
      </c>
      <c r="EF411" s="1">
        <v>48416980.32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1.1100000000000001</v>
      </c>
      <c r="FD411" s="1">
        <v>2358.4699999999998</v>
      </c>
      <c r="FE411" s="1">
        <v>1.07</v>
      </c>
      <c r="FF411" s="1">
        <v>1.6</v>
      </c>
      <c r="FG411" s="1">
        <v>1.61</v>
      </c>
      <c r="FH411" s="1">
        <v>1.57</v>
      </c>
      <c r="FI411" s="1">
        <v>61.5</v>
      </c>
      <c r="FJ411" s="1">
        <v>36975.79</v>
      </c>
      <c r="FK411" s="1">
        <v>95.9</v>
      </c>
      <c r="FL411" s="1">
        <v>47.13</v>
      </c>
      <c r="FM411" s="1">
        <v>100</v>
      </c>
      <c r="FN411" s="1">
        <v>149.13999999999999</v>
      </c>
      <c r="FO411" s="1">
        <v>50.18</v>
      </c>
      <c r="FP411" s="1">
        <v>14.2</v>
      </c>
      <c r="FQ411" s="1">
        <v>27.31</v>
      </c>
      <c r="FR411" s="1">
        <v>78.7</v>
      </c>
      <c r="FS411" s="1">
        <v>14.2</v>
      </c>
      <c r="FT411" s="1">
        <v>258</v>
      </c>
      <c r="FU411" s="1">
        <v>329.51</v>
      </c>
      <c r="FV411" s="1">
        <v>10.3</v>
      </c>
      <c r="FW411" s="1">
        <v>16.34</v>
      </c>
      <c r="FX411" s="1">
        <v>160.6</v>
      </c>
      <c r="FY411" s="1">
        <v>100</v>
      </c>
      <c r="FZ411" s="1">
        <v>34.32</v>
      </c>
      <c r="GA411" s="1">
        <v>28.5</v>
      </c>
      <c r="GB411" s="1">
        <v>1.07</v>
      </c>
      <c r="GC411" s="1">
        <v>182.46</v>
      </c>
      <c r="GD411" s="1">
        <v>49.82</v>
      </c>
      <c r="GE411" s="1">
        <v>2.73</v>
      </c>
      <c r="GF411" s="1">
        <v>67.05</v>
      </c>
      <c r="GG411" s="1">
        <v>5.76</v>
      </c>
      <c r="GH411" s="1">
        <v>41.24</v>
      </c>
      <c r="GI411" s="1">
        <v>0</v>
      </c>
      <c r="GJ411" s="1">
        <v>0</v>
      </c>
      <c r="GK411" s="1">
        <v>8.59</v>
      </c>
      <c r="GL411" s="1">
        <v>61.5</v>
      </c>
      <c r="GM411" s="1">
        <v>32.42</v>
      </c>
      <c r="GN411" s="1">
        <v>4.55</v>
      </c>
      <c r="GO411" s="1">
        <v>0</v>
      </c>
      <c r="GP411" s="1">
        <v>75.16</v>
      </c>
      <c r="GQ411" s="1">
        <v>22.11</v>
      </c>
      <c r="GR411" s="1">
        <v>2.73</v>
      </c>
      <c r="GS411" s="1">
        <v>91.66</v>
      </c>
      <c r="GT411" s="1">
        <v>96.33</v>
      </c>
      <c r="GU411" s="1">
        <v>0.61</v>
      </c>
      <c r="GV411" s="1">
        <v>21.5</v>
      </c>
      <c r="GW411" s="1">
        <v>34.32</v>
      </c>
      <c r="GX411" s="1">
        <v>0.47</v>
      </c>
      <c r="GY411" s="1">
        <v>51.08</v>
      </c>
      <c r="GZ411" s="1">
        <v>48.97</v>
      </c>
      <c r="HA411" s="1">
        <v>531.64</v>
      </c>
      <c r="HB411" s="1">
        <v>48.92</v>
      </c>
      <c r="HC411" s="1">
        <v>13.9</v>
      </c>
      <c r="HD411" s="1">
        <v>119</v>
      </c>
      <c r="HE411" s="1">
        <v>97.58</v>
      </c>
      <c r="HF411" s="1">
        <v>33.01</v>
      </c>
      <c r="HG411" s="1">
        <v>0</v>
      </c>
      <c r="HH411" s="1">
        <v>0.54</v>
      </c>
      <c r="HI411" s="1">
        <v>0.16</v>
      </c>
      <c r="HJ411" s="1">
        <v>0.4</v>
      </c>
      <c r="HK411" s="1"/>
      <c r="HL411" s="1"/>
      <c r="HM411" s="1"/>
      <c r="HN411" s="1"/>
      <c r="HO411" s="1"/>
      <c r="HP411" s="1"/>
      <c r="HQ411" s="1"/>
      <c r="HR411" s="1"/>
      <c r="HS411" s="1"/>
      <c r="HT411" s="1">
        <v>149.13999999999999</v>
      </c>
      <c r="HU411" s="1">
        <v>297.77</v>
      </c>
    </row>
    <row r="412" spans="1:229" x14ac:dyDescent="0.3">
      <c r="A412" s="1">
        <v>510760</v>
      </c>
      <c r="B412" s="1" t="s">
        <v>355</v>
      </c>
      <c r="C412" s="1" t="s">
        <v>230</v>
      </c>
      <c r="D412">
        <v>2009</v>
      </c>
      <c r="E412" s="1">
        <v>51076011</v>
      </c>
      <c r="F412" s="1" t="s">
        <v>356</v>
      </c>
      <c r="G412" s="1" t="s">
        <v>357</v>
      </c>
      <c r="H412" s="1" t="s">
        <v>233</v>
      </c>
      <c r="I412" s="1" t="s">
        <v>234</v>
      </c>
      <c r="J412" s="1" t="s">
        <v>258</v>
      </c>
      <c r="K412" s="1">
        <v>1</v>
      </c>
      <c r="L412" s="1">
        <v>1</v>
      </c>
      <c r="M412" s="1">
        <v>173676</v>
      </c>
      <c r="N412" s="1">
        <v>173676</v>
      </c>
      <c r="O412" s="1">
        <v>181902</v>
      </c>
      <c r="P412" s="1">
        <v>181902</v>
      </c>
      <c r="Q412" s="1"/>
      <c r="R412" s="1"/>
      <c r="S412" s="1"/>
      <c r="T412" s="1">
        <v>1</v>
      </c>
      <c r="U412" s="1">
        <v>1</v>
      </c>
      <c r="V412" s="1">
        <v>1</v>
      </c>
      <c r="W412" s="1">
        <v>3</v>
      </c>
      <c r="X412" s="1">
        <v>0</v>
      </c>
      <c r="Y412" s="1"/>
      <c r="Z412" s="1"/>
      <c r="AA412" s="1"/>
      <c r="AC412" s="1"/>
      <c r="AD412" s="1"/>
      <c r="AE412" s="1"/>
      <c r="AF412" s="1"/>
      <c r="AG412" s="1"/>
      <c r="AH412" s="1">
        <v>181000</v>
      </c>
      <c r="AI412" s="1">
        <v>178809</v>
      </c>
      <c r="AJ412" s="1">
        <v>58436</v>
      </c>
      <c r="AK412" s="1">
        <v>54653</v>
      </c>
      <c r="AL412" s="1">
        <v>63762</v>
      </c>
      <c r="AM412" s="1">
        <v>61822</v>
      </c>
      <c r="AN412" s="1">
        <v>55662</v>
      </c>
      <c r="AO412" s="1">
        <v>49848</v>
      </c>
      <c r="AP412" s="1">
        <v>529</v>
      </c>
      <c r="AQ412" s="1">
        <v>513.02</v>
      </c>
      <c r="AR412" s="1">
        <v>20995</v>
      </c>
      <c r="AS412" s="1">
        <v>10644</v>
      </c>
      <c r="AT412" s="1">
        <v>10000</v>
      </c>
      <c r="AU412" s="1">
        <v>10594</v>
      </c>
      <c r="AV412" s="1">
        <v>10034</v>
      </c>
      <c r="AW412" s="1">
        <v>20995</v>
      </c>
      <c r="AX412" s="1">
        <v>58455</v>
      </c>
      <c r="AY412" s="1">
        <v>56135</v>
      </c>
      <c r="AZ412" s="1">
        <v>59257</v>
      </c>
      <c r="BA412" s="1">
        <v>56221</v>
      </c>
      <c r="BB412" s="1">
        <v>10351</v>
      </c>
      <c r="BC412" s="1"/>
      <c r="BD412" s="1">
        <v>0</v>
      </c>
      <c r="BE412" s="1">
        <v>0</v>
      </c>
      <c r="BF412" s="1">
        <v>0</v>
      </c>
      <c r="BG412" s="1">
        <v>9052</v>
      </c>
      <c r="BH412" s="1">
        <v>60579</v>
      </c>
      <c r="BI412" s="1">
        <v>58267</v>
      </c>
      <c r="BJ412" s="1">
        <v>54367</v>
      </c>
      <c r="BK412" s="1">
        <v>50990</v>
      </c>
      <c r="BL412" s="1"/>
      <c r="BM412" s="1">
        <v>7814</v>
      </c>
      <c r="BN412" s="1">
        <v>178277</v>
      </c>
      <c r="BO412" s="1">
        <v>170995</v>
      </c>
      <c r="BP412" s="1">
        <v>0</v>
      </c>
      <c r="BQ412" s="1">
        <v>13098</v>
      </c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>
        <v>66594</v>
      </c>
      <c r="CE412" s="1">
        <v>59867</v>
      </c>
      <c r="CF412" s="1">
        <v>17828</v>
      </c>
      <c r="CG412" s="1">
        <v>15527</v>
      </c>
      <c r="CH412" s="1">
        <v>19027</v>
      </c>
      <c r="CI412" s="1">
        <v>18786</v>
      </c>
      <c r="CJ412" s="1">
        <v>298</v>
      </c>
      <c r="CK412" s="1">
        <v>274</v>
      </c>
      <c r="CL412" s="1">
        <v>3010</v>
      </c>
      <c r="CM412" s="1">
        <v>2709</v>
      </c>
      <c r="CN412" s="1">
        <v>3010</v>
      </c>
      <c r="CO412" s="1">
        <v>16411</v>
      </c>
      <c r="CP412" s="1">
        <v>15523</v>
      </c>
      <c r="CQ412" s="1">
        <v>18739</v>
      </c>
      <c r="CR412" s="1">
        <v>17105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66594</v>
      </c>
      <c r="CY412" s="1">
        <v>59867</v>
      </c>
      <c r="CZ412" s="1">
        <v>563</v>
      </c>
      <c r="DA412" s="1">
        <v>20319150</v>
      </c>
      <c r="DB412" s="1">
        <v>15772643</v>
      </c>
      <c r="DC412" s="1">
        <v>4546507</v>
      </c>
      <c r="DD412" s="1">
        <v>1851561</v>
      </c>
      <c r="DE412" s="1">
        <v>22170711</v>
      </c>
      <c r="DF412" s="1">
        <v>21620284</v>
      </c>
      <c r="DG412" s="1">
        <v>0</v>
      </c>
      <c r="DH412" s="1">
        <v>9544654</v>
      </c>
      <c r="DI412" s="1">
        <v>7466371.2400000002</v>
      </c>
      <c r="DJ412" s="1">
        <v>1177566</v>
      </c>
      <c r="DK412" s="1">
        <v>744633</v>
      </c>
      <c r="DL412" s="1">
        <v>5798611</v>
      </c>
      <c r="DM412" s="1">
        <v>7289860</v>
      </c>
      <c r="DN412" s="1">
        <v>15232831</v>
      </c>
      <c r="DO412" s="1">
        <v>0</v>
      </c>
      <c r="DP412" s="1">
        <v>15232831</v>
      </c>
      <c r="DQ412" s="1">
        <v>0</v>
      </c>
      <c r="DR412" s="1">
        <v>0</v>
      </c>
      <c r="DS412" s="1">
        <v>0</v>
      </c>
      <c r="DT412" s="1">
        <v>222161</v>
      </c>
      <c r="DU412" s="1">
        <v>0</v>
      </c>
      <c r="DV412" s="1">
        <v>12521785</v>
      </c>
      <c r="DW412" s="1">
        <v>5632038</v>
      </c>
      <c r="DX412" s="1">
        <v>1476509</v>
      </c>
      <c r="DY412" s="1">
        <v>36</v>
      </c>
      <c r="DZ412" s="1">
        <v>36</v>
      </c>
      <c r="EA412" s="1">
        <v>0</v>
      </c>
      <c r="EB412" s="1">
        <v>0</v>
      </c>
      <c r="EC412" s="1">
        <v>1264600</v>
      </c>
      <c r="ED412" s="1">
        <v>18365732</v>
      </c>
      <c r="EE412" s="1">
        <v>0</v>
      </c>
      <c r="EF412" s="1">
        <v>19630332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>
        <v>1.0900000000000001</v>
      </c>
      <c r="FD412" s="1">
        <v>2299.69</v>
      </c>
      <c r="FE412" s="1">
        <v>1.17</v>
      </c>
      <c r="FF412" s="1">
        <v>1.56</v>
      </c>
      <c r="FG412" s="1">
        <v>1.57</v>
      </c>
      <c r="FH412" s="1">
        <v>1.51</v>
      </c>
      <c r="FI412" s="1">
        <v>55.59</v>
      </c>
      <c r="FJ412" s="1">
        <v>32710.17</v>
      </c>
      <c r="FK412" s="1">
        <v>95.25</v>
      </c>
      <c r="FL412" s="1">
        <v>47.63</v>
      </c>
      <c r="FM412" s="1">
        <v>100</v>
      </c>
      <c r="FN412" s="1">
        <v>133.38999999999999</v>
      </c>
      <c r="FO412" s="1">
        <v>52.21</v>
      </c>
      <c r="FP412" s="1">
        <v>14</v>
      </c>
      <c r="FQ412" s="1">
        <v>28.41</v>
      </c>
      <c r="FR412" s="1">
        <v>90</v>
      </c>
      <c r="FS412" s="1">
        <v>13.1</v>
      </c>
      <c r="FT412" s="1">
        <v>259</v>
      </c>
      <c r="FU412" s="1">
        <v>319.82</v>
      </c>
      <c r="FV412" s="1">
        <v>8.6999999999999993</v>
      </c>
      <c r="FW412" s="1">
        <v>15.9</v>
      </c>
      <c r="FX412" s="1">
        <v>160.30000000000001</v>
      </c>
      <c r="FY412" s="1">
        <v>100</v>
      </c>
      <c r="FZ412" s="1">
        <v>38.340000000000003</v>
      </c>
      <c r="GA412" s="1">
        <v>27.4</v>
      </c>
      <c r="GB412" s="1">
        <v>1.17</v>
      </c>
      <c r="GC412" s="1">
        <v>184</v>
      </c>
      <c r="GD412" s="1">
        <v>47.79</v>
      </c>
      <c r="GE412" s="1">
        <v>2.48</v>
      </c>
      <c r="GF412" s="1">
        <v>74.97</v>
      </c>
      <c r="GG412" s="1">
        <v>5.8</v>
      </c>
      <c r="GH412" s="1">
        <v>41.67</v>
      </c>
      <c r="GI412" s="1">
        <v>0</v>
      </c>
      <c r="GJ412" s="1">
        <v>0</v>
      </c>
      <c r="GK412" s="1">
        <v>7.73</v>
      </c>
      <c r="GL412" s="1">
        <v>55.59</v>
      </c>
      <c r="GM412" s="1">
        <v>38.07</v>
      </c>
      <c r="GN412" s="1">
        <v>4.8899999999999997</v>
      </c>
      <c r="GO412" s="1">
        <v>0</v>
      </c>
      <c r="GP412" s="1">
        <v>71.14</v>
      </c>
      <c r="GQ412" s="1">
        <v>20.51</v>
      </c>
      <c r="GR412" s="1">
        <v>8.35</v>
      </c>
      <c r="GS412" s="1">
        <v>91.68</v>
      </c>
      <c r="GT412" s="1">
        <v>94.39</v>
      </c>
      <c r="GU412" s="1">
        <v>0.62</v>
      </c>
      <c r="GV412" s="1">
        <v>25.57</v>
      </c>
      <c r="GW412" s="1">
        <v>38.340000000000003</v>
      </c>
      <c r="GX412" s="1">
        <v>0.47</v>
      </c>
      <c r="GY412" s="1">
        <v>49.54</v>
      </c>
      <c r="GZ412" s="1">
        <v>53.87</v>
      </c>
      <c r="HA412" s="1">
        <v>487.64</v>
      </c>
      <c r="HB412" s="1">
        <v>50.46</v>
      </c>
      <c r="HC412" s="1">
        <v>13.8</v>
      </c>
      <c r="HD412" s="1">
        <v>169</v>
      </c>
      <c r="HE412" s="1">
        <v>99.5</v>
      </c>
      <c r="HF412" s="1">
        <v>36.61</v>
      </c>
      <c r="HG412" s="1">
        <v>0</v>
      </c>
      <c r="HH412" s="1">
        <v>0.62</v>
      </c>
      <c r="HI412" s="1">
        <v>0.19</v>
      </c>
      <c r="HJ412" s="1">
        <v>0.42</v>
      </c>
      <c r="HK412" s="1"/>
      <c r="HL412" s="1"/>
      <c r="HM412" s="1"/>
      <c r="HN412" s="1"/>
      <c r="HO412" s="1"/>
      <c r="HP412" s="1"/>
      <c r="HQ412" s="1"/>
      <c r="HR412" s="1"/>
      <c r="HS412" s="1"/>
      <c r="HT412" s="1">
        <v>141.93</v>
      </c>
      <c r="HU412" s="1">
        <v>294.61</v>
      </c>
    </row>
    <row r="413" spans="1:229" x14ac:dyDescent="0.3">
      <c r="A413" s="1">
        <v>510760</v>
      </c>
      <c r="B413" s="1" t="s">
        <v>355</v>
      </c>
      <c r="C413" s="1" t="s">
        <v>230</v>
      </c>
      <c r="D413">
        <v>2008</v>
      </c>
      <c r="E413" s="1">
        <v>51076011</v>
      </c>
      <c r="F413" s="1" t="s">
        <v>356</v>
      </c>
      <c r="G413" s="1" t="s">
        <v>357</v>
      </c>
      <c r="H413" s="1" t="s">
        <v>233</v>
      </c>
      <c r="I413" s="1" t="s">
        <v>234</v>
      </c>
      <c r="J413" s="1" t="s">
        <v>258</v>
      </c>
      <c r="K413" s="1">
        <v>1</v>
      </c>
      <c r="L413" s="1">
        <v>1</v>
      </c>
      <c r="M413" s="1">
        <v>170995</v>
      </c>
      <c r="N413" s="1">
        <v>170995</v>
      </c>
      <c r="O413" s="1">
        <v>179094</v>
      </c>
      <c r="P413" s="1">
        <v>179094</v>
      </c>
      <c r="Q413" s="1"/>
      <c r="R413" s="1"/>
      <c r="S413" s="1"/>
      <c r="T413" s="1">
        <v>1</v>
      </c>
      <c r="U413" s="1">
        <v>1</v>
      </c>
      <c r="V413" s="1">
        <v>1</v>
      </c>
      <c r="W413" s="1">
        <v>3</v>
      </c>
      <c r="X413" s="1">
        <v>0</v>
      </c>
      <c r="Y413" s="1"/>
      <c r="Z413" s="1"/>
      <c r="AA413" s="1"/>
      <c r="AC413" s="1"/>
      <c r="AD413" s="1"/>
      <c r="AE413" s="1"/>
      <c r="AF413" s="1"/>
      <c r="AG413" s="1"/>
      <c r="AH413" s="1">
        <v>178809</v>
      </c>
      <c r="AI413" s="1">
        <v>172783</v>
      </c>
      <c r="AJ413" s="1">
        <v>54653</v>
      </c>
      <c r="AK413" s="1">
        <v>51696</v>
      </c>
      <c r="AL413" s="1">
        <v>61822</v>
      </c>
      <c r="AM413" s="1">
        <v>59268</v>
      </c>
      <c r="AN413" s="1">
        <v>49848</v>
      </c>
      <c r="AO413" s="1">
        <v>46835</v>
      </c>
      <c r="AP413" s="1">
        <v>513.02</v>
      </c>
      <c r="AQ413" s="1">
        <v>480.97</v>
      </c>
      <c r="AR413" s="1">
        <v>20753.48</v>
      </c>
      <c r="AS413" s="1">
        <v>10479.43</v>
      </c>
      <c r="AT413" s="1">
        <v>9407.5400000000009</v>
      </c>
      <c r="AU413" s="1">
        <v>10036.219999999999</v>
      </c>
      <c r="AV413" s="1">
        <v>9750.4</v>
      </c>
      <c r="AW413" s="1">
        <v>20753.48</v>
      </c>
      <c r="AX413" s="1">
        <v>56135</v>
      </c>
      <c r="AY413" s="1">
        <v>54042</v>
      </c>
      <c r="AZ413" s="1">
        <v>56221</v>
      </c>
      <c r="BA413" s="1">
        <v>53594</v>
      </c>
      <c r="BB413" s="1">
        <v>10274.049999999999</v>
      </c>
      <c r="BC413" s="1"/>
      <c r="BD413" s="1">
        <v>0</v>
      </c>
      <c r="BE413" s="1">
        <v>0</v>
      </c>
      <c r="BF413" s="1">
        <v>0</v>
      </c>
      <c r="BG413" s="1">
        <v>8238.25</v>
      </c>
      <c r="BH413" s="1">
        <v>58267</v>
      </c>
      <c r="BI413" s="1">
        <v>56049</v>
      </c>
      <c r="BJ413" s="1">
        <v>50990</v>
      </c>
      <c r="BK413" s="1">
        <v>48841</v>
      </c>
      <c r="BL413" s="1">
        <v>1411.13</v>
      </c>
      <c r="BM413" s="1">
        <v>7814</v>
      </c>
      <c r="BN413" s="1">
        <v>170995</v>
      </c>
      <c r="BO413" s="1">
        <v>164969</v>
      </c>
      <c r="BP413" s="1">
        <v>0</v>
      </c>
      <c r="BQ413" s="1">
        <v>13957.26</v>
      </c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>
        <v>59867</v>
      </c>
      <c r="CE413" s="1">
        <v>55000</v>
      </c>
      <c r="CF413" s="1">
        <v>15527</v>
      </c>
      <c r="CG413" s="1">
        <v>13617</v>
      </c>
      <c r="CH413" s="1">
        <v>18786</v>
      </c>
      <c r="CI413" s="1">
        <v>16991</v>
      </c>
      <c r="CJ413" s="1">
        <v>274</v>
      </c>
      <c r="CK413" s="1">
        <v>273.75</v>
      </c>
      <c r="CL413" s="1">
        <v>4147.7</v>
      </c>
      <c r="CM413" s="1">
        <v>3459.27</v>
      </c>
      <c r="CN413" s="1">
        <v>2894.59</v>
      </c>
      <c r="CO413" s="1">
        <v>15523</v>
      </c>
      <c r="CP413" s="1">
        <v>14309</v>
      </c>
      <c r="CQ413" s="1">
        <v>17105</v>
      </c>
      <c r="CR413" s="1">
        <v>15737</v>
      </c>
      <c r="CS413" s="1">
        <v>0</v>
      </c>
      <c r="CT413" s="1">
        <v>0</v>
      </c>
      <c r="CU413" s="1">
        <v>0</v>
      </c>
      <c r="CV413" s="1"/>
      <c r="CW413" s="1">
        <v>0</v>
      </c>
      <c r="CX413" s="1">
        <v>59867</v>
      </c>
      <c r="CY413" s="1">
        <v>55000</v>
      </c>
      <c r="CZ413" s="1">
        <v>582.41999999999996</v>
      </c>
      <c r="DA413" s="1">
        <v>20316588.890000001</v>
      </c>
      <c r="DB413" s="1">
        <v>15792616.359999999</v>
      </c>
      <c r="DC413" s="1">
        <v>4523972.53</v>
      </c>
      <c r="DD413" s="1">
        <v>2144396.81</v>
      </c>
      <c r="DE413" s="1">
        <v>22460985.699999999</v>
      </c>
      <c r="DF413" s="1">
        <v>22524621.66</v>
      </c>
      <c r="DG413" s="1">
        <v>0</v>
      </c>
      <c r="DH413" s="1">
        <v>7466371.2400000002</v>
      </c>
      <c r="DI413" s="1">
        <v>5568488</v>
      </c>
      <c r="DJ413" s="1">
        <v>922588.46</v>
      </c>
      <c r="DK413" s="1">
        <v>586732.06000000006</v>
      </c>
      <c r="DL413" s="1">
        <v>5887928.71</v>
      </c>
      <c r="DM413" s="1">
        <v>9545222.8300000001</v>
      </c>
      <c r="DN413" s="1">
        <v>17152124.140000001</v>
      </c>
      <c r="DO413" s="1">
        <v>0</v>
      </c>
      <c r="DP413" s="1">
        <v>17152124.140000001</v>
      </c>
      <c r="DQ413" s="1">
        <v>0</v>
      </c>
      <c r="DR413" s="1">
        <v>0</v>
      </c>
      <c r="DS413" s="1">
        <v>0</v>
      </c>
      <c r="DT413" s="1">
        <v>209652.08</v>
      </c>
      <c r="DU413" s="1">
        <v>0</v>
      </c>
      <c r="DV413" s="1">
        <v>5580101.5800000001</v>
      </c>
      <c r="DW413" s="1">
        <v>743374</v>
      </c>
      <c r="DX413" s="1">
        <v>817043.17</v>
      </c>
      <c r="DY413" s="1">
        <v>36</v>
      </c>
      <c r="DZ413" s="1">
        <v>34</v>
      </c>
      <c r="EA413" s="1">
        <v>0</v>
      </c>
      <c r="EB413" s="1">
        <v>0</v>
      </c>
      <c r="EC413" s="1">
        <v>640428.68999999994</v>
      </c>
      <c r="ED413" s="1">
        <v>6500090.0599999996</v>
      </c>
      <c r="EE413" s="1">
        <v>0</v>
      </c>
      <c r="EF413" s="1">
        <v>7140518.75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>
        <v>1.1399999999999999</v>
      </c>
      <c r="FD413" s="1">
        <v>2240.96</v>
      </c>
      <c r="FE413" s="1">
        <v>1.36</v>
      </c>
      <c r="FF413" s="1">
        <v>1.61</v>
      </c>
      <c r="FG413" s="1">
        <v>1.62</v>
      </c>
      <c r="FH413" s="1">
        <v>1.56</v>
      </c>
      <c r="FI413" s="1">
        <v>61.03</v>
      </c>
      <c r="FJ413" s="1">
        <v>26359.67</v>
      </c>
      <c r="FK413" s="1">
        <v>90.91</v>
      </c>
      <c r="FL413" s="1">
        <v>48.64</v>
      </c>
      <c r="FM413" s="1">
        <v>100</v>
      </c>
      <c r="FN413" s="1">
        <v>118.45</v>
      </c>
      <c r="FO413" s="1">
        <v>49.59</v>
      </c>
      <c r="FP413" s="1">
        <v>14.2</v>
      </c>
      <c r="FQ413" s="1">
        <v>41.33</v>
      </c>
      <c r="FR413" s="1">
        <v>83.4</v>
      </c>
      <c r="FS413" s="1">
        <v>13.4</v>
      </c>
      <c r="FT413" s="1">
        <v>397</v>
      </c>
      <c r="FU413" s="1">
        <v>197.51</v>
      </c>
      <c r="FV413" s="1">
        <v>8.6999999999999993</v>
      </c>
      <c r="FW413" s="1">
        <v>16.670000000000002</v>
      </c>
      <c r="FX413" s="1">
        <v>156.4</v>
      </c>
      <c r="FY413" s="1">
        <v>100</v>
      </c>
      <c r="FZ413" s="1">
        <v>35.01</v>
      </c>
      <c r="GA413" s="1">
        <v>28.5</v>
      </c>
      <c r="GB413" s="1">
        <v>1.36</v>
      </c>
      <c r="GC413" s="1">
        <v>218.68</v>
      </c>
      <c r="GD413" s="1">
        <v>50.41</v>
      </c>
      <c r="GE413" s="1">
        <v>-0.28000000000000003</v>
      </c>
      <c r="GF413" s="1">
        <v>84.42</v>
      </c>
      <c r="GG413" s="1">
        <v>4.54</v>
      </c>
      <c r="GH413" s="1">
        <v>51.52</v>
      </c>
      <c r="GI413" s="1">
        <v>0</v>
      </c>
      <c r="GJ413" s="1">
        <v>0</v>
      </c>
      <c r="GK413" s="1">
        <v>5.38</v>
      </c>
      <c r="GL413" s="1">
        <v>61.03</v>
      </c>
      <c r="GM413" s="1">
        <v>34.33</v>
      </c>
      <c r="GN413" s="1">
        <v>3.42</v>
      </c>
      <c r="GO413" s="1">
        <v>0</v>
      </c>
      <c r="GP413" s="1">
        <v>70.31</v>
      </c>
      <c r="GQ413" s="1">
        <v>20.14</v>
      </c>
      <c r="GR413" s="1">
        <v>9.5500000000000007</v>
      </c>
      <c r="GS413" s="1">
        <v>90.99</v>
      </c>
      <c r="GT413" s="1">
        <v>93.74</v>
      </c>
      <c r="GU413" s="1">
        <v>0.66</v>
      </c>
      <c r="GV413" s="1">
        <v>34.47</v>
      </c>
      <c r="GW413" s="1">
        <v>35.01</v>
      </c>
      <c r="GX413" s="1">
        <v>0.52</v>
      </c>
      <c r="GY413" s="1">
        <v>48.11</v>
      </c>
      <c r="GZ413" s="1">
        <v>51.3</v>
      </c>
      <c r="HA413" s="1">
        <v>479.48</v>
      </c>
      <c r="HB413" s="1">
        <v>51.89</v>
      </c>
      <c r="HC413" s="1">
        <v>13.8</v>
      </c>
      <c r="HD413" s="1">
        <v>132</v>
      </c>
      <c r="HE413" s="1">
        <v>99.84</v>
      </c>
      <c r="HF413" s="1">
        <v>33.43</v>
      </c>
      <c r="HG413" s="1">
        <v>0</v>
      </c>
      <c r="HH413" s="1">
        <v>0.67</v>
      </c>
      <c r="HI413" s="1">
        <v>0.14000000000000001</v>
      </c>
      <c r="HJ413" s="1">
        <v>0.4</v>
      </c>
      <c r="HK413" s="1"/>
      <c r="HL413" s="1"/>
      <c r="HM413" s="1"/>
      <c r="HN413" s="1"/>
      <c r="HO413" s="1"/>
      <c r="HP413" s="1"/>
      <c r="HQ413" s="1"/>
      <c r="HR413" s="1"/>
      <c r="HS413" s="1"/>
      <c r="HT413" s="1">
        <v>131.32</v>
      </c>
      <c r="HU413" s="1">
        <v>170.6</v>
      </c>
    </row>
    <row r="414" spans="1:229" x14ac:dyDescent="0.3">
      <c r="A414" s="1">
        <v>510760</v>
      </c>
      <c r="B414" s="1" t="s">
        <v>355</v>
      </c>
      <c r="C414" s="1" t="s">
        <v>230</v>
      </c>
      <c r="D414">
        <v>2007</v>
      </c>
      <c r="E414" s="1">
        <v>51076011</v>
      </c>
      <c r="F414" s="1" t="s">
        <v>356</v>
      </c>
      <c r="G414" s="1" t="s">
        <v>357</v>
      </c>
      <c r="H414" s="1" t="s">
        <v>233</v>
      </c>
      <c r="I414" s="1" t="s">
        <v>234</v>
      </c>
      <c r="J414" s="1" t="s">
        <v>258</v>
      </c>
      <c r="K414" s="1">
        <v>1</v>
      </c>
      <c r="L414" s="1">
        <v>1</v>
      </c>
      <c r="M414" s="1">
        <v>164969</v>
      </c>
      <c r="N414" s="1">
        <v>164969</v>
      </c>
      <c r="O414" s="1">
        <v>172783</v>
      </c>
      <c r="P414" s="1">
        <v>172783</v>
      </c>
      <c r="Q414" s="1"/>
      <c r="R414" s="1"/>
      <c r="S414" s="1"/>
      <c r="T414" s="1">
        <v>1</v>
      </c>
      <c r="U414" s="1">
        <v>1</v>
      </c>
      <c r="V414" s="1">
        <v>1</v>
      </c>
      <c r="W414" s="1">
        <v>3</v>
      </c>
      <c r="X414" s="1">
        <v>0</v>
      </c>
      <c r="Y414" s="1"/>
      <c r="Z414" s="1"/>
      <c r="AA414" s="1"/>
      <c r="AC414" s="1"/>
      <c r="AD414" s="1"/>
      <c r="AE414" s="1"/>
      <c r="AF414" s="1"/>
      <c r="AG414" s="1"/>
      <c r="AH414" s="1">
        <v>172783</v>
      </c>
      <c r="AI414" s="1">
        <v>163394</v>
      </c>
      <c r="AJ414" s="1">
        <v>51696</v>
      </c>
      <c r="AK414" s="1">
        <v>50049</v>
      </c>
      <c r="AL414" s="1">
        <v>59268</v>
      </c>
      <c r="AM414" s="1">
        <v>56379</v>
      </c>
      <c r="AN414" s="1">
        <v>46835</v>
      </c>
      <c r="AO414" s="1">
        <v>41598</v>
      </c>
      <c r="AP414" s="1">
        <v>480.97</v>
      </c>
      <c r="AQ414" s="1">
        <v>470.4</v>
      </c>
      <c r="AR414" s="1">
        <v>20263.25</v>
      </c>
      <c r="AS414" s="1">
        <v>10029.59</v>
      </c>
      <c r="AT414" s="1">
        <v>8076.4</v>
      </c>
      <c r="AU414" s="1">
        <v>8773.82</v>
      </c>
      <c r="AV414" s="1">
        <v>9501.92</v>
      </c>
      <c r="AW414" s="1">
        <v>20263.25</v>
      </c>
      <c r="AX414" s="1">
        <v>54042</v>
      </c>
      <c r="AY414" s="1">
        <v>51698</v>
      </c>
      <c r="AZ414" s="1">
        <v>53594</v>
      </c>
      <c r="BA414" s="1">
        <v>47036</v>
      </c>
      <c r="BB414" s="1">
        <v>10183.540000000001</v>
      </c>
      <c r="BC414" s="1"/>
      <c r="BD414" s="1">
        <v>0</v>
      </c>
      <c r="BE414" s="1">
        <v>0</v>
      </c>
      <c r="BF414" s="1">
        <v>0</v>
      </c>
      <c r="BG414" s="1">
        <v>7223.12</v>
      </c>
      <c r="BH414" s="1">
        <v>56049</v>
      </c>
      <c r="BI414" s="1">
        <v>53389</v>
      </c>
      <c r="BJ414" s="1">
        <v>48841</v>
      </c>
      <c r="BK414" s="1">
        <v>42994</v>
      </c>
      <c r="BL414" s="1">
        <v>1703.71</v>
      </c>
      <c r="BM414" s="1">
        <v>1568</v>
      </c>
      <c r="BN414" s="1">
        <v>164969</v>
      </c>
      <c r="BO414" s="1">
        <v>161826</v>
      </c>
      <c r="BP414" s="1">
        <v>0</v>
      </c>
      <c r="BQ414" s="1">
        <v>12831.16</v>
      </c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>
        <v>55000</v>
      </c>
      <c r="CE414" s="1">
        <v>52664</v>
      </c>
      <c r="CF414" s="1">
        <v>13617</v>
      </c>
      <c r="CG414" s="1">
        <v>13187</v>
      </c>
      <c r="CH414" s="1">
        <v>16991</v>
      </c>
      <c r="CI414" s="1">
        <v>16135</v>
      </c>
      <c r="CJ414" s="1">
        <v>273.75</v>
      </c>
      <c r="CK414" s="1">
        <v>273</v>
      </c>
      <c r="CL414" s="1">
        <v>3699.2</v>
      </c>
      <c r="CM414" s="1">
        <v>3003.42</v>
      </c>
      <c r="CN414" s="1">
        <v>2753.25</v>
      </c>
      <c r="CO414" s="1">
        <v>14309</v>
      </c>
      <c r="CP414" s="1">
        <v>13474</v>
      </c>
      <c r="CQ414" s="1">
        <v>15737</v>
      </c>
      <c r="CR414" s="1">
        <v>14774</v>
      </c>
      <c r="CS414" s="1">
        <v>0</v>
      </c>
      <c r="CT414" s="1">
        <v>0</v>
      </c>
      <c r="CU414" s="1">
        <v>0</v>
      </c>
      <c r="CV414" s="1"/>
      <c r="CW414" s="1">
        <v>0</v>
      </c>
      <c r="CX414" s="1">
        <v>55000</v>
      </c>
      <c r="CY414" s="1">
        <v>52664</v>
      </c>
      <c r="CZ414" s="1">
        <v>515.52</v>
      </c>
      <c r="DA414" s="1">
        <v>19891616.370000001</v>
      </c>
      <c r="DB414" s="1">
        <v>15537148.640000001</v>
      </c>
      <c r="DC414" s="1">
        <v>4354467.7300000004</v>
      </c>
      <c r="DD414" s="1">
        <v>2060623.44</v>
      </c>
      <c r="DE414" s="1">
        <v>21952239.809999999</v>
      </c>
      <c r="DF414" s="1">
        <v>20114600.390000001</v>
      </c>
      <c r="DG414" s="1">
        <v>0</v>
      </c>
      <c r="DH414" s="1">
        <v>5568488</v>
      </c>
      <c r="DI414" s="1">
        <v>5141433.03</v>
      </c>
      <c r="DJ414" s="1">
        <v>860517.94</v>
      </c>
      <c r="DK414" s="1">
        <v>503676.88</v>
      </c>
      <c r="DL414" s="1">
        <v>4867677.58</v>
      </c>
      <c r="DM414" s="1">
        <v>6823787.8600000003</v>
      </c>
      <c r="DN414" s="1">
        <v>13242608.689999999</v>
      </c>
      <c r="DO414" s="1">
        <v>0</v>
      </c>
      <c r="DP414" s="1">
        <v>13242608.689999999</v>
      </c>
      <c r="DQ414" s="1">
        <v>258654.04</v>
      </c>
      <c r="DR414" s="1">
        <v>0</v>
      </c>
      <c r="DS414" s="1">
        <v>0</v>
      </c>
      <c r="DT414" s="1">
        <v>186948.43</v>
      </c>
      <c r="DU414" s="1">
        <v>0</v>
      </c>
      <c r="DV414" s="1">
        <v>614544.43000000005</v>
      </c>
      <c r="DW414" s="1">
        <v>282268.24</v>
      </c>
      <c r="DX414" s="1">
        <v>85936.67</v>
      </c>
      <c r="DY414" s="1">
        <v>34</v>
      </c>
      <c r="DZ414" s="1">
        <v>32</v>
      </c>
      <c r="EA414" s="1">
        <v>0</v>
      </c>
      <c r="EB414" s="1">
        <v>0</v>
      </c>
      <c r="EC414" s="1">
        <v>688750.16</v>
      </c>
      <c r="ED414" s="1">
        <v>293999.18</v>
      </c>
      <c r="EE414" s="1">
        <v>0</v>
      </c>
      <c r="EF414" s="1">
        <v>1241403.3799999999</v>
      </c>
      <c r="EG414" s="1">
        <v>0</v>
      </c>
      <c r="EH414" s="1">
        <v>0</v>
      </c>
      <c r="EI414" s="1">
        <v>0</v>
      </c>
      <c r="EJ414" s="1"/>
      <c r="EK414" s="1">
        <v>0</v>
      </c>
      <c r="EL414" s="1">
        <v>0</v>
      </c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>
        <v>1.1399999999999999</v>
      </c>
      <c r="FD414" s="1">
        <v>2254.14</v>
      </c>
      <c r="FE414" s="1">
        <v>1.08</v>
      </c>
      <c r="FF414" s="1">
        <v>1.62</v>
      </c>
      <c r="FG414" s="1">
        <v>1.64</v>
      </c>
      <c r="FH414" s="1">
        <v>1.58</v>
      </c>
      <c r="FI414" s="1">
        <v>58.03</v>
      </c>
      <c r="FJ414" s="1">
        <v>26076.3</v>
      </c>
      <c r="FK414" s="1">
        <v>86.92</v>
      </c>
      <c r="FL414" s="1">
        <v>43.52</v>
      </c>
      <c r="FM414" s="1">
        <v>100</v>
      </c>
      <c r="FN414" s="1">
        <v>150.21</v>
      </c>
      <c r="FO414" s="1">
        <v>48.8</v>
      </c>
      <c r="FP414" s="1">
        <v>13.3</v>
      </c>
      <c r="FQ414" s="1">
        <v>42.16</v>
      </c>
      <c r="FR414" s="1">
        <v>81.19</v>
      </c>
      <c r="FS414" s="1">
        <v>13.6</v>
      </c>
      <c r="FT414" s="1">
        <v>295</v>
      </c>
      <c r="FU414" s="1">
        <v>252.16</v>
      </c>
      <c r="FV414" s="1">
        <v>8.6</v>
      </c>
      <c r="FW414" s="1">
        <v>17.920000000000002</v>
      </c>
      <c r="FX414" s="1">
        <v>143</v>
      </c>
      <c r="FY414" s="1">
        <v>100</v>
      </c>
      <c r="FZ414" s="1">
        <v>33.340000000000003</v>
      </c>
      <c r="GA414" s="1">
        <v>29.2</v>
      </c>
      <c r="GB414" s="1">
        <v>1.08</v>
      </c>
      <c r="GC414" s="1">
        <v>178.02</v>
      </c>
      <c r="GD414" s="1">
        <v>51.2</v>
      </c>
      <c r="GE414" s="1">
        <v>8.3699999999999992</v>
      </c>
      <c r="GF414" s="1">
        <v>66.569999999999993</v>
      </c>
      <c r="GG414" s="1">
        <v>4.33</v>
      </c>
      <c r="GH414" s="1">
        <v>38.630000000000003</v>
      </c>
      <c r="GI414" s="1">
        <v>0</v>
      </c>
      <c r="GJ414" s="1">
        <v>0</v>
      </c>
      <c r="GK414" s="1">
        <v>6.5</v>
      </c>
      <c r="GL414" s="1">
        <v>58.03</v>
      </c>
      <c r="GM414" s="1">
        <v>36.76</v>
      </c>
      <c r="GN414" s="1">
        <v>3.8</v>
      </c>
      <c r="GO414" s="1">
        <v>0</v>
      </c>
      <c r="GP414" s="1">
        <v>70.78</v>
      </c>
      <c r="GQ414" s="1">
        <v>19.84</v>
      </c>
      <c r="GR414" s="1">
        <v>9.39</v>
      </c>
      <c r="GS414" s="1">
        <v>91.43</v>
      </c>
      <c r="GT414" s="1">
        <v>92.05</v>
      </c>
      <c r="GU414" s="1">
        <v>0.65</v>
      </c>
      <c r="GV414" s="1">
        <v>34.229999999999997</v>
      </c>
      <c r="GW414" s="1">
        <v>33.340000000000003</v>
      </c>
      <c r="GX414" s="1">
        <v>0.51</v>
      </c>
      <c r="GY414" s="1">
        <v>52.73</v>
      </c>
      <c r="GZ414" s="1">
        <v>56.36</v>
      </c>
      <c r="HA414" s="1">
        <v>527.01</v>
      </c>
      <c r="HB414" s="1">
        <v>47.27</v>
      </c>
      <c r="HC414" s="1">
        <v>12.6</v>
      </c>
      <c r="HD414" s="1">
        <v>101</v>
      </c>
      <c r="HE414" s="1">
        <v>100</v>
      </c>
      <c r="HF414" s="1">
        <v>31.83</v>
      </c>
      <c r="HG414" s="1">
        <v>0</v>
      </c>
      <c r="HH414" s="1">
        <v>0.63</v>
      </c>
      <c r="HI414" s="1">
        <v>0.14000000000000001</v>
      </c>
      <c r="HJ414" s="1">
        <v>0.36</v>
      </c>
      <c r="HK414" s="1"/>
      <c r="HL414" s="1"/>
      <c r="HM414" s="1"/>
      <c r="HN414" s="1"/>
      <c r="HO414" s="1"/>
      <c r="HP414" s="1"/>
      <c r="HQ414" s="1"/>
      <c r="HR414" s="1"/>
      <c r="HS414" s="1"/>
      <c r="HT414" s="1">
        <v>151.88999999999999</v>
      </c>
      <c r="HU414" s="1">
        <v>218.11</v>
      </c>
    </row>
    <row r="415" spans="1:229" x14ac:dyDescent="0.3">
      <c r="A415" s="1">
        <v>510760</v>
      </c>
      <c r="B415" s="1" t="s">
        <v>355</v>
      </c>
      <c r="C415" s="1" t="s">
        <v>230</v>
      </c>
      <c r="D415">
        <v>2006</v>
      </c>
      <c r="E415" s="1">
        <v>51076011</v>
      </c>
      <c r="F415" s="1" t="s">
        <v>356</v>
      </c>
      <c r="G415" s="1" t="s">
        <v>357</v>
      </c>
      <c r="H415" s="1" t="s">
        <v>233</v>
      </c>
      <c r="I415" s="1" t="s">
        <v>234</v>
      </c>
      <c r="J415" s="1" t="s">
        <v>258</v>
      </c>
      <c r="K415" s="1">
        <v>1</v>
      </c>
      <c r="L415" s="1">
        <v>1</v>
      </c>
      <c r="M415" s="1">
        <v>160331</v>
      </c>
      <c r="N415" s="1">
        <v>160331</v>
      </c>
      <c r="O415" s="1">
        <v>169814</v>
      </c>
      <c r="P415" s="1">
        <v>169814</v>
      </c>
      <c r="Q415" s="1"/>
      <c r="R415" s="1"/>
      <c r="S415" s="1"/>
      <c r="T415" s="1">
        <v>1</v>
      </c>
      <c r="U415" s="1">
        <v>1</v>
      </c>
      <c r="V415" s="1">
        <v>1</v>
      </c>
      <c r="W415" s="1">
        <v>3</v>
      </c>
      <c r="X415" s="1">
        <v>0</v>
      </c>
      <c r="Y415" s="1"/>
      <c r="Z415" s="1"/>
      <c r="AA415" s="1"/>
      <c r="AC415" s="1"/>
      <c r="AD415" s="1"/>
      <c r="AE415" s="1"/>
      <c r="AF415" s="1"/>
      <c r="AG415" s="1"/>
      <c r="AH415" s="1">
        <v>163394</v>
      </c>
      <c r="AI415" s="1">
        <v>168446</v>
      </c>
      <c r="AJ415" s="1">
        <v>50049</v>
      </c>
      <c r="AK415" s="1">
        <v>44913</v>
      </c>
      <c r="AL415" s="1">
        <v>56379</v>
      </c>
      <c r="AM415" s="1">
        <v>54212</v>
      </c>
      <c r="AN415" s="1">
        <v>41598</v>
      </c>
      <c r="AO415" s="1">
        <v>33521</v>
      </c>
      <c r="AP415" s="1">
        <v>470.4</v>
      </c>
      <c r="AQ415" s="1">
        <v>450.3</v>
      </c>
      <c r="AR415" s="1">
        <v>20658.8</v>
      </c>
      <c r="AS415" s="1">
        <v>8195.4</v>
      </c>
      <c r="AT415" s="1">
        <v>7058.2</v>
      </c>
      <c r="AU415" s="1">
        <v>7413.6</v>
      </c>
      <c r="AV415" s="1">
        <v>8739.2000000000007</v>
      </c>
      <c r="AW415" s="1">
        <v>20658.7</v>
      </c>
      <c r="AX415" s="1">
        <v>51698</v>
      </c>
      <c r="AY415" s="1">
        <v>49782</v>
      </c>
      <c r="AZ415" s="1">
        <v>47036</v>
      </c>
      <c r="BA415" s="1">
        <v>40113</v>
      </c>
      <c r="BB415" s="1">
        <v>12463.4</v>
      </c>
      <c r="BC415" s="1"/>
      <c r="BD415" s="1">
        <v>0</v>
      </c>
      <c r="BE415" s="1">
        <v>0</v>
      </c>
      <c r="BF415" s="1">
        <v>0</v>
      </c>
      <c r="BG415" s="1">
        <v>6404.9</v>
      </c>
      <c r="BH415" s="1">
        <v>53389</v>
      </c>
      <c r="BI415" s="1">
        <v>51283</v>
      </c>
      <c r="BJ415" s="1">
        <v>42994</v>
      </c>
      <c r="BK415" s="1">
        <v>36554</v>
      </c>
      <c r="BL415" s="1">
        <v>1081</v>
      </c>
      <c r="BM415" s="1">
        <v>1616</v>
      </c>
      <c r="BN415" s="1">
        <v>161826</v>
      </c>
      <c r="BO415" s="1">
        <v>166830</v>
      </c>
      <c r="BP415" s="1">
        <v>0</v>
      </c>
      <c r="BQ415" s="1">
        <v>12840</v>
      </c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>
        <v>52664</v>
      </c>
      <c r="CE415" s="1">
        <v>52528</v>
      </c>
      <c r="CF415" s="1">
        <v>13187</v>
      </c>
      <c r="CG415" s="1">
        <v>12436</v>
      </c>
      <c r="CH415" s="1">
        <v>16135</v>
      </c>
      <c r="CI415" s="1">
        <v>16013</v>
      </c>
      <c r="CJ415" s="1">
        <v>273</v>
      </c>
      <c r="CK415" s="1">
        <v>271.89999999999998</v>
      </c>
      <c r="CL415" s="1">
        <v>3529</v>
      </c>
      <c r="CM415" s="1">
        <v>2694</v>
      </c>
      <c r="CN415" s="1">
        <v>2637.6</v>
      </c>
      <c r="CO415" s="1">
        <v>13474</v>
      </c>
      <c r="CP415" s="1">
        <v>13439</v>
      </c>
      <c r="CQ415" s="1">
        <v>14774</v>
      </c>
      <c r="CR415" s="1">
        <v>14294</v>
      </c>
      <c r="CS415" s="1"/>
      <c r="CT415" s="1"/>
      <c r="CU415" s="1"/>
      <c r="CV415" s="1"/>
      <c r="CW415" s="1">
        <v>0</v>
      </c>
      <c r="CX415" s="1">
        <v>52664</v>
      </c>
      <c r="CY415" s="1">
        <v>52528</v>
      </c>
      <c r="CZ415" s="1">
        <v>509.9</v>
      </c>
      <c r="DA415" s="1">
        <v>17852473.079999998</v>
      </c>
      <c r="DB415" s="1">
        <v>13621921.01</v>
      </c>
      <c r="DC415" s="1">
        <v>4230552.07</v>
      </c>
      <c r="DD415" s="1">
        <v>888365.81</v>
      </c>
      <c r="DE415" s="1">
        <v>18740838.899999999</v>
      </c>
      <c r="DF415" s="1">
        <v>18740838.899999999</v>
      </c>
      <c r="DG415" s="1">
        <v>0</v>
      </c>
      <c r="DH415" s="1">
        <v>5141433.03</v>
      </c>
      <c r="DI415" s="1">
        <v>3132647.28</v>
      </c>
      <c r="DJ415" s="1">
        <v>537202.98</v>
      </c>
      <c r="DK415" s="1">
        <v>603829.52</v>
      </c>
      <c r="DL415" s="1">
        <v>4317431.09</v>
      </c>
      <c r="DM415" s="1">
        <v>2120062.5299999998</v>
      </c>
      <c r="DN415" s="1">
        <v>8695781.2400000002</v>
      </c>
      <c r="DO415" s="1">
        <v>0</v>
      </c>
      <c r="DP415" s="1">
        <v>8695781.2400000002</v>
      </c>
      <c r="DQ415" s="1">
        <v>0</v>
      </c>
      <c r="DR415" s="1">
        <v>0</v>
      </c>
      <c r="DS415" s="1">
        <v>0</v>
      </c>
      <c r="DT415" s="1">
        <v>558627.56000000006</v>
      </c>
      <c r="DU415" s="1">
        <v>0</v>
      </c>
      <c r="DV415" s="1">
        <v>395729.81</v>
      </c>
      <c r="DW415" s="1">
        <v>0</v>
      </c>
      <c r="DX415" s="1">
        <v>446218.11</v>
      </c>
      <c r="DY415" s="1">
        <v>32</v>
      </c>
      <c r="DZ415" s="1">
        <v>13</v>
      </c>
      <c r="EA415" s="1">
        <v>558627.56000000006</v>
      </c>
      <c r="EB415" s="1">
        <v>0</v>
      </c>
      <c r="EC415" s="1">
        <v>841947.92</v>
      </c>
      <c r="ED415" s="1">
        <v>0</v>
      </c>
      <c r="EE415" s="1">
        <v>0</v>
      </c>
      <c r="EF415" s="1">
        <v>841947.92</v>
      </c>
      <c r="EG415" s="1">
        <v>0</v>
      </c>
      <c r="EH415" s="1">
        <v>0</v>
      </c>
      <c r="EI415" s="1">
        <v>0</v>
      </c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>
        <v>1.1599999999999999</v>
      </c>
      <c r="FD415" s="1">
        <v>3171.97</v>
      </c>
      <c r="FE415" s="1">
        <v>0.76</v>
      </c>
      <c r="FF415" s="1">
        <v>1.56</v>
      </c>
      <c r="FG415" s="1">
        <v>1.55</v>
      </c>
      <c r="FH415" s="1">
        <v>1.6</v>
      </c>
      <c r="FI415" s="1">
        <v>30.55</v>
      </c>
      <c r="FJ415" s="1">
        <v>23875.69</v>
      </c>
      <c r="FK415" s="1">
        <v>79.099999999999994</v>
      </c>
      <c r="FL415" s="1">
        <v>36.049999999999997</v>
      </c>
      <c r="FM415" s="1">
        <v>99.99</v>
      </c>
      <c r="FN415" s="1">
        <v>205.3</v>
      </c>
      <c r="FO415" s="1">
        <v>55.36</v>
      </c>
      <c r="FP415" s="1">
        <v>13.5</v>
      </c>
      <c r="FQ415" s="1">
        <v>47.6</v>
      </c>
      <c r="FR415" s="1">
        <v>76.33</v>
      </c>
      <c r="FS415" s="1">
        <v>13.2</v>
      </c>
      <c r="FT415" s="1">
        <v>111</v>
      </c>
      <c r="FU415" s="1">
        <v>642.96</v>
      </c>
      <c r="FV415" s="1">
        <v>8.8000000000000007</v>
      </c>
      <c r="FW415" s="1">
        <v>18.739999999999998</v>
      </c>
      <c r="FX415" s="1">
        <v>122.4</v>
      </c>
      <c r="FY415" s="1">
        <v>100</v>
      </c>
      <c r="FZ415" s="1">
        <v>32.840000000000003</v>
      </c>
      <c r="GA415" s="1">
        <v>31.1</v>
      </c>
      <c r="GB415" s="1">
        <v>0.76</v>
      </c>
      <c r="GC415" s="1">
        <v>121.84</v>
      </c>
      <c r="GD415" s="1">
        <v>44.63</v>
      </c>
      <c r="GE415" s="1">
        <v>0</v>
      </c>
      <c r="GF415" s="1">
        <v>48.7</v>
      </c>
      <c r="GG415" s="1">
        <v>3</v>
      </c>
      <c r="GH415" s="1">
        <v>14.88</v>
      </c>
      <c r="GI415" s="1">
        <v>0</v>
      </c>
      <c r="GJ415" s="1">
        <v>3.12</v>
      </c>
      <c r="GK415" s="1">
        <v>6.17</v>
      </c>
      <c r="GL415" s="1">
        <v>30.55</v>
      </c>
      <c r="GM415" s="1">
        <v>49.64</v>
      </c>
      <c r="GN415" s="1">
        <v>6.94</v>
      </c>
      <c r="GO415" s="1">
        <v>6.42</v>
      </c>
      <c r="GP415" s="1">
        <v>72.680000000000007</v>
      </c>
      <c r="GQ415" s="1">
        <v>22.57</v>
      </c>
      <c r="GR415" s="1">
        <v>4.74</v>
      </c>
      <c r="GS415" s="1">
        <v>91.76</v>
      </c>
      <c r="GT415" s="1">
        <v>95.2</v>
      </c>
      <c r="GU415" s="1">
        <v>0.47</v>
      </c>
      <c r="GV415" s="1">
        <v>36.33</v>
      </c>
      <c r="GW415" s="1">
        <v>32.840000000000003</v>
      </c>
      <c r="GX415" s="1">
        <v>0.37</v>
      </c>
      <c r="GY415" s="1">
        <v>62.13</v>
      </c>
      <c r="GZ415" s="1">
        <v>72.39</v>
      </c>
      <c r="HA415" s="1">
        <v>701.89</v>
      </c>
      <c r="HB415" s="1">
        <v>37.86</v>
      </c>
      <c r="HC415" s="1">
        <v>11.2</v>
      </c>
      <c r="HD415" s="1">
        <v>104</v>
      </c>
      <c r="HE415" s="1">
        <v>96.21</v>
      </c>
      <c r="HF415" s="1">
        <v>31.01</v>
      </c>
      <c r="HG415" s="1">
        <v>0</v>
      </c>
      <c r="HH415" s="1">
        <v>0.62</v>
      </c>
      <c r="HI415" s="1">
        <v>0.14000000000000001</v>
      </c>
      <c r="HJ415" s="1">
        <v>0.32</v>
      </c>
      <c r="HK415" s="1"/>
      <c r="HL415" s="1"/>
      <c r="HM415" s="1"/>
      <c r="HN415" s="1"/>
      <c r="HO415" s="1"/>
      <c r="HP415" s="1"/>
      <c r="HQ415" s="1"/>
      <c r="HR415" s="1"/>
      <c r="HS415" s="1"/>
      <c r="HT415" s="1">
        <v>215.51</v>
      </c>
      <c r="HU415" s="1">
        <v>541.73</v>
      </c>
    </row>
    <row r="416" spans="1:229" x14ac:dyDescent="0.3">
      <c r="A416" s="1">
        <v>510760</v>
      </c>
      <c r="B416" s="1" t="s">
        <v>355</v>
      </c>
      <c r="C416" s="1" t="s">
        <v>230</v>
      </c>
      <c r="D416">
        <v>2005</v>
      </c>
      <c r="E416" s="1">
        <v>51076011</v>
      </c>
      <c r="F416" s="1" t="s">
        <v>356</v>
      </c>
      <c r="G416" s="1" t="s">
        <v>357</v>
      </c>
      <c r="H416" s="1" t="s">
        <v>233</v>
      </c>
      <c r="I416" s="1" t="s">
        <v>234</v>
      </c>
      <c r="J416" s="1" t="s">
        <v>258</v>
      </c>
      <c r="K416" s="1">
        <v>1</v>
      </c>
      <c r="L416" s="1">
        <v>1</v>
      </c>
      <c r="M416" s="1">
        <v>157514</v>
      </c>
      <c r="N416" s="1">
        <v>157514</v>
      </c>
      <c r="O416" s="1">
        <v>166830</v>
      </c>
      <c r="P416" s="1">
        <v>166830</v>
      </c>
      <c r="Q416" s="1"/>
      <c r="R416" s="1"/>
      <c r="S416" s="1"/>
      <c r="T416" s="1">
        <v>1</v>
      </c>
      <c r="U416" s="1">
        <v>1</v>
      </c>
      <c r="V416" s="1">
        <v>1</v>
      </c>
      <c r="W416" s="1">
        <v>3</v>
      </c>
      <c r="X416" s="1">
        <v>0</v>
      </c>
      <c r="Y416" s="1"/>
      <c r="Z416" s="1"/>
      <c r="AA416" s="1"/>
      <c r="AC416" s="1"/>
      <c r="AD416" s="1"/>
      <c r="AE416" s="1"/>
      <c r="AF416" s="1"/>
      <c r="AG416" s="1"/>
      <c r="AH416" s="1">
        <v>168446</v>
      </c>
      <c r="AI416" s="1">
        <v>163000</v>
      </c>
      <c r="AJ416" s="1">
        <v>44913</v>
      </c>
      <c r="AK416" s="1">
        <v>45132</v>
      </c>
      <c r="AL416" s="1">
        <v>54212</v>
      </c>
      <c r="AM416" s="1">
        <v>50769</v>
      </c>
      <c r="AN416" s="1">
        <v>33521</v>
      </c>
      <c r="AO416" s="1">
        <v>33994</v>
      </c>
      <c r="AP416" s="1">
        <v>450.3</v>
      </c>
      <c r="AQ416" s="1">
        <v>448.6</v>
      </c>
      <c r="AR416" s="1">
        <v>20885.099999999999</v>
      </c>
      <c r="AS416" s="1">
        <v>8072.5</v>
      </c>
      <c r="AT416" s="1">
        <v>6604.6</v>
      </c>
      <c r="AU416" s="1">
        <v>8350</v>
      </c>
      <c r="AV416" s="1">
        <v>8646.7999999999993</v>
      </c>
      <c r="AW416" s="1">
        <v>20885.099999999999</v>
      </c>
      <c r="AX416" s="1">
        <v>49782</v>
      </c>
      <c r="AY416" s="1">
        <v>47255</v>
      </c>
      <c r="AZ416" s="1">
        <v>40113</v>
      </c>
      <c r="BA416" s="1">
        <v>38854</v>
      </c>
      <c r="BB416" s="1">
        <v>12812.6</v>
      </c>
      <c r="BC416" s="1"/>
      <c r="BD416" s="1">
        <v>0</v>
      </c>
      <c r="BE416" s="1">
        <v>0</v>
      </c>
      <c r="BF416" s="1">
        <v>0</v>
      </c>
      <c r="BG416" s="1">
        <v>5604.8</v>
      </c>
      <c r="BH416" s="1">
        <v>51283</v>
      </c>
      <c r="BI416" s="1">
        <v>49170</v>
      </c>
      <c r="BJ416" s="1">
        <v>36554</v>
      </c>
      <c r="BK416" s="1">
        <v>36130</v>
      </c>
      <c r="BL416" s="1">
        <v>941.1</v>
      </c>
      <c r="BM416" s="1">
        <v>0</v>
      </c>
      <c r="BN416" s="1">
        <v>166830</v>
      </c>
      <c r="BO416" s="1">
        <v>163000</v>
      </c>
      <c r="BP416" s="1">
        <v>0</v>
      </c>
      <c r="BQ416" s="1">
        <v>12711.1</v>
      </c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>
        <v>52528</v>
      </c>
      <c r="CE416" s="1">
        <v>56734</v>
      </c>
      <c r="CF416" s="1">
        <v>12436</v>
      </c>
      <c r="CG416" s="1">
        <v>13508</v>
      </c>
      <c r="CH416" s="1">
        <v>16013</v>
      </c>
      <c r="CI416" s="1">
        <v>16719</v>
      </c>
      <c r="CJ416" s="1">
        <v>271.89999999999998</v>
      </c>
      <c r="CK416" s="1">
        <v>271.89999999999998</v>
      </c>
      <c r="CL416" s="1">
        <v>2671.7</v>
      </c>
      <c r="CM416" s="1">
        <v>1789</v>
      </c>
      <c r="CN416" s="1">
        <v>2671.7</v>
      </c>
      <c r="CO416" s="1">
        <v>13439</v>
      </c>
      <c r="CP416" s="1">
        <v>14670</v>
      </c>
      <c r="CQ416" s="1">
        <v>14294</v>
      </c>
      <c r="CR416" s="1">
        <v>14834</v>
      </c>
      <c r="CS416" s="1"/>
      <c r="CT416" s="1"/>
      <c r="CU416" s="1"/>
      <c r="CV416" s="1"/>
      <c r="CW416" s="1">
        <v>0</v>
      </c>
      <c r="CX416" s="1">
        <v>52528</v>
      </c>
      <c r="CY416" s="1">
        <v>56734</v>
      </c>
      <c r="CZ416" s="1">
        <v>544.29999999999995</v>
      </c>
      <c r="DA416" s="1">
        <v>12874288.880000001</v>
      </c>
      <c r="DB416" s="1">
        <v>9664278.1899999995</v>
      </c>
      <c r="DC416" s="1">
        <v>3210010.69</v>
      </c>
      <c r="DD416" s="1">
        <v>448327.02</v>
      </c>
      <c r="DE416" s="1">
        <v>13322615.9</v>
      </c>
      <c r="DF416" s="1">
        <v>13322615.9</v>
      </c>
      <c r="DG416" s="1">
        <v>0</v>
      </c>
      <c r="DH416" s="1">
        <v>3132647.28</v>
      </c>
      <c r="DI416" s="1">
        <v>3339487.9</v>
      </c>
      <c r="DJ416" s="1">
        <v>430471.69</v>
      </c>
      <c r="DK416" s="1">
        <v>491291.64</v>
      </c>
      <c r="DL416" s="1">
        <v>4546854.76</v>
      </c>
      <c r="DM416" s="1">
        <v>1581011.4</v>
      </c>
      <c r="DN416" s="1">
        <v>7574728.0499999998</v>
      </c>
      <c r="DO416" s="1">
        <v>0</v>
      </c>
      <c r="DP416" s="1">
        <v>7574728.0499999998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253017.99</v>
      </c>
      <c r="DW416" s="1">
        <v>0</v>
      </c>
      <c r="DX416" s="1">
        <v>253595.77</v>
      </c>
      <c r="DY416" s="1">
        <v>13</v>
      </c>
      <c r="DZ416" s="1">
        <v>12</v>
      </c>
      <c r="EA416" s="1">
        <v>525098.56000000006</v>
      </c>
      <c r="EB416" s="1">
        <v>0</v>
      </c>
      <c r="EC416" s="1">
        <v>506613.76000000001</v>
      </c>
      <c r="ED416" s="1">
        <v>0</v>
      </c>
      <c r="EE416" s="1">
        <v>0</v>
      </c>
      <c r="EF416" s="1">
        <v>506613.76000000001</v>
      </c>
      <c r="EG416" s="1">
        <v>0</v>
      </c>
      <c r="EH416" s="1">
        <v>0</v>
      </c>
      <c r="EI416" s="1">
        <v>0</v>
      </c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>
        <v>1.1599999999999999</v>
      </c>
      <c r="FD416" s="1">
        <v>5508.52</v>
      </c>
      <c r="FE416" s="1">
        <v>0.66</v>
      </c>
      <c r="FF416" s="1">
        <v>1.1299999999999999</v>
      </c>
      <c r="FG416" s="1">
        <v>1.1100000000000001</v>
      </c>
      <c r="FH416" s="1">
        <v>1.2</v>
      </c>
      <c r="FI416" s="1">
        <v>26.55</v>
      </c>
      <c r="FJ416" s="1">
        <v>34437.730000000003</v>
      </c>
      <c r="FK416" s="1">
        <v>74.97</v>
      </c>
      <c r="FL416" s="1">
        <v>33.11</v>
      </c>
      <c r="FM416" s="1">
        <v>100</v>
      </c>
      <c r="FN416" s="1">
        <v>169.96</v>
      </c>
      <c r="FO416" s="1">
        <v>56.64</v>
      </c>
      <c r="FP416" s="1">
        <v>13.9</v>
      </c>
      <c r="FQ416" s="1">
        <v>31.99</v>
      </c>
      <c r="FR416" s="1">
        <v>66.959999999999994</v>
      </c>
      <c r="FS416" s="1">
        <v>13.7</v>
      </c>
      <c r="FT416" s="1">
        <v>58</v>
      </c>
      <c r="FU416" s="1">
        <v>1178.8599999999999</v>
      </c>
      <c r="FV416" s="1">
        <v>8.9</v>
      </c>
      <c r="FW416" s="1">
        <v>18.66</v>
      </c>
      <c r="FX416" s="1">
        <v>138</v>
      </c>
      <c r="FY416" s="1">
        <v>100</v>
      </c>
      <c r="FZ416" s="1">
        <v>33.340000000000003</v>
      </c>
      <c r="GA416" s="1">
        <v>33.200000000000003</v>
      </c>
      <c r="GB416" s="1">
        <v>0.66</v>
      </c>
      <c r="GC416" s="1">
        <v>110</v>
      </c>
      <c r="GD416" s="1">
        <v>43.35</v>
      </c>
      <c r="GE416" s="1">
        <v>0</v>
      </c>
      <c r="GF416" s="1">
        <v>58.83</v>
      </c>
      <c r="GG416" s="1">
        <v>3.34</v>
      </c>
      <c r="GH416" s="1">
        <v>15.62</v>
      </c>
      <c r="GI416" s="1">
        <v>0</v>
      </c>
      <c r="GJ416" s="1">
        <v>4.07</v>
      </c>
      <c r="GK416" s="1">
        <v>5.68</v>
      </c>
      <c r="GL416" s="1">
        <v>26.55</v>
      </c>
      <c r="GM416" s="1">
        <v>60.02</v>
      </c>
      <c r="GN416" s="1">
        <v>6.48</v>
      </c>
      <c r="GO416" s="1">
        <v>6.93</v>
      </c>
      <c r="GP416" s="1">
        <v>72.540000000000006</v>
      </c>
      <c r="GQ416" s="1">
        <v>24.09</v>
      </c>
      <c r="GR416" s="1">
        <v>3.36</v>
      </c>
      <c r="GS416" s="1">
        <v>92.43</v>
      </c>
      <c r="GT416" s="1">
        <v>79.09</v>
      </c>
      <c r="GU416" s="1">
        <v>0.27</v>
      </c>
      <c r="GV416" s="1">
        <v>21.42</v>
      </c>
      <c r="GW416" s="1">
        <v>33.340000000000003</v>
      </c>
      <c r="GX416" s="1">
        <v>0.21</v>
      </c>
      <c r="GY416" s="1">
        <v>58.13</v>
      </c>
      <c r="GZ416" s="1">
        <v>70.67</v>
      </c>
      <c r="HA416" s="1">
        <v>705.52</v>
      </c>
      <c r="HB416" s="1">
        <v>41.86</v>
      </c>
      <c r="HC416" s="1">
        <v>13.3</v>
      </c>
      <c r="HD416" s="1">
        <v>88</v>
      </c>
      <c r="HE416" s="1">
        <v>100</v>
      </c>
      <c r="HF416" s="1">
        <v>31.48</v>
      </c>
      <c r="HG416" s="1">
        <v>0</v>
      </c>
      <c r="HH416" s="1">
        <v>0.6</v>
      </c>
      <c r="HI416" s="1">
        <v>0.2</v>
      </c>
      <c r="HJ416" s="1">
        <v>0.34</v>
      </c>
      <c r="HK416" s="1"/>
      <c r="HL416" s="1"/>
      <c r="HM416" s="1"/>
      <c r="HN416" s="1"/>
      <c r="HO416" s="1"/>
      <c r="HP416" s="1"/>
      <c r="HQ416" s="1"/>
      <c r="HR416" s="1"/>
      <c r="HS416" s="1"/>
      <c r="HT416" s="1">
        <v>175.88</v>
      </c>
      <c r="HU416" s="1">
        <v>992.89</v>
      </c>
    </row>
    <row r="417" spans="1:229" x14ac:dyDescent="0.3">
      <c r="A417" s="1">
        <v>510760</v>
      </c>
      <c r="B417" s="1" t="s">
        <v>355</v>
      </c>
      <c r="C417" s="1" t="s">
        <v>230</v>
      </c>
      <c r="D417">
        <v>2004</v>
      </c>
      <c r="E417" s="1">
        <v>51076011</v>
      </c>
      <c r="F417" s="1" t="s">
        <v>356</v>
      </c>
      <c r="G417" s="1" t="s">
        <v>357</v>
      </c>
      <c r="H417" s="1" t="s">
        <v>233</v>
      </c>
      <c r="I417" s="1" t="s">
        <v>234</v>
      </c>
      <c r="J417" s="1" t="s">
        <v>258</v>
      </c>
      <c r="K417" s="1">
        <v>1</v>
      </c>
      <c r="L417" s="1">
        <v>1</v>
      </c>
      <c r="M417" s="1">
        <v>154676</v>
      </c>
      <c r="N417" s="1">
        <v>154676</v>
      </c>
      <c r="O417" s="1">
        <v>163824</v>
      </c>
      <c r="P417" s="1">
        <v>163824</v>
      </c>
      <c r="Q417" s="1"/>
      <c r="R417" s="1"/>
      <c r="S417" s="1"/>
      <c r="T417" s="1">
        <v>1</v>
      </c>
      <c r="U417" s="1">
        <v>1</v>
      </c>
      <c r="V417" s="1">
        <v>1</v>
      </c>
      <c r="W417" s="1">
        <v>3</v>
      </c>
      <c r="X417" s="1">
        <v>0</v>
      </c>
      <c r="Y417" s="1"/>
      <c r="Z417" s="1"/>
      <c r="AA417" s="1"/>
      <c r="AC417" s="1"/>
      <c r="AD417" s="1"/>
      <c r="AE417" s="1"/>
      <c r="AF417" s="1"/>
      <c r="AG417" s="1"/>
      <c r="AH417" s="1">
        <v>163000</v>
      </c>
      <c r="AI417" s="1">
        <v>150000</v>
      </c>
      <c r="AJ417" s="1">
        <v>45132</v>
      </c>
      <c r="AK417" s="1">
        <v>44400</v>
      </c>
      <c r="AL417" s="1">
        <v>50769</v>
      </c>
      <c r="AM417" s="1">
        <v>49821</v>
      </c>
      <c r="AN417" s="1">
        <v>33994</v>
      </c>
      <c r="AO417" s="1">
        <v>33885</v>
      </c>
      <c r="AP417" s="1">
        <v>448.6</v>
      </c>
      <c r="AQ417" s="1">
        <v>422</v>
      </c>
      <c r="AR417" s="1">
        <v>20324.2</v>
      </c>
      <c r="AS417" s="1">
        <v>8236.7999999999993</v>
      </c>
      <c r="AT417" s="1">
        <v>6844.3</v>
      </c>
      <c r="AU417" s="1">
        <v>8331.5</v>
      </c>
      <c r="AV417" s="1">
        <v>8335.7999999999993</v>
      </c>
      <c r="AW417" s="1">
        <v>20324.2</v>
      </c>
      <c r="AX417" s="1">
        <v>47255</v>
      </c>
      <c r="AY417" s="1">
        <v>46357</v>
      </c>
      <c r="AZ417" s="1">
        <v>38854</v>
      </c>
      <c r="BA417" s="1">
        <v>38623</v>
      </c>
      <c r="BB417" s="1">
        <v>12087.4</v>
      </c>
      <c r="BC417" s="1"/>
      <c r="BD417" s="1">
        <v>0</v>
      </c>
      <c r="BE417" s="1">
        <v>0</v>
      </c>
      <c r="BF417" s="1">
        <v>0</v>
      </c>
      <c r="BG417" s="1">
        <v>6109.1</v>
      </c>
      <c r="BH417" s="1">
        <v>49170</v>
      </c>
      <c r="BI417" s="1">
        <v>47516</v>
      </c>
      <c r="BJ417" s="1">
        <v>36130</v>
      </c>
      <c r="BK417" s="1">
        <v>35984</v>
      </c>
      <c r="BL417" s="1">
        <v>840</v>
      </c>
      <c r="BM417" s="1">
        <v>0</v>
      </c>
      <c r="BN417" s="1">
        <v>163000</v>
      </c>
      <c r="BO417" s="1">
        <v>150000</v>
      </c>
      <c r="BP417" s="1">
        <v>0</v>
      </c>
      <c r="BQ417" s="1">
        <v>12440</v>
      </c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>
        <v>56734</v>
      </c>
      <c r="CE417" s="1">
        <v>55704</v>
      </c>
      <c r="CF417" s="1">
        <v>13508</v>
      </c>
      <c r="CG417" s="1">
        <v>12758</v>
      </c>
      <c r="CH417" s="1">
        <v>16719</v>
      </c>
      <c r="CI417" s="1">
        <v>15477</v>
      </c>
      <c r="CJ417" s="1">
        <v>271.89999999999998</v>
      </c>
      <c r="CK417" s="1">
        <v>233.6</v>
      </c>
      <c r="CL417" s="1">
        <v>2924.4</v>
      </c>
      <c r="CM417" s="1">
        <v>2390.6</v>
      </c>
      <c r="CN417" s="1">
        <v>2706.4</v>
      </c>
      <c r="CO417" s="1">
        <v>14670</v>
      </c>
      <c r="CP417" s="1">
        <v>13706</v>
      </c>
      <c r="CQ417" s="1">
        <v>14834</v>
      </c>
      <c r="CR417" s="1">
        <v>13926</v>
      </c>
      <c r="CS417" s="1"/>
      <c r="CT417" s="1"/>
      <c r="CU417" s="1"/>
      <c r="CV417" s="1"/>
      <c r="CW417" s="1">
        <v>0</v>
      </c>
      <c r="CX417" s="1">
        <v>56734</v>
      </c>
      <c r="CY417" s="1">
        <v>55704</v>
      </c>
      <c r="CZ417" s="1">
        <v>585</v>
      </c>
      <c r="DA417" s="1">
        <v>11892706.49</v>
      </c>
      <c r="DB417" s="1">
        <v>9164129.5500000007</v>
      </c>
      <c r="DC417" s="1">
        <v>2728576.94</v>
      </c>
      <c r="DD417" s="1">
        <v>0</v>
      </c>
      <c r="DE417" s="1">
        <v>11892706.49</v>
      </c>
      <c r="DF417" s="1">
        <v>12164701.550000001</v>
      </c>
      <c r="DG417" s="1">
        <v>0</v>
      </c>
      <c r="DH417" s="1">
        <v>3339487.9</v>
      </c>
      <c r="DI417" s="1">
        <v>3664185.54</v>
      </c>
      <c r="DJ417" s="1">
        <v>661382.46</v>
      </c>
      <c r="DK417" s="1">
        <v>486692.26</v>
      </c>
      <c r="DL417" s="1">
        <v>3020171.43</v>
      </c>
      <c r="DM417" s="1">
        <v>1786953.06</v>
      </c>
      <c r="DN417" s="1">
        <v>5955199.21</v>
      </c>
      <c r="DO417" s="1">
        <v>0</v>
      </c>
      <c r="DP417" s="1">
        <v>5955199.21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316084.12</v>
      </c>
      <c r="DW417" s="1">
        <v>0</v>
      </c>
      <c r="DX417" s="1">
        <v>320235.57</v>
      </c>
      <c r="DY417" s="1">
        <v>12</v>
      </c>
      <c r="DZ417" s="1">
        <v>12</v>
      </c>
      <c r="EA417" s="1">
        <v>0</v>
      </c>
      <c r="EB417" s="1">
        <v>0</v>
      </c>
      <c r="EC417" s="1">
        <v>636319.68999999994</v>
      </c>
      <c r="ED417" s="1">
        <v>0</v>
      </c>
      <c r="EE417" s="1">
        <v>0</v>
      </c>
      <c r="EF417" s="1">
        <v>636319.68999999994</v>
      </c>
      <c r="EG417" s="1">
        <v>0</v>
      </c>
      <c r="EH417" s="1">
        <v>0</v>
      </c>
      <c r="EI417" s="1">
        <v>0</v>
      </c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>
        <v>1.1200000000000001</v>
      </c>
      <c r="FD417" s="1">
        <v>5532.75</v>
      </c>
      <c r="FE417" s="1">
        <v>0.53</v>
      </c>
      <c r="FF417" s="1">
        <v>1.07</v>
      </c>
      <c r="FG417" s="1">
        <v>1.0900000000000001</v>
      </c>
      <c r="FH417" s="1">
        <v>1</v>
      </c>
      <c r="FI417" s="1">
        <v>41.11</v>
      </c>
      <c r="FJ417" s="1">
        <v>55115.199999999997</v>
      </c>
      <c r="FK417" s="1">
        <v>75.81</v>
      </c>
      <c r="FL417" s="1">
        <v>35.119999999999997</v>
      </c>
      <c r="FM417" s="1">
        <v>100</v>
      </c>
      <c r="FN417" s="1">
        <v>199.7</v>
      </c>
      <c r="FO417" s="1">
        <v>57.21</v>
      </c>
      <c r="FP417" s="1">
        <v>14.7</v>
      </c>
      <c r="FQ417" s="1">
        <v>35.1</v>
      </c>
      <c r="FR417" s="1">
        <v>81.739999999999995</v>
      </c>
      <c r="FS417" s="1">
        <v>13.8</v>
      </c>
      <c r="FT417" s="1">
        <v>44</v>
      </c>
      <c r="FU417" s="1">
        <v>1494.59</v>
      </c>
      <c r="FV417" s="1">
        <v>9</v>
      </c>
      <c r="FW417" s="1">
        <v>17.57</v>
      </c>
      <c r="FX417" s="1">
        <v>145.9</v>
      </c>
      <c r="FY417" s="1">
        <v>100</v>
      </c>
      <c r="FZ417" s="1">
        <v>36.67</v>
      </c>
      <c r="GA417" s="1">
        <v>33.700000000000003</v>
      </c>
      <c r="GB417" s="1">
        <v>0.53</v>
      </c>
      <c r="GC417" s="1">
        <v>89.69</v>
      </c>
      <c r="GD417" s="1">
        <v>42.78</v>
      </c>
      <c r="GE417" s="1">
        <v>-2.2799999999999998</v>
      </c>
      <c r="GF417" s="1">
        <v>50.07</v>
      </c>
      <c r="GG417" s="1">
        <v>5.56</v>
      </c>
      <c r="GH417" s="1">
        <v>20.58</v>
      </c>
      <c r="GI417" s="1">
        <v>0</v>
      </c>
      <c r="GJ417" s="1">
        <v>0</v>
      </c>
      <c r="GK417" s="1">
        <v>11.1</v>
      </c>
      <c r="GL417" s="1">
        <v>41.11</v>
      </c>
      <c r="GM417" s="1">
        <v>50.71</v>
      </c>
      <c r="GN417" s="1">
        <v>8.17</v>
      </c>
      <c r="GO417" s="1">
        <v>0</v>
      </c>
      <c r="GP417" s="1">
        <v>77.05</v>
      </c>
      <c r="GQ417" s="1">
        <v>22.94</v>
      </c>
      <c r="GR417" s="1">
        <v>0</v>
      </c>
      <c r="GS417" s="1">
        <v>93.06</v>
      </c>
      <c r="GT417" s="1">
        <v>82.14</v>
      </c>
      <c r="GU417" s="1">
        <v>0.26</v>
      </c>
      <c r="GV417" s="1">
        <v>28.69</v>
      </c>
      <c r="GW417" s="1">
        <v>36.67</v>
      </c>
      <c r="GX417" s="1">
        <v>0.2</v>
      </c>
      <c r="GY417" s="1">
        <v>57.23</v>
      </c>
      <c r="GZ417" s="1">
        <v>70.19</v>
      </c>
      <c r="HA417" s="1">
        <v>682.55</v>
      </c>
      <c r="HB417" s="1">
        <v>42.76</v>
      </c>
      <c r="HC417" s="1">
        <v>13.8</v>
      </c>
      <c r="HD417" s="1">
        <v>101</v>
      </c>
      <c r="HE417" s="1">
        <v>99.49</v>
      </c>
      <c r="HF417" s="1">
        <v>34.630000000000003</v>
      </c>
      <c r="HG417" s="1">
        <v>0</v>
      </c>
      <c r="HH417" s="1">
        <v>0.61</v>
      </c>
      <c r="HI417" s="1">
        <v>0.2</v>
      </c>
      <c r="HJ417" s="1">
        <v>0.23</v>
      </c>
      <c r="HK417" s="1"/>
      <c r="HL417" s="1"/>
      <c r="HM417" s="1"/>
      <c r="HN417" s="1"/>
      <c r="HO417" s="1"/>
      <c r="HP417" s="1"/>
      <c r="HQ417" s="1"/>
      <c r="HR417" s="1"/>
      <c r="HS417" s="1"/>
      <c r="HT417" s="1">
        <v>204.27</v>
      </c>
      <c r="HU417" s="1">
        <v>1303.3800000000001</v>
      </c>
    </row>
    <row r="418" spans="1:229" x14ac:dyDescent="0.3">
      <c r="A418" s="1">
        <v>510760</v>
      </c>
      <c r="B418" s="1" t="s">
        <v>355</v>
      </c>
      <c r="C418" s="1" t="s">
        <v>230</v>
      </c>
      <c r="D418">
        <v>2003</v>
      </c>
      <c r="E418" s="1">
        <v>51076011</v>
      </c>
      <c r="F418" s="1" t="s">
        <v>356</v>
      </c>
      <c r="G418" s="1" t="s">
        <v>357</v>
      </c>
      <c r="H418" s="1" t="s">
        <v>233</v>
      </c>
      <c r="I418" s="1" t="s">
        <v>234</v>
      </c>
      <c r="J418" s="1" t="s">
        <v>258</v>
      </c>
      <c r="K418" s="1">
        <v>1</v>
      </c>
      <c r="L418" s="1">
        <v>1</v>
      </c>
      <c r="M418" s="1">
        <v>149546</v>
      </c>
      <c r="N418" s="1">
        <v>149546</v>
      </c>
      <c r="O418" s="1">
        <v>158391</v>
      </c>
      <c r="P418" s="1">
        <v>158391</v>
      </c>
      <c r="Q418" s="1"/>
      <c r="R418" s="1"/>
      <c r="S418" s="1"/>
      <c r="T418" s="1">
        <v>1</v>
      </c>
      <c r="U418" s="1">
        <v>1</v>
      </c>
      <c r="V418" s="1">
        <v>1</v>
      </c>
      <c r="W418" s="1">
        <v>3</v>
      </c>
      <c r="X418" s="1">
        <v>0</v>
      </c>
      <c r="Y418" s="1"/>
      <c r="Z418" s="1"/>
      <c r="AA418" s="1"/>
      <c r="AC418" s="1"/>
      <c r="AD418" s="1"/>
      <c r="AE418" s="1"/>
      <c r="AF418" s="1"/>
      <c r="AG418" s="1"/>
      <c r="AH418" s="1">
        <v>150000</v>
      </c>
      <c r="AI418" s="1">
        <v>150000</v>
      </c>
      <c r="AJ418" s="1">
        <v>44400</v>
      </c>
      <c r="AK418" s="1">
        <v>42041</v>
      </c>
      <c r="AL418" s="1">
        <v>49821</v>
      </c>
      <c r="AM418" s="1">
        <v>47019</v>
      </c>
      <c r="AN418" s="1">
        <v>33885</v>
      </c>
      <c r="AO418" s="1">
        <v>33895</v>
      </c>
      <c r="AP418" s="1">
        <v>422</v>
      </c>
      <c r="AQ418" s="1">
        <v>402.9</v>
      </c>
      <c r="AR418" s="1">
        <v>18872.900000000001</v>
      </c>
      <c r="AS418" s="1">
        <v>8358.7999999999993</v>
      </c>
      <c r="AT418" s="1">
        <v>7002</v>
      </c>
      <c r="AU418" s="1">
        <v>8292</v>
      </c>
      <c r="AV418" s="1">
        <v>8292</v>
      </c>
      <c r="AW418" s="1">
        <v>0</v>
      </c>
      <c r="AX418" s="1">
        <v>46357</v>
      </c>
      <c r="AY418" s="1">
        <v>43005</v>
      </c>
      <c r="AZ418" s="1">
        <v>38623</v>
      </c>
      <c r="BA418" s="1">
        <v>38611</v>
      </c>
      <c r="BB418" s="1">
        <v>10514.1</v>
      </c>
      <c r="BC418" s="1"/>
      <c r="BD418" s="1">
        <v>0</v>
      </c>
      <c r="BE418" s="1">
        <v>0</v>
      </c>
      <c r="BF418" s="1">
        <v>0</v>
      </c>
      <c r="BG418" s="1">
        <v>6237</v>
      </c>
      <c r="BH418" s="1">
        <v>47516</v>
      </c>
      <c r="BI418" s="1">
        <v>45375</v>
      </c>
      <c r="BJ418" s="1">
        <v>35984</v>
      </c>
      <c r="BK418" s="1">
        <v>35032</v>
      </c>
      <c r="BL418" s="1">
        <v>0</v>
      </c>
      <c r="BM418" s="1">
        <v>0</v>
      </c>
      <c r="BN418" s="1">
        <v>150000</v>
      </c>
      <c r="BO418" s="1">
        <v>150000</v>
      </c>
      <c r="BP418" s="1">
        <v>0</v>
      </c>
      <c r="BQ418" s="1">
        <v>15664.31</v>
      </c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>
        <v>55704</v>
      </c>
      <c r="CE418" s="1">
        <v>54916</v>
      </c>
      <c r="CF418" s="1">
        <v>12758</v>
      </c>
      <c r="CG418" s="1">
        <v>10563</v>
      </c>
      <c r="CH418" s="1">
        <v>15477</v>
      </c>
      <c r="CI418" s="1">
        <v>15209</v>
      </c>
      <c r="CJ418" s="1">
        <v>233.6</v>
      </c>
      <c r="CK418" s="1">
        <v>233.6</v>
      </c>
      <c r="CL418" s="1">
        <v>2755</v>
      </c>
      <c r="CM418" s="1">
        <v>2755</v>
      </c>
      <c r="CN418" s="1">
        <v>2755</v>
      </c>
      <c r="CO418" s="1">
        <v>13706</v>
      </c>
      <c r="CP418" s="1">
        <v>12859</v>
      </c>
      <c r="CQ418" s="1">
        <v>13926</v>
      </c>
      <c r="CR418" s="1">
        <v>11203</v>
      </c>
      <c r="CS418" s="1"/>
      <c r="CT418" s="1"/>
      <c r="CU418" s="1"/>
      <c r="CV418" s="1"/>
      <c r="CW418" s="1">
        <v>0</v>
      </c>
      <c r="CX418" s="1">
        <v>55704</v>
      </c>
      <c r="CY418" s="1">
        <v>54916</v>
      </c>
      <c r="CZ418" s="1">
        <v>7037.6</v>
      </c>
      <c r="DA418" s="1">
        <v>9650905.6999999993</v>
      </c>
      <c r="DB418" s="1">
        <v>7378737</v>
      </c>
      <c r="DC418" s="1">
        <v>2272168.7000000002</v>
      </c>
      <c r="DD418" s="1">
        <v>0</v>
      </c>
      <c r="DE418" s="1">
        <v>9650905.6999999993</v>
      </c>
      <c r="DF418" s="1">
        <v>9978284.3900000006</v>
      </c>
      <c r="DG418" s="1">
        <v>0</v>
      </c>
      <c r="DH418" s="1">
        <v>3664185.54</v>
      </c>
      <c r="DI418" s="1">
        <v>2099986.2000000002</v>
      </c>
      <c r="DJ418" s="1">
        <v>344719.72</v>
      </c>
      <c r="DK418" s="1">
        <v>368197.18</v>
      </c>
      <c r="DL418" s="1">
        <v>2676368.91</v>
      </c>
      <c r="DM418" s="1">
        <v>1687728.12</v>
      </c>
      <c r="DN418" s="1">
        <v>5077013.93</v>
      </c>
      <c r="DO418" s="1">
        <v>0</v>
      </c>
      <c r="DP418" s="1">
        <v>5077013.93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285398.15999999997</v>
      </c>
      <c r="DW418" s="1">
        <v>0</v>
      </c>
      <c r="DX418" s="1">
        <v>147803.29</v>
      </c>
      <c r="DY418" s="1">
        <v>12</v>
      </c>
      <c r="DZ418" s="1">
        <v>12</v>
      </c>
      <c r="EA418" s="1">
        <v>0</v>
      </c>
      <c r="EB418" s="1">
        <v>0</v>
      </c>
      <c r="EC418" s="1">
        <v>433201.45</v>
      </c>
      <c r="ED418" s="1">
        <v>0</v>
      </c>
      <c r="EE418" s="1">
        <v>0</v>
      </c>
      <c r="EF418" s="1">
        <v>433201.45</v>
      </c>
      <c r="EG418" s="1">
        <v>0</v>
      </c>
      <c r="EH418" s="1">
        <v>0</v>
      </c>
      <c r="EI418" s="1">
        <v>0</v>
      </c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>
        <v>1.1200000000000001</v>
      </c>
      <c r="FD418" s="1">
        <v>5313.58</v>
      </c>
      <c r="FE418" s="1">
        <v>0.45</v>
      </c>
      <c r="FF418" s="1">
        <v>0.87</v>
      </c>
      <c r="FG418" s="1">
        <v>0.88</v>
      </c>
      <c r="FH418" s="1">
        <v>0.82</v>
      </c>
      <c r="FI418" s="1">
        <v>40.03</v>
      </c>
      <c r="FJ418" s="1">
        <v>28726.639999999999</v>
      </c>
      <c r="FK418" s="1">
        <v>78.41</v>
      </c>
      <c r="FL418" s="1">
        <v>37.1</v>
      </c>
      <c r="FM418" s="1">
        <v>0</v>
      </c>
      <c r="FN418" s="1">
        <v>190.09</v>
      </c>
      <c r="FO418" s="1">
        <v>56.06</v>
      </c>
      <c r="FP418" s="1">
        <v>15.1</v>
      </c>
      <c r="FQ418" s="1">
        <v>33.22</v>
      </c>
      <c r="FR418" s="1">
        <v>100</v>
      </c>
      <c r="FS418" s="1">
        <v>14.3</v>
      </c>
      <c r="FT418" s="1">
        <v>71</v>
      </c>
      <c r="FU418" s="1">
        <v>901.22</v>
      </c>
      <c r="FV418" s="1">
        <v>8.9</v>
      </c>
      <c r="FW418" s="1">
        <v>18.59</v>
      </c>
      <c r="FX418" s="1">
        <v>151.5</v>
      </c>
      <c r="FY418" s="1">
        <v>100</v>
      </c>
      <c r="FZ418" s="1">
        <v>37.24</v>
      </c>
      <c r="GA418" s="1">
        <v>32.5</v>
      </c>
      <c r="GB418" s="1">
        <v>0.45</v>
      </c>
      <c r="GC418" s="1">
        <v>79.62</v>
      </c>
      <c r="GD418" s="1">
        <v>43.93</v>
      </c>
      <c r="GE418" s="1">
        <v>-3.39</v>
      </c>
      <c r="GF418" s="1">
        <v>52.6</v>
      </c>
      <c r="GG418" s="1">
        <v>3.57</v>
      </c>
      <c r="GH418" s="1">
        <v>21.05</v>
      </c>
      <c r="GI418" s="1">
        <v>0</v>
      </c>
      <c r="GJ418" s="1">
        <v>0</v>
      </c>
      <c r="GK418" s="1">
        <v>6.78</v>
      </c>
      <c r="GL418" s="1">
        <v>40.03</v>
      </c>
      <c r="GM418" s="1">
        <v>52.71</v>
      </c>
      <c r="GN418" s="1">
        <v>7.25</v>
      </c>
      <c r="GO418" s="1">
        <v>0</v>
      </c>
      <c r="GP418" s="1">
        <v>76.45</v>
      </c>
      <c r="GQ418" s="1">
        <v>23.54</v>
      </c>
      <c r="GR418" s="1">
        <v>0</v>
      </c>
      <c r="GS418" s="1">
        <v>92.27</v>
      </c>
      <c r="GT418" s="1">
        <v>84.44</v>
      </c>
      <c r="GU418" s="1">
        <v>0.27</v>
      </c>
      <c r="GV418" s="1">
        <v>33.22</v>
      </c>
      <c r="GW418" s="1">
        <v>37.24</v>
      </c>
      <c r="GX418" s="1">
        <v>0.21</v>
      </c>
      <c r="GY418" s="1">
        <v>56.06</v>
      </c>
      <c r="GZ418" s="1">
        <v>70.28</v>
      </c>
      <c r="HA418" s="1">
        <v>670.71</v>
      </c>
      <c r="HB418" s="1">
        <v>43.93</v>
      </c>
      <c r="HC418" s="1">
        <v>14.3</v>
      </c>
      <c r="HD418" s="1">
        <v>137</v>
      </c>
      <c r="HE418" s="1">
        <v>94.7</v>
      </c>
      <c r="HF418" s="1">
        <v>35.159999999999997</v>
      </c>
      <c r="HG418" s="1">
        <v>0</v>
      </c>
      <c r="HH418" s="1">
        <v>0.82</v>
      </c>
      <c r="HI418" s="1">
        <v>2.5499999999999998</v>
      </c>
      <c r="HJ418" s="1">
        <v>0.11</v>
      </c>
      <c r="HK418" s="1"/>
      <c r="HL418" s="1"/>
      <c r="HM418" s="1"/>
      <c r="HN418" s="1"/>
      <c r="HO418" s="1"/>
      <c r="HP418" s="1"/>
      <c r="HQ418" s="1"/>
      <c r="HR418" s="1"/>
      <c r="HS418" s="1"/>
      <c r="HT418" s="1">
        <v>196.53</v>
      </c>
      <c r="HU418" s="1">
        <v>775.68</v>
      </c>
    </row>
    <row r="419" spans="1:229" x14ac:dyDescent="0.3">
      <c r="A419" s="1">
        <v>510760</v>
      </c>
      <c r="B419" s="1" t="s">
        <v>355</v>
      </c>
      <c r="C419" s="1" t="s">
        <v>230</v>
      </c>
      <c r="D419">
        <v>2002</v>
      </c>
      <c r="E419" s="1">
        <v>51076011</v>
      </c>
      <c r="F419" s="1" t="s">
        <v>356</v>
      </c>
      <c r="G419" s="1" t="s">
        <v>357</v>
      </c>
      <c r="H419" s="1" t="s">
        <v>233</v>
      </c>
      <c r="I419" s="1" t="s">
        <v>234</v>
      </c>
      <c r="J419" s="1" t="s">
        <v>258</v>
      </c>
      <c r="K419" s="1">
        <v>1</v>
      </c>
      <c r="L419" s="1">
        <v>1</v>
      </c>
      <c r="M419" s="1">
        <v>150227</v>
      </c>
      <c r="N419" s="1">
        <v>150227</v>
      </c>
      <c r="O419" s="1">
        <v>155803</v>
      </c>
      <c r="P419" s="1">
        <v>155803</v>
      </c>
      <c r="Q419" s="1"/>
      <c r="R419" s="1"/>
      <c r="S419" s="1"/>
      <c r="T419" s="1">
        <v>1</v>
      </c>
      <c r="U419" s="1">
        <v>1</v>
      </c>
      <c r="V419" s="1">
        <v>1</v>
      </c>
      <c r="W419" s="1">
        <v>3</v>
      </c>
      <c r="X419" s="1">
        <v>0</v>
      </c>
      <c r="Y419" s="1"/>
      <c r="Z419" s="1"/>
      <c r="AA419" s="1"/>
      <c r="AC419" s="1"/>
      <c r="AD419" s="1"/>
      <c r="AE419" s="1"/>
      <c r="AF419" s="1"/>
      <c r="AG419" s="1"/>
      <c r="AH419" s="1">
        <v>150000</v>
      </c>
      <c r="AI419" s="1">
        <v>150000</v>
      </c>
      <c r="AJ419" s="1">
        <v>42041</v>
      </c>
      <c r="AK419" s="1">
        <v>39334</v>
      </c>
      <c r="AL419" s="1">
        <v>47019</v>
      </c>
      <c r="AM419" s="1">
        <v>44746</v>
      </c>
      <c r="AN419" s="1">
        <v>33895</v>
      </c>
      <c r="AO419" s="1">
        <v>22620</v>
      </c>
      <c r="AP419" s="1">
        <v>402.9</v>
      </c>
      <c r="AQ419" s="1">
        <v>402.6</v>
      </c>
      <c r="AR419" s="1">
        <v>19206.8</v>
      </c>
      <c r="AS419" s="1">
        <v>8953.4</v>
      </c>
      <c r="AT419" s="1">
        <v>5893.1</v>
      </c>
      <c r="AU419" s="1">
        <v>7674</v>
      </c>
      <c r="AV419" s="1">
        <v>8103</v>
      </c>
      <c r="AW419" s="1">
        <v>0</v>
      </c>
      <c r="AX419" s="1">
        <v>43005</v>
      </c>
      <c r="AY419" s="1">
        <v>40950</v>
      </c>
      <c r="AZ419" s="1">
        <v>38611</v>
      </c>
      <c r="BA419" s="1">
        <v>26897</v>
      </c>
      <c r="BB419" s="1">
        <v>10253.4</v>
      </c>
      <c r="BC419" s="1"/>
      <c r="BD419" s="1">
        <v>0</v>
      </c>
      <c r="BE419" s="1">
        <v>0</v>
      </c>
      <c r="BF419" s="1">
        <v>0</v>
      </c>
      <c r="BG419" s="1">
        <v>5166.6000000000004</v>
      </c>
      <c r="BH419" s="1">
        <v>45375</v>
      </c>
      <c r="BI419" s="1">
        <v>43523</v>
      </c>
      <c r="BJ419" s="1">
        <v>35032</v>
      </c>
      <c r="BK419" s="1">
        <v>24921</v>
      </c>
      <c r="BL419" s="1">
        <v>0</v>
      </c>
      <c r="BM419" s="1"/>
      <c r="BN419" s="1">
        <v>150000</v>
      </c>
      <c r="BO419" s="1">
        <v>150000</v>
      </c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>
        <v>54916</v>
      </c>
      <c r="CE419" s="1">
        <v>48364</v>
      </c>
      <c r="CF419" s="1">
        <v>10563</v>
      </c>
      <c r="CG419" s="1">
        <v>12035</v>
      </c>
      <c r="CH419" s="1">
        <v>15209</v>
      </c>
      <c r="CI419" s="1">
        <v>14825</v>
      </c>
      <c r="CJ419" s="1">
        <v>233.6</v>
      </c>
      <c r="CK419" s="1">
        <v>233.6</v>
      </c>
      <c r="CL419" s="1">
        <v>2823.5</v>
      </c>
      <c r="CM419" s="1">
        <v>2823.5</v>
      </c>
      <c r="CN419" s="1">
        <v>2823.5</v>
      </c>
      <c r="CO419" s="1">
        <v>12859</v>
      </c>
      <c r="CP419" s="1">
        <v>12416</v>
      </c>
      <c r="CQ419" s="1">
        <v>11203</v>
      </c>
      <c r="CR419" s="1">
        <v>13213</v>
      </c>
      <c r="CS419" s="1"/>
      <c r="CT419" s="1"/>
      <c r="CU419" s="1"/>
      <c r="CV419" s="1"/>
      <c r="CW419" s="1"/>
      <c r="CX419" s="1">
        <v>54916</v>
      </c>
      <c r="CY419" s="1">
        <v>48364</v>
      </c>
      <c r="CZ419" s="1"/>
      <c r="DA419" s="1">
        <v>9362583.2799999993</v>
      </c>
      <c r="DB419" s="1">
        <v>7266114.1299999999</v>
      </c>
      <c r="DC419" s="1">
        <v>2096469.15</v>
      </c>
      <c r="DD419" s="1">
        <v>0</v>
      </c>
      <c r="DE419" s="1">
        <v>9362583.2799999993</v>
      </c>
      <c r="DF419" s="1">
        <v>9958579.7599999998</v>
      </c>
      <c r="DG419" s="1">
        <v>0</v>
      </c>
      <c r="DH419" s="1">
        <v>2099986.2000000002</v>
      </c>
      <c r="DI419" s="1">
        <v>0</v>
      </c>
      <c r="DJ419" s="1">
        <v>307801.86</v>
      </c>
      <c r="DK419" s="1">
        <v>300138.53999999998</v>
      </c>
      <c r="DL419" s="1">
        <v>2212031.09</v>
      </c>
      <c r="DM419" s="1">
        <v>1630133.39</v>
      </c>
      <c r="DN419" s="1">
        <v>4450109.88</v>
      </c>
      <c r="DO419" s="1">
        <v>0</v>
      </c>
      <c r="DP419" s="1">
        <v>4450109.88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229693.05</v>
      </c>
      <c r="DW419" s="1">
        <v>0</v>
      </c>
      <c r="DX419" s="1">
        <v>124014.91</v>
      </c>
      <c r="DY419" s="1">
        <v>12</v>
      </c>
      <c r="DZ419" s="1">
        <v>18</v>
      </c>
      <c r="EA419" s="1">
        <v>5</v>
      </c>
      <c r="EB419" s="1">
        <v>0</v>
      </c>
      <c r="EC419" s="1">
        <v>353014.91</v>
      </c>
      <c r="ED419" s="1">
        <v>0</v>
      </c>
      <c r="EE419" s="1">
        <v>0</v>
      </c>
      <c r="EF419" s="1">
        <v>353014.91</v>
      </c>
      <c r="EG419" s="1">
        <v>0</v>
      </c>
      <c r="EH419" s="1">
        <v>0</v>
      </c>
      <c r="EI419" s="1">
        <v>0</v>
      </c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>
        <v>1.1200000000000001</v>
      </c>
      <c r="FD419" s="1">
        <v>4059.96</v>
      </c>
      <c r="FE419" s="1">
        <v>0.4</v>
      </c>
      <c r="FF419" s="1">
        <v>0.85</v>
      </c>
      <c r="FG419" s="1">
        <v>0.89</v>
      </c>
      <c r="FH419" s="1">
        <v>0.74</v>
      </c>
      <c r="FI419" s="1">
        <v>43.54</v>
      </c>
      <c r="FJ419" s="1">
        <v>20520.12</v>
      </c>
      <c r="FK419" s="1">
        <v>69.45</v>
      </c>
      <c r="FL419" s="1">
        <v>30.68</v>
      </c>
      <c r="FM419" s="1">
        <v>0</v>
      </c>
      <c r="FN419" s="1">
        <v>210.38</v>
      </c>
      <c r="FO419" s="1">
        <v>57.81</v>
      </c>
      <c r="FP419" s="1">
        <v>15</v>
      </c>
      <c r="FQ419" s="1">
        <v>36.79</v>
      </c>
      <c r="FR419" s="1">
        <v>100</v>
      </c>
      <c r="FS419" s="1">
        <v>14.7</v>
      </c>
      <c r="FT419" s="1">
        <v>94</v>
      </c>
      <c r="FU419" s="1">
        <v>644.84</v>
      </c>
      <c r="FV419" s="1">
        <v>9.1</v>
      </c>
      <c r="FW419" s="1">
        <v>19.13</v>
      </c>
      <c r="FX419" s="1">
        <v>140.19999999999999</v>
      </c>
      <c r="FY419" s="1">
        <v>99.8</v>
      </c>
      <c r="FZ419" s="1">
        <v>36.549999999999997</v>
      </c>
      <c r="GA419" s="1">
        <v>34.9</v>
      </c>
      <c r="GB419" s="1">
        <v>0.4</v>
      </c>
      <c r="GC419" s="1">
        <v>73.069999999999993</v>
      </c>
      <c r="GD419" s="1">
        <v>42.18</v>
      </c>
      <c r="GE419" s="1">
        <v>-6.36</v>
      </c>
      <c r="GF419" s="1">
        <v>47.53</v>
      </c>
      <c r="GG419" s="1">
        <v>3.28</v>
      </c>
      <c r="GH419" s="1">
        <v>20.69</v>
      </c>
      <c r="GI419" s="1">
        <v>0</v>
      </c>
      <c r="GJ419" s="1">
        <v>0</v>
      </c>
      <c r="GK419" s="1">
        <v>6.91</v>
      </c>
      <c r="GL419" s="1">
        <v>43.54</v>
      </c>
      <c r="GM419" s="1">
        <v>49.7</v>
      </c>
      <c r="GN419" s="1">
        <v>6.74</v>
      </c>
      <c r="GO419" s="1">
        <v>0</v>
      </c>
      <c r="GP419" s="1">
        <v>77.599999999999994</v>
      </c>
      <c r="GQ419" s="1">
        <v>22.39</v>
      </c>
      <c r="GR419" s="1">
        <v>0</v>
      </c>
      <c r="GS419" s="1">
        <v>91.48</v>
      </c>
      <c r="GT419" s="1">
        <v>76.790000000000006</v>
      </c>
      <c r="GU419" s="1">
        <v>0.36</v>
      </c>
      <c r="GV419" s="1">
        <v>36.79</v>
      </c>
      <c r="GW419" s="1">
        <v>36.549999999999997</v>
      </c>
      <c r="GX419" s="1">
        <v>0.28000000000000003</v>
      </c>
      <c r="GY419" s="1">
        <v>60.04</v>
      </c>
      <c r="GZ419" s="1">
        <v>78.45</v>
      </c>
      <c r="HA419" s="1">
        <v>776.57</v>
      </c>
      <c r="HB419" s="1">
        <v>39.950000000000003</v>
      </c>
      <c r="HC419" s="1">
        <v>13.9</v>
      </c>
      <c r="HD419" s="1">
        <v>81</v>
      </c>
      <c r="HE419" s="1">
        <v>96.27</v>
      </c>
      <c r="HF419" s="1">
        <v>35.24</v>
      </c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</row>
    <row r="420" spans="1:229" x14ac:dyDescent="0.3">
      <c r="A420" s="1">
        <v>510760</v>
      </c>
      <c r="B420" s="1" t="s">
        <v>355</v>
      </c>
      <c r="C420" s="1" t="s">
        <v>230</v>
      </c>
      <c r="D420">
        <v>2001</v>
      </c>
      <c r="E420" s="1">
        <v>51076011</v>
      </c>
      <c r="F420" s="1" t="s">
        <v>356</v>
      </c>
      <c r="G420" s="1" t="s">
        <v>357</v>
      </c>
      <c r="H420" s="1" t="s">
        <v>233</v>
      </c>
      <c r="I420" s="1" t="s">
        <v>234</v>
      </c>
      <c r="J420" s="1" t="s">
        <v>258</v>
      </c>
      <c r="K420" s="1">
        <v>1</v>
      </c>
      <c r="L420" s="1">
        <v>1</v>
      </c>
      <c r="M420" s="1">
        <v>150000</v>
      </c>
      <c r="N420" s="1">
        <v>150000</v>
      </c>
      <c r="O420" s="1">
        <v>153281</v>
      </c>
      <c r="P420" s="1">
        <v>153281</v>
      </c>
      <c r="Q420" s="1"/>
      <c r="R420" s="1"/>
      <c r="S420" s="1"/>
      <c r="T420" s="1">
        <v>1</v>
      </c>
      <c r="U420" s="1">
        <v>1</v>
      </c>
      <c r="V420" s="1">
        <v>1</v>
      </c>
      <c r="W420" s="1">
        <v>3</v>
      </c>
      <c r="X420" s="1">
        <v>0</v>
      </c>
      <c r="Y420" s="1"/>
      <c r="Z420" s="1"/>
      <c r="AA420" s="1"/>
      <c r="AC420" s="1"/>
      <c r="AD420" s="1"/>
      <c r="AE420" s="1"/>
      <c r="AF420" s="1"/>
      <c r="AG420" s="1"/>
      <c r="AH420" s="1">
        <v>150000</v>
      </c>
      <c r="AI420" s="1">
        <v>145600</v>
      </c>
      <c r="AJ420" s="1">
        <v>39334</v>
      </c>
      <c r="AK420" s="1">
        <v>37702</v>
      </c>
      <c r="AL420" s="1">
        <v>44746</v>
      </c>
      <c r="AM420" s="1">
        <v>41319</v>
      </c>
      <c r="AN420" s="1">
        <v>22620</v>
      </c>
      <c r="AO420" s="1">
        <v>22390</v>
      </c>
      <c r="AP420" s="1">
        <v>402.6</v>
      </c>
      <c r="AQ420" s="1">
        <v>412.29</v>
      </c>
      <c r="AR420" s="1">
        <v>19031.05</v>
      </c>
      <c r="AS420" s="1">
        <v>8804.0400000000009</v>
      </c>
      <c r="AT420" s="1">
        <v>3979.05</v>
      </c>
      <c r="AU420" s="1">
        <v>6701.41</v>
      </c>
      <c r="AV420" s="1">
        <v>7435.85</v>
      </c>
      <c r="AW420" s="1">
        <v>0</v>
      </c>
      <c r="AX420" s="1">
        <v>40950</v>
      </c>
      <c r="AY420" s="1">
        <v>37949</v>
      </c>
      <c r="AZ420" s="1">
        <v>26897</v>
      </c>
      <c r="BA420" s="1">
        <v>25367</v>
      </c>
      <c r="BB420" s="1">
        <v>10226.209999999999</v>
      </c>
      <c r="BC420" s="1"/>
      <c r="BD420" s="1">
        <v>0</v>
      </c>
      <c r="BE420" s="1">
        <v>0</v>
      </c>
      <c r="BF420" s="1">
        <v>0</v>
      </c>
      <c r="BG420" s="1">
        <v>3520.43</v>
      </c>
      <c r="BH420" s="1">
        <v>43523</v>
      </c>
      <c r="BI420" s="1">
        <v>41202</v>
      </c>
      <c r="BJ420" s="1">
        <v>24921</v>
      </c>
      <c r="BK420" s="1">
        <v>22739</v>
      </c>
      <c r="BL420" s="1">
        <v>0</v>
      </c>
      <c r="BM420" s="1"/>
      <c r="BN420" s="1">
        <v>150000</v>
      </c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>
        <v>48364</v>
      </c>
      <c r="CE420" s="1">
        <v>43600</v>
      </c>
      <c r="CF420" s="1">
        <v>12035</v>
      </c>
      <c r="CG420" s="1">
        <v>11211</v>
      </c>
      <c r="CH420" s="1">
        <v>14825</v>
      </c>
      <c r="CI420" s="1">
        <v>13023</v>
      </c>
      <c r="CJ420" s="1">
        <v>233.6</v>
      </c>
      <c r="CK420" s="1">
        <v>218.6</v>
      </c>
      <c r="CL420" s="1">
        <v>2532</v>
      </c>
      <c r="CM420" s="1">
        <v>2420</v>
      </c>
      <c r="CN420" s="1">
        <v>2660</v>
      </c>
      <c r="CO420" s="1">
        <v>12416</v>
      </c>
      <c r="CP420" s="1">
        <v>10897</v>
      </c>
      <c r="CQ420" s="1">
        <v>13213</v>
      </c>
      <c r="CR420" s="1">
        <v>12366</v>
      </c>
      <c r="CS420" s="1"/>
      <c r="CT420" s="1"/>
      <c r="CU420" s="1"/>
      <c r="CV420" s="1"/>
      <c r="CW420" s="1"/>
      <c r="CX420" s="1">
        <v>48364</v>
      </c>
      <c r="CY420" s="1"/>
      <c r="CZ420" s="1"/>
      <c r="DA420" s="1">
        <v>7942083.6600000001</v>
      </c>
      <c r="DB420" s="1">
        <v>6031316.9299999997</v>
      </c>
      <c r="DC420" s="1">
        <v>1910766.73</v>
      </c>
      <c r="DD420" s="1">
        <v>514960.81</v>
      </c>
      <c r="DE420" s="1">
        <v>8457044.4700000007</v>
      </c>
      <c r="DF420" s="1">
        <v>7486163.2000000002</v>
      </c>
      <c r="DG420" s="1">
        <v>0</v>
      </c>
      <c r="DH420" s="1">
        <v>0</v>
      </c>
      <c r="DI420" s="1"/>
      <c r="DJ420" s="1">
        <v>298430.24</v>
      </c>
      <c r="DK420" s="1">
        <v>126218.7</v>
      </c>
      <c r="DL420" s="1">
        <v>2108247.5699999998</v>
      </c>
      <c r="DM420" s="1">
        <v>1884966.6</v>
      </c>
      <c r="DN420" s="1">
        <v>4417863.1100000003</v>
      </c>
      <c r="DO420" s="1">
        <v>0</v>
      </c>
      <c r="DP420" s="1">
        <v>4417863.1100000003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215757.32</v>
      </c>
      <c r="DW420" s="1">
        <v>0</v>
      </c>
      <c r="DX420" s="1">
        <v>95823.73</v>
      </c>
      <c r="DY420" s="1">
        <v>18</v>
      </c>
      <c r="DZ420" s="1">
        <v>12</v>
      </c>
      <c r="EA420" s="1">
        <v>0</v>
      </c>
      <c r="EB420" s="1">
        <v>0</v>
      </c>
      <c r="EC420" s="1">
        <v>311581.05</v>
      </c>
      <c r="ED420" s="1">
        <v>0</v>
      </c>
      <c r="EE420" s="1">
        <v>0</v>
      </c>
      <c r="EF420" s="1">
        <v>311581.05</v>
      </c>
      <c r="EG420" s="1">
        <v>0</v>
      </c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>
        <v>1.1100000000000001</v>
      </c>
      <c r="FD420" s="1">
        <v>3797.1</v>
      </c>
      <c r="FE420" s="1">
        <v>0.43</v>
      </c>
      <c r="FF420" s="1">
        <v>0.78</v>
      </c>
      <c r="FG420" s="1">
        <v>0.81</v>
      </c>
      <c r="FH420" s="1">
        <v>0.71</v>
      </c>
      <c r="FI420" s="1">
        <v>49.42</v>
      </c>
      <c r="FJ420" s="1">
        <v>19895.349999999999</v>
      </c>
      <c r="FK420" s="1">
        <v>58.42</v>
      </c>
      <c r="FL420" s="1">
        <v>20.9</v>
      </c>
      <c r="FM420" s="1">
        <v>0</v>
      </c>
      <c r="FN420" s="1">
        <v>179.77</v>
      </c>
      <c r="FO420" s="1">
        <v>60.92</v>
      </c>
      <c r="FP420" s="1">
        <v>12.7</v>
      </c>
      <c r="FQ420" s="1">
        <v>37.78</v>
      </c>
      <c r="FR420" s="1">
        <v>95.57</v>
      </c>
      <c r="FS420" s="1">
        <v>14.4</v>
      </c>
      <c r="FT420" s="1">
        <v>110</v>
      </c>
      <c r="FU420" s="1">
        <v>518.99</v>
      </c>
      <c r="FV420" s="1">
        <v>9.6</v>
      </c>
      <c r="FW420" s="1">
        <v>17.670000000000002</v>
      </c>
      <c r="FX420" s="1">
        <v>124.2</v>
      </c>
      <c r="FY420" s="1">
        <v>100</v>
      </c>
      <c r="FZ420" s="1">
        <v>32.24</v>
      </c>
      <c r="GA420" s="1">
        <v>36.9</v>
      </c>
      <c r="GB420" s="1">
        <v>0.43</v>
      </c>
      <c r="GC420" s="1">
        <v>77.56</v>
      </c>
      <c r="GD420" s="1">
        <v>39.07</v>
      </c>
      <c r="GE420" s="1">
        <v>11.48</v>
      </c>
      <c r="GF420" s="1">
        <v>55.62</v>
      </c>
      <c r="GG420" s="1">
        <v>3.75</v>
      </c>
      <c r="GH420" s="1">
        <v>27.49</v>
      </c>
      <c r="GI420" s="1">
        <v>0</v>
      </c>
      <c r="GJ420" s="1">
        <v>0</v>
      </c>
      <c r="GK420" s="1">
        <v>6.75</v>
      </c>
      <c r="GL420" s="1">
        <v>49.42</v>
      </c>
      <c r="GM420" s="1">
        <v>47.72</v>
      </c>
      <c r="GN420" s="1">
        <v>2.85</v>
      </c>
      <c r="GO420" s="1">
        <v>0</v>
      </c>
      <c r="GP420" s="1">
        <v>71.31</v>
      </c>
      <c r="GQ420" s="1">
        <v>22.59</v>
      </c>
      <c r="GR420" s="1">
        <v>6.08</v>
      </c>
      <c r="GS420" s="1">
        <v>91.67</v>
      </c>
      <c r="GT420" s="1">
        <v>59.37</v>
      </c>
      <c r="GU420" s="1">
        <v>0.38</v>
      </c>
      <c r="GV420" s="1">
        <v>36.11</v>
      </c>
      <c r="GW420" s="1">
        <v>32.24</v>
      </c>
      <c r="GX420" s="1">
        <v>0.28999999999999998</v>
      </c>
      <c r="GY420" s="1">
        <v>64.78</v>
      </c>
      <c r="GZ420" s="1">
        <v>82.9</v>
      </c>
      <c r="HA420" s="1">
        <v>876.98</v>
      </c>
      <c r="HB420" s="1">
        <v>35.21</v>
      </c>
      <c r="HC420" s="1">
        <v>13</v>
      </c>
      <c r="HD420" s="1">
        <v>0</v>
      </c>
      <c r="HE420" s="1">
        <v>97.85</v>
      </c>
      <c r="HF420" s="1">
        <v>31.55</v>
      </c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</row>
    <row r="421" spans="1:229" x14ac:dyDescent="0.3">
      <c r="A421" s="1">
        <v>510760</v>
      </c>
      <c r="B421" s="1" t="s">
        <v>355</v>
      </c>
      <c r="C421" s="1" t="s">
        <v>230</v>
      </c>
      <c r="D421">
        <v>2000</v>
      </c>
      <c r="E421" s="1">
        <v>51076011</v>
      </c>
      <c r="F421" s="1" t="s">
        <v>356</v>
      </c>
      <c r="G421" s="1" t="s">
        <v>357</v>
      </c>
      <c r="H421" s="1" t="s">
        <v>233</v>
      </c>
      <c r="I421" s="1" t="s">
        <v>234</v>
      </c>
      <c r="J421" s="1" t="s">
        <v>258</v>
      </c>
      <c r="K421" s="1"/>
      <c r="L421" s="1"/>
      <c r="M421" s="1">
        <v>141660</v>
      </c>
      <c r="N421" s="1">
        <v>141660</v>
      </c>
      <c r="O421" s="1">
        <v>150227</v>
      </c>
      <c r="P421" s="1">
        <v>150227</v>
      </c>
      <c r="Q421" s="1"/>
      <c r="R421" s="1"/>
      <c r="S421" s="1"/>
      <c r="T421" s="1">
        <v>1</v>
      </c>
      <c r="U421" s="1">
        <v>1</v>
      </c>
      <c r="V421" s="1">
        <v>1</v>
      </c>
      <c r="W421" s="1">
        <v>3</v>
      </c>
      <c r="X421" s="1">
        <v>0</v>
      </c>
      <c r="Y421" s="1"/>
      <c r="Z421" s="1"/>
      <c r="AA421" s="1"/>
      <c r="AC421" s="1"/>
      <c r="AD421" s="1"/>
      <c r="AE421" s="1"/>
      <c r="AF421" s="1"/>
      <c r="AG421" s="1"/>
      <c r="AH421" s="1">
        <v>145600</v>
      </c>
      <c r="AI421" s="1">
        <v>148192</v>
      </c>
      <c r="AJ421" s="1">
        <v>37702</v>
      </c>
      <c r="AK421" s="1">
        <v>37048</v>
      </c>
      <c r="AL421" s="1">
        <v>41319</v>
      </c>
      <c r="AM421" s="1">
        <v>43811</v>
      </c>
      <c r="AN421" s="1">
        <v>22390</v>
      </c>
      <c r="AO421" s="1">
        <v>22657</v>
      </c>
      <c r="AP421" s="1">
        <v>412.29</v>
      </c>
      <c r="AQ421" s="1">
        <v>405.82</v>
      </c>
      <c r="AR421" s="1">
        <v>15756.2</v>
      </c>
      <c r="AS421" s="1">
        <v>8360</v>
      </c>
      <c r="AT421" s="1">
        <v>3998.19</v>
      </c>
      <c r="AU421" s="1">
        <v>6684.79</v>
      </c>
      <c r="AV421" s="1">
        <v>7497.79</v>
      </c>
      <c r="AW421" s="1"/>
      <c r="AX421" s="1">
        <v>37949</v>
      </c>
      <c r="AY421" s="1">
        <v>37786</v>
      </c>
      <c r="AZ421" s="1">
        <v>25367</v>
      </c>
      <c r="BA421" s="1">
        <v>25632</v>
      </c>
      <c r="BB421" s="1">
        <v>7396.2</v>
      </c>
      <c r="BC421" s="1"/>
      <c r="BD421" s="1">
        <v>0</v>
      </c>
      <c r="BE421" s="1">
        <v>0</v>
      </c>
      <c r="BF421" s="1">
        <v>0</v>
      </c>
      <c r="BG421" s="1">
        <v>3444.1</v>
      </c>
      <c r="BH421" s="1">
        <v>41202</v>
      </c>
      <c r="BI421" s="1">
        <v>40339</v>
      </c>
      <c r="BJ421" s="1">
        <v>22739</v>
      </c>
      <c r="BK421" s="1">
        <v>23512</v>
      </c>
      <c r="BL421" s="1">
        <v>0</v>
      </c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>
        <v>43600</v>
      </c>
      <c r="CE421" s="1">
        <v>35944</v>
      </c>
      <c r="CF421" s="1">
        <v>11211</v>
      </c>
      <c r="CG421" s="1">
        <v>8295</v>
      </c>
      <c r="CH421" s="1">
        <v>13023</v>
      </c>
      <c r="CI421" s="1">
        <v>9826</v>
      </c>
      <c r="CJ421" s="1">
        <v>218.6</v>
      </c>
      <c r="CK421" s="1">
        <v>198.15</v>
      </c>
      <c r="CL421" s="1">
        <v>3490</v>
      </c>
      <c r="CM421" s="1">
        <v>3280</v>
      </c>
      <c r="CN421" s="1">
        <v>2079.89</v>
      </c>
      <c r="CO421" s="1">
        <v>10897</v>
      </c>
      <c r="CP421" s="1">
        <v>8406</v>
      </c>
      <c r="CQ421" s="1">
        <v>12366</v>
      </c>
      <c r="CR421" s="1">
        <v>8986</v>
      </c>
      <c r="CS421" s="1"/>
      <c r="CT421" s="1"/>
      <c r="CU421" s="1"/>
      <c r="CV421" s="1"/>
      <c r="CW421" s="1"/>
      <c r="CX421" s="1"/>
      <c r="CY421" s="1"/>
      <c r="CZ421" s="1"/>
      <c r="DA421" s="1">
        <v>4013737.25</v>
      </c>
      <c r="DB421" s="1">
        <v>3191945.68</v>
      </c>
      <c r="DC421" s="1">
        <v>821791.57</v>
      </c>
      <c r="DD421" s="1">
        <v>274375.95</v>
      </c>
      <c r="DE421" s="1">
        <v>4288113.2</v>
      </c>
      <c r="DF421" s="1">
        <v>4288113.2</v>
      </c>
      <c r="DG421" s="1">
        <v>0</v>
      </c>
      <c r="DH421" s="1"/>
      <c r="DI421" s="1">
        <v>353270.63</v>
      </c>
      <c r="DJ421" s="1">
        <v>152073.60999999999</v>
      </c>
      <c r="DK421" s="1">
        <v>98458.4</v>
      </c>
      <c r="DL421" s="1">
        <v>1423552.26</v>
      </c>
      <c r="DM421" s="1">
        <v>1424046.23</v>
      </c>
      <c r="DN421" s="1">
        <v>3358104.6</v>
      </c>
      <c r="DO421" s="1"/>
      <c r="DP421" s="1">
        <v>4306267.25</v>
      </c>
      <c r="DQ421" s="1"/>
      <c r="DR421" s="1"/>
      <c r="DS421" s="1">
        <v>0</v>
      </c>
      <c r="DT421" s="1"/>
      <c r="DU421" s="1"/>
      <c r="DV421" s="1">
        <v>23431.72</v>
      </c>
      <c r="DW421" s="1">
        <v>134950.39000000001</v>
      </c>
      <c r="DX421" s="1">
        <v>145045.26</v>
      </c>
      <c r="DY421" s="1">
        <v>12</v>
      </c>
      <c r="DZ421" s="1">
        <v>125</v>
      </c>
      <c r="EA421" s="1">
        <v>259974.1</v>
      </c>
      <c r="EB421" s="1"/>
      <c r="EC421" s="1">
        <v>303427.37</v>
      </c>
      <c r="ED421" s="1">
        <v>0</v>
      </c>
      <c r="EE421" s="1">
        <v>0</v>
      </c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>
        <v>1.1299999999999999</v>
      </c>
      <c r="FD421" s="1">
        <v>788.16</v>
      </c>
      <c r="FE421" s="1">
        <v>0.44</v>
      </c>
      <c r="FF421" s="1">
        <v>0.41</v>
      </c>
      <c r="FG421" s="1">
        <v>0.42</v>
      </c>
      <c r="FH421" s="1">
        <v>0.39</v>
      </c>
      <c r="FI421" s="1">
        <v>36.6</v>
      </c>
      <c r="FJ421" s="1">
        <v>2220.0500000000002</v>
      </c>
      <c r="FK421" s="1">
        <v>60.26</v>
      </c>
      <c r="FL421" s="1">
        <v>25.37</v>
      </c>
      <c r="FM421" s="1"/>
      <c r="FN421" s="1">
        <v>93.2</v>
      </c>
      <c r="FO421" s="1">
        <v>52.41</v>
      </c>
      <c r="FP421" s="1">
        <v>13.1</v>
      </c>
      <c r="FQ421" s="1">
        <v>52.2</v>
      </c>
      <c r="FR421" s="1">
        <v>93.98</v>
      </c>
      <c r="FS421" s="1">
        <v>14.7</v>
      </c>
      <c r="FT421" s="1">
        <v>710</v>
      </c>
      <c r="FU421" s="1">
        <v>76.040000000000006</v>
      </c>
      <c r="FV421" s="1">
        <v>10</v>
      </c>
      <c r="FW421" s="1">
        <v>19.510000000000002</v>
      </c>
      <c r="FX421" s="1">
        <v>124.7</v>
      </c>
      <c r="FY421" s="1">
        <v>100</v>
      </c>
      <c r="FZ421" s="1">
        <v>30.77</v>
      </c>
      <c r="GA421" s="1">
        <v>30.8</v>
      </c>
      <c r="GB421" s="1">
        <v>0.35</v>
      </c>
      <c r="GC421" s="1">
        <v>62.19</v>
      </c>
      <c r="GD421" s="1">
        <v>47.58</v>
      </c>
      <c r="GE421" s="1">
        <v>0</v>
      </c>
      <c r="GF421" s="1">
        <v>83.66</v>
      </c>
      <c r="GG421" s="1">
        <v>3.78</v>
      </c>
      <c r="GH421" s="1">
        <v>39.26</v>
      </c>
      <c r="GI421" s="1"/>
      <c r="GJ421" s="1"/>
      <c r="GK421" s="1">
        <v>4.5199999999999996</v>
      </c>
      <c r="GL421" s="1">
        <v>46.93</v>
      </c>
      <c r="GM421" s="1">
        <v>42.39</v>
      </c>
      <c r="GN421" s="1">
        <v>2.93</v>
      </c>
      <c r="GO421" s="1"/>
      <c r="GP421" s="1">
        <v>74.430000000000007</v>
      </c>
      <c r="GQ421" s="1">
        <v>19.16</v>
      </c>
      <c r="GR421" s="1">
        <v>6.39</v>
      </c>
      <c r="GS421" s="1">
        <v>88.96</v>
      </c>
      <c r="GT421" s="1">
        <v>59.81</v>
      </c>
      <c r="GU421" s="1">
        <v>1.83</v>
      </c>
      <c r="GV421" s="1">
        <v>49.06</v>
      </c>
      <c r="GW421" s="1">
        <v>30.77</v>
      </c>
      <c r="GX421" s="1">
        <v>1.45</v>
      </c>
      <c r="GY421" s="1">
        <v>57.57</v>
      </c>
      <c r="GZ421" s="1">
        <v>60.75</v>
      </c>
      <c r="HA421" s="1">
        <v>664.96</v>
      </c>
      <c r="HB421" s="1">
        <v>42.42</v>
      </c>
      <c r="HC421" s="1">
        <v>13.1</v>
      </c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</row>
    <row r="422" spans="1:229" x14ac:dyDescent="0.3">
      <c r="A422" s="1">
        <v>510760</v>
      </c>
      <c r="B422" s="1" t="s">
        <v>355</v>
      </c>
      <c r="C422" s="1" t="s">
        <v>230</v>
      </c>
      <c r="D422">
        <v>1999</v>
      </c>
      <c r="E422" s="1">
        <v>51076011</v>
      </c>
      <c r="F422" s="1" t="s">
        <v>356</v>
      </c>
      <c r="G422" s="1" t="s">
        <v>357</v>
      </c>
      <c r="H422" s="1" t="s">
        <v>233</v>
      </c>
      <c r="I422" s="1" t="s">
        <v>234</v>
      </c>
      <c r="J422" s="1" t="s">
        <v>258</v>
      </c>
      <c r="K422" s="1">
        <v>1</v>
      </c>
      <c r="L422" s="1">
        <v>1</v>
      </c>
      <c r="M422" s="1">
        <v>148192</v>
      </c>
      <c r="N422" s="1">
        <v>148192</v>
      </c>
      <c r="O422" s="1">
        <v>155115</v>
      </c>
      <c r="P422" s="1">
        <v>155115</v>
      </c>
      <c r="Q422" s="1"/>
      <c r="R422" s="1"/>
      <c r="S422" s="1"/>
      <c r="T422" s="1">
        <v>1</v>
      </c>
      <c r="U422" s="1">
        <v>1</v>
      </c>
      <c r="V422" s="1">
        <v>1</v>
      </c>
      <c r="W422" s="1">
        <v>2</v>
      </c>
      <c r="X422" s="1">
        <v>0</v>
      </c>
      <c r="Y422" s="1"/>
      <c r="Z422" s="1"/>
      <c r="AA422" s="1"/>
      <c r="AC422" s="1"/>
      <c r="AD422" s="1"/>
      <c r="AE422" s="1"/>
      <c r="AF422" s="1"/>
      <c r="AG422" s="1"/>
      <c r="AH422" s="1">
        <v>148192</v>
      </c>
      <c r="AI422" s="1">
        <v>142792</v>
      </c>
      <c r="AJ422" s="1">
        <v>37048</v>
      </c>
      <c r="AK422" s="1">
        <v>35698</v>
      </c>
      <c r="AL422" s="1">
        <v>43811</v>
      </c>
      <c r="AM422" s="1">
        <v>42533</v>
      </c>
      <c r="AN422" s="1">
        <v>22657</v>
      </c>
      <c r="AO422" s="1">
        <v>22190</v>
      </c>
      <c r="AP422" s="1">
        <v>405.82</v>
      </c>
      <c r="AQ422" s="1">
        <v>382.15</v>
      </c>
      <c r="AR422" s="1">
        <v>11544.26</v>
      </c>
      <c r="AS422" s="1">
        <v>781.73</v>
      </c>
      <c r="AT422" s="1">
        <v>3897.1</v>
      </c>
      <c r="AU422" s="1">
        <v>6076.75</v>
      </c>
      <c r="AV422" s="1">
        <v>7000.52</v>
      </c>
      <c r="AW422" s="1"/>
      <c r="AX422" s="1">
        <v>37786</v>
      </c>
      <c r="AY422" s="1">
        <v>36399</v>
      </c>
      <c r="AZ422" s="1">
        <v>25632</v>
      </c>
      <c r="BA422" s="1">
        <v>25270</v>
      </c>
      <c r="BB422" s="1">
        <v>9980.7900000000009</v>
      </c>
      <c r="BC422" s="1"/>
      <c r="BD422" s="1">
        <v>0</v>
      </c>
      <c r="BE422" s="1">
        <v>0</v>
      </c>
      <c r="BF422" s="1">
        <v>0</v>
      </c>
      <c r="BG422" s="1">
        <v>3469.08</v>
      </c>
      <c r="BH422" s="1">
        <v>40339</v>
      </c>
      <c r="BI422" s="1">
        <v>38989</v>
      </c>
      <c r="BJ422" s="1">
        <v>23512</v>
      </c>
      <c r="BK422" s="1">
        <v>23084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>
        <v>35944</v>
      </c>
      <c r="CE422" s="1">
        <v>35832</v>
      </c>
      <c r="CF422" s="1">
        <v>8295</v>
      </c>
      <c r="CG422" s="1">
        <v>8258</v>
      </c>
      <c r="CH422" s="1">
        <v>9826</v>
      </c>
      <c r="CI422" s="1">
        <v>9886</v>
      </c>
      <c r="CJ422" s="1">
        <v>198.15</v>
      </c>
      <c r="CK422" s="1">
        <v>155.15</v>
      </c>
      <c r="CL422" s="1"/>
      <c r="CM422" s="1"/>
      <c r="CN422" s="1">
        <v>159.63999999999999</v>
      </c>
      <c r="CO422" s="1">
        <v>8406</v>
      </c>
      <c r="CP422" s="1">
        <v>8428</v>
      </c>
      <c r="CQ422" s="1">
        <v>8986</v>
      </c>
      <c r="CR422" s="1">
        <v>8958</v>
      </c>
      <c r="CS422" s="1"/>
      <c r="CT422" s="1"/>
      <c r="CU422" s="1"/>
      <c r="CV422" s="1"/>
      <c r="CW422" s="1"/>
      <c r="CX422" s="1"/>
      <c r="CY422" s="1"/>
      <c r="CZ422" s="1"/>
      <c r="DA422" s="1">
        <v>5115970.0999999996</v>
      </c>
      <c r="DB422" s="1">
        <v>4032455.1</v>
      </c>
      <c r="DC422" s="1">
        <v>1083515</v>
      </c>
      <c r="DD422" s="1">
        <v>495959.5</v>
      </c>
      <c r="DE422" s="1">
        <v>5611929.5999999996</v>
      </c>
      <c r="DF422" s="1">
        <v>5378618.5999999996</v>
      </c>
      <c r="DG422" s="1">
        <v>0</v>
      </c>
      <c r="DH422" s="1">
        <v>353270.63</v>
      </c>
      <c r="DI422" s="1">
        <v>345447.56</v>
      </c>
      <c r="DJ422" s="1">
        <v>1577059.91</v>
      </c>
      <c r="DK422" s="1">
        <v>190822.79</v>
      </c>
      <c r="DL422" s="1">
        <v>1903748.03</v>
      </c>
      <c r="DM422" s="1">
        <v>494158.61</v>
      </c>
      <c r="DN422" s="1">
        <v>4165789.34</v>
      </c>
      <c r="DO422" s="1">
        <v>0</v>
      </c>
      <c r="DP422" s="1">
        <v>5275783.24</v>
      </c>
      <c r="DQ422" s="1">
        <v>0</v>
      </c>
      <c r="DR422" s="1">
        <v>0</v>
      </c>
      <c r="DS422" s="1">
        <v>0</v>
      </c>
      <c r="DT422" s="1"/>
      <c r="DU422" s="1"/>
      <c r="DV422" s="1">
        <v>367803.58</v>
      </c>
      <c r="DW422" s="1">
        <v>0</v>
      </c>
      <c r="DX422" s="1">
        <v>520958.05</v>
      </c>
      <c r="DY422" s="1">
        <v>125</v>
      </c>
      <c r="DZ422" s="1">
        <v>122</v>
      </c>
      <c r="EA422" s="1">
        <v>0</v>
      </c>
      <c r="EB422" s="1">
        <v>1109993.8999999999</v>
      </c>
      <c r="EC422" s="1">
        <v>888761.63</v>
      </c>
      <c r="ED422" s="1">
        <v>0</v>
      </c>
      <c r="EE422" s="1">
        <v>0</v>
      </c>
      <c r="EF422" s="1">
        <v>888761.63</v>
      </c>
      <c r="EG422" s="1">
        <v>0</v>
      </c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>
        <v>1.18</v>
      </c>
      <c r="FD422" s="1">
        <v>429.37</v>
      </c>
      <c r="FE422" s="1">
        <v>0.73</v>
      </c>
      <c r="FF422" s="1">
        <v>0.71</v>
      </c>
      <c r="FG422" s="1">
        <v>0.56999999999999995</v>
      </c>
      <c r="FH422" s="1">
        <v>6.78</v>
      </c>
      <c r="FI422" s="1">
        <v>39.25</v>
      </c>
      <c r="FJ422" s="1">
        <v>12769.72</v>
      </c>
      <c r="FK422" s="1">
        <v>61.64</v>
      </c>
      <c r="FL422" s="1">
        <v>33.75</v>
      </c>
      <c r="FM422" s="1"/>
      <c r="FN422" s="1">
        <v>96.97</v>
      </c>
      <c r="FO422" s="1">
        <v>39.35</v>
      </c>
      <c r="FP422" s="1">
        <v>12.8</v>
      </c>
      <c r="FQ422" s="1"/>
      <c r="FR422" s="1"/>
      <c r="FS422" s="1">
        <v>13.5</v>
      </c>
      <c r="FT422" s="1">
        <v>162</v>
      </c>
      <c r="FU422" s="1">
        <v>326.93</v>
      </c>
      <c r="FV422" s="1">
        <v>9.9</v>
      </c>
      <c r="FW422" s="1">
        <v>19.68</v>
      </c>
      <c r="FX422" s="1">
        <v>114.4</v>
      </c>
      <c r="FY422" s="1">
        <v>100</v>
      </c>
      <c r="FZ422" s="1">
        <v>24.25</v>
      </c>
      <c r="GA422" s="1">
        <v>22.3</v>
      </c>
      <c r="GB422" s="1">
        <v>0.57999999999999996</v>
      </c>
      <c r="GC422" s="1">
        <v>78.55</v>
      </c>
      <c r="GD422" s="1">
        <v>60.64</v>
      </c>
      <c r="GE422" s="1">
        <v>4.1500000000000004</v>
      </c>
      <c r="GF422" s="1">
        <v>81.42</v>
      </c>
      <c r="GG422" s="1">
        <v>30.82</v>
      </c>
      <c r="GH422" s="1">
        <v>40.479999999999997</v>
      </c>
      <c r="GI422" s="1">
        <v>0</v>
      </c>
      <c r="GJ422" s="1">
        <v>0</v>
      </c>
      <c r="GK422" s="1">
        <v>37.85</v>
      </c>
      <c r="GL422" s="1">
        <v>49.71</v>
      </c>
      <c r="GM422" s="1">
        <v>45.69</v>
      </c>
      <c r="GN422" s="1">
        <v>4.58</v>
      </c>
      <c r="GO422" s="1">
        <v>0</v>
      </c>
      <c r="GP422" s="1">
        <v>71.849999999999994</v>
      </c>
      <c r="GQ422" s="1">
        <v>19.3</v>
      </c>
      <c r="GR422" s="1">
        <v>8.83</v>
      </c>
      <c r="GS422" s="1">
        <v>85.91</v>
      </c>
      <c r="GT422" s="1">
        <v>64.13</v>
      </c>
      <c r="GU422" s="1">
        <v>3.39</v>
      </c>
      <c r="GV422" s="1"/>
      <c r="GW422" s="1">
        <v>24.25</v>
      </c>
      <c r="GX422" s="1">
        <v>2.76</v>
      </c>
      <c r="GY422" s="1">
        <v>47.36</v>
      </c>
      <c r="GZ422" s="1">
        <v>38.020000000000003</v>
      </c>
      <c r="HA422" s="1">
        <v>411.82</v>
      </c>
      <c r="HB422" s="1">
        <v>52.63</v>
      </c>
      <c r="HC422" s="1">
        <v>11.7</v>
      </c>
      <c r="HD422" s="1">
        <v>25</v>
      </c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</row>
    <row r="423" spans="1:229" x14ac:dyDescent="0.3">
      <c r="A423" s="1">
        <v>510770</v>
      </c>
      <c r="B423" s="1" t="s">
        <v>358</v>
      </c>
      <c r="C423" s="1" t="s">
        <v>230</v>
      </c>
      <c r="D423">
        <v>2012</v>
      </c>
      <c r="E423" s="1">
        <v>51077011</v>
      </c>
      <c r="F423" s="1" t="s">
        <v>359</v>
      </c>
      <c r="G423" s="1" t="s">
        <v>360</v>
      </c>
      <c r="H423" s="1" t="s">
        <v>233</v>
      </c>
      <c r="I423" s="1" t="s">
        <v>234</v>
      </c>
      <c r="J423" s="1" t="s">
        <v>235</v>
      </c>
      <c r="K423" s="1">
        <v>1</v>
      </c>
      <c r="L423" s="1">
        <v>1</v>
      </c>
      <c r="M423" s="1">
        <v>10562</v>
      </c>
      <c r="N423" s="1">
        <v>10562</v>
      </c>
      <c r="O423" s="1">
        <v>17526</v>
      </c>
      <c r="P423" s="1">
        <v>17526</v>
      </c>
      <c r="Q423" s="1"/>
      <c r="R423" s="1"/>
      <c r="S423" s="1"/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/>
      <c r="Z423" s="1"/>
      <c r="AA423" s="1"/>
      <c r="AC423" s="1"/>
      <c r="AD423" s="1"/>
      <c r="AE423" s="1"/>
      <c r="AF423" s="1"/>
      <c r="AG423" s="1"/>
      <c r="AH423" s="1">
        <v>10562</v>
      </c>
      <c r="AI423" s="1"/>
      <c r="AJ423" s="1">
        <v>3723</v>
      </c>
      <c r="AK423" s="1"/>
      <c r="AL423" s="1">
        <v>3746</v>
      </c>
      <c r="AM423" s="1"/>
      <c r="AN423" s="1">
        <v>0</v>
      </c>
      <c r="AO423" s="1"/>
      <c r="AP423" s="1">
        <v>32.799999999999997</v>
      </c>
      <c r="AQ423" s="1"/>
      <c r="AR423" s="1">
        <v>680.4</v>
      </c>
      <c r="AS423" s="1">
        <v>680.4</v>
      </c>
      <c r="AT423" s="1">
        <v>0</v>
      </c>
      <c r="AU423" s="1">
        <v>560.6</v>
      </c>
      <c r="AV423" s="1">
        <v>560.6</v>
      </c>
      <c r="AW423" s="1">
        <v>0</v>
      </c>
      <c r="AX423" s="1">
        <v>3746</v>
      </c>
      <c r="AY423" s="1"/>
      <c r="AZ423" s="1">
        <v>0</v>
      </c>
      <c r="BA423" s="1"/>
      <c r="BB423" s="1">
        <v>0</v>
      </c>
      <c r="BC423" s="1"/>
      <c r="BD423" s="1">
        <v>0</v>
      </c>
      <c r="BE423" s="1">
        <v>0</v>
      </c>
      <c r="BF423" s="1">
        <v>0</v>
      </c>
      <c r="BG423" s="1">
        <v>0</v>
      </c>
      <c r="BH423" s="1">
        <v>4020</v>
      </c>
      <c r="BI423" s="1"/>
      <c r="BJ423" s="1">
        <v>0</v>
      </c>
      <c r="BK423" s="1"/>
      <c r="BL423" s="1"/>
      <c r="BM423" s="1"/>
      <c r="BN423" s="1">
        <v>10562</v>
      </c>
      <c r="BO423" s="1"/>
      <c r="BP423" s="1">
        <v>680.4</v>
      </c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>
        <v>1000</v>
      </c>
      <c r="CE423" s="1"/>
      <c r="CF423" s="1">
        <v>325</v>
      </c>
      <c r="CG423" s="1"/>
      <c r="CH423" s="1">
        <v>332</v>
      </c>
      <c r="CI423" s="1"/>
      <c r="CJ423" s="1">
        <v>3.38</v>
      </c>
      <c r="CK423" s="1"/>
      <c r="CL423" s="1">
        <v>51.2</v>
      </c>
      <c r="CM423" s="1">
        <v>0</v>
      </c>
      <c r="CN423" s="1">
        <v>0</v>
      </c>
      <c r="CO423" s="1">
        <v>332</v>
      </c>
      <c r="CP423" s="1"/>
      <c r="CQ423" s="1">
        <v>325</v>
      </c>
      <c r="CR423" s="1"/>
      <c r="CS423" s="1">
        <v>0</v>
      </c>
      <c r="CT423" s="1">
        <v>0</v>
      </c>
      <c r="CU423" s="1">
        <v>0</v>
      </c>
      <c r="CV423" s="1">
        <v>0</v>
      </c>
      <c r="CW423" s="1"/>
      <c r="CX423" s="1">
        <v>1000</v>
      </c>
      <c r="CY423" s="1"/>
      <c r="CZ423" s="1"/>
      <c r="DA423" s="1">
        <v>480480</v>
      </c>
      <c r="DB423" s="1">
        <v>480480</v>
      </c>
      <c r="DC423" s="1">
        <v>0</v>
      </c>
      <c r="DD423" s="1">
        <v>0</v>
      </c>
      <c r="DE423" s="1">
        <v>480480</v>
      </c>
      <c r="DF423" s="1">
        <v>420000</v>
      </c>
      <c r="DG423" s="1">
        <v>0</v>
      </c>
      <c r="DH423" s="1">
        <v>96180</v>
      </c>
      <c r="DI423" s="1"/>
      <c r="DJ423" s="1">
        <v>160000</v>
      </c>
      <c r="DK423" s="1">
        <v>38400</v>
      </c>
      <c r="DL423" s="1">
        <v>132000</v>
      </c>
      <c r="DM423" s="1">
        <v>162857.76</v>
      </c>
      <c r="DN423" s="1">
        <v>515442.76</v>
      </c>
      <c r="DO423" s="1">
        <v>0</v>
      </c>
      <c r="DP423" s="1">
        <v>515442.76</v>
      </c>
      <c r="DQ423" s="1"/>
      <c r="DR423" s="1">
        <v>0</v>
      </c>
      <c r="DS423" s="1">
        <v>0</v>
      </c>
      <c r="DT423" s="1">
        <v>22185</v>
      </c>
      <c r="DU423" s="1">
        <v>0</v>
      </c>
      <c r="DV423" s="1"/>
      <c r="DW423" s="1"/>
      <c r="DX423" s="1"/>
      <c r="DY423" s="1">
        <v>10</v>
      </c>
      <c r="DZ423" s="1"/>
      <c r="EA423" s="1">
        <v>0</v>
      </c>
      <c r="EB423" s="1">
        <v>0</v>
      </c>
      <c r="EC423" s="1"/>
      <c r="ED423" s="1"/>
      <c r="EE423" s="1"/>
      <c r="EF423" s="1"/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1.01</v>
      </c>
      <c r="FD423" s="1">
        <v>407.8</v>
      </c>
      <c r="FE423" s="1">
        <v>0.92</v>
      </c>
      <c r="FF423" s="1">
        <v>0.86</v>
      </c>
      <c r="FG423" s="1">
        <v>0.86</v>
      </c>
      <c r="FH423" s="1"/>
      <c r="FI423" s="1">
        <v>62.64</v>
      </c>
      <c r="FJ423" s="1">
        <v>16000</v>
      </c>
      <c r="FK423" s="1">
        <v>0</v>
      </c>
      <c r="FL423" s="1">
        <v>0</v>
      </c>
      <c r="FM423" s="1">
        <v>0</v>
      </c>
      <c r="FN423" s="1">
        <v>93.22</v>
      </c>
      <c r="FO423" s="1">
        <v>17.61</v>
      </c>
      <c r="FP423" s="1"/>
      <c r="FQ423" s="1">
        <v>9.1300000000000008</v>
      </c>
      <c r="FR423" s="1">
        <v>0</v>
      </c>
      <c r="FS423" s="1">
        <v>12.5</v>
      </c>
      <c r="FT423" s="1">
        <v>20</v>
      </c>
      <c r="FU423" s="1">
        <v>202.1</v>
      </c>
      <c r="FV423" s="1">
        <v>8.1999999999999993</v>
      </c>
      <c r="FW423" s="1">
        <v>10.4</v>
      </c>
      <c r="FX423" s="1">
        <v>145.4</v>
      </c>
      <c r="FY423" s="1">
        <v>100</v>
      </c>
      <c r="FZ423" s="1">
        <v>9.4700000000000006</v>
      </c>
      <c r="GA423" s="1">
        <v>15.1</v>
      </c>
      <c r="GB423" s="1">
        <v>0.92</v>
      </c>
      <c r="GC423" s="1">
        <v>126.4</v>
      </c>
      <c r="GD423" s="1">
        <v>82.39</v>
      </c>
      <c r="GE423" s="1">
        <v>12.59</v>
      </c>
      <c r="GF423" s="1">
        <v>107.28</v>
      </c>
      <c r="GG423" s="1">
        <v>33.299999999999997</v>
      </c>
      <c r="GH423" s="1">
        <v>67.19</v>
      </c>
      <c r="GI423" s="1">
        <v>0</v>
      </c>
      <c r="GJ423" s="1">
        <v>0</v>
      </c>
      <c r="GK423" s="1">
        <v>31.04</v>
      </c>
      <c r="GL423" s="1">
        <v>62.64</v>
      </c>
      <c r="GM423" s="1">
        <v>25.61</v>
      </c>
      <c r="GN423" s="1">
        <v>7.45</v>
      </c>
      <c r="GO423" s="1">
        <v>0</v>
      </c>
      <c r="GP423" s="1">
        <v>100</v>
      </c>
      <c r="GQ423" s="1">
        <v>0</v>
      </c>
      <c r="GR423" s="1">
        <v>0</v>
      </c>
      <c r="GS423" s="1">
        <v>100</v>
      </c>
      <c r="GT423" s="1">
        <v>0</v>
      </c>
      <c r="GU423" s="1">
        <v>2.69</v>
      </c>
      <c r="GV423" s="1">
        <v>0</v>
      </c>
      <c r="GW423" s="1">
        <v>9.4700000000000006</v>
      </c>
      <c r="GX423" s="1">
        <v>2.4700000000000002</v>
      </c>
      <c r="GY423" s="1">
        <v>17.61</v>
      </c>
      <c r="GZ423" s="1">
        <v>10.01</v>
      </c>
      <c r="HA423" s="1">
        <v>88.16</v>
      </c>
      <c r="HB423" s="1">
        <v>82.39</v>
      </c>
      <c r="HC423" s="1">
        <v>12.5</v>
      </c>
      <c r="HD423" s="1">
        <v>72</v>
      </c>
      <c r="HE423" s="1">
        <v>60.26</v>
      </c>
      <c r="HF423" s="1">
        <v>5.71</v>
      </c>
      <c r="HG423" s="1">
        <v>100</v>
      </c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>
        <v>81.48</v>
      </c>
      <c r="HU423" s="1">
        <v>200.61</v>
      </c>
    </row>
    <row r="424" spans="1:229" x14ac:dyDescent="0.3">
      <c r="A424" s="1">
        <v>510774</v>
      </c>
      <c r="B424" s="1" t="s">
        <v>361</v>
      </c>
      <c r="C424" s="1" t="s">
        <v>230</v>
      </c>
      <c r="D424">
        <v>2011</v>
      </c>
      <c r="E424" s="1">
        <v>51077411</v>
      </c>
      <c r="F424" s="1" t="s">
        <v>362</v>
      </c>
      <c r="G424" s="1" t="s">
        <v>363</v>
      </c>
      <c r="H424" s="1" t="s">
        <v>233</v>
      </c>
      <c r="I424" s="1" t="s">
        <v>234</v>
      </c>
      <c r="J424" s="1" t="s">
        <v>235</v>
      </c>
      <c r="K424" s="1">
        <v>1</v>
      </c>
      <c r="L424" s="1">
        <v>1</v>
      </c>
      <c r="M424" s="1">
        <v>1295</v>
      </c>
      <c r="N424" s="1">
        <v>1295</v>
      </c>
      <c r="O424" s="1">
        <v>1967</v>
      </c>
      <c r="P424" s="1">
        <v>1967</v>
      </c>
      <c r="Q424" s="1"/>
      <c r="R424" s="1"/>
      <c r="S424" s="1"/>
      <c r="T424" s="1">
        <v>1</v>
      </c>
      <c r="U424" s="1">
        <v>1</v>
      </c>
      <c r="V424" s="1">
        <v>1</v>
      </c>
      <c r="W424" s="1">
        <v>0</v>
      </c>
      <c r="X424" s="1">
        <v>0</v>
      </c>
      <c r="Y424" s="1"/>
      <c r="Z424" s="1"/>
      <c r="AA424" s="1"/>
      <c r="AC424" s="1"/>
      <c r="AD424" s="1"/>
      <c r="AE424" s="1"/>
      <c r="AF424" s="1"/>
      <c r="AG424" s="1"/>
      <c r="AH424" s="1">
        <v>1567</v>
      </c>
      <c r="AI424" s="1">
        <v>1567</v>
      </c>
      <c r="AJ424" s="1">
        <v>650</v>
      </c>
      <c r="AK424" s="1">
        <v>650</v>
      </c>
      <c r="AL424" s="1">
        <v>650</v>
      </c>
      <c r="AM424" s="1">
        <v>650</v>
      </c>
      <c r="AN424" s="1">
        <v>0</v>
      </c>
      <c r="AO424" s="1">
        <v>0</v>
      </c>
      <c r="AP424" s="1">
        <v>20</v>
      </c>
      <c r="AQ424" s="1">
        <v>20</v>
      </c>
      <c r="AR424" s="1">
        <v>300</v>
      </c>
      <c r="AS424" s="1">
        <v>0</v>
      </c>
      <c r="AT424" s="1">
        <v>0</v>
      </c>
      <c r="AU424" s="1">
        <v>250</v>
      </c>
      <c r="AV424" s="1">
        <v>0</v>
      </c>
      <c r="AW424" s="1">
        <v>0</v>
      </c>
      <c r="AX424" s="1">
        <v>620</v>
      </c>
      <c r="AY424" s="1">
        <v>620</v>
      </c>
      <c r="AZ424" s="1">
        <v>0</v>
      </c>
      <c r="BA424" s="1">
        <v>0</v>
      </c>
      <c r="BB424" s="1">
        <v>0</v>
      </c>
      <c r="BC424" s="1"/>
      <c r="BD424" s="1">
        <v>0</v>
      </c>
      <c r="BE424" s="1">
        <v>0</v>
      </c>
      <c r="BF424" s="1">
        <v>0</v>
      </c>
      <c r="BG424" s="1">
        <v>0</v>
      </c>
      <c r="BH424" s="1">
        <v>650</v>
      </c>
      <c r="BI424" s="1">
        <v>650</v>
      </c>
      <c r="BJ424" s="1">
        <v>0</v>
      </c>
      <c r="BK424" s="1">
        <v>0</v>
      </c>
      <c r="BL424" s="1">
        <v>0</v>
      </c>
      <c r="BM424" s="1">
        <v>316</v>
      </c>
      <c r="BN424" s="1">
        <v>1251</v>
      </c>
      <c r="BO424" s="1">
        <v>1251</v>
      </c>
      <c r="BP424" s="1">
        <v>0</v>
      </c>
      <c r="BQ424" s="1">
        <v>360</v>
      </c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>
        <v>126</v>
      </c>
      <c r="CE424" s="1">
        <v>200</v>
      </c>
      <c r="CF424" s="1">
        <v>50</v>
      </c>
      <c r="CG424" s="1">
        <v>50</v>
      </c>
      <c r="CH424" s="1">
        <v>50</v>
      </c>
      <c r="CI424" s="1">
        <v>50</v>
      </c>
      <c r="CJ424" s="1">
        <v>1.2</v>
      </c>
      <c r="CK424" s="1">
        <v>1.2</v>
      </c>
      <c r="CL424" s="1">
        <v>20</v>
      </c>
      <c r="CM424" s="1">
        <v>0</v>
      </c>
      <c r="CN424" s="1">
        <v>0</v>
      </c>
      <c r="CO424" s="1">
        <v>50</v>
      </c>
      <c r="CP424" s="1">
        <v>50</v>
      </c>
      <c r="CQ424" s="1">
        <v>50</v>
      </c>
      <c r="CR424" s="1">
        <v>50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101</v>
      </c>
      <c r="CY424" s="1">
        <v>200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32450</v>
      </c>
      <c r="DK424" s="1">
        <v>0</v>
      </c>
      <c r="DL424" s="1">
        <v>110000</v>
      </c>
      <c r="DM424" s="1">
        <v>29000</v>
      </c>
      <c r="DN424" s="1">
        <v>171450</v>
      </c>
      <c r="DO424" s="1">
        <v>0</v>
      </c>
      <c r="DP424" s="1">
        <v>171450</v>
      </c>
      <c r="DQ424" s="1"/>
      <c r="DR424" s="1"/>
      <c r="DS424" s="1">
        <v>0</v>
      </c>
      <c r="DT424" s="1">
        <v>0</v>
      </c>
      <c r="DU424" s="1">
        <v>0</v>
      </c>
      <c r="DV424" s="1"/>
      <c r="DW424" s="1"/>
      <c r="DX424" s="1"/>
      <c r="DY424" s="1">
        <v>3</v>
      </c>
      <c r="DZ424" s="1">
        <v>3</v>
      </c>
      <c r="EA424" s="1">
        <v>0</v>
      </c>
      <c r="EB424" s="1"/>
      <c r="EC424" s="1"/>
      <c r="ED424" s="1"/>
      <c r="EE424" s="1"/>
      <c r="EF424" s="1"/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1</v>
      </c>
      <c r="FD424" s="1">
        <v>233.33</v>
      </c>
      <c r="FE424" s="1"/>
      <c r="FF424" s="1"/>
      <c r="FG424" s="1"/>
      <c r="FH424" s="1"/>
      <c r="FI424" s="1">
        <v>35.840000000000003</v>
      </c>
      <c r="FJ424" s="1">
        <v>10816.67</v>
      </c>
      <c r="FK424" s="1">
        <v>0</v>
      </c>
      <c r="FL424" s="1">
        <v>0</v>
      </c>
      <c r="FM424" s="1">
        <v>0</v>
      </c>
      <c r="FN424" s="1">
        <v>0</v>
      </c>
      <c r="FO424" s="1">
        <v>100</v>
      </c>
      <c r="FP424" s="1"/>
      <c r="FQ424" s="1">
        <v>8</v>
      </c>
      <c r="FR424" s="1">
        <v>0</v>
      </c>
      <c r="FS424" s="1">
        <v>0</v>
      </c>
      <c r="FT424" s="1">
        <v>6</v>
      </c>
      <c r="FU424" s="1">
        <v>123.22</v>
      </c>
      <c r="FV424" s="1">
        <v>30.8</v>
      </c>
      <c r="FW424" s="1">
        <v>24</v>
      </c>
      <c r="FX424" s="1">
        <v>437.1</v>
      </c>
      <c r="FY424" s="1">
        <v>96.6</v>
      </c>
      <c r="FZ424" s="1">
        <v>7.8</v>
      </c>
      <c r="GA424" s="1">
        <v>38.5</v>
      </c>
      <c r="GB424" s="1"/>
      <c r="GC424" s="1">
        <v>244.93</v>
      </c>
      <c r="GD424" s="1">
        <v>0</v>
      </c>
      <c r="GE424" s="1"/>
      <c r="GF424" s="1"/>
      <c r="GG424" s="1"/>
      <c r="GH424" s="1"/>
      <c r="GI424" s="1"/>
      <c r="GJ424" s="1"/>
      <c r="GK424" s="1">
        <v>18.93</v>
      </c>
      <c r="GL424" s="1">
        <v>35.840000000000003</v>
      </c>
      <c r="GM424" s="1">
        <v>64.16</v>
      </c>
      <c r="GN424" s="1">
        <v>0</v>
      </c>
      <c r="GO424" s="1">
        <v>0</v>
      </c>
      <c r="GP424" s="1"/>
      <c r="GQ424" s="1"/>
      <c r="GR424" s="1"/>
      <c r="GS424" s="1">
        <v>95.38</v>
      </c>
      <c r="GT424" s="1">
        <v>0</v>
      </c>
      <c r="GU424" s="1">
        <v>4.62</v>
      </c>
      <c r="GV424" s="1">
        <v>0</v>
      </c>
      <c r="GW424" s="1">
        <v>7.8</v>
      </c>
      <c r="GX424" s="1">
        <v>4.29</v>
      </c>
      <c r="GY424" s="1">
        <v>16.670000000000002</v>
      </c>
      <c r="GZ424" s="1">
        <v>6.85</v>
      </c>
      <c r="HA424" s="1">
        <v>210.75</v>
      </c>
      <c r="HB424" s="1">
        <v>83.33</v>
      </c>
      <c r="HC424" s="1">
        <v>32.1</v>
      </c>
      <c r="HD424" s="1"/>
      <c r="HE424" s="1">
        <v>79.66</v>
      </c>
      <c r="HF424" s="1">
        <v>6.41</v>
      </c>
      <c r="HG424" s="1">
        <v>0</v>
      </c>
      <c r="HH424" s="1">
        <v>1.2</v>
      </c>
      <c r="HI424" s="1">
        <v>0</v>
      </c>
      <c r="HJ424" s="1">
        <v>0.31</v>
      </c>
      <c r="HK424" s="1"/>
      <c r="HL424" s="1"/>
      <c r="HM424" s="1"/>
      <c r="HN424" s="1"/>
      <c r="HO424" s="1"/>
      <c r="HP424" s="1"/>
      <c r="HQ424" s="1"/>
      <c r="HR424" s="1"/>
      <c r="HS424" s="1"/>
      <c r="HT424" s="1">
        <v>0</v>
      </c>
      <c r="HU424" s="1">
        <v>123.22</v>
      </c>
    </row>
    <row r="425" spans="1:229" x14ac:dyDescent="0.3">
      <c r="A425" s="1">
        <v>510774</v>
      </c>
      <c r="B425" s="1" t="s">
        <v>361</v>
      </c>
      <c r="C425" s="1" t="s">
        <v>230</v>
      </c>
      <c r="D425">
        <v>2010</v>
      </c>
      <c r="E425" s="1">
        <v>51077411</v>
      </c>
      <c r="F425" s="1" t="s">
        <v>362</v>
      </c>
      <c r="G425" s="1" t="s">
        <v>363</v>
      </c>
      <c r="H425" s="1" t="s">
        <v>233</v>
      </c>
      <c r="I425" s="1" t="s">
        <v>234</v>
      </c>
      <c r="J425" s="1" t="s">
        <v>235</v>
      </c>
      <c r="K425" s="1">
        <v>1</v>
      </c>
      <c r="L425" s="1">
        <v>1</v>
      </c>
      <c r="M425" s="1">
        <v>1251</v>
      </c>
      <c r="N425" s="1">
        <v>1251</v>
      </c>
      <c r="O425" s="1">
        <v>1900</v>
      </c>
      <c r="P425" s="1">
        <v>1900</v>
      </c>
      <c r="Q425" s="1"/>
      <c r="R425" s="1"/>
      <c r="S425" s="1"/>
      <c r="T425" s="1">
        <v>1</v>
      </c>
      <c r="U425" s="1">
        <v>1</v>
      </c>
      <c r="V425" s="1">
        <v>1</v>
      </c>
      <c r="W425" s="1">
        <v>0</v>
      </c>
      <c r="X425" s="1">
        <v>0</v>
      </c>
      <c r="Y425" s="1"/>
      <c r="Z425" s="1"/>
      <c r="AA425" s="1"/>
      <c r="AC425" s="1"/>
      <c r="AD425" s="1"/>
      <c r="AE425" s="1"/>
      <c r="AF425" s="1"/>
      <c r="AG425" s="1"/>
      <c r="AH425" s="1">
        <v>1567</v>
      </c>
      <c r="AI425" s="1">
        <v>1567</v>
      </c>
      <c r="AJ425" s="1">
        <v>650</v>
      </c>
      <c r="AK425" s="1">
        <v>650</v>
      </c>
      <c r="AL425" s="1">
        <v>650</v>
      </c>
      <c r="AM425" s="1">
        <v>650</v>
      </c>
      <c r="AN425" s="1">
        <v>0</v>
      </c>
      <c r="AO425" s="1">
        <v>0</v>
      </c>
      <c r="AP425" s="1">
        <v>20</v>
      </c>
      <c r="AQ425" s="1">
        <v>20</v>
      </c>
      <c r="AR425" s="1">
        <v>300</v>
      </c>
      <c r="AS425" s="1">
        <v>0</v>
      </c>
      <c r="AT425" s="1">
        <v>0</v>
      </c>
      <c r="AU425" s="1">
        <v>250</v>
      </c>
      <c r="AV425" s="1">
        <v>0</v>
      </c>
      <c r="AW425" s="1">
        <v>0</v>
      </c>
      <c r="AX425" s="1">
        <v>620</v>
      </c>
      <c r="AY425" s="1"/>
      <c r="AZ425" s="1">
        <v>0</v>
      </c>
      <c r="BA425" s="1">
        <v>0</v>
      </c>
      <c r="BB425" s="1">
        <v>0</v>
      </c>
      <c r="BC425" s="1"/>
      <c r="BD425" s="1">
        <v>0</v>
      </c>
      <c r="BE425" s="1">
        <v>0</v>
      </c>
      <c r="BF425" s="1">
        <v>0</v>
      </c>
      <c r="BG425" s="1">
        <v>0</v>
      </c>
      <c r="BH425" s="1">
        <v>650</v>
      </c>
      <c r="BI425" s="1">
        <v>650</v>
      </c>
      <c r="BJ425" s="1">
        <v>0</v>
      </c>
      <c r="BK425" s="1">
        <v>0</v>
      </c>
      <c r="BL425" s="1">
        <v>0</v>
      </c>
      <c r="BM425" s="1">
        <v>0</v>
      </c>
      <c r="BN425" s="1">
        <v>1251</v>
      </c>
      <c r="BO425" s="1">
        <v>1567</v>
      </c>
      <c r="BP425" s="1">
        <v>0</v>
      </c>
      <c r="BQ425" s="1">
        <v>340</v>
      </c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>
        <v>200</v>
      </c>
      <c r="CE425" s="1"/>
      <c r="CF425" s="1">
        <v>50</v>
      </c>
      <c r="CG425" s="1"/>
      <c r="CH425" s="1">
        <v>50</v>
      </c>
      <c r="CI425" s="1"/>
      <c r="CJ425" s="1">
        <v>1.2</v>
      </c>
      <c r="CK425" s="1"/>
      <c r="CL425" s="1"/>
      <c r="CM425" s="1">
        <v>0</v>
      </c>
      <c r="CN425" s="1">
        <v>0</v>
      </c>
      <c r="CO425" s="1">
        <v>50</v>
      </c>
      <c r="CP425" s="1"/>
      <c r="CQ425" s="1">
        <v>50</v>
      </c>
      <c r="CR425" s="1"/>
      <c r="CS425" s="1">
        <v>0</v>
      </c>
      <c r="CT425" s="1">
        <v>0</v>
      </c>
      <c r="CU425" s="1">
        <v>0</v>
      </c>
      <c r="CV425" s="1">
        <v>0</v>
      </c>
      <c r="CW425" s="1"/>
      <c r="CX425" s="1">
        <v>200</v>
      </c>
      <c r="CY425" s="1"/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32450</v>
      </c>
      <c r="DK425" s="1">
        <v>0</v>
      </c>
      <c r="DL425" s="1">
        <v>108000</v>
      </c>
      <c r="DM425" s="1">
        <v>28750</v>
      </c>
      <c r="DN425" s="1">
        <v>169200</v>
      </c>
      <c r="DO425" s="1">
        <v>0</v>
      </c>
      <c r="DP425" s="1">
        <v>169200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3</v>
      </c>
      <c r="DZ425" s="1">
        <v>3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/>
      <c r="EN425" s="1"/>
      <c r="EO425" s="1"/>
      <c r="EP425" s="1"/>
      <c r="EQ425" s="1"/>
      <c r="ER425" s="1"/>
      <c r="ES425" s="1"/>
      <c r="ET425" s="1"/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1</v>
      </c>
      <c r="FD425" s="1">
        <v>233.33</v>
      </c>
      <c r="FE425" s="1"/>
      <c r="FF425" s="1"/>
      <c r="FG425" s="1"/>
      <c r="FH425" s="1"/>
      <c r="FI425" s="1">
        <v>36.17</v>
      </c>
      <c r="FJ425" s="1">
        <v>10816.67</v>
      </c>
      <c r="FK425" s="1">
        <v>0</v>
      </c>
      <c r="FL425" s="1">
        <v>0</v>
      </c>
      <c r="FM425" s="1">
        <v>0</v>
      </c>
      <c r="FN425" s="1">
        <v>0</v>
      </c>
      <c r="FO425" s="1">
        <v>100</v>
      </c>
      <c r="FP425" s="1"/>
      <c r="FQ425" s="1"/>
      <c r="FR425" s="1"/>
      <c r="FS425" s="1">
        <v>0</v>
      </c>
      <c r="FT425" s="1">
        <v>6</v>
      </c>
      <c r="FU425" s="1">
        <v>123.72</v>
      </c>
      <c r="FV425" s="1">
        <v>30.7</v>
      </c>
      <c r="FW425" s="1">
        <v>24</v>
      </c>
      <c r="FX425" s="1">
        <v>437</v>
      </c>
      <c r="FY425" s="1">
        <v>100</v>
      </c>
      <c r="FZ425" s="1">
        <v>15.99</v>
      </c>
      <c r="GA425" s="1">
        <v>38.4</v>
      </c>
      <c r="GB425" s="1"/>
      <c r="GC425" s="1">
        <v>241.71</v>
      </c>
      <c r="GD425" s="1">
        <v>0</v>
      </c>
      <c r="GE425" s="1"/>
      <c r="GF425" s="1"/>
      <c r="GG425" s="1"/>
      <c r="GH425" s="1"/>
      <c r="GI425" s="1"/>
      <c r="GJ425" s="1"/>
      <c r="GK425" s="1">
        <v>19.18</v>
      </c>
      <c r="GL425" s="1">
        <v>36.17</v>
      </c>
      <c r="GM425" s="1">
        <v>63.83</v>
      </c>
      <c r="GN425" s="1">
        <v>0</v>
      </c>
      <c r="GO425" s="1">
        <v>0</v>
      </c>
      <c r="GP425" s="1"/>
      <c r="GQ425" s="1"/>
      <c r="GR425" s="1"/>
      <c r="GS425" s="1">
        <v>95.38</v>
      </c>
      <c r="GT425" s="1">
        <v>0</v>
      </c>
      <c r="GU425" s="1">
        <v>4.62</v>
      </c>
      <c r="GV425" s="1">
        <v>0</v>
      </c>
      <c r="GW425" s="1">
        <v>15.99</v>
      </c>
      <c r="GX425" s="1">
        <v>4.29</v>
      </c>
      <c r="GY425" s="1">
        <v>16.670000000000002</v>
      </c>
      <c r="GZ425" s="1">
        <v>6.85</v>
      </c>
      <c r="HA425" s="1">
        <v>210.75</v>
      </c>
      <c r="HB425" s="1">
        <v>83.33</v>
      </c>
      <c r="HC425" s="1">
        <v>32</v>
      </c>
      <c r="HD425" s="1"/>
      <c r="HE425" s="1">
        <v>82.47</v>
      </c>
      <c r="HF425" s="1">
        <v>10.53</v>
      </c>
      <c r="HG425" s="1">
        <v>0</v>
      </c>
      <c r="HH425" s="1">
        <v>1.1299999999999999</v>
      </c>
      <c r="HI425" s="1"/>
      <c r="HJ425" s="1">
        <v>0.32</v>
      </c>
      <c r="HK425" s="1"/>
      <c r="HL425" s="1"/>
      <c r="HM425" s="1"/>
      <c r="HN425" s="1"/>
      <c r="HO425" s="1"/>
      <c r="HP425" s="1"/>
      <c r="HQ425" s="1"/>
      <c r="HR425" s="1"/>
      <c r="HS425" s="1"/>
      <c r="HT425" s="1">
        <v>0</v>
      </c>
      <c r="HU425" s="1">
        <v>123.72</v>
      </c>
    </row>
    <row r="426" spans="1:229" x14ac:dyDescent="0.3">
      <c r="A426" s="1">
        <v>510726</v>
      </c>
      <c r="B426" s="1" t="s">
        <v>364</v>
      </c>
      <c r="C426" s="1" t="s">
        <v>230</v>
      </c>
      <c r="D426">
        <v>2022</v>
      </c>
      <c r="E426" s="1">
        <v>51072611</v>
      </c>
      <c r="F426" s="1" t="s">
        <v>365</v>
      </c>
      <c r="G426" s="1" t="s">
        <v>366</v>
      </c>
      <c r="H426" s="1" t="s">
        <v>233</v>
      </c>
      <c r="I426" s="1" t="s">
        <v>234</v>
      </c>
      <c r="J426" s="1" t="s">
        <v>235</v>
      </c>
      <c r="K426" s="1">
        <v>1</v>
      </c>
      <c r="L426" s="1">
        <v>1</v>
      </c>
      <c r="M426" s="1"/>
      <c r="N426" s="1"/>
      <c r="O426" s="1">
        <v>2519</v>
      </c>
      <c r="P426" s="1">
        <v>2519</v>
      </c>
      <c r="Q426" s="1"/>
      <c r="R426" s="1"/>
      <c r="S426" s="1"/>
      <c r="T426" s="1">
        <v>1</v>
      </c>
      <c r="U426" s="1">
        <v>1</v>
      </c>
      <c r="V426" s="1">
        <v>1</v>
      </c>
      <c r="W426" s="1">
        <v>0</v>
      </c>
      <c r="X426" s="1">
        <v>0</v>
      </c>
      <c r="Y426" s="1"/>
      <c r="Z426" s="1"/>
      <c r="AA426" s="1"/>
      <c r="AC426" s="1"/>
      <c r="AD426" s="1"/>
      <c r="AE426" s="1"/>
      <c r="AF426" s="1"/>
      <c r="AG426" s="1"/>
      <c r="AH426" s="1">
        <v>2519</v>
      </c>
      <c r="AI426" s="1">
        <v>3164</v>
      </c>
      <c r="AJ426" s="1">
        <v>677</v>
      </c>
      <c r="AK426" s="1">
        <v>659</v>
      </c>
      <c r="AL426" s="1">
        <v>677</v>
      </c>
      <c r="AM426" s="1">
        <v>659</v>
      </c>
      <c r="AN426" s="1">
        <v>417</v>
      </c>
      <c r="AO426" s="1">
        <v>399</v>
      </c>
      <c r="AP426" s="1">
        <v>19.3</v>
      </c>
      <c r="AQ426" s="1">
        <v>17.899999999999999</v>
      </c>
      <c r="AR426" s="1">
        <v>330</v>
      </c>
      <c r="AS426" s="1">
        <v>0</v>
      </c>
      <c r="AT426" s="1">
        <v>48</v>
      </c>
      <c r="AU426" s="1">
        <v>330</v>
      </c>
      <c r="AV426" s="1">
        <v>405</v>
      </c>
      <c r="AW426" s="1">
        <v>165</v>
      </c>
      <c r="AX426" s="1">
        <v>605</v>
      </c>
      <c r="AY426" s="1">
        <v>587</v>
      </c>
      <c r="AZ426" s="1">
        <v>417</v>
      </c>
      <c r="BA426" s="1">
        <v>399</v>
      </c>
      <c r="BB426" s="1">
        <v>330</v>
      </c>
      <c r="BC426" s="1"/>
      <c r="BD426" s="1">
        <v>0</v>
      </c>
      <c r="BE426" s="1">
        <v>330</v>
      </c>
      <c r="BF426" s="1">
        <v>0</v>
      </c>
      <c r="BG426" s="1">
        <v>48</v>
      </c>
      <c r="BH426" s="1">
        <v>733</v>
      </c>
      <c r="BI426" s="1">
        <v>715</v>
      </c>
      <c r="BJ426" s="1">
        <v>417</v>
      </c>
      <c r="BK426" s="1">
        <v>399</v>
      </c>
      <c r="BL426" s="1">
        <v>0</v>
      </c>
      <c r="BM426" s="1"/>
      <c r="BN426" s="1"/>
      <c r="BO426" s="1">
        <v>1630</v>
      </c>
      <c r="BP426" s="1">
        <v>0</v>
      </c>
      <c r="BQ426" s="1">
        <v>630</v>
      </c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>
        <v>350</v>
      </c>
      <c r="CE426" s="1">
        <v>350</v>
      </c>
      <c r="CF426" s="1">
        <v>55</v>
      </c>
      <c r="CG426" s="1">
        <v>55</v>
      </c>
      <c r="CH426" s="1">
        <v>55</v>
      </c>
      <c r="CI426" s="1">
        <v>55</v>
      </c>
      <c r="CJ426" s="1">
        <v>2.5</v>
      </c>
      <c r="CK426" s="1">
        <v>2.5</v>
      </c>
      <c r="CL426" s="1">
        <v>7</v>
      </c>
      <c r="CM426" s="1">
        <v>3</v>
      </c>
      <c r="CN426" s="1">
        <v>1</v>
      </c>
      <c r="CO426" s="1">
        <v>55</v>
      </c>
      <c r="CP426" s="1">
        <v>55</v>
      </c>
      <c r="CQ426" s="1">
        <v>60</v>
      </c>
      <c r="CR426" s="1">
        <v>60</v>
      </c>
      <c r="CS426" s="1">
        <v>0</v>
      </c>
      <c r="CT426" s="1">
        <v>0</v>
      </c>
      <c r="CU426" s="1">
        <v>0</v>
      </c>
      <c r="CV426" s="1">
        <v>0</v>
      </c>
      <c r="CW426" s="1"/>
      <c r="CX426" s="1"/>
      <c r="CY426" s="1">
        <v>350</v>
      </c>
      <c r="CZ426" s="1">
        <v>22</v>
      </c>
      <c r="DA426" s="1">
        <v>195000</v>
      </c>
      <c r="DB426" s="1">
        <v>195000</v>
      </c>
      <c r="DC426" s="1">
        <v>0</v>
      </c>
      <c r="DD426" s="1">
        <v>0</v>
      </c>
      <c r="DE426" s="1">
        <v>195000</v>
      </c>
      <c r="DF426" s="1">
        <v>118000</v>
      </c>
      <c r="DG426" s="1">
        <v>0</v>
      </c>
      <c r="DH426" s="1">
        <v>36000</v>
      </c>
      <c r="DI426" s="1">
        <v>52000</v>
      </c>
      <c r="DJ426" s="1">
        <v>43200</v>
      </c>
      <c r="DK426" s="1">
        <v>6700</v>
      </c>
      <c r="DL426" s="1">
        <v>78800</v>
      </c>
      <c r="DM426" s="1">
        <v>15000</v>
      </c>
      <c r="DN426" s="1">
        <v>154000</v>
      </c>
      <c r="DO426" s="1">
        <v>0</v>
      </c>
      <c r="DP426" s="1">
        <v>154000</v>
      </c>
      <c r="DQ426" s="1"/>
      <c r="DR426" s="1">
        <v>0</v>
      </c>
      <c r="DS426" s="1">
        <v>0</v>
      </c>
      <c r="DT426" s="1">
        <v>6200</v>
      </c>
      <c r="DU426" s="1">
        <v>0</v>
      </c>
      <c r="DV426" s="1"/>
      <c r="DW426" s="1"/>
      <c r="DX426" s="1"/>
      <c r="DY426" s="1">
        <v>4</v>
      </c>
      <c r="DZ426" s="1">
        <v>3</v>
      </c>
      <c r="EA426" s="1">
        <v>4100</v>
      </c>
      <c r="EB426" s="1">
        <v>0</v>
      </c>
      <c r="EC426" s="1"/>
      <c r="ED426" s="1"/>
      <c r="EE426" s="1"/>
      <c r="EF426" s="1"/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18000</v>
      </c>
      <c r="EQ426" s="1">
        <v>18000</v>
      </c>
      <c r="ER426" s="1">
        <v>0</v>
      </c>
      <c r="ES426" s="1">
        <v>0</v>
      </c>
      <c r="ET426" s="1">
        <v>18000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1</v>
      </c>
      <c r="FD426" s="1">
        <v>206.57</v>
      </c>
      <c r="FE426" s="1">
        <v>0.38</v>
      </c>
      <c r="FF426" s="1">
        <v>0.48</v>
      </c>
      <c r="FG426" s="1">
        <v>0.48</v>
      </c>
      <c r="FH426" s="1">
        <v>0</v>
      </c>
      <c r="FI426" s="1">
        <v>37.79</v>
      </c>
      <c r="FJ426" s="1">
        <v>12342.86</v>
      </c>
      <c r="FK426" s="1">
        <v>61.08</v>
      </c>
      <c r="FL426" s="1">
        <v>7.27</v>
      </c>
      <c r="FM426" s="1">
        <v>25</v>
      </c>
      <c r="FN426" s="1">
        <v>126.62</v>
      </c>
      <c r="FO426" s="1">
        <v>38.64</v>
      </c>
      <c r="FP426" s="1">
        <v>9.8000000000000007</v>
      </c>
      <c r="FQ426" s="1">
        <v>2.12</v>
      </c>
      <c r="FR426" s="1">
        <v>42.86</v>
      </c>
      <c r="FS426" s="1">
        <v>50.52</v>
      </c>
      <c r="FT426" s="1">
        <v>4.72</v>
      </c>
      <c r="FU426" s="1">
        <v>153.33000000000001</v>
      </c>
      <c r="FV426" s="1">
        <v>25.69</v>
      </c>
      <c r="FW426" s="1">
        <v>41.67</v>
      </c>
      <c r="FX426" s="1">
        <v>318.18</v>
      </c>
      <c r="FY426" s="1"/>
      <c r="FZ426" s="1"/>
      <c r="GA426" s="1">
        <v>82.34</v>
      </c>
      <c r="GB426" s="1">
        <v>0.38</v>
      </c>
      <c r="GC426" s="1">
        <v>213</v>
      </c>
      <c r="GD426" s="1">
        <v>61.36</v>
      </c>
      <c r="GE426" s="1">
        <v>39.49</v>
      </c>
      <c r="GF426" s="1">
        <v>78.97</v>
      </c>
      <c r="GG426" s="1">
        <v>22.15</v>
      </c>
      <c r="GH426" s="1">
        <v>29.85</v>
      </c>
      <c r="GI426" s="1">
        <v>0</v>
      </c>
      <c r="GJ426" s="1">
        <v>2.1</v>
      </c>
      <c r="GK426" s="1">
        <v>28.05</v>
      </c>
      <c r="GL426" s="1">
        <v>37.79</v>
      </c>
      <c r="GM426" s="1">
        <v>51.17</v>
      </c>
      <c r="GN426" s="1">
        <v>4.3499999999999996</v>
      </c>
      <c r="GO426" s="1">
        <v>2.66</v>
      </c>
      <c r="GP426" s="1">
        <v>100</v>
      </c>
      <c r="GQ426" s="1">
        <v>0</v>
      </c>
      <c r="GR426" s="1">
        <v>0</v>
      </c>
      <c r="GS426" s="1">
        <v>89.22</v>
      </c>
      <c r="GT426" s="1">
        <v>14.55</v>
      </c>
      <c r="GU426" s="1">
        <v>5.24</v>
      </c>
      <c r="GV426" s="1">
        <v>0.91</v>
      </c>
      <c r="GW426" s="1"/>
      <c r="GX426" s="1">
        <v>4.84</v>
      </c>
      <c r="GY426" s="1">
        <v>50</v>
      </c>
      <c r="GZ426" s="1">
        <v>48.61</v>
      </c>
      <c r="HA426" s="1">
        <v>1353.46</v>
      </c>
      <c r="HB426" s="1">
        <v>50</v>
      </c>
      <c r="HC426" s="1">
        <v>41.17</v>
      </c>
      <c r="HD426" s="1">
        <v>66.459999999999994</v>
      </c>
      <c r="HE426" s="1">
        <v>100</v>
      </c>
      <c r="HF426" s="1">
        <v>13.89</v>
      </c>
      <c r="HG426" s="1">
        <v>0</v>
      </c>
      <c r="HH426" s="1">
        <v>0.95</v>
      </c>
      <c r="HI426" s="1">
        <v>3.14</v>
      </c>
      <c r="HJ426" s="1">
        <v>0.12</v>
      </c>
      <c r="HK426" s="1"/>
      <c r="HL426" s="1"/>
      <c r="HM426" s="1"/>
      <c r="HN426" s="1"/>
      <c r="HO426" s="1"/>
      <c r="HP426" s="1"/>
      <c r="HQ426" s="1"/>
      <c r="HR426" s="1"/>
      <c r="HS426" s="1"/>
      <c r="HT426" s="1">
        <v>76.62</v>
      </c>
      <c r="HU426" s="1">
        <v>153.33000000000001</v>
      </c>
    </row>
    <row r="427" spans="1:229" x14ac:dyDescent="0.3">
      <c r="A427" s="1">
        <v>510726</v>
      </c>
      <c r="B427" s="1" t="s">
        <v>364</v>
      </c>
      <c r="C427" s="1" t="s">
        <v>230</v>
      </c>
      <c r="D427">
        <v>2021</v>
      </c>
      <c r="E427" s="1">
        <v>51072611</v>
      </c>
      <c r="F427" s="1" t="s">
        <v>365</v>
      </c>
      <c r="G427" s="1" t="s">
        <v>366</v>
      </c>
      <c r="H427" s="1" t="s">
        <v>233</v>
      </c>
      <c r="I427" s="1" t="s">
        <v>234</v>
      </c>
      <c r="J427" s="1" t="s">
        <v>235</v>
      </c>
      <c r="K427" s="1">
        <v>1</v>
      </c>
      <c r="L427" s="1">
        <v>1</v>
      </c>
      <c r="M427" s="1">
        <v>1630</v>
      </c>
      <c r="N427" s="1">
        <v>1630</v>
      </c>
      <c r="O427" s="1">
        <v>3164</v>
      </c>
      <c r="P427" s="1">
        <v>3164</v>
      </c>
      <c r="Q427" s="1"/>
      <c r="R427" s="1"/>
      <c r="S427" s="1"/>
      <c r="T427" s="1">
        <v>1</v>
      </c>
      <c r="U427" s="1">
        <v>1</v>
      </c>
      <c r="V427" s="1">
        <v>1</v>
      </c>
      <c r="W427" s="1">
        <v>0</v>
      </c>
      <c r="X427" s="1">
        <v>0</v>
      </c>
      <c r="Y427" s="1"/>
      <c r="Z427" s="1"/>
      <c r="AA427" s="1"/>
      <c r="AC427" s="1"/>
      <c r="AD427" s="1"/>
      <c r="AE427" s="1"/>
      <c r="AF427" s="1"/>
      <c r="AG427" s="1"/>
      <c r="AH427" s="1">
        <v>3164</v>
      </c>
      <c r="AI427" s="1">
        <v>3054</v>
      </c>
      <c r="AJ427" s="1">
        <v>659</v>
      </c>
      <c r="AK427" s="1">
        <v>649</v>
      </c>
      <c r="AL427" s="1">
        <v>659</v>
      </c>
      <c r="AM427" s="1">
        <v>649</v>
      </c>
      <c r="AN427" s="1">
        <v>399</v>
      </c>
      <c r="AO427" s="1">
        <v>389</v>
      </c>
      <c r="AP427" s="1">
        <v>17.899999999999999</v>
      </c>
      <c r="AQ427" s="1">
        <v>17.5</v>
      </c>
      <c r="AR427" s="1">
        <v>328</v>
      </c>
      <c r="AS427" s="1">
        <v>0</v>
      </c>
      <c r="AT427" s="1">
        <v>43</v>
      </c>
      <c r="AU427" s="1">
        <v>328</v>
      </c>
      <c r="AV427" s="1">
        <v>400</v>
      </c>
      <c r="AW427" s="1">
        <v>160</v>
      </c>
      <c r="AX427" s="1">
        <v>587</v>
      </c>
      <c r="AY427" s="1">
        <v>577</v>
      </c>
      <c r="AZ427" s="1">
        <v>399</v>
      </c>
      <c r="BA427" s="1">
        <v>389</v>
      </c>
      <c r="BB427" s="1">
        <v>328</v>
      </c>
      <c r="BC427" s="1"/>
      <c r="BD427" s="1">
        <v>0</v>
      </c>
      <c r="BE427" s="1">
        <v>328</v>
      </c>
      <c r="BF427" s="1">
        <v>0</v>
      </c>
      <c r="BG427" s="1">
        <v>43</v>
      </c>
      <c r="BH427" s="1">
        <v>715</v>
      </c>
      <c r="BI427" s="1">
        <v>705</v>
      </c>
      <c r="BJ427" s="1">
        <v>399</v>
      </c>
      <c r="BK427" s="1">
        <v>389</v>
      </c>
      <c r="BL427" s="1">
        <v>0</v>
      </c>
      <c r="BM427" s="1"/>
      <c r="BN427" s="1">
        <v>1630</v>
      </c>
      <c r="BO427" s="1">
        <v>1625</v>
      </c>
      <c r="BP427" s="1">
        <v>0</v>
      </c>
      <c r="BQ427" s="1">
        <v>630</v>
      </c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>
        <v>350</v>
      </c>
      <c r="CE427" s="1">
        <v>350</v>
      </c>
      <c r="CF427" s="1">
        <v>55</v>
      </c>
      <c r="CG427" s="1">
        <v>55</v>
      </c>
      <c r="CH427" s="1">
        <v>55</v>
      </c>
      <c r="CI427" s="1">
        <v>55</v>
      </c>
      <c r="CJ427" s="1">
        <v>2.5</v>
      </c>
      <c r="CK427" s="1">
        <v>2.5</v>
      </c>
      <c r="CL427" s="1">
        <v>7</v>
      </c>
      <c r="CM427" s="1">
        <v>3</v>
      </c>
      <c r="CN427" s="1">
        <v>1</v>
      </c>
      <c r="CO427" s="1">
        <v>55</v>
      </c>
      <c r="CP427" s="1">
        <v>55</v>
      </c>
      <c r="CQ427" s="1">
        <v>60</v>
      </c>
      <c r="CR427" s="1">
        <v>60</v>
      </c>
      <c r="CS427" s="1">
        <v>0</v>
      </c>
      <c r="CT427" s="1">
        <v>0</v>
      </c>
      <c r="CU427" s="1">
        <v>0</v>
      </c>
      <c r="CV427" s="1">
        <v>0</v>
      </c>
      <c r="CW427" s="1"/>
      <c r="CX427" s="1">
        <v>350</v>
      </c>
      <c r="CY427" s="1">
        <v>350</v>
      </c>
      <c r="CZ427" s="1">
        <v>22</v>
      </c>
      <c r="DA427" s="1">
        <v>180000</v>
      </c>
      <c r="DB427" s="1">
        <v>180000</v>
      </c>
      <c r="DC427" s="1">
        <v>0</v>
      </c>
      <c r="DD427" s="1">
        <v>0</v>
      </c>
      <c r="DE427" s="1">
        <v>180000</v>
      </c>
      <c r="DF427" s="1">
        <v>120000</v>
      </c>
      <c r="DG427" s="1">
        <v>0</v>
      </c>
      <c r="DH427" s="1">
        <v>52000</v>
      </c>
      <c r="DI427" s="1">
        <v>45000</v>
      </c>
      <c r="DJ427" s="1">
        <v>36960</v>
      </c>
      <c r="DK427" s="1">
        <v>7200</v>
      </c>
      <c r="DL427" s="1">
        <v>98400</v>
      </c>
      <c r="DM427" s="1">
        <v>9000</v>
      </c>
      <c r="DN427" s="1">
        <v>162860</v>
      </c>
      <c r="DO427" s="1">
        <v>0</v>
      </c>
      <c r="DP427" s="1">
        <v>162860</v>
      </c>
      <c r="DQ427" s="1"/>
      <c r="DR427" s="1"/>
      <c r="DS427" s="1">
        <v>0</v>
      </c>
      <c r="DT427" s="1">
        <v>5600</v>
      </c>
      <c r="DU427" s="1">
        <v>0</v>
      </c>
      <c r="DV427" s="1"/>
      <c r="DW427" s="1"/>
      <c r="DX427" s="1"/>
      <c r="DY427" s="1">
        <v>3</v>
      </c>
      <c r="DZ427" s="1">
        <v>3</v>
      </c>
      <c r="EA427" s="1">
        <v>5700</v>
      </c>
      <c r="EB427" s="1"/>
      <c r="EC427" s="1"/>
      <c r="ED427" s="1"/>
      <c r="EE427" s="1"/>
      <c r="EF427" s="1"/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5230</v>
      </c>
      <c r="EP427" s="1">
        <v>5000</v>
      </c>
      <c r="EQ427" s="1">
        <v>10230</v>
      </c>
      <c r="ER427" s="1">
        <v>0</v>
      </c>
      <c r="ES427" s="1">
        <v>0</v>
      </c>
      <c r="ET427" s="1">
        <v>10230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1</v>
      </c>
      <c r="FD427" s="1">
        <v>236.33</v>
      </c>
      <c r="FE427" s="1">
        <v>0.41</v>
      </c>
      <c r="FF427" s="1">
        <v>0.45</v>
      </c>
      <c r="FG427" s="1">
        <v>0.45</v>
      </c>
      <c r="FH427" s="1">
        <v>0</v>
      </c>
      <c r="FI427" s="1">
        <v>28.22</v>
      </c>
      <c r="FJ427" s="1">
        <v>12320</v>
      </c>
      <c r="FK427" s="1">
        <v>60.24</v>
      </c>
      <c r="FL427" s="1">
        <v>6.55</v>
      </c>
      <c r="FM427" s="1">
        <v>24.39</v>
      </c>
      <c r="FN427" s="1">
        <v>110.52</v>
      </c>
      <c r="FO427" s="1">
        <v>39.020000000000003</v>
      </c>
      <c r="FP427" s="1">
        <v>9.09</v>
      </c>
      <c r="FQ427" s="1">
        <v>2.13</v>
      </c>
      <c r="FR427" s="1">
        <v>42.86</v>
      </c>
      <c r="FS427" s="1">
        <v>50.97</v>
      </c>
      <c r="FT427" s="1">
        <v>3.73</v>
      </c>
      <c r="FU427" s="1">
        <v>190.05</v>
      </c>
      <c r="FV427" s="1">
        <v>24.93</v>
      </c>
      <c r="FW427" s="1">
        <v>41.67</v>
      </c>
      <c r="FX427" s="1">
        <v>289.04000000000002</v>
      </c>
      <c r="FY427" s="1">
        <v>100</v>
      </c>
      <c r="FZ427" s="1">
        <v>21.47</v>
      </c>
      <c r="GA427" s="1">
        <v>83.59</v>
      </c>
      <c r="GB427" s="1">
        <v>0.41</v>
      </c>
      <c r="GC427" s="1">
        <v>229.7</v>
      </c>
      <c r="GD427" s="1">
        <v>60.98</v>
      </c>
      <c r="GE427" s="1">
        <v>33.33</v>
      </c>
      <c r="GF427" s="1">
        <v>90.48</v>
      </c>
      <c r="GG427" s="1">
        <v>20.53</v>
      </c>
      <c r="GH427" s="1">
        <v>25.53</v>
      </c>
      <c r="GI427" s="1">
        <v>0</v>
      </c>
      <c r="GJ427" s="1">
        <v>3.17</v>
      </c>
      <c r="GK427" s="1">
        <v>22.69</v>
      </c>
      <c r="GL427" s="1">
        <v>28.22</v>
      </c>
      <c r="GM427" s="1">
        <v>60.42</v>
      </c>
      <c r="GN427" s="1">
        <v>4.42</v>
      </c>
      <c r="GO427" s="1">
        <v>3.5</v>
      </c>
      <c r="GP427" s="1">
        <v>100</v>
      </c>
      <c r="GQ427" s="1">
        <v>0</v>
      </c>
      <c r="GR427" s="1">
        <v>0</v>
      </c>
      <c r="GS427" s="1">
        <v>88.99</v>
      </c>
      <c r="GT427" s="1">
        <v>13.11</v>
      </c>
      <c r="GU427" s="1">
        <v>4.59</v>
      </c>
      <c r="GV427" s="1">
        <v>0.91</v>
      </c>
      <c r="GW427" s="1">
        <v>21.47</v>
      </c>
      <c r="GX427" s="1">
        <v>4.2300000000000004</v>
      </c>
      <c r="GY427" s="1">
        <v>50</v>
      </c>
      <c r="GZ427" s="1">
        <v>50.77</v>
      </c>
      <c r="HA427" s="1">
        <v>1374.05</v>
      </c>
      <c r="HB427" s="1">
        <v>50</v>
      </c>
      <c r="HC427" s="1">
        <v>41.79</v>
      </c>
      <c r="HD427" s="1">
        <v>104</v>
      </c>
      <c r="HE427" s="1">
        <v>100</v>
      </c>
      <c r="HF427" s="1">
        <v>11.06</v>
      </c>
      <c r="HG427" s="1">
        <v>0</v>
      </c>
      <c r="HH427" s="1">
        <v>0.96</v>
      </c>
      <c r="HI427" s="1">
        <v>3.14</v>
      </c>
      <c r="HJ427" s="1">
        <v>0.15</v>
      </c>
      <c r="HK427" s="1"/>
      <c r="HL427" s="1"/>
      <c r="HM427" s="1"/>
      <c r="HN427" s="1"/>
      <c r="HO427" s="1"/>
      <c r="HP427" s="1"/>
      <c r="HQ427" s="1"/>
      <c r="HR427" s="1"/>
      <c r="HS427" s="1"/>
      <c r="HT427" s="1">
        <v>73.680000000000007</v>
      </c>
      <c r="HU427" s="1">
        <v>190.05</v>
      </c>
    </row>
    <row r="428" spans="1:229" x14ac:dyDescent="0.3">
      <c r="A428" s="1">
        <v>510726</v>
      </c>
      <c r="B428" s="1" t="s">
        <v>364</v>
      </c>
      <c r="C428" s="1" t="s">
        <v>230</v>
      </c>
      <c r="D428">
        <v>2020</v>
      </c>
      <c r="E428" s="1">
        <v>51072611</v>
      </c>
      <c r="F428" s="1" t="s">
        <v>365</v>
      </c>
      <c r="G428" s="1" t="s">
        <v>366</v>
      </c>
      <c r="H428" s="1" t="s">
        <v>233</v>
      </c>
      <c r="I428" s="1" t="s">
        <v>234</v>
      </c>
      <c r="J428" s="1" t="s">
        <v>235</v>
      </c>
      <c r="K428" s="1">
        <v>1</v>
      </c>
      <c r="L428" s="1">
        <v>1</v>
      </c>
      <c r="M428" s="1">
        <v>1625</v>
      </c>
      <c r="N428" s="1">
        <v>1625</v>
      </c>
      <c r="O428" s="1">
        <v>3155</v>
      </c>
      <c r="P428" s="1">
        <v>3155</v>
      </c>
      <c r="Q428" s="1"/>
      <c r="R428" s="1"/>
      <c r="S428" s="1"/>
      <c r="T428" s="1">
        <v>1</v>
      </c>
      <c r="U428" s="1">
        <v>1</v>
      </c>
      <c r="V428" s="1">
        <v>1</v>
      </c>
      <c r="W428" s="1">
        <v>0</v>
      </c>
      <c r="X428" s="1">
        <v>0</v>
      </c>
      <c r="Y428" s="1"/>
      <c r="Z428" s="1"/>
      <c r="AA428" s="1"/>
      <c r="AC428" s="1"/>
      <c r="AD428" s="1"/>
      <c r="AE428" s="1"/>
      <c r="AF428" s="1"/>
      <c r="AG428" s="1"/>
      <c r="AH428" s="1">
        <v>3054</v>
      </c>
      <c r="AI428" s="1">
        <v>3050</v>
      </c>
      <c r="AJ428" s="1">
        <v>649</v>
      </c>
      <c r="AK428" s="1">
        <v>639</v>
      </c>
      <c r="AL428" s="1">
        <v>649</v>
      </c>
      <c r="AM428" s="1">
        <v>639</v>
      </c>
      <c r="AN428" s="1">
        <v>389</v>
      </c>
      <c r="AO428" s="1">
        <v>379</v>
      </c>
      <c r="AP428" s="1">
        <v>17.5</v>
      </c>
      <c r="AQ428" s="1">
        <v>17</v>
      </c>
      <c r="AR428" s="1">
        <v>328</v>
      </c>
      <c r="AS428" s="1">
        <v>0</v>
      </c>
      <c r="AT428" s="1">
        <v>43</v>
      </c>
      <c r="AU428" s="1">
        <v>328</v>
      </c>
      <c r="AV428" s="1">
        <v>400</v>
      </c>
      <c r="AW428" s="1">
        <v>160</v>
      </c>
      <c r="AX428" s="1">
        <v>577</v>
      </c>
      <c r="AY428" s="1">
        <v>567</v>
      </c>
      <c r="AZ428" s="1">
        <v>389</v>
      </c>
      <c r="BA428" s="1">
        <v>379</v>
      </c>
      <c r="BB428" s="1">
        <v>328</v>
      </c>
      <c r="BC428" s="1"/>
      <c r="BD428" s="1">
        <v>0</v>
      </c>
      <c r="BE428" s="1">
        <v>328</v>
      </c>
      <c r="BF428" s="1">
        <v>0</v>
      </c>
      <c r="BG428" s="1">
        <v>43</v>
      </c>
      <c r="BH428" s="1">
        <v>705</v>
      </c>
      <c r="BI428" s="1">
        <v>695</v>
      </c>
      <c r="BJ428" s="1">
        <v>389</v>
      </c>
      <c r="BK428" s="1">
        <v>379</v>
      </c>
      <c r="BL428" s="1">
        <v>0</v>
      </c>
      <c r="BM428" s="1"/>
      <c r="BN428" s="1">
        <v>1625</v>
      </c>
      <c r="BO428" s="1">
        <v>1621</v>
      </c>
      <c r="BP428" s="1">
        <v>0</v>
      </c>
      <c r="BQ428" s="1">
        <v>625</v>
      </c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>
        <v>350</v>
      </c>
      <c r="CE428" s="1">
        <v>350</v>
      </c>
      <c r="CF428" s="1">
        <v>55</v>
      </c>
      <c r="CG428" s="1">
        <v>55</v>
      </c>
      <c r="CH428" s="1">
        <v>55</v>
      </c>
      <c r="CI428" s="1">
        <v>55</v>
      </c>
      <c r="CJ428" s="1">
        <v>2.5</v>
      </c>
      <c r="CK428" s="1">
        <v>2.5</v>
      </c>
      <c r="CL428" s="1">
        <v>7</v>
      </c>
      <c r="CM428" s="1">
        <v>3</v>
      </c>
      <c r="CN428" s="1">
        <v>1</v>
      </c>
      <c r="CO428" s="1">
        <v>55</v>
      </c>
      <c r="CP428" s="1">
        <v>55</v>
      </c>
      <c r="CQ428" s="1">
        <v>60</v>
      </c>
      <c r="CR428" s="1">
        <v>60</v>
      </c>
      <c r="CS428" s="1">
        <v>0</v>
      </c>
      <c r="CT428" s="1">
        <v>0</v>
      </c>
      <c r="CU428" s="1">
        <v>0</v>
      </c>
      <c r="CV428" s="1">
        <v>0</v>
      </c>
      <c r="CW428" s="1"/>
      <c r="CX428" s="1">
        <v>350</v>
      </c>
      <c r="CY428" s="1">
        <v>350</v>
      </c>
      <c r="CZ428" s="1">
        <v>22</v>
      </c>
      <c r="DA428" s="1">
        <v>167000</v>
      </c>
      <c r="DB428" s="1">
        <v>165000</v>
      </c>
      <c r="DC428" s="1">
        <v>1000</v>
      </c>
      <c r="DD428" s="1">
        <v>0</v>
      </c>
      <c r="DE428" s="1">
        <v>167000</v>
      </c>
      <c r="DF428" s="1">
        <v>115000</v>
      </c>
      <c r="DG428" s="1">
        <v>0</v>
      </c>
      <c r="DH428" s="1">
        <v>45000</v>
      </c>
      <c r="DI428" s="1">
        <v>30000</v>
      </c>
      <c r="DJ428" s="1">
        <v>28000</v>
      </c>
      <c r="DK428" s="1">
        <v>6000</v>
      </c>
      <c r="DL428" s="1">
        <v>78000</v>
      </c>
      <c r="DM428" s="1">
        <v>8000</v>
      </c>
      <c r="DN428" s="1">
        <v>129300</v>
      </c>
      <c r="DO428" s="1">
        <v>2000</v>
      </c>
      <c r="DP428" s="1">
        <v>144400</v>
      </c>
      <c r="DQ428" s="1"/>
      <c r="DR428" s="1">
        <v>9500</v>
      </c>
      <c r="DS428" s="1">
        <v>0</v>
      </c>
      <c r="DT428" s="1">
        <v>4800</v>
      </c>
      <c r="DU428" s="1">
        <v>3600</v>
      </c>
      <c r="DV428" s="1"/>
      <c r="DW428" s="1"/>
      <c r="DX428" s="1"/>
      <c r="DY428" s="1">
        <v>3</v>
      </c>
      <c r="DZ428" s="1">
        <v>3</v>
      </c>
      <c r="EA428" s="1">
        <v>4500</v>
      </c>
      <c r="EB428" s="1">
        <v>0</v>
      </c>
      <c r="EC428" s="1"/>
      <c r="ED428" s="1"/>
      <c r="EE428" s="1"/>
      <c r="EF428" s="1"/>
      <c r="EG428" s="1">
        <v>5000</v>
      </c>
      <c r="EH428" s="1">
        <v>1000</v>
      </c>
      <c r="EI428" s="1">
        <v>1000</v>
      </c>
      <c r="EJ428" s="1">
        <v>7000</v>
      </c>
      <c r="EK428" s="1">
        <v>1000</v>
      </c>
      <c r="EL428" s="1">
        <v>0</v>
      </c>
      <c r="EM428" s="1">
        <v>0</v>
      </c>
      <c r="EN428" s="1">
        <v>0</v>
      </c>
      <c r="EO428" s="1">
        <v>3000</v>
      </c>
      <c r="EP428" s="1">
        <v>3000</v>
      </c>
      <c r="EQ428" s="1">
        <v>6000</v>
      </c>
      <c r="ER428" s="1">
        <v>0</v>
      </c>
      <c r="ES428" s="1">
        <v>0</v>
      </c>
      <c r="ET428" s="1">
        <v>6000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1</v>
      </c>
      <c r="FD428" s="1">
        <v>233</v>
      </c>
      <c r="FE428" s="1">
        <v>0.36</v>
      </c>
      <c r="FF428" s="1">
        <v>0.42</v>
      </c>
      <c r="FG428" s="1">
        <v>0.41</v>
      </c>
      <c r="FH428" s="1">
        <v>1</v>
      </c>
      <c r="FI428" s="1">
        <v>24.93</v>
      </c>
      <c r="FJ428" s="1">
        <v>9333.33</v>
      </c>
      <c r="FK428" s="1">
        <v>59.63</v>
      </c>
      <c r="FL428" s="1">
        <v>6.55</v>
      </c>
      <c r="FM428" s="1">
        <v>24.39</v>
      </c>
      <c r="FN428" s="1">
        <v>115.65</v>
      </c>
      <c r="FO428" s="1">
        <v>39.020000000000003</v>
      </c>
      <c r="FP428" s="1">
        <v>9.33</v>
      </c>
      <c r="FQ428" s="1">
        <v>2.13</v>
      </c>
      <c r="FR428" s="1">
        <v>42.86</v>
      </c>
      <c r="FS428" s="1">
        <v>51.76</v>
      </c>
      <c r="FT428" s="1">
        <v>3.86</v>
      </c>
      <c r="FU428" s="1">
        <v>181.22</v>
      </c>
      <c r="FV428" s="1">
        <v>24.64</v>
      </c>
      <c r="FW428" s="1">
        <v>41.67</v>
      </c>
      <c r="FX428" s="1">
        <v>294.44</v>
      </c>
      <c r="FY428" s="1">
        <v>100</v>
      </c>
      <c r="FZ428" s="1">
        <v>21.54</v>
      </c>
      <c r="GA428" s="1">
        <v>84.89</v>
      </c>
      <c r="GB428" s="1">
        <v>0.32</v>
      </c>
      <c r="GC428" s="1">
        <v>184.98</v>
      </c>
      <c r="GD428" s="1">
        <v>60.98</v>
      </c>
      <c r="GE428" s="1">
        <v>31.14</v>
      </c>
      <c r="GF428" s="1">
        <v>77.430000000000007</v>
      </c>
      <c r="GG428" s="1">
        <v>16.77</v>
      </c>
      <c r="GH428" s="1">
        <v>21.56</v>
      </c>
      <c r="GI428" s="1">
        <v>4.1900000000000004</v>
      </c>
      <c r="GJ428" s="1">
        <v>2.69</v>
      </c>
      <c r="GK428" s="1">
        <v>21.66</v>
      </c>
      <c r="GL428" s="1">
        <v>27.84</v>
      </c>
      <c r="GM428" s="1">
        <v>60.32</v>
      </c>
      <c r="GN428" s="1">
        <v>4.6399999999999997</v>
      </c>
      <c r="GO428" s="1">
        <v>3.48</v>
      </c>
      <c r="GP428" s="1">
        <v>98.8</v>
      </c>
      <c r="GQ428" s="1">
        <v>1.2</v>
      </c>
      <c r="GR428" s="1">
        <v>0</v>
      </c>
      <c r="GS428" s="1">
        <v>88.82</v>
      </c>
      <c r="GT428" s="1">
        <v>13.11</v>
      </c>
      <c r="GU428" s="1">
        <v>4.66</v>
      </c>
      <c r="GV428" s="1">
        <v>0.91</v>
      </c>
      <c r="GW428" s="1">
        <v>21.54</v>
      </c>
      <c r="GX428" s="1">
        <v>4.29</v>
      </c>
      <c r="GY428" s="1">
        <v>50</v>
      </c>
      <c r="GZ428" s="1">
        <v>52.09</v>
      </c>
      <c r="HA428" s="1">
        <v>1395.39</v>
      </c>
      <c r="HB428" s="1">
        <v>50</v>
      </c>
      <c r="HC428" s="1">
        <v>42.44</v>
      </c>
      <c r="HD428" s="1">
        <v>97.01</v>
      </c>
      <c r="HE428" s="1">
        <v>96.8</v>
      </c>
      <c r="HF428" s="1">
        <v>11.09</v>
      </c>
      <c r="HG428" s="1">
        <v>0</v>
      </c>
      <c r="HH428" s="1">
        <v>0.95</v>
      </c>
      <c r="HI428" s="1">
        <v>3.14</v>
      </c>
      <c r="HJ428" s="1">
        <v>0.12</v>
      </c>
      <c r="HK428" s="1"/>
      <c r="HL428" s="1"/>
      <c r="HM428" s="1"/>
      <c r="HN428" s="1"/>
      <c r="HO428" s="1"/>
      <c r="HP428" s="1"/>
      <c r="HQ428" s="1"/>
      <c r="HR428" s="1"/>
      <c r="HS428" s="1"/>
      <c r="HT428" s="1">
        <v>82.2</v>
      </c>
      <c r="HU428" s="1">
        <v>181.22</v>
      </c>
    </row>
    <row r="429" spans="1:229" x14ac:dyDescent="0.3">
      <c r="A429" s="1">
        <v>510726</v>
      </c>
      <c r="B429" s="1" t="s">
        <v>364</v>
      </c>
      <c r="C429" s="1" t="s">
        <v>230</v>
      </c>
      <c r="D429">
        <v>2019</v>
      </c>
      <c r="E429" s="1">
        <v>51072611</v>
      </c>
      <c r="F429" s="1" t="s">
        <v>365</v>
      </c>
      <c r="G429" s="1" t="s">
        <v>366</v>
      </c>
      <c r="H429" s="1" t="s">
        <v>233</v>
      </c>
      <c r="I429" s="1" t="s">
        <v>234</v>
      </c>
      <c r="J429" s="1" t="s">
        <v>235</v>
      </c>
      <c r="K429" s="1">
        <v>1</v>
      </c>
      <c r="L429" s="1">
        <v>1</v>
      </c>
      <c r="M429" s="1">
        <v>1621</v>
      </c>
      <c r="N429" s="1">
        <v>1621</v>
      </c>
      <c r="O429" s="1">
        <v>3146</v>
      </c>
      <c r="P429" s="1">
        <v>3146</v>
      </c>
      <c r="Q429" s="1"/>
      <c r="R429" s="1"/>
      <c r="S429" s="1"/>
      <c r="T429" s="1">
        <v>1</v>
      </c>
      <c r="U429" s="1">
        <v>1</v>
      </c>
      <c r="V429" s="1">
        <v>1</v>
      </c>
      <c r="W429" s="1">
        <v>1</v>
      </c>
      <c r="X429" s="1">
        <v>0</v>
      </c>
      <c r="Y429" s="1"/>
      <c r="Z429" s="1"/>
      <c r="AA429" s="1"/>
      <c r="AC429" s="1"/>
      <c r="AD429" s="1"/>
      <c r="AE429" s="1"/>
      <c r="AF429" s="1"/>
      <c r="AG429" s="1"/>
      <c r="AH429" s="1">
        <v>3050</v>
      </c>
      <c r="AI429" s="1">
        <v>3050</v>
      </c>
      <c r="AJ429" s="1">
        <v>639</v>
      </c>
      <c r="AK429" s="1">
        <v>617</v>
      </c>
      <c r="AL429" s="1">
        <v>639</v>
      </c>
      <c r="AM429" s="1">
        <v>617</v>
      </c>
      <c r="AN429" s="1">
        <v>379</v>
      </c>
      <c r="AO429" s="1">
        <v>357</v>
      </c>
      <c r="AP429" s="1">
        <v>17</v>
      </c>
      <c r="AQ429" s="1">
        <v>16</v>
      </c>
      <c r="AR429" s="1">
        <v>325</v>
      </c>
      <c r="AS429" s="1">
        <v>0</v>
      </c>
      <c r="AT429" s="1">
        <v>40</v>
      </c>
      <c r="AU429" s="1">
        <v>325</v>
      </c>
      <c r="AV429" s="1">
        <v>400</v>
      </c>
      <c r="AW429" s="1">
        <v>160</v>
      </c>
      <c r="AX429" s="1">
        <v>567</v>
      </c>
      <c r="AY429" s="1">
        <v>567</v>
      </c>
      <c r="AZ429" s="1">
        <v>379</v>
      </c>
      <c r="BA429" s="1">
        <v>357</v>
      </c>
      <c r="BB429" s="1">
        <v>325</v>
      </c>
      <c r="BC429" s="1"/>
      <c r="BD429" s="1">
        <v>0</v>
      </c>
      <c r="BE429" s="1">
        <v>325</v>
      </c>
      <c r="BF429" s="1">
        <v>0</v>
      </c>
      <c r="BG429" s="1">
        <v>40</v>
      </c>
      <c r="BH429" s="1">
        <v>695</v>
      </c>
      <c r="BI429" s="1">
        <v>640</v>
      </c>
      <c r="BJ429" s="1">
        <v>379</v>
      </c>
      <c r="BK429" s="1">
        <v>357</v>
      </c>
      <c r="BL429" s="1">
        <v>0</v>
      </c>
      <c r="BM429" s="1"/>
      <c r="BN429" s="1">
        <v>1621</v>
      </c>
      <c r="BO429" s="1">
        <v>1616</v>
      </c>
      <c r="BP429" s="1">
        <v>0</v>
      </c>
      <c r="BQ429" s="1">
        <v>625</v>
      </c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>
        <v>350</v>
      </c>
      <c r="CE429" s="1">
        <v>350</v>
      </c>
      <c r="CF429" s="1">
        <v>55</v>
      </c>
      <c r="CG429" s="1">
        <v>55</v>
      </c>
      <c r="CH429" s="1">
        <v>55</v>
      </c>
      <c r="CI429" s="1">
        <v>55</v>
      </c>
      <c r="CJ429" s="1">
        <v>2.5</v>
      </c>
      <c r="CK429" s="1">
        <v>2.5</v>
      </c>
      <c r="CL429" s="1">
        <v>7</v>
      </c>
      <c r="CM429" s="1">
        <v>3</v>
      </c>
      <c r="CN429" s="1">
        <v>1</v>
      </c>
      <c r="CO429" s="1">
        <v>55</v>
      </c>
      <c r="CP429" s="1">
        <v>55</v>
      </c>
      <c r="CQ429" s="1">
        <v>60</v>
      </c>
      <c r="CR429" s="1">
        <v>60</v>
      </c>
      <c r="CS429" s="1">
        <v>7</v>
      </c>
      <c r="CT429" s="1">
        <v>10</v>
      </c>
      <c r="CU429" s="1">
        <v>6</v>
      </c>
      <c r="CV429" s="1">
        <v>5</v>
      </c>
      <c r="CW429" s="1"/>
      <c r="CX429" s="1">
        <v>350</v>
      </c>
      <c r="CY429" s="1">
        <v>350</v>
      </c>
      <c r="CZ429" s="1">
        <v>22</v>
      </c>
      <c r="DA429" s="1">
        <v>162000</v>
      </c>
      <c r="DB429" s="1">
        <v>160000</v>
      </c>
      <c r="DC429" s="1">
        <v>1000</v>
      </c>
      <c r="DD429" s="1">
        <v>0</v>
      </c>
      <c r="DE429" s="1">
        <v>162000</v>
      </c>
      <c r="DF429" s="1">
        <v>120000</v>
      </c>
      <c r="DG429" s="1">
        <v>0</v>
      </c>
      <c r="DH429" s="1">
        <v>30000</v>
      </c>
      <c r="DI429" s="1">
        <v>25000</v>
      </c>
      <c r="DJ429" s="1">
        <v>26000</v>
      </c>
      <c r="DK429" s="1">
        <v>5600</v>
      </c>
      <c r="DL429" s="1">
        <v>69000</v>
      </c>
      <c r="DM429" s="1">
        <v>5000</v>
      </c>
      <c r="DN429" s="1">
        <v>127500</v>
      </c>
      <c r="DO429" s="1">
        <v>3000</v>
      </c>
      <c r="DP429" s="1">
        <v>145500</v>
      </c>
      <c r="DQ429" s="1"/>
      <c r="DR429" s="1">
        <v>10000</v>
      </c>
      <c r="DS429" s="1">
        <v>0</v>
      </c>
      <c r="DT429" s="1">
        <v>4500</v>
      </c>
      <c r="DU429" s="1">
        <v>5000</v>
      </c>
      <c r="DV429" s="1"/>
      <c r="DW429" s="1"/>
      <c r="DX429" s="1"/>
      <c r="DY429" s="1">
        <v>3</v>
      </c>
      <c r="DZ429" s="1">
        <v>3</v>
      </c>
      <c r="EA429" s="1">
        <v>17400</v>
      </c>
      <c r="EB429" s="1">
        <v>0</v>
      </c>
      <c r="EC429" s="1"/>
      <c r="ED429" s="1"/>
      <c r="EE429" s="1"/>
      <c r="EF429" s="1"/>
      <c r="EG429" s="1">
        <v>10000</v>
      </c>
      <c r="EH429" s="1">
        <v>1500</v>
      </c>
      <c r="EI429" s="1">
        <v>1500</v>
      </c>
      <c r="EJ429" s="1">
        <v>13000</v>
      </c>
      <c r="EK429" s="1">
        <v>1000</v>
      </c>
      <c r="EL429" s="1">
        <v>0</v>
      </c>
      <c r="EM429" s="1">
        <v>0</v>
      </c>
      <c r="EN429" s="1">
        <v>0</v>
      </c>
      <c r="EO429" s="1">
        <v>5000</v>
      </c>
      <c r="EP429" s="1">
        <v>5000</v>
      </c>
      <c r="EQ429" s="1">
        <v>5000</v>
      </c>
      <c r="ER429" s="1"/>
      <c r="ES429" s="1">
        <v>15000</v>
      </c>
      <c r="ET429" s="1">
        <v>10000</v>
      </c>
      <c r="EU429" s="1"/>
      <c r="EV429" s="1"/>
      <c r="EW429" s="1"/>
      <c r="EX429" s="1"/>
      <c r="EY429" s="1"/>
      <c r="EZ429" s="1"/>
      <c r="FA429" s="1"/>
      <c r="FB429" s="1"/>
      <c r="FC429" s="1">
        <v>1</v>
      </c>
      <c r="FD429" s="1">
        <v>227.67</v>
      </c>
      <c r="FE429" s="1">
        <v>0.36</v>
      </c>
      <c r="FF429" s="1">
        <v>0.4</v>
      </c>
      <c r="FG429" s="1">
        <v>0.4</v>
      </c>
      <c r="FH429" s="1"/>
      <c r="FI429" s="1">
        <v>21.31</v>
      </c>
      <c r="FJ429" s="1">
        <v>8666.67</v>
      </c>
      <c r="FK429" s="1">
        <v>58.6</v>
      </c>
      <c r="FL429" s="1">
        <v>6.15</v>
      </c>
      <c r="FM429" s="1">
        <v>24.62</v>
      </c>
      <c r="FN429" s="1">
        <v>111.34</v>
      </c>
      <c r="FO429" s="1">
        <v>38.46</v>
      </c>
      <c r="FP429" s="1">
        <v>9.06</v>
      </c>
      <c r="FQ429" s="1">
        <v>2.15</v>
      </c>
      <c r="FR429" s="1">
        <v>82.35</v>
      </c>
      <c r="FS429" s="1">
        <v>53.08</v>
      </c>
      <c r="FT429" s="1">
        <v>3.58</v>
      </c>
      <c r="FU429" s="1">
        <v>190.95</v>
      </c>
      <c r="FV429" s="1">
        <v>24.72</v>
      </c>
      <c r="FW429" s="1">
        <v>41.67</v>
      </c>
      <c r="FX429" s="1">
        <v>291.94</v>
      </c>
      <c r="FY429" s="1">
        <v>100</v>
      </c>
      <c r="FZ429" s="1">
        <v>21.59</v>
      </c>
      <c r="GA429" s="1">
        <v>86.25</v>
      </c>
      <c r="GB429" s="1">
        <v>0.32</v>
      </c>
      <c r="GC429" s="1">
        <v>186.68</v>
      </c>
      <c r="GD429" s="1">
        <v>61.54</v>
      </c>
      <c r="GE429" s="1">
        <v>25.93</v>
      </c>
      <c r="GF429" s="1">
        <v>78.7</v>
      </c>
      <c r="GG429" s="1">
        <v>16.05</v>
      </c>
      <c r="GH429" s="1">
        <v>19.14</v>
      </c>
      <c r="GI429" s="1">
        <v>8.02</v>
      </c>
      <c r="GJ429" s="1">
        <v>10.74</v>
      </c>
      <c r="GK429" s="1">
        <v>20.39</v>
      </c>
      <c r="GL429" s="1">
        <v>24.31</v>
      </c>
      <c r="GM429" s="1">
        <v>54.12</v>
      </c>
      <c r="GN429" s="1">
        <v>4.3899999999999997</v>
      </c>
      <c r="GO429" s="1">
        <v>13.65</v>
      </c>
      <c r="GP429" s="1">
        <v>98.77</v>
      </c>
      <c r="GQ429" s="1">
        <v>1.23</v>
      </c>
      <c r="GR429" s="1">
        <v>0</v>
      </c>
      <c r="GS429" s="1">
        <v>90.29</v>
      </c>
      <c r="GT429" s="1">
        <v>12.31</v>
      </c>
      <c r="GU429" s="1">
        <v>4.78</v>
      </c>
      <c r="GV429" s="1">
        <v>2.46</v>
      </c>
      <c r="GW429" s="1">
        <v>21.59</v>
      </c>
      <c r="GX429" s="1">
        <v>4.3899999999999997</v>
      </c>
      <c r="GY429" s="1">
        <v>50</v>
      </c>
      <c r="GZ429" s="1">
        <v>53.96</v>
      </c>
      <c r="HA429" s="1">
        <v>1417.85</v>
      </c>
      <c r="HB429" s="1">
        <v>50</v>
      </c>
      <c r="HC429" s="1">
        <v>43.13</v>
      </c>
      <c r="HD429" s="1">
        <v>66.67</v>
      </c>
      <c r="HE429" s="1">
        <v>96.95</v>
      </c>
      <c r="HF429" s="1">
        <v>11.13</v>
      </c>
      <c r="HG429" s="1">
        <v>0</v>
      </c>
      <c r="HH429" s="1">
        <v>0.96</v>
      </c>
      <c r="HI429" s="1">
        <v>3.14</v>
      </c>
      <c r="HJ429" s="1">
        <v>0.11</v>
      </c>
      <c r="HK429" s="1"/>
      <c r="HL429" s="1"/>
      <c r="HM429" s="1"/>
      <c r="HN429" s="1"/>
      <c r="HO429" s="1"/>
      <c r="HP429" s="1"/>
      <c r="HQ429" s="1"/>
      <c r="HR429" s="1"/>
      <c r="HS429" s="1"/>
      <c r="HT429" s="1">
        <v>82.47</v>
      </c>
      <c r="HU429" s="1">
        <v>190.95</v>
      </c>
    </row>
    <row r="430" spans="1:229" x14ac:dyDescent="0.3">
      <c r="A430" s="1">
        <v>510726</v>
      </c>
      <c r="B430" s="1" t="s">
        <v>364</v>
      </c>
      <c r="C430" s="1" t="s">
        <v>230</v>
      </c>
      <c r="D430">
        <v>2018</v>
      </c>
      <c r="E430" s="1">
        <v>51072611</v>
      </c>
      <c r="F430" s="1" t="s">
        <v>365</v>
      </c>
      <c r="G430" s="1" t="s">
        <v>366</v>
      </c>
      <c r="H430" s="1" t="s">
        <v>233</v>
      </c>
      <c r="I430" s="1" t="s">
        <v>234</v>
      </c>
      <c r="J430" s="1" t="s">
        <v>235</v>
      </c>
      <c r="K430" s="1">
        <v>1</v>
      </c>
      <c r="L430" s="1">
        <v>1</v>
      </c>
      <c r="M430" s="1">
        <v>1616</v>
      </c>
      <c r="N430" s="1">
        <v>1616</v>
      </c>
      <c r="O430" s="1">
        <v>3136</v>
      </c>
      <c r="P430" s="1">
        <v>3136</v>
      </c>
      <c r="Q430" s="1"/>
      <c r="R430" s="1"/>
      <c r="S430" s="1"/>
      <c r="T430" s="1">
        <v>1</v>
      </c>
      <c r="U430" s="1">
        <v>1</v>
      </c>
      <c r="V430" s="1">
        <v>1</v>
      </c>
      <c r="W430" s="1">
        <v>1</v>
      </c>
      <c r="X430" s="1">
        <v>0</v>
      </c>
      <c r="Y430" s="1"/>
      <c r="Z430" s="1"/>
      <c r="AA430" s="1"/>
      <c r="AC430" s="1"/>
      <c r="AD430" s="1"/>
      <c r="AE430" s="1"/>
      <c r="AF430" s="1"/>
      <c r="AG430" s="1"/>
      <c r="AH430" s="1">
        <v>3050</v>
      </c>
      <c r="AI430" s="1">
        <v>3050</v>
      </c>
      <c r="AJ430" s="1">
        <v>617</v>
      </c>
      <c r="AK430" s="1">
        <v>600</v>
      </c>
      <c r="AL430" s="1">
        <v>617</v>
      </c>
      <c r="AM430" s="1">
        <v>600</v>
      </c>
      <c r="AN430" s="1">
        <v>357</v>
      </c>
      <c r="AO430" s="1">
        <v>340</v>
      </c>
      <c r="AP430" s="1">
        <v>16</v>
      </c>
      <c r="AQ430" s="1">
        <v>16</v>
      </c>
      <c r="AR430" s="1">
        <v>310</v>
      </c>
      <c r="AS430" s="1">
        <v>0</v>
      </c>
      <c r="AT430" s="1">
        <v>40</v>
      </c>
      <c r="AU430" s="1">
        <v>310</v>
      </c>
      <c r="AV430" s="1">
        <v>375</v>
      </c>
      <c r="AW430" s="1">
        <v>160</v>
      </c>
      <c r="AX430" s="1">
        <v>567</v>
      </c>
      <c r="AY430" s="1">
        <v>550</v>
      </c>
      <c r="AZ430" s="1">
        <v>357</v>
      </c>
      <c r="BA430" s="1">
        <v>340</v>
      </c>
      <c r="BB430" s="1">
        <v>310</v>
      </c>
      <c r="BC430" s="1"/>
      <c r="BD430" s="1">
        <v>520</v>
      </c>
      <c r="BE430" s="1">
        <v>310</v>
      </c>
      <c r="BF430" s="1">
        <v>110</v>
      </c>
      <c r="BG430" s="1">
        <v>40</v>
      </c>
      <c r="BH430" s="1">
        <v>640</v>
      </c>
      <c r="BI430" s="1">
        <v>623</v>
      </c>
      <c r="BJ430" s="1">
        <v>357</v>
      </c>
      <c r="BK430" s="1">
        <v>340</v>
      </c>
      <c r="BL430" s="1">
        <v>0</v>
      </c>
      <c r="BM430" s="1"/>
      <c r="BN430" s="1">
        <v>1616</v>
      </c>
      <c r="BO430" s="1">
        <v>1571</v>
      </c>
      <c r="BP430" s="1">
        <v>0</v>
      </c>
      <c r="BQ430" s="1">
        <v>600</v>
      </c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>
        <v>350</v>
      </c>
      <c r="CE430" s="1">
        <v>350</v>
      </c>
      <c r="CF430" s="1">
        <v>55</v>
      </c>
      <c r="CG430" s="1">
        <v>55</v>
      </c>
      <c r="CH430" s="1">
        <v>55</v>
      </c>
      <c r="CI430" s="1">
        <v>55</v>
      </c>
      <c r="CJ430" s="1">
        <v>2.5</v>
      </c>
      <c r="CK430" s="1">
        <v>2.5</v>
      </c>
      <c r="CL430" s="1">
        <v>6</v>
      </c>
      <c r="CM430" s="1">
        <v>3</v>
      </c>
      <c r="CN430" s="1">
        <v>1</v>
      </c>
      <c r="CO430" s="1">
        <v>55</v>
      </c>
      <c r="CP430" s="1">
        <v>55</v>
      </c>
      <c r="CQ430" s="1">
        <v>60</v>
      </c>
      <c r="CR430" s="1">
        <v>60</v>
      </c>
      <c r="CS430" s="1">
        <v>6</v>
      </c>
      <c r="CT430" s="1">
        <v>10</v>
      </c>
      <c r="CU430" s="1">
        <v>6</v>
      </c>
      <c r="CV430" s="1">
        <v>5</v>
      </c>
      <c r="CW430" s="1"/>
      <c r="CX430" s="1">
        <v>350</v>
      </c>
      <c r="CY430" s="1">
        <v>350</v>
      </c>
      <c r="CZ430" s="1">
        <v>21</v>
      </c>
      <c r="DA430" s="1">
        <v>157000</v>
      </c>
      <c r="DB430" s="1">
        <v>150000</v>
      </c>
      <c r="DC430" s="1">
        <v>1000</v>
      </c>
      <c r="DD430" s="1">
        <v>0</v>
      </c>
      <c r="DE430" s="1">
        <v>157000</v>
      </c>
      <c r="DF430" s="1">
        <v>125000</v>
      </c>
      <c r="DG430" s="1">
        <v>5000</v>
      </c>
      <c r="DH430" s="1">
        <v>25000</v>
      </c>
      <c r="DI430" s="1">
        <v>25000</v>
      </c>
      <c r="DJ430" s="1">
        <v>22400</v>
      </c>
      <c r="DK430" s="1">
        <v>5600</v>
      </c>
      <c r="DL430" s="1">
        <v>60000</v>
      </c>
      <c r="DM430" s="1">
        <v>5000</v>
      </c>
      <c r="DN430" s="1">
        <v>127500</v>
      </c>
      <c r="DO430" s="1">
        <v>3000</v>
      </c>
      <c r="DP430" s="1">
        <v>145500</v>
      </c>
      <c r="DQ430" s="1"/>
      <c r="DR430" s="1">
        <v>10000</v>
      </c>
      <c r="DS430" s="1">
        <v>0</v>
      </c>
      <c r="DT430" s="1">
        <v>4500</v>
      </c>
      <c r="DU430" s="1">
        <v>5000</v>
      </c>
      <c r="DV430" s="1"/>
      <c r="DW430" s="1"/>
      <c r="DX430" s="1"/>
      <c r="DY430" s="1">
        <v>3</v>
      </c>
      <c r="DZ430" s="1">
        <v>2</v>
      </c>
      <c r="EA430" s="1">
        <v>30000</v>
      </c>
      <c r="EB430" s="1">
        <v>0</v>
      </c>
      <c r="EC430" s="1"/>
      <c r="ED430" s="1"/>
      <c r="EE430" s="1"/>
      <c r="EF430" s="1"/>
      <c r="EG430" s="1">
        <v>10000</v>
      </c>
      <c r="EH430" s="1">
        <v>1500</v>
      </c>
      <c r="EI430" s="1">
        <v>1500</v>
      </c>
      <c r="EJ430" s="1">
        <v>13000</v>
      </c>
      <c r="EK430" s="1">
        <v>1000</v>
      </c>
      <c r="EL430" s="1">
        <v>0</v>
      </c>
      <c r="EM430" s="1">
        <v>155000</v>
      </c>
      <c r="EN430" s="1">
        <v>1650000</v>
      </c>
      <c r="EO430" s="1">
        <v>5000</v>
      </c>
      <c r="EP430" s="1">
        <v>5000</v>
      </c>
      <c r="EQ430" s="1">
        <v>5000</v>
      </c>
      <c r="ER430" s="1"/>
      <c r="ES430" s="1">
        <v>1650000</v>
      </c>
      <c r="ET430" s="1">
        <v>1815000</v>
      </c>
      <c r="EU430" s="1"/>
      <c r="EV430" s="1">
        <v>848110.62</v>
      </c>
      <c r="EW430" s="1"/>
      <c r="EX430" s="1"/>
      <c r="EY430" s="1"/>
      <c r="EZ430" s="1"/>
      <c r="FA430" s="1"/>
      <c r="FB430" s="1"/>
      <c r="FC430" s="1">
        <v>1</v>
      </c>
      <c r="FD430" s="1">
        <v>265.39999999999998</v>
      </c>
      <c r="FE430" s="1">
        <v>0.39</v>
      </c>
      <c r="FF430" s="1">
        <v>0.42</v>
      </c>
      <c r="FG430" s="1"/>
      <c r="FH430" s="1"/>
      <c r="FI430" s="1">
        <v>18.829999999999998</v>
      </c>
      <c r="FJ430" s="1">
        <v>8960</v>
      </c>
      <c r="FK430" s="1">
        <v>57.27</v>
      </c>
      <c r="FL430" s="1">
        <v>7.84</v>
      </c>
      <c r="FM430" s="1">
        <v>9.8000000000000007</v>
      </c>
      <c r="FN430" s="1">
        <v>107.9</v>
      </c>
      <c r="FO430" s="1">
        <v>39.520000000000003</v>
      </c>
      <c r="FP430" s="1">
        <v>9.56</v>
      </c>
      <c r="FQ430" s="1">
        <v>3</v>
      </c>
      <c r="FR430" s="1">
        <v>87.5</v>
      </c>
      <c r="FS430" s="1">
        <v>36.29</v>
      </c>
      <c r="FT430" s="1">
        <v>3.06</v>
      </c>
      <c r="FU430" s="1">
        <v>216.97</v>
      </c>
      <c r="FV430" s="1">
        <v>25.34</v>
      </c>
      <c r="FW430" s="1">
        <v>41.67</v>
      </c>
      <c r="FX430" s="1">
        <v>179.65</v>
      </c>
      <c r="FY430" s="1">
        <v>100</v>
      </c>
      <c r="FZ430" s="1">
        <v>21.66</v>
      </c>
      <c r="GA430" s="1">
        <v>69.84</v>
      </c>
      <c r="GB430" s="1">
        <v>0.34</v>
      </c>
      <c r="GC430" s="1">
        <v>192.16</v>
      </c>
      <c r="GD430" s="1">
        <v>60.48</v>
      </c>
      <c r="GE430" s="1">
        <v>20.38</v>
      </c>
      <c r="GF430" s="1">
        <v>81.209999999999994</v>
      </c>
      <c r="GG430" s="1">
        <v>14.27</v>
      </c>
      <c r="GH430" s="1">
        <v>17.45</v>
      </c>
      <c r="GI430" s="1">
        <v>8.2799999999999994</v>
      </c>
      <c r="GJ430" s="1">
        <v>19.11</v>
      </c>
      <c r="GK430" s="1">
        <v>17.57</v>
      </c>
      <c r="GL430" s="1">
        <v>21.49</v>
      </c>
      <c r="GM430" s="1">
        <v>47.06</v>
      </c>
      <c r="GN430" s="1">
        <v>4.3899999999999997</v>
      </c>
      <c r="GO430" s="1">
        <v>23.53</v>
      </c>
      <c r="GP430" s="1">
        <v>98.73</v>
      </c>
      <c r="GQ430" s="1">
        <v>1.27</v>
      </c>
      <c r="GR430" s="1">
        <v>0</v>
      </c>
      <c r="GS430" s="1">
        <v>91.78</v>
      </c>
      <c r="GT430" s="1">
        <v>20</v>
      </c>
      <c r="GU430" s="1">
        <v>4.1100000000000003</v>
      </c>
      <c r="GV430" s="1">
        <v>4</v>
      </c>
      <c r="GW430" s="1">
        <v>21.66</v>
      </c>
      <c r="GX430" s="1">
        <v>3.77</v>
      </c>
      <c r="GY430" s="1">
        <v>50</v>
      </c>
      <c r="GZ430" s="1">
        <v>53.08</v>
      </c>
      <c r="HA430" s="1">
        <v>1395.75</v>
      </c>
      <c r="HB430" s="1">
        <v>50</v>
      </c>
      <c r="HC430" s="1">
        <v>27.39</v>
      </c>
      <c r="HD430" s="1">
        <v>57.32</v>
      </c>
      <c r="HE430" s="1">
        <v>97.26</v>
      </c>
      <c r="HF430" s="1">
        <v>11.16</v>
      </c>
      <c r="HG430" s="1">
        <v>0</v>
      </c>
      <c r="HH430" s="1">
        <v>0.97</v>
      </c>
      <c r="HI430" s="1">
        <v>3.5</v>
      </c>
      <c r="HJ430" s="1">
        <v>0.1</v>
      </c>
      <c r="HK430" s="1"/>
      <c r="HL430" s="1"/>
      <c r="HM430" s="1"/>
      <c r="HN430" s="1"/>
      <c r="HO430" s="1"/>
      <c r="HP430" s="1"/>
      <c r="HQ430" s="1"/>
      <c r="HR430" s="1"/>
      <c r="HS430" s="1"/>
      <c r="HT430" s="1">
        <v>85.91</v>
      </c>
      <c r="HU430" s="1">
        <v>216.97</v>
      </c>
    </row>
    <row r="431" spans="1:229" x14ac:dyDescent="0.3">
      <c r="A431" s="1">
        <v>510726</v>
      </c>
      <c r="B431" s="1" t="s">
        <v>364</v>
      </c>
      <c r="C431" s="1" t="s">
        <v>230</v>
      </c>
      <c r="D431">
        <v>2017</v>
      </c>
      <c r="E431" s="1">
        <v>51072611</v>
      </c>
      <c r="F431" s="1" t="s">
        <v>365</v>
      </c>
      <c r="G431" s="1" t="s">
        <v>366</v>
      </c>
      <c r="H431" s="1" t="s">
        <v>233</v>
      </c>
      <c r="I431" s="1" t="s">
        <v>234</v>
      </c>
      <c r="J431" s="1" t="s">
        <v>235</v>
      </c>
      <c r="K431" s="1">
        <v>1</v>
      </c>
      <c r="L431" s="1">
        <v>1</v>
      </c>
      <c r="M431" s="1">
        <v>1571</v>
      </c>
      <c r="N431" s="1">
        <v>1571</v>
      </c>
      <c r="O431" s="1">
        <v>3050</v>
      </c>
      <c r="P431" s="1">
        <v>3050</v>
      </c>
      <c r="Q431" s="1"/>
      <c r="R431" s="1"/>
      <c r="S431" s="1"/>
      <c r="T431" s="1">
        <v>1</v>
      </c>
      <c r="U431" s="1">
        <v>1</v>
      </c>
      <c r="V431" s="1">
        <v>1</v>
      </c>
      <c r="W431" s="1">
        <v>1</v>
      </c>
      <c r="X431" s="1">
        <v>0</v>
      </c>
      <c r="Y431" s="1"/>
      <c r="Z431" s="1"/>
      <c r="AA431" s="1"/>
      <c r="AC431" s="1"/>
      <c r="AD431" s="1"/>
      <c r="AE431" s="1"/>
      <c r="AF431" s="1"/>
      <c r="AG431" s="1"/>
      <c r="AH431" s="1">
        <v>3050</v>
      </c>
      <c r="AI431" s="1"/>
      <c r="AJ431" s="1">
        <v>600</v>
      </c>
      <c r="AK431" s="1"/>
      <c r="AL431" s="1">
        <v>600</v>
      </c>
      <c r="AM431" s="1"/>
      <c r="AN431" s="1">
        <v>340</v>
      </c>
      <c r="AO431" s="1"/>
      <c r="AP431" s="1">
        <v>16</v>
      </c>
      <c r="AQ431" s="1"/>
      <c r="AR431" s="1">
        <v>300</v>
      </c>
      <c r="AS431" s="1">
        <v>0</v>
      </c>
      <c r="AT431" s="1">
        <v>40</v>
      </c>
      <c r="AU431" s="1">
        <v>300</v>
      </c>
      <c r="AV431" s="1">
        <v>365</v>
      </c>
      <c r="AW431" s="1">
        <v>150</v>
      </c>
      <c r="AX431" s="1">
        <v>550</v>
      </c>
      <c r="AY431" s="1"/>
      <c r="AZ431" s="1">
        <v>340</v>
      </c>
      <c r="BA431" s="1"/>
      <c r="BB431" s="1">
        <v>300</v>
      </c>
      <c r="BC431" s="1"/>
      <c r="BD431" s="1">
        <v>500</v>
      </c>
      <c r="BE431" s="1">
        <v>300</v>
      </c>
      <c r="BF431" s="1">
        <v>100</v>
      </c>
      <c r="BG431" s="1">
        <v>40</v>
      </c>
      <c r="BH431" s="1">
        <v>623</v>
      </c>
      <c r="BI431" s="1"/>
      <c r="BJ431" s="1">
        <v>340</v>
      </c>
      <c r="BK431" s="1"/>
      <c r="BL431" s="1">
        <v>0</v>
      </c>
      <c r="BM431" s="1"/>
      <c r="BN431" s="1">
        <v>1571</v>
      </c>
      <c r="BO431" s="1"/>
      <c r="BP431" s="1">
        <v>0</v>
      </c>
      <c r="BQ431" s="1">
        <v>560</v>
      </c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>
        <v>350</v>
      </c>
      <c r="CE431" s="1"/>
      <c r="CF431" s="1">
        <v>55</v>
      </c>
      <c r="CG431" s="1"/>
      <c r="CH431" s="1">
        <v>55</v>
      </c>
      <c r="CI431" s="1"/>
      <c r="CJ431" s="1">
        <v>2.5</v>
      </c>
      <c r="CK431" s="1"/>
      <c r="CL431" s="1">
        <v>5</v>
      </c>
      <c r="CM431" s="1">
        <v>3</v>
      </c>
      <c r="CN431" s="1">
        <v>1</v>
      </c>
      <c r="CO431" s="1">
        <v>55</v>
      </c>
      <c r="CP431" s="1"/>
      <c r="CQ431" s="1">
        <v>60</v>
      </c>
      <c r="CR431" s="1"/>
      <c r="CS431" s="1">
        <v>5</v>
      </c>
      <c r="CT431" s="1">
        <v>10</v>
      </c>
      <c r="CU431" s="1">
        <v>5</v>
      </c>
      <c r="CV431" s="1">
        <v>5</v>
      </c>
      <c r="CW431" s="1"/>
      <c r="CX431" s="1">
        <v>350</v>
      </c>
      <c r="CY431" s="1"/>
      <c r="CZ431" s="1">
        <v>21</v>
      </c>
      <c r="DA431" s="1">
        <v>157000</v>
      </c>
      <c r="DB431" s="1">
        <v>150000</v>
      </c>
      <c r="DC431" s="1">
        <v>1000</v>
      </c>
      <c r="DD431" s="1">
        <v>0</v>
      </c>
      <c r="DE431" s="1">
        <v>157000</v>
      </c>
      <c r="DF431" s="1">
        <v>125000</v>
      </c>
      <c r="DG431" s="1">
        <v>5000</v>
      </c>
      <c r="DH431" s="1">
        <v>25000</v>
      </c>
      <c r="DI431" s="1"/>
      <c r="DJ431" s="1">
        <v>22400</v>
      </c>
      <c r="DK431" s="1">
        <v>5600</v>
      </c>
      <c r="DL431" s="1">
        <v>60000</v>
      </c>
      <c r="DM431" s="1">
        <v>5000</v>
      </c>
      <c r="DN431" s="1">
        <v>127500</v>
      </c>
      <c r="DO431" s="1">
        <v>3000</v>
      </c>
      <c r="DP431" s="1">
        <v>145500</v>
      </c>
      <c r="DQ431" s="1"/>
      <c r="DR431" s="1">
        <v>10000</v>
      </c>
      <c r="DS431" s="1">
        <v>0</v>
      </c>
      <c r="DT431" s="1">
        <v>4500</v>
      </c>
      <c r="DU431" s="1">
        <v>5000</v>
      </c>
      <c r="DV431" s="1"/>
      <c r="DW431" s="1"/>
      <c r="DX431" s="1"/>
      <c r="DY431" s="1">
        <v>2</v>
      </c>
      <c r="DZ431" s="1"/>
      <c r="EA431" s="1">
        <v>30000</v>
      </c>
      <c r="EB431" s="1">
        <v>0</v>
      </c>
      <c r="EC431" s="1"/>
      <c r="ED431" s="1"/>
      <c r="EE431" s="1"/>
      <c r="EF431" s="1"/>
      <c r="EG431" s="1">
        <v>10000</v>
      </c>
      <c r="EH431" s="1">
        <v>1500</v>
      </c>
      <c r="EI431" s="1">
        <v>1500</v>
      </c>
      <c r="EJ431" s="1">
        <v>13000</v>
      </c>
      <c r="EK431" s="1">
        <v>1000</v>
      </c>
      <c r="EL431" s="1">
        <v>0</v>
      </c>
      <c r="EM431" s="1">
        <v>155000</v>
      </c>
      <c r="EN431" s="1">
        <v>1650000</v>
      </c>
      <c r="EO431" s="1">
        <v>5000</v>
      </c>
      <c r="EP431" s="1">
        <v>5000</v>
      </c>
      <c r="EQ431" s="1">
        <v>5000</v>
      </c>
      <c r="ER431" s="1"/>
      <c r="ES431" s="1">
        <v>1650000</v>
      </c>
      <c r="ET431" s="1">
        <v>1815000</v>
      </c>
      <c r="EU431" s="1"/>
      <c r="EV431" s="1"/>
      <c r="EW431" s="1"/>
      <c r="EX431" s="1"/>
      <c r="EY431" s="1"/>
      <c r="EZ431" s="1"/>
      <c r="FA431" s="1"/>
      <c r="FB431" s="1"/>
      <c r="FC431" s="1">
        <v>1</v>
      </c>
      <c r="FD431" s="1">
        <v>327.5</v>
      </c>
      <c r="FE431" s="1">
        <v>0.4</v>
      </c>
      <c r="FF431" s="1">
        <v>0.43</v>
      </c>
      <c r="FG431" s="1"/>
      <c r="FH431" s="1"/>
      <c r="FI431" s="1">
        <v>18.829999999999998</v>
      </c>
      <c r="FJ431" s="1">
        <v>11200</v>
      </c>
      <c r="FK431" s="1">
        <v>56.67</v>
      </c>
      <c r="FL431" s="1">
        <v>8</v>
      </c>
      <c r="FM431" s="1">
        <v>10</v>
      </c>
      <c r="FN431" s="1">
        <v>107.9</v>
      </c>
      <c r="FO431" s="1">
        <v>39.17</v>
      </c>
      <c r="FP431" s="1">
        <v>9.8000000000000007</v>
      </c>
      <c r="FQ431" s="1">
        <v>2.5</v>
      </c>
      <c r="FR431" s="1">
        <v>86.67</v>
      </c>
      <c r="FS431" s="1">
        <v>36.81</v>
      </c>
      <c r="FT431" s="1">
        <v>2.4500000000000002</v>
      </c>
      <c r="FU431" s="1">
        <v>267.74</v>
      </c>
      <c r="FV431" s="1">
        <v>25.68</v>
      </c>
      <c r="FW431" s="1">
        <v>41.67</v>
      </c>
      <c r="FX431" s="1">
        <v>179.65</v>
      </c>
      <c r="FY431" s="1">
        <v>100</v>
      </c>
      <c r="FZ431" s="1">
        <v>22.28</v>
      </c>
      <c r="GA431" s="1">
        <v>69.44</v>
      </c>
      <c r="GB431" s="1">
        <v>0.35</v>
      </c>
      <c r="GC431" s="1">
        <v>194.66</v>
      </c>
      <c r="GD431" s="1">
        <v>60.83</v>
      </c>
      <c r="GE431" s="1">
        <v>20.38</v>
      </c>
      <c r="GF431" s="1">
        <v>81.209999999999994</v>
      </c>
      <c r="GG431" s="1">
        <v>14.27</v>
      </c>
      <c r="GH431" s="1">
        <v>17.45</v>
      </c>
      <c r="GI431" s="1">
        <v>8.2799999999999994</v>
      </c>
      <c r="GJ431" s="1">
        <v>19.11</v>
      </c>
      <c r="GK431" s="1">
        <v>17.57</v>
      </c>
      <c r="GL431" s="1">
        <v>21.49</v>
      </c>
      <c r="GM431" s="1">
        <v>47.06</v>
      </c>
      <c r="GN431" s="1">
        <v>4.3899999999999997</v>
      </c>
      <c r="GO431" s="1">
        <v>23.53</v>
      </c>
      <c r="GP431" s="1">
        <v>98.73</v>
      </c>
      <c r="GQ431" s="1">
        <v>1.27</v>
      </c>
      <c r="GR431" s="1">
        <v>0</v>
      </c>
      <c r="GS431" s="1">
        <v>91.67</v>
      </c>
      <c r="GT431" s="1">
        <v>20</v>
      </c>
      <c r="GU431" s="1">
        <v>3.33</v>
      </c>
      <c r="GV431" s="1">
        <v>4</v>
      </c>
      <c r="GW431" s="1">
        <v>22.28</v>
      </c>
      <c r="GX431" s="1">
        <v>3.05</v>
      </c>
      <c r="GY431" s="1">
        <v>50</v>
      </c>
      <c r="GZ431" s="1">
        <v>51.37</v>
      </c>
      <c r="HA431" s="1">
        <v>1369.86</v>
      </c>
      <c r="HB431" s="1">
        <v>50</v>
      </c>
      <c r="HC431" s="1">
        <v>27.78</v>
      </c>
      <c r="HD431" s="1">
        <v>57.32</v>
      </c>
      <c r="HE431" s="1">
        <v>100</v>
      </c>
      <c r="HF431" s="1">
        <v>11.48</v>
      </c>
      <c r="HG431" s="1">
        <v>0</v>
      </c>
      <c r="HH431" s="1">
        <v>0.93</v>
      </c>
      <c r="HI431" s="1">
        <v>4.2</v>
      </c>
      <c r="HJ431" s="1">
        <v>0.1</v>
      </c>
      <c r="HK431" s="1"/>
      <c r="HL431" s="1"/>
      <c r="HM431" s="1"/>
      <c r="HN431" s="1"/>
      <c r="HO431" s="1"/>
      <c r="HP431" s="1"/>
      <c r="HQ431" s="1"/>
      <c r="HR431" s="1"/>
      <c r="HS431" s="1"/>
      <c r="HT431" s="1">
        <v>85.91</v>
      </c>
      <c r="HU431" s="1">
        <v>267.74</v>
      </c>
    </row>
    <row r="432" spans="1:229" x14ac:dyDescent="0.3">
      <c r="A432" s="1">
        <v>510726</v>
      </c>
      <c r="B432" s="1" t="s">
        <v>364</v>
      </c>
      <c r="C432" s="1" t="s">
        <v>230</v>
      </c>
      <c r="D432">
        <v>2014</v>
      </c>
      <c r="E432" s="1">
        <v>51072611</v>
      </c>
      <c r="F432" s="1" t="s">
        <v>365</v>
      </c>
      <c r="G432" s="1" t="s">
        <v>366</v>
      </c>
      <c r="H432" s="1" t="s">
        <v>233</v>
      </c>
      <c r="I432" s="1" t="s">
        <v>234</v>
      </c>
      <c r="J432" s="1" t="s">
        <v>235</v>
      </c>
      <c r="K432" s="1">
        <v>1</v>
      </c>
      <c r="L432" s="1">
        <v>1</v>
      </c>
      <c r="M432" s="1">
        <v>1562</v>
      </c>
      <c r="N432" s="1">
        <v>1562</v>
      </c>
      <c r="O432" s="1">
        <v>3032</v>
      </c>
      <c r="P432" s="1">
        <v>3032</v>
      </c>
      <c r="Q432" s="1"/>
      <c r="R432" s="1"/>
      <c r="S432" s="1"/>
      <c r="T432" s="1">
        <v>1</v>
      </c>
      <c r="U432" s="1">
        <v>1</v>
      </c>
      <c r="V432" s="1">
        <v>1</v>
      </c>
      <c r="W432" s="1">
        <v>1</v>
      </c>
      <c r="X432" s="1">
        <v>0</v>
      </c>
      <c r="Y432" s="1"/>
      <c r="Z432" s="1"/>
      <c r="AA432" s="1"/>
      <c r="AC432" s="1"/>
      <c r="AD432" s="1"/>
      <c r="AE432" s="1"/>
      <c r="AF432" s="1"/>
      <c r="AG432" s="1"/>
      <c r="AH432" s="1">
        <v>2100</v>
      </c>
      <c r="AI432" s="1">
        <v>2100</v>
      </c>
      <c r="AJ432" s="1">
        <v>1560</v>
      </c>
      <c r="AK432" s="1">
        <v>1560</v>
      </c>
      <c r="AL432" s="1">
        <v>1560</v>
      </c>
      <c r="AM432" s="1">
        <v>1560</v>
      </c>
      <c r="AN432" s="1">
        <v>150</v>
      </c>
      <c r="AO432" s="1">
        <v>150</v>
      </c>
      <c r="AP432" s="1">
        <v>4.8</v>
      </c>
      <c r="AQ432" s="1">
        <v>4.8</v>
      </c>
      <c r="AR432" s="1">
        <v>80</v>
      </c>
      <c r="AS432" s="1">
        <v>0</v>
      </c>
      <c r="AT432" s="1">
        <v>60</v>
      </c>
      <c r="AU432" s="1">
        <v>70</v>
      </c>
      <c r="AV432" s="1">
        <v>80</v>
      </c>
      <c r="AW432" s="1">
        <v>0</v>
      </c>
      <c r="AX432" s="1"/>
      <c r="AY432" s="1"/>
      <c r="AZ432" s="1">
        <v>1300</v>
      </c>
      <c r="BA432" s="1">
        <v>1300</v>
      </c>
      <c r="BB432" s="1">
        <v>60</v>
      </c>
      <c r="BC432" s="1"/>
      <c r="BD432" s="1">
        <v>0</v>
      </c>
      <c r="BE432" s="1">
        <v>0</v>
      </c>
      <c r="BF432" s="1">
        <v>0</v>
      </c>
      <c r="BG432" s="1"/>
      <c r="BH432" s="1">
        <v>1560</v>
      </c>
      <c r="BI432" s="1">
        <v>1560</v>
      </c>
      <c r="BJ432" s="1"/>
      <c r="BK432" s="1"/>
      <c r="BL432" s="1">
        <v>0</v>
      </c>
      <c r="BM432" s="1"/>
      <c r="BN432" s="1">
        <v>1551</v>
      </c>
      <c r="BO432" s="1">
        <v>1551</v>
      </c>
      <c r="BP432" s="1">
        <v>0</v>
      </c>
      <c r="BQ432" s="1">
        <v>150</v>
      </c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>
        <v>390</v>
      </c>
      <c r="CE432" s="1">
        <v>390</v>
      </c>
      <c r="CF432" s="1">
        <v>60</v>
      </c>
      <c r="CG432" s="1">
        <v>60</v>
      </c>
      <c r="CH432" s="1">
        <v>60</v>
      </c>
      <c r="CI432" s="1">
        <v>60</v>
      </c>
      <c r="CJ432" s="1">
        <v>3</v>
      </c>
      <c r="CK432" s="1">
        <v>3</v>
      </c>
      <c r="CL432" s="1">
        <v>50</v>
      </c>
      <c r="CM432" s="1">
        <v>50</v>
      </c>
      <c r="CN432" s="1">
        <v>1</v>
      </c>
      <c r="CO432" s="1">
        <v>60</v>
      </c>
      <c r="CP432" s="1">
        <v>60</v>
      </c>
      <c r="CQ432" s="1">
        <v>66</v>
      </c>
      <c r="CR432" s="1">
        <v>66</v>
      </c>
      <c r="CS432" s="1">
        <v>0</v>
      </c>
      <c r="CT432" s="1">
        <v>0</v>
      </c>
      <c r="CU432" s="1">
        <v>0</v>
      </c>
      <c r="CV432" s="1">
        <v>0</v>
      </c>
      <c r="CW432" s="1"/>
      <c r="CX432" s="1">
        <v>390</v>
      </c>
      <c r="CY432" s="1">
        <v>390</v>
      </c>
      <c r="CZ432" s="1">
        <v>70</v>
      </c>
      <c r="DA432" s="1">
        <v>135500</v>
      </c>
      <c r="DB432" s="1">
        <v>129000</v>
      </c>
      <c r="DC432" s="1">
        <v>6500</v>
      </c>
      <c r="DD432" s="1">
        <v>0</v>
      </c>
      <c r="DE432" s="1">
        <v>135500</v>
      </c>
      <c r="DF432" s="1">
        <v>135500</v>
      </c>
      <c r="DG432" s="1">
        <v>0</v>
      </c>
      <c r="DH432" s="1">
        <v>75000</v>
      </c>
      <c r="DI432" s="1">
        <v>95000</v>
      </c>
      <c r="DJ432" s="1">
        <v>45000</v>
      </c>
      <c r="DK432" s="1">
        <v>2500</v>
      </c>
      <c r="DL432" s="1">
        <v>60000</v>
      </c>
      <c r="DM432" s="1">
        <v>7000</v>
      </c>
      <c r="DN432" s="1">
        <v>114500</v>
      </c>
      <c r="DO432" s="1">
        <v>0</v>
      </c>
      <c r="DP432" s="1">
        <v>114500</v>
      </c>
      <c r="DQ432" s="1"/>
      <c r="DR432" s="1">
        <v>0</v>
      </c>
      <c r="DS432" s="1">
        <v>0</v>
      </c>
      <c r="DT432" s="1">
        <v>0</v>
      </c>
      <c r="DU432" s="1">
        <v>0</v>
      </c>
      <c r="DV432" s="1"/>
      <c r="DW432" s="1"/>
      <c r="DX432" s="1"/>
      <c r="DY432" s="1">
        <v>4</v>
      </c>
      <c r="DZ432" s="1">
        <v>4</v>
      </c>
      <c r="EA432" s="1">
        <v>0</v>
      </c>
      <c r="EB432" s="1">
        <v>0</v>
      </c>
      <c r="EC432" s="1"/>
      <c r="ED432" s="1"/>
      <c r="EE432" s="1"/>
      <c r="EF432" s="1"/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40000</v>
      </c>
      <c r="EN432" s="1">
        <v>25000</v>
      </c>
      <c r="EO432" s="1">
        <v>8000</v>
      </c>
      <c r="EP432" s="1">
        <v>4580</v>
      </c>
      <c r="EQ432" s="1">
        <v>48000</v>
      </c>
      <c r="ER432" s="1">
        <v>48000</v>
      </c>
      <c r="ES432" s="1"/>
      <c r="ET432" s="1">
        <v>77580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1</v>
      </c>
      <c r="FD432" s="1">
        <v>405</v>
      </c>
      <c r="FE432" s="1">
        <v>1.41</v>
      </c>
      <c r="FF432" s="1">
        <v>1.67</v>
      </c>
      <c r="FG432" s="1">
        <v>1.61</v>
      </c>
      <c r="FH432" s="1">
        <v>6.5</v>
      </c>
      <c r="FI432" s="1">
        <v>45.41</v>
      </c>
      <c r="FJ432" s="1">
        <v>11250</v>
      </c>
      <c r="FK432" s="1">
        <v>9.6199999999999992</v>
      </c>
      <c r="FL432" s="1">
        <v>75</v>
      </c>
      <c r="FM432" s="1">
        <v>0</v>
      </c>
      <c r="FN432" s="1">
        <v>118.34</v>
      </c>
      <c r="FO432" s="1">
        <v>0</v>
      </c>
      <c r="FP432" s="1">
        <v>3.85</v>
      </c>
      <c r="FQ432" s="1">
        <v>71.430000000000007</v>
      </c>
      <c r="FR432" s="1">
        <v>100</v>
      </c>
      <c r="FS432" s="1">
        <v>4.2699999999999996</v>
      </c>
      <c r="FT432" s="1">
        <v>4.62</v>
      </c>
      <c r="FU432" s="1">
        <v>350.48</v>
      </c>
      <c r="FV432" s="1">
        <v>3.08</v>
      </c>
      <c r="FW432" s="1">
        <v>45.45</v>
      </c>
      <c r="FX432" s="1">
        <v>91.32</v>
      </c>
      <c r="FY432" s="1">
        <v>99.3</v>
      </c>
      <c r="FZ432" s="1">
        <v>24.97</v>
      </c>
      <c r="GA432" s="1">
        <v>4.2699999999999996</v>
      </c>
      <c r="GB432" s="1">
        <v>1.41</v>
      </c>
      <c r="GC432" s="1">
        <v>70.680000000000007</v>
      </c>
      <c r="GD432" s="1">
        <v>100</v>
      </c>
      <c r="GE432" s="1">
        <v>0</v>
      </c>
      <c r="GF432" s="1">
        <v>84.5</v>
      </c>
      <c r="GG432" s="1">
        <v>33.21</v>
      </c>
      <c r="GH432" s="1">
        <v>38.380000000000003</v>
      </c>
      <c r="GI432" s="1">
        <v>0</v>
      </c>
      <c r="GJ432" s="1">
        <v>0</v>
      </c>
      <c r="GK432" s="1">
        <v>39.299999999999997</v>
      </c>
      <c r="GL432" s="1">
        <v>45.41</v>
      </c>
      <c r="GM432" s="1">
        <v>52.4</v>
      </c>
      <c r="GN432" s="1">
        <v>2.1800000000000002</v>
      </c>
      <c r="GO432" s="1">
        <v>0</v>
      </c>
      <c r="GP432" s="1">
        <v>95.2</v>
      </c>
      <c r="GQ432" s="1">
        <v>4.8</v>
      </c>
      <c r="GR432" s="1">
        <v>0</v>
      </c>
      <c r="GS432" s="1"/>
      <c r="GT432" s="1">
        <v>85.71</v>
      </c>
      <c r="GU432" s="1">
        <v>2.56</v>
      </c>
      <c r="GV432" s="1">
        <v>71.430000000000007</v>
      </c>
      <c r="GW432" s="1">
        <v>24.97</v>
      </c>
      <c r="GX432" s="1">
        <v>2.4700000000000002</v>
      </c>
      <c r="GY432" s="1">
        <v>12.5</v>
      </c>
      <c r="GZ432" s="1">
        <v>5.71</v>
      </c>
      <c r="HA432" s="1">
        <v>17.559999999999999</v>
      </c>
      <c r="HB432" s="1">
        <v>87.5</v>
      </c>
      <c r="HC432" s="1">
        <v>3.74</v>
      </c>
      <c r="HD432" s="1">
        <v>199.26</v>
      </c>
      <c r="HE432" s="1">
        <v>69.260000000000005</v>
      </c>
      <c r="HF432" s="1">
        <v>12.86</v>
      </c>
      <c r="HG432" s="1">
        <v>0</v>
      </c>
      <c r="HH432" s="1">
        <v>1.87</v>
      </c>
      <c r="HI432" s="1">
        <v>1.4</v>
      </c>
      <c r="HJ432" s="1">
        <v>0.27</v>
      </c>
      <c r="HK432" s="1"/>
      <c r="HL432" s="1"/>
      <c r="HM432" s="1"/>
      <c r="HN432" s="1"/>
      <c r="HO432" s="1"/>
      <c r="HP432" s="1"/>
      <c r="HQ432" s="1"/>
      <c r="HR432" s="1"/>
      <c r="HS432" s="1"/>
      <c r="HT432" s="1">
        <v>118.34</v>
      </c>
      <c r="HU432" s="1">
        <v>350.48</v>
      </c>
    </row>
    <row r="433" spans="1:229" x14ac:dyDescent="0.3">
      <c r="A433" s="1">
        <v>510726</v>
      </c>
      <c r="B433" s="1" t="s">
        <v>364</v>
      </c>
      <c r="C433" s="1" t="s">
        <v>230</v>
      </c>
      <c r="D433">
        <v>2013</v>
      </c>
      <c r="E433" s="1">
        <v>51072611</v>
      </c>
      <c r="F433" s="1" t="s">
        <v>365</v>
      </c>
      <c r="G433" s="1" t="s">
        <v>366</v>
      </c>
      <c r="H433" s="1" t="s">
        <v>233</v>
      </c>
      <c r="I433" s="1" t="s">
        <v>234</v>
      </c>
      <c r="J433" s="1" t="s">
        <v>235</v>
      </c>
      <c r="K433" s="1">
        <v>1</v>
      </c>
      <c r="L433" s="1">
        <v>1</v>
      </c>
      <c r="M433" s="1">
        <v>1559</v>
      </c>
      <c r="N433" s="1">
        <v>1559</v>
      </c>
      <c r="O433" s="1">
        <v>3025</v>
      </c>
      <c r="P433" s="1">
        <v>3025</v>
      </c>
      <c r="Q433" s="1"/>
      <c r="R433" s="1"/>
      <c r="S433" s="1"/>
      <c r="T433" s="1">
        <v>1</v>
      </c>
      <c r="U433" s="1">
        <v>1</v>
      </c>
      <c r="V433" s="1">
        <v>1</v>
      </c>
      <c r="W433" s="1">
        <v>1</v>
      </c>
      <c r="X433" s="1">
        <v>0</v>
      </c>
      <c r="Y433" s="1"/>
      <c r="Z433" s="1"/>
      <c r="AA433" s="1"/>
      <c r="AC433" s="1"/>
      <c r="AD433" s="1"/>
      <c r="AE433" s="1"/>
      <c r="AF433" s="1"/>
      <c r="AG433" s="1"/>
      <c r="AH433" s="1">
        <v>2100</v>
      </c>
      <c r="AI433" s="1">
        <v>1551</v>
      </c>
      <c r="AJ433" s="1">
        <v>1560</v>
      </c>
      <c r="AK433" s="1">
        <v>1551</v>
      </c>
      <c r="AL433" s="1">
        <v>1560</v>
      </c>
      <c r="AM433" s="1">
        <v>1551</v>
      </c>
      <c r="AN433" s="1">
        <v>150</v>
      </c>
      <c r="AO433" s="1">
        <v>150</v>
      </c>
      <c r="AP433" s="1">
        <v>4.8</v>
      </c>
      <c r="AQ433" s="1">
        <v>4</v>
      </c>
      <c r="AR433" s="1">
        <v>80</v>
      </c>
      <c r="AS433" s="1">
        <v>0</v>
      </c>
      <c r="AT433" s="1">
        <v>60</v>
      </c>
      <c r="AU433" s="1">
        <v>70</v>
      </c>
      <c r="AV433" s="1">
        <v>80</v>
      </c>
      <c r="AW433" s="1">
        <v>0</v>
      </c>
      <c r="AX433" s="1"/>
      <c r="AY433" s="1"/>
      <c r="AZ433" s="1">
        <v>1300</v>
      </c>
      <c r="BA433" s="1">
        <v>1551</v>
      </c>
      <c r="BB433" s="1">
        <v>60</v>
      </c>
      <c r="BC433" s="1"/>
      <c r="BD433" s="1">
        <v>0</v>
      </c>
      <c r="BE433" s="1">
        <v>0</v>
      </c>
      <c r="BF433" s="1">
        <v>0</v>
      </c>
      <c r="BG433" s="1"/>
      <c r="BH433" s="1">
        <v>1560</v>
      </c>
      <c r="BI433" s="1">
        <v>1551</v>
      </c>
      <c r="BJ433" s="1"/>
      <c r="BK433" s="1"/>
      <c r="BL433" s="1">
        <v>0</v>
      </c>
      <c r="BM433" s="1"/>
      <c r="BN433" s="1">
        <v>1551</v>
      </c>
      <c r="BO433" s="1">
        <v>1551</v>
      </c>
      <c r="BP433" s="1">
        <v>0</v>
      </c>
      <c r="BQ433" s="1">
        <v>150</v>
      </c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>
        <v>390</v>
      </c>
      <c r="CE433" s="1">
        <v>1551</v>
      </c>
      <c r="CF433" s="1">
        <v>60</v>
      </c>
      <c r="CG433" s="1">
        <v>66</v>
      </c>
      <c r="CH433" s="1">
        <v>60</v>
      </c>
      <c r="CI433" s="1">
        <v>66</v>
      </c>
      <c r="CJ433" s="1">
        <v>3</v>
      </c>
      <c r="CK433" s="1">
        <v>3</v>
      </c>
      <c r="CL433" s="1">
        <v>50</v>
      </c>
      <c r="CM433" s="1">
        <v>50</v>
      </c>
      <c r="CN433" s="1">
        <v>1</v>
      </c>
      <c r="CO433" s="1">
        <v>60</v>
      </c>
      <c r="CP433" s="1">
        <v>66</v>
      </c>
      <c r="CQ433" s="1">
        <v>66</v>
      </c>
      <c r="CR433" s="1">
        <v>66</v>
      </c>
      <c r="CS433" s="1">
        <v>0</v>
      </c>
      <c r="CT433" s="1">
        <v>0</v>
      </c>
      <c r="CU433" s="1">
        <v>0</v>
      </c>
      <c r="CV433" s="1">
        <v>0</v>
      </c>
      <c r="CW433" s="1"/>
      <c r="CX433" s="1">
        <v>390</v>
      </c>
      <c r="CY433" s="1">
        <v>1551</v>
      </c>
      <c r="CZ433" s="1">
        <v>70</v>
      </c>
      <c r="DA433" s="1">
        <v>124675.96</v>
      </c>
      <c r="DB433" s="1">
        <v>120000</v>
      </c>
      <c r="DC433" s="1">
        <v>4675.96</v>
      </c>
      <c r="DD433" s="1">
        <v>0</v>
      </c>
      <c r="DE433" s="1">
        <v>124675.96</v>
      </c>
      <c r="DF433" s="1">
        <v>124675.96</v>
      </c>
      <c r="DG433" s="1">
        <v>0</v>
      </c>
      <c r="DH433" s="1">
        <v>95000</v>
      </c>
      <c r="DI433" s="1">
        <v>100000</v>
      </c>
      <c r="DJ433" s="1">
        <v>41825.519999999997</v>
      </c>
      <c r="DK433" s="1">
        <v>1740</v>
      </c>
      <c r="DL433" s="1">
        <v>57708.24</v>
      </c>
      <c r="DM433" s="1">
        <v>8580</v>
      </c>
      <c r="DN433" s="1">
        <v>109853.75999999999</v>
      </c>
      <c r="DO433" s="1">
        <v>0</v>
      </c>
      <c r="DP433" s="1">
        <v>109853.75999999999</v>
      </c>
      <c r="DQ433" s="1"/>
      <c r="DR433" s="1">
        <v>0</v>
      </c>
      <c r="DS433" s="1">
        <v>0</v>
      </c>
      <c r="DT433" s="1">
        <v>0</v>
      </c>
      <c r="DU433" s="1">
        <v>0</v>
      </c>
      <c r="DV433" s="1"/>
      <c r="DW433" s="1"/>
      <c r="DX433" s="1"/>
      <c r="DY433" s="1">
        <v>4</v>
      </c>
      <c r="DZ433" s="1">
        <v>4</v>
      </c>
      <c r="EA433" s="1">
        <v>0</v>
      </c>
      <c r="EB433" s="1">
        <v>0</v>
      </c>
      <c r="EC433" s="1"/>
      <c r="ED433" s="1"/>
      <c r="EE433" s="1"/>
      <c r="EF433" s="1"/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35000</v>
      </c>
      <c r="EN433" s="1">
        <v>30000</v>
      </c>
      <c r="EO433" s="1">
        <v>8500</v>
      </c>
      <c r="EP433" s="1">
        <v>5000</v>
      </c>
      <c r="EQ433" s="1">
        <v>45000</v>
      </c>
      <c r="ER433" s="1">
        <v>45000</v>
      </c>
      <c r="ES433" s="1"/>
      <c r="ET433" s="1">
        <v>78500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1</v>
      </c>
      <c r="FD433" s="1">
        <v>404.62</v>
      </c>
      <c r="FE433" s="1">
        <v>1.36</v>
      </c>
      <c r="FF433" s="1">
        <v>1.54</v>
      </c>
      <c r="FG433" s="1">
        <v>1.5</v>
      </c>
      <c r="FH433" s="1">
        <v>4.68</v>
      </c>
      <c r="FI433" s="1">
        <v>45.88</v>
      </c>
      <c r="FJ433" s="1">
        <v>10456.379999999999</v>
      </c>
      <c r="FK433" s="1">
        <v>9.64</v>
      </c>
      <c r="FL433" s="1">
        <v>75</v>
      </c>
      <c r="FM433" s="1">
        <v>0</v>
      </c>
      <c r="FN433" s="1">
        <v>113.49</v>
      </c>
      <c r="FO433" s="1">
        <v>0</v>
      </c>
      <c r="FP433" s="1">
        <v>3.51</v>
      </c>
      <c r="FQ433" s="1">
        <v>71.430000000000007</v>
      </c>
      <c r="FR433" s="1">
        <v>100</v>
      </c>
      <c r="FS433" s="1">
        <v>4.29</v>
      </c>
      <c r="FT433" s="1">
        <v>4.82</v>
      </c>
      <c r="FU433" s="1">
        <v>335.75</v>
      </c>
      <c r="FV433" s="1">
        <v>2.83</v>
      </c>
      <c r="FW433" s="1">
        <v>45.45</v>
      </c>
      <c r="FX433" s="1">
        <v>105.06</v>
      </c>
      <c r="FY433" s="1">
        <v>99.49</v>
      </c>
      <c r="FZ433" s="1">
        <v>25.02</v>
      </c>
      <c r="GA433" s="1">
        <v>4.29</v>
      </c>
      <c r="GB433" s="1">
        <v>1.36</v>
      </c>
      <c r="GC433" s="1">
        <v>67.87</v>
      </c>
      <c r="GD433" s="1">
        <v>100</v>
      </c>
      <c r="GE433" s="1">
        <v>0</v>
      </c>
      <c r="GF433" s="1">
        <v>88.11</v>
      </c>
      <c r="GG433" s="1">
        <v>33.549999999999997</v>
      </c>
      <c r="GH433" s="1">
        <v>40.43</v>
      </c>
      <c r="GI433" s="1">
        <v>0</v>
      </c>
      <c r="GJ433" s="1">
        <v>0</v>
      </c>
      <c r="GK433" s="1">
        <v>38.07</v>
      </c>
      <c r="GL433" s="1">
        <v>45.88</v>
      </c>
      <c r="GM433" s="1">
        <v>52.53</v>
      </c>
      <c r="GN433" s="1">
        <v>1.58</v>
      </c>
      <c r="GO433" s="1">
        <v>0</v>
      </c>
      <c r="GP433" s="1">
        <v>96.25</v>
      </c>
      <c r="GQ433" s="1">
        <v>3.75</v>
      </c>
      <c r="GR433" s="1">
        <v>0</v>
      </c>
      <c r="GS433" s="1"/>
      <c r="GT433" s="1">
        <v>85.71</v>
      </c>
      <c r="GU433" s="1">
        <v>2.57</v>
      </c>
      <c r="GV433" s="1">
        <v>71.430000000000007</v>
      </c>
      <c r="GW433" s="1">
        <v>25.02</v>
      </c>
      <c r="GX433" s="1">
        <v>2.4700000000000002</v>
      </c>
      <c r="GY433" s="1">
        <v>12.5</v>
      </c>
      <c r="GZ433" s="1">
        <v>6.23</v>
      </c>
      <c r="HA433" s="1">
        <v>17.61</v>
      </c>
      <c r="HB433" s="1">
        <v>87.5</v>
      </c>
      <c r="HC433" s="1">
        <v>3.75</v>
      </c>
      <c r="HD433" s="1">
        <v>274.31</v>
      </c>
      <c r="HE433" s="1">
        <v>69.42</v>
      </c>
      <c r="HF433" s="1">
        <v>12.89</v>
      </c>
      <c r="HG433" s="1">
        <v>0</v>
      </c>
      <c r="HH433" s="1">
        <v>1.87</v>
      </c>
      <c r="HI433" s="1">
        <v>1.4</v>
      </c>
      <c r="HJ433" s="1">
        <v>0.26</v>
      </c>
      <c r="HK433" s="1"/>
      <c r="HL433" s="1"/>
      <c r="HM433" s="1"/>
      <c r="HN433" s="1"/>
      <c r="HO433" s="1"/>
      <c r="HP433" s="1"/>
      <c r="HQ433" s="1"/>
      <c r="HR433" s="1"/>
      <c r="HS433" s="1"/>
      <c r="HT433" s="1">
        <v>113.49</v>
      </c>
      <c r="HU433" s="1">
        <v>335.75</v>
      </c>
    </row>
    <row r="434" spans="1:229" x14ac:dyDescent="0.3">
      <c r="A434" s="1">
        <v>510726</v>
      </c>
      <c r="B434" s="1" t="s">
        <v>364</v>
      </c>
      <c r="C434" s="1" t="s">
        <v>230</v>
      </c>
      <c r="D434">
        <v>2012</v>
      </c>
      <c r="E434" s="1">
        <v>51072611</v>
      </c>
      <c r="F434" s="1" t="s">
        <v>365</v>
      </c>
      <c r="G434" s="1" t="s">
        <v>366</v>
      </c>
      <c r="H434" s="1" t="s">
        <v>233</v>
      </c>
      <c r="I434" s="1" t="s">
        <v>234</v>
      </c>
      <c r="J434" s="1" t="s">
        <v>235</v>
      </c>
      <c r="K434" s="1">
        <v>1</v>
      </c>
      <c r="L434" s="1">
        <v>1</v>
      </c>
      <c r="M434" s="1">
        <v>1551</v>
      </c>
      <c r="N434" s="1">
        <v>1551</v>
      </c>
      <c r="O434" s="1">
        <v>3010</v>
      </c>
      <c r="P434" s="1">
        <v>3010</v>
      </c>
      <c r="Q434" s="1"/>
      <c r="R434" s="1"/>
      <c r="S434" s="1"/>
      <c r="T434" s="1">
        <v>1</v>
      </c>
      <c r="U434" s="1">
        <v>1</v>
      </c>
      <c r="V434" s="1">
        <v>1</v>
      </c>
      <c r="W434" s="1">
        <v>1</v>
      </c>
      <c r="X434" s="1">
        <v>0</v>
      </c>
      <c r="Y434" s="1"/>
      <c r="Z434" s="1"/>
      <c r="AA434" s="1"/>
      <c r="AC434" s="1"/>
      <c r="AD434" s="1"/>
      <c r="AE434" s="1"/>
      <c r="AF434" s="1"/>
      <c r="AG434" s="1"/>
      <c r="AH434" s="1">
        <v>1551</v>
      </c>
      <c r="AI434" s="1"/>
      <c r="AJ434" s="1">
        <v>1551</v>
      </c>
      <c r="AK434" s="1"/>
      <c r="AL434" s="1">
        <v>1551</v>
      </c>
      <c r="AM434" s="1"/>
      <c r="AN434" s="1">
        <v>150</v>
      </c>
      <c r="AO434" s="1"/>
      <c r="AP434" s="1">
        <v>4</v>
      </c>
      <c r="AQ434" s="1"/>
      <c r="AR434" s="1">
        <v>80</v>
      </c>
      <c r="AS434" s="1">
        <v>0</v>
      </c>
      <c r="AT434" s="1">
        <v>60</v>
      </c>
      <c r="AU434" s="1">
        <v>70</v>
      </c>
      <c r="AV434" s="1">
        <v>80</v>
      </c>
      <c r="AW434" s="1">
        <v>0</v>
      </c>
      <c r="AX434" s="1"/>
      <c r="AY434" s="1"/>
      <c r="AZ434" s="1">
        <v>1551</v>
      </c>
      <c r="BA434" s="1"/>
      <c r="BB434" s="1">
        <v>60</v>
      </c>
      <c r="BC434" s="1"/>
      <c r="BD434" s="1">
        <v>0</v>
      </c>
      <c r="BE434" s="1">
        <v>0</v>
      </c>
      <c r="BF434" s="1">
        <v>0</v>
      </c>
      <c r="BG434" s="1"/>
      <c r="BH434" s="1">
        <v>1551</v>
      </c>
      <c r="BI434" s="1"/>
      <c r="BJ434" s="1"/>
      <c r="BK434" s="1"/>
      <c r="BL434" s="1">
        <v>0</v>
      </c>
      <c r="BM434" s="1"/>
      <c r="BN434" s="1">
        <v>1551</v>
      </c>
      <c r="BO434" s="1"/>
      <c r="BP434" s="1">
        <v>0</v>
      </c>
      <c r="BQ434" s="1">
        <v>150</v>
      </c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>
        <v>1551</v>
      </c>
      <c r="CE434" s="1"/>
      <c r="CF434" s="1">
        <v>66</v>
      </c>
      <c r="CG434" s="1"/>
      <c r="CH434" s="1">
        <v>66</v>
      </c>
      <c r="CI434" s="1"/>
      <c r="CJ434" s="1">
        <v>3</v>
      </c>
      <c r="CK434" s="1">
        <v>3</v>
      </c>
      <c r="CL434" s="1">
        <v>50</v>
      </c>
      <c r="CM434" s="1">
        <v>50</v>
      </c>
      <c r="CN434" s="1">
        <v>1</v>
      </c>
      <c r="CO434" s="1">
        <v>66</v>
      </c>
      <c r="CP434" s="1"/>
      <c r="CQ434" s="1">
        <v>66</v>
      </c>
      <c r="CR434" s="1">
        <v>66</v>
      </c>
      <c r="CS434" s="1">
        <v>0</v>
      </c>
      <c r="CT434" s="1">
        <v>0</v>
      </c>
      <c r="CU434" s="1">
        <v>0</v>
      </c>
      <c r="CV434" s="1">
        <v>0</v>
      </c>
      <c r="CW434" s="1"/>
      <c r="CX434" s="1">
        <v>1551</v>
      </c>
      <c r="CY434" s="1"/>
      <c r="CZ434" s="1">
        <v>70</v>
      </c>
      <c r="DA434" s="1">
        <v>124675.96</v>
      </c>
      <c r="DB434" s="1">
        <v>120000</v>
      </c>
      <c r="DC434" s="1">
        <v>4675.96</v>
      </c>
      <c r="DD434" s="1">
        <v>0</v>
      </c>
      <c r="DE434" s="1">
        <v>124675.96</v>
      </c>
      <c r="DF434" s="1">
        <v>124675.96</v>
      </c>
      <c r="DG434" s="1">
        <v>0</v>
      </c>
      <c r="DH434" s="1">
        <v>100000</v>
      </c>
      <c r="DI434" s="1"/>
      <c r="DJ434" s="1">
        <v>41825.519999999997</v>
      </c>
      <c r="DK434" s="1">
        <v>1740</v>
      </c>
      <c r="DL434" s="1">
        <v>57708.24</v>
      </c>
      <c r="DM434" s="1">
        <v>8580</v>
      </c>
      <c r="DN434" s="1">
        <v>109853.75999999999</v>
      </c>
      <c r="DO434" s="1">
        <v>0</v>
      </c>
      <c r="DP434" s="1">
        <v>109853.75999999999</v>
      </c>
      <c r="DQ434" s="1"/>
      <c r="DR434" s="1">
        <v>0</v>
      </c>
      <c r="DS434" s="1">
        <v>0</v>
      </c>
      <c r="DT434" s="1">
        <v>0</v>
      </c>
      <c r="DU434" s="1">
        <v>0</v>
      </c>
      <c r="DV434" s="1"/>
      <c r="DW434" s="1"/>
      <c r="DX434" s="1"/>
      <c r="DY434" s="1">
        <v>4</v>
      </c>
      <c r="DZ434" s="1">
        <v>4</v>
      </c>
      <c r="EA434" s="1">
        <v>0</v>
      </c>
      <c r="EB434" s="1">
        <v>0</v>
      </c>
      <c r="EC434" s="1"/>
      <c r="ED434" s="1"/>
      <c r="EE434" s="1"/>
      <c r="EF434" s="1"/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30000</v>
      </c>
      <c r="EN434" s="1">
        <v>25000</v>
      </c>
      <c r="EO434" s="1">
        <v>10000</v>
      </c>
      <c r="EP434" s="1">
        <v>6000</v>
      </c>
      <c r="EQ434" s="1">
        <v>41000</v>
      </c>
      <c r="ER434" s="1">
        <v>41000</v>
      </c>
      <c r="ES434" s="1"/>
      <c r="ET434" s="1">
        <v>71000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1</v>
      </c>
      <c r="FD434" s="1">
        <v>404.25</v>
      </c>
      <c r="FE434" s="1">
        <v>1.36</v>
      </c>
      <c r="FF434" s="1">
        <v>1.54</v>
      </c>
      <c r="FG434" s="1">
        <v>1.5</v>
      </c>
      <c r="FH434" s="1">
        <v>4.68</v>
      </c>
      <c r="FI434" s="1">
        <v>45.88</v>
      </c>
      <c r="FJ434" s="1">
        <v>10456.379999999999</v>
      </c>
      <c r="FK434" s="1">
        <v>9.67</v>
      </c>
      <c r="FL434" s="1">
        <v>75</v>
      </c>
      <c r="FM434" s="1">
        <v>0</v>
      </c>
      <c r="FN434" s="1">
        <v>113.49</v>
      </c>
      <c r="FO434" s="1">
        <v>0</v>
      </c>
      <c r="FP434" s="1">
        <v>3.2</v>
      </c>
      <c r="FQ434" s="1">
        <v>71.430000000000007</v>
      </c>
      <c r="FR434" s="1">
        <v>100</v>
      </c>
      <c r="FS434" s="1">
        <v>4.3</v>
      </c>
      <c r="FT434" s="1">
        <v>5</v>
      </c>
      <c r="FU434" s="1">
        <v>335.44</v>
      </c>
      <c r="FV434" s="1">
        <v>2.6</v>
      </c>
      <c r="FW434" s="1">
        <v>45.45</v>
      </c>
      <c r="FX434" s="1">
        <v>123.6</v>
      </c>
      <c r="FY434" s="1">
        <v>100</v>
      </c>
      <c r="FZ434" s="1">
        <v>100</v>
      </c>
      <c r="GA434" s="1">
        <v>4.3</v>
      </c>
      <c r="GB434" s="1">
        <v>1.36</v>
      </c>
      <c r="GC434" s="1">
        <v>67.94</v>
      </c>
      <c r="GD434" s="1">
        <v>100</v>
      </c>
      <c r="GE434" s="1">
        <v>0</v>
      </c>
      <c r="GF434" s="1">
        <v>88.11</v>
      </c>
      <c r="GG434" s="1">
        <v>33.549999999999997</v>
      </c>
      <c r="GH434" s="1">
        <v>40.43</v>
      </c>
      <c r="GI434" s="1">
        <v>0</v>
      </c>
      <c r="GJ434" s="1">
        <v>0</v>
      </c>
      <c r="GK434" s="1">
        <v>38.07</v>
      </c>
      <c r="GL434" s="1">
        <v>45.88</v>
      </c>
      <c r="GM434" s="1">
        <v>52.53</v>
      </c>
      <c r="GN434" s="1">
        <v>1.58</v>
      </c>
      <c r="GO434" s="1">
        <v>0</v>
      </c>
      <c r="GP434" s="1">
        <v>96.25</v>
      </c>
      <c r="GQ434" s="1">
        <v>3.75</v>
      </c>
      <c r="GR434" s="1">
        <v>0</v>
      </c>
      <c r="GS434" s="1"/>
      <c r="GT434" s="1">
        <v>85.71</v>
      </c>
      <c r="GU434" s="1">
        <v>2.58</v>
      </c>
      <c r="GV434" s="1">
        <v>71.430000000000007</v>
      </c>
      <c r="GW434" s="1">
        <v>100</v>
      </c>
      <c r="GX434" s="1">
        <v>2.4700000000000002</v>
      </c>
      <c r="GY434" s="1">
        <v>12.5</v>
      </c>
      <c r="GZ434" s="1">
        <v>6.85</v>
      </c>
      <c r="HA434" s="1">
        <v>17.66</v>
      </c>
      <c r="HB434" s="1">
        <v>87.5</v>
      </c>
      <c r="HC434" s="1">
        <v>3.8</v>
      </c>
      <c r="HD434" s="1">
        <v>289</v>
      </c>
      <c r="HE434" s="1">
        <v>51.53</v>
      </c>
      <c r="HF434" s="1">
        <v>51.53</v>
      </c>
      <c r="HG434" s="1">
        <v>0</v>
      </c>
      <c r="HH434" s="1">
        <v>1.87</v>
      </c>
      <c r="HI434" s="1">
        <v>1.4</v>
      </c>
      <c r="HJ434" s="1">
        <v>0.26</v>
      </c>
      <c r="HK434" s="1"/>
      <c r="HL434" s="1"/>
      <c r="HM434" s="1"/>
      <c r="HN434" s="1"/>
      <c r="HO434" s="1"/>
      <c r="HP434" s="1"/>
      <c r="HQ434" s="1"/>
      <c r="HR434" s="1"/>
      <c r="HS434" s="1"/>
      <c r="HT434" s="1">
        <v>113.49</v>
      </c>
      <c r="HU434" s="1">
        <v>335.44</v>
      </c>
    </row>
    <row r="435" spans="1:229" x14ac:dyDescent="0.3">
      <c r="A435" s="1">
        <v>510780</v>
      </c>
      <c r="B435" s="1" t="s">
        <v>367</v>
      </c>
      <c r="C435" s="1" t="s">
        <v>230</v>
      </c>
      <c r="D435">
        <v>2012</v>
      </c>
      <c r="E435" s="1">
        <v>51078011</v>
      </c>
      <c r="F435" s="1" t="s">
        <v>368</v>
      </c>
      <c r="G435" s="1" t="s">
        <v>369</v>
      </c>
      <c r="H435" s="1" t="s">
        <v>233</v>
      </c>
      <c r="I435" s="1" t="s">
        <v>234</v>
      </c>
      <c r="J435" s="1" t="s">
        <v>235</v>
      </c>
      <c r="K435" s="1">
        <v>1</v>
      </c>
      <c r="L435" s="1">
        <v>1</v>
      </c>
      <c r="M435" s="1">
        <v>7338</v>
      </c>
      <c r="N435" s="1">
        <v>7338</v>
      </c>
      <c r="O435" s="1">
        <v>18921</v>
      </c>
      <c r="P435" s="1">
        <v>18921</v>
      </c>
      <c r="Q435" s="1"/>
      <c r="R435" s="1"/>
      <c r="S435" s="1"/>
      <c r="T435" s="1">
        <v>1</v>
      </c>
      <c r="U435" s="1">
        <v>1</v>
      </c>
      <c r="V435" s="1">
        <v>1</v>
      </c>
      <c r="W435" s="1">
        <v>22</v>
      </c>
      <c r="X435" s="1">
        <v>1</v>
      </c>
      <c r="Y435" s="1"/>
      <c r="Z435" s="1"/>
      <c r="AA435" s="1"/>
      <c r="AC435" s="1"/>
      <c r="AD435" s="1"/>
      <c r="AE435" s="1"/>
      <c r="AF435" s="1"/>
      <c r="AG435" s="1"/>
      <c r="AH435" s="1">
        <v>11180</v>
      </c>
      <c r="AI435" s="1"/>
      <c r="AJ435" s="1">
        <v>3380</v>
      </c>
      <c r="AK435" s="1"/>
      <c r="AL435" s="1">
        <v>3380</v>
      </c>
      <c r="AM435" s="1"/>
      <c r="AN435" s="1">
        <v>100</v>
      </c>
      <c r="AO435" s="1"/>
      <c r="AP435" s="1">
        <v>28</v>
      </c>
      <c r="AQ435" s="1">
        <v>25</v>
      </c>
      <c r="AR435" s="1">
        <v>1555.2</v>
      </c>
      <c r="AS435" s="1">
        <v>1555.2</v>
      </c>
      <c r="AT435" s="1">
        <v>29.6</v>
      </c>
      <c r="AU435" s="1">
        <v>1122.2</v>
      </c>
      <c r="AV435" s="1">
        <v>1122.2</v>
      </c>
      <c r="AW435" s="1">
        <v>129.6</v>
      </c>
      <c r="AX435" s="1">
        <v>3380</v>
      </c>
      <c r="AY435" s="1"/>
      <c r="AZ435" s="1">
        <v>100</v>
      </c>
      <c r="BA435" s="1"/>
      <c r="BB435" s="1">
        <v>0</v>
      </c>
      <c r="BC435" s="1"/>
      <c r="BD435" s="1">
        <v>0</v>
      </c>
      <c r="BE435" s="1">
        <v>0</v>
      </c>
      <c r="BF435" s="1">
        <v>0</v>
      </c>
      <c r="BG435" s="1">
        <v>29.6</v>
      </c>
      <c r="BH435" s="1">
        <v>3380</v>
      </c>
      <c r="BI435" s="1"/>
      <c r="BJ435" s="1">
        <v>100</v>
      </c>
      <c r="BK435" s="1"/>
      <c r="BL435" s="1"/>
      <c r="BM435" s="1"/>
      <c r="BN435" s="1">
        <v>7338</v>
      </c>
      <c r="BO435" s="1"/>
      <c r="BP435" s="1">
        <v>0</v>
      </c>
      <c r="BQ435" s="1">
        <v>741</v>
      </c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>
        <v>600</v>
      </c>
      <c r="CE435" s="1"/>
      <c r="CF435" s="1">
        <v>150</v>
      </c>
      <c r="CG435" s="1">
        <v>150</v>
      </c>
      <c r="CH435" s="1">
        <v>150</v>
      </c>
      <c r="CI435" s="1">
        <v>150</v>
      </c>
      <c r="CJ435" s="1">
        <v>2.5</v>
      </c>
      <c r="CK435" s="1"/>
      <c r="CL435" s="1">
        <v>36</v>
      </c>
      <c r="CM435" s="1">
        <v>36</v>
      </c>
      <c r="CN435" s="1">
        <v>0</v>
      </c>
      <c r="CO435" s="1">
        <v>150</v>
      </c>
      <c r="CP435" s="1">
        <v>150</v>
      </c>
      <c r="CQ435" s="1">
        <v>150</v>
      </c>
      <c r="CR435" s="1">
        <v>150</v>
      </c>
      <c r="CS435" s="1">
        <v>0</v>
      </c>
      <c r="CT435" s="1">
        <v>0</v>
      </c>
      <c r="CU435" s="1">
        <v>0</v>
      </c>
      <c r="CV435" s="1">
        <v>0</v>
      </c>
      <c r="CW435" s="1"/>
      <c r="CX435" s="1">
        <v>600</v>
      </c>
      <c r="CY435" s="1"/>
      <c r="CZ435" s="1">
        <v>9.6</v>
      </c>
      <c r="DA435" s="1">
        <v>636000</v>
      </c>
      <c r="DB435" s="1">
        <v>600000</v>
      </c>
      <c r="DC435" s="1">
        <v>36000</v>
      </c>
      <c r="DD435" s="1">
        <v>0</v>
      </c>
      <c r="DE435" s="1">
        <v>636000</v>
      </c>
      <c r="DF435" s="1">
        <v>660000</v>
      </c>
      <c r="DG435" s="1">
        <v>0</v>
      </c>
      <c r="DH435" s="1"/>
      <c r="DI435" s="1"/>
      <c r="DJ435" s="1">
        <v>180000</v>
      </c>
      <c r="DK435" s="1">
        <v>12000</v>
      </c>
      <c r="DL435" s="1">
        <v>48000</v>
      </c>
      <c r="DM435" s="1">
        <v>120000</v>
      </c>
      <c r="DN435" s="1">
        <v>396000</v>
      </c>
      <c r="DO435" s="1">
        <v>0</v>
      </c>
      <c r="DP435" s="1">
        <v>396000</v>
      </c>
      <c r="DQ435" s="1"/>
      <c r="DR435" s="1">
        <v>0</v>
      </c>
      <c r="DS435" s="1">
        <v>0</v>
      </c>
      <c r="DT435" s="1">
        <v>24000</v>
      </c>
      <c r="DU435" s="1">
        <v>0</v>
      </c>
      <c r="DV435" s="1"/>
      <c r="DW435" s="1"/>
      <c r="DX435" s="1"/>
      <c r="DY435" s="1">
        <v>8</v>
      </c>
      <c r="DZ435" s="1">
        <v>8</v>
      </c>
      <c r="EA435" s="1">
        <v>12000</v>
      </c>
      <c r="EB435" s="1">
        <v>0</v>
      </c>
      <c r="EC435" s="1"/>
      <c r="ED435" s="1"/>
      <c r="EE435" s="1"/>
      <c r="EF435" s="1"/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120000</v>
      </c>
      <c r="EN435" s="1">
        <v>360000</v>
      </c>
      <c r="EO435" s="1">
        <v>36000</v>
      </c>
      <c r="EP435" s="1">
        <v>60000</v>
      </c>
      <c r="EQ435" s="1">
        <v>400000</v>
      </c>
      <c r="ER435" s="1">
        <v>100000</v>
      </c>
      <c r="ES435" s="1">
        <v>76000</v>
      </c>
      <c r="ET435" s="1">
        <v>576000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1</v>
      </c>
      <c r="FD435" s="1">
        <v>441.25</v>
      </c>
      <c r="FE435" s="1">
        <v>0.35</v>
      </c>
      <c r="FF435" s="1">
        <v>0.56999999999999995</v>
      </c>
      <c r="FG435" s="1">
        <v>0.53</v>
      </c>
      <c r="FH435" s="1"/>
      <c r="FI435" s="1">
        <v>75.760000000000005</v>
      </c>
      <c r="FJ435" s="1">
        <v>22500</v>
      </c>
      <c r="FK435" s="1">
        <v>2.96</v>
      </c>
      <c r="FL435" s="1">
        <v>1.9</v>
      </c>
      <c r="FM435" s="1">
        <v>8.33</v>
      </c>
      <c r="FN435" s="1">
        <v>160.61000000000001</v>
      </c>
      <c r="FO435" s="1">
        <v>27.84</v>
      </c>
      <c r="FP435" s="1">
        <v>24.7</v>
      </c>
      <c r="FQ435" s="1">
        <v>3.21</v>
      </c>
      <c r="FR435" s="1">
        <v>100</v>
      </c>
      <c r="FS435" s="1">
        <v>27.7</v>
      </c>
      <c r="FT435" s="1">
        <v>13</v>
      </c>
      <c r="FU435" s="1">
        <v>264.75</v>
      </c>
      <c r="FV435" s="1">
        <v>7.8</v>
      </c>
      <c r="FW435" s="1">
        <v>16.670000000000002</v>
      </c>
      <c r="FX435" s="1">
        <v>275</v>
      </c>
      <c r="FY435" s="1">
        <v>100</v>
      </c>
      <c r="FZ435" s="1">
        <v>8.18</v>
      </c>
      <c r="GA435" s="1">
        <v>38.299999999999997</v>
      </c>
      <c r="GB435" s="1">
        <v>0.35</v>
      </c>
      <c r="GC435" s="1">
        <v>112.18</v>
      </c>
      <c r="GD435" s="1">
        <v>72.16</v>
      </c>
      <c r="GE435" s="1">
        <v>-3.77</v>
      </c>
      <c r="GF435" s="1">
        <v>62.26</v>
      </c>
      <c r="GG435" s="1">
        <v>28.3</v>
      </c>
      <c r="GH435" s="1">
        <v>47.17</v>
      </c>
      <c r="GI435" s="1">
        <v>0</v>
      </c>
      <c r="GJ435" s="1">
        <v>1.89</v>
      </c>
      <c r="GK435" s="1">
        <v>45.45</v>
      </c>
      <c r="GL435" s="1">
        <v>75.760000000000005</v>
      </c>
      <c r="GM435" s="1">
        <v>12.12</v>
      </c>
      <c r="GN435" s="1">
        <v>3.03</v>
      </c>
      <c r="GO435" s="1">
        <v>3.03</v>
      </c>
      <c r="GP435" s="1">
        <v>94.34</v>
      </c>
      <c r="GQ435" s="1">
        <v>5.66</v>
      </c>
      <c r="GR435" s="1">
        <v>0</v>
      </c>
      <c r="GS435" s="1">
        <v>100</v>
      </c>
      <c r="GT435" s="1">
        <v>2.64</v>
      </c>
      <c r="GU435" s="1">
        <v>2.37</v>
      </c>
      <c r="GV435" s="1">
        <v>3.21</v>
      </c>
      <c r="GW435" s="1">
        <v>8.18</v>
      </c>
      <c r="GX435" s="1">
        <v>2.27</v>
      </c>
      <c r="GY435" s="1">
        <v>27.84</v>
      </c>
      <c r="GZ435" s="1">
        <v>44.77</v>
      </c>
      <c r="HA435" s="1">
        <v>350.98</v>
      </c>
      <c r="HB435" s="1">
        <v>72.16</v>
      </c>
      <c r="HC435" s="1">
        <v>27.7</v>
      </c>
      <c r="HD435" s="1"/>
      <c r="HE435" s="1">
        <v>59.09</v>
      </c>
      <c r="HF435" s="1">
        <v>3.17</v>
      </c>
      <c r="HG435" s="1">
        <v>0</v>
      </c>
      <c r="HH435" s="1">
        <v>0.48</v>
      </c>
      <c r="HI435" s="1">
        <v>0.27</v>
      </c>
      <c r="HJ435" s="1">
        <v>0.06</v>
      </c>
      <c r="HK435" s="1"/>
      <c r="HL435" s="1"/>
      <c r="HM435" s="1"/>
      <c r="HN435" s="1"/>
      <c r="HO435" s="1"/>
      <c r="HP435" s="1"/>
      <c r="HQ435" s="1"/>
      <c r="HR435" s="1"/>
      <c r="HS435" s="1"/>
      <c r="HT435" s="1">
        <v>166.67</v>
      </c>
      <c r="HU435" s="1">
        <v>264.75</v>
      </c>
    </row>
    <row r="436" spans="1:229" x14ac:dyDescent="0.3">
      <c r="A436" s="1">
        <v>510780</v>
      </c>
      <c r="B436" s="1" t="s">
        <v>367</v>
      </c>
      <c r="C436" s="1" t="s">
        <v>230</v>
      </c>
      <c r="D436">
        <v>2006</v>
      </c>
      <c r="E436" s="1">
        <v>51078011</v>
      </c>
      <c r="F436" s="1" t="s">
        <v>368</v>
      </c>
      <c r="G436" s="1" t="s">
        <v>369</v>
      </c>
      <c r="H436" s="1" t="s">
        <v>233</v>
      </c>
      <c r="I436" s="1" t="s">
        <v>234</v>
      </c>
      <c r="J436" s="1" t="s">
        <v>235</v>
      </c>
      <c r="K436" s="1">
        <v>1</v>
      </c>
      <c r="L436" s="1">
        <v>1</v>
      </c>
      <c r="M436" s="1">
        <v>5528</v>
      </c>
      <c r="N436" s="1">
        <v>5528</v>
      </c>
      <c r="O436" s="1">
        <v>15469</v>
      </c>
      <c r="P436" s="1">
        <v>15469</v>
      </c>
      <c r="Q436" s="1"/>
      <c r="R436" s="1"/>
      <c r="S436" s="1"/>
      <c r="T436" s="1">
        <v>1</v>
      </c>
      <c r="U436" s="1">
        <v>1</v>
      </c>
      <c r="V436" s="1">
        <v>1</v>
      </c>
      <c r="W436" s="1">
        <v>0</v>
      </c>
      <c r="X436" s="1">
        <v>0</v>
      </c>
      <c r="Y436" s="1"/>
      <c r="Z436" s="1"/>
      <c r="AA436" s="1"/>
      <c r="AC436" s="1"/>
      <c r="AD436" s="1"/>
      <c r="AE436" s="1"/>
      <c r="AF436" s="1"/>
      <c r="AG436" s="1"/>
      <c r="AH436" s="1">
        <v>11250</v>
      </c>
      <c r="AI436" s="1">
        <v>11250</v>
      </c>
      <c r="AJ436" s="1">
        <v>1966</v>
      </c>
      <c r="AK436" s="1">
        <v>1966</v>
      </c>
      <c r="AL436" s="1">
        <v>2335</v>
      </c>
      <c r="AM436" s="1">
        <v>2335</v>
      </c>
      <c r="AN436" s="1">
        <v>627</v>
      </c>
      <c r="AO436" s="1">
        <v>627</v>
      </c>
      <c r="AP436" s="1">
        <v>21.3</v>
      </c>
      <c r="AQ436" s="1">
        <v>21.3</v>
      </c>
      <c r="AR436" s="1">
        <v>259.2</v>
      </c>
      <c r="AS436" s="1">
        <v>259.2</v>
      </c>
      <c r="AT436" s="1">
        <v>87.6</v>
      </c>
      <c r="AU436" s="1">
        <v>259.2</v>
      </c>
      <c r="AV436" s="1">
        <v>259.2</v>
      </c>
      <c r="AW436" s="1">
        <v>0</v>
      </c>
      <c r="AX436" s="1">
        <v>2219</v>
      </c>
      <c r="AY436" s="1">
        <v>2219</v>
      </c>
      <c r="AZ436" s="1">
        <v>627</v>
      </c>
      <c r="BA436" s="1">
        <v>627</v>
      </c>
      <c r="BB436" s="1">
        <v>0</v>
      </c>
      <c r="BC436" s="1"/>
      <c r="BD436" s="1">
        <v>0</v>
      </c>
      <c r="BE436" s="1">
        <v>0</v>
      </c>
      <c r="BF436" s="1">
        <v>0</v>
      </c>
      <c r="BG436" s="1">
        <v>77.8</v>
      </c>
      <c r="BH436" s="1">
        <v>2323</v>
      </c>
      <c r="BI436" s="1">
        <v>2323</v>
      </c>
      <c r="BJ436" s="1">
        <v>627</v>
      </c>
      <c r="BK436" s="1">
        <v>627</v>
      </c>
      <c r="BL436" s="1">
        <v>0</v>
      </c>
      <c r="BM436" s="1">
        <v>6000</v>
      </c>
      <c r="BN436" s="1">
        <v>5250</v>
      </c>
      <c r="BO436" s="1">
        <v>5250</v>
      </c>
      <c r="BP436" s="1">
        <v>0</v>
      </c>
      <c r="BQ436" s="1">
        <v>234.2</v>
      </c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>
        <v>400</v>
      </c>
      <c r="CE436" s="1">
        <v>400</v>
      </c>
      <c r="CF436" s="1">
        <v>135</v>
      </c>
      <c r="CG436" s="1">
        <v>135</v>
      </c>
      <c r="CH436" s="1">
        <v>135</v>
      </c>
      <c r="CI436" s="1">
        <v>135</v>
      </c>
      <c r="CJ436" s="1">
        <v>3.7</v>
      </c>
      <c r="CK436" s="1">
        <v>3.7</v>
      </c>
      <c r="CL436" s="1">
        <v>19.399999999999999</v>
      </c>
      <c r="CM436" s="1">
        <v>19.399999999999999</v>
      </c>
      <c r="CN436" s="1">
        <v>0</v>
      </c>
      <c r="CO436" s="1">
        <v>135</v>
      </c>
      <c r="CP436" s="1">
        <v>135</v>
      </c>
      <c r="CQ436" s="1">
        <v>135</v>
      </c>
      <c r="CR436" s="1">
        <v>135</v>
      </c>
      <c r="CS436" s="1"/>
      <c r="CT436" s="1"/>
      <c r="CU436" s="1"/>
      <c r="CV436" s="1"/>
      <c r="CW436" s="1">
        <v>0</v>
      </c>
      <c r="CX436" s="1">
        <v>400</v>
      </c>
      <c r="CY436" s="1">
        <v>400</v>
      </c>
      <c r="CZ436" s="1">
        <v>4.8</v>
      </c>
      <c r="DA436" s="1">
        <v>218000</v>
      </c>
      <c r="DB436" s="1">
        <v>218000</v>
      </c>
      <c r="DC436" s="1">
        <v>0</v>
      </c>
      <c r="DD436" s="1">
        <v>0</v>
      </c>
      <c r="DE436" s="1">
        <v>218000</v>
      </c>
      <c r="DF436" s="1">
        <v>156000</v>
      </c>
      <c r="DG436" s="1">
        <v>0</v>
      </c>
      <c r="DH436" s="1">
        <v>62000</v>
      </c>
      <c r="DI436" s="1">
        <v>62000</v>
      </c>
      <c r="DJ436" s="1">
        <v>25200</v>
      </c>
      <c r="DK436" s="1">
        <v>40200</v>
      </c>
      <c r="DL436" s="1">
        <v>192000</v>
      </c>
      <c r="DM436" s="1">
        <v>56400</v>
      </c>
      <c r="DN436" s="1">
        <v>313800</v>
      </c>
      <c r="DO436" s="1">
        <v>0</v>
      </c>
      <c r="DP436" s="1">
        <v>313800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140000</v>
      </c>
      <c r="DW436" s="1">
        <v>77000</v>
      </c>
      <c r="DX436" s="1">
        <v>40000</v>
      </c>
      <c r="DY436" s="1">
        <v>6</v>
      </c>
      <c r="DZ436" s="1">
        <v>6</v>
      </c>
      <c r="EA436" s="1">
        <v>0</v>
      </c>
      <c r="EB436" s="1">
        <v>0</v>
      </c>
      <c r="EC436" s="1">
        <v>77000</v>
      </c>
      <c r="ED436" s="1">
        <v>0</v>
      </c>
      <c r="EE436" s="1">
        <v>180000</v>
      </c>
      <c r="EF436" s="1">
        <v>257000</v>
      </c>
      <c r="EG436" s="1">
        <v>0</v>
      </c>
      <c r="EH436" s="1">
        <v>0</v>
      </c>
      <c r="EI436" s="1">
        <v>0</v>
      </c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>
        <v>1.18</v>
      </c>
      <c r="FD436" s="1">
        <v>411.66</v>
      </c>
      <c r="FE436" s="1">
        <v>1.21</v>
      </c>
      <c r="FF436" s="1">
        <v>0.84</v>
      </c>
      <c r="FG436" s="1">
        <v>0.84</v>
      </c>
      <c r="FH436" s="1"/>
      <c r="FI436" s="1">
        <v>26</v>
      </c>
      <c r="FJ436" s="1">
        <v>4200</v>
      </c>
      <c r="FK436" s="1">
        <v>31.89</v>
      </c>
      <c r="FL436" s="1">
        <v>33.79</v>
      </c>
      <c r="FM436" s="1">
        <v>0</v>
      </c>
      <c r="FN436" s="1">
        <v>69.47</v>
      </c>
      <c r="FO436" s="1">
        <v>0</v>
      </c>
      <c r="FP436" s="1">
        <v>11.6</v>
      </c>
      <c r="FQ436" s="1">
        <v>7.48</v>
      </c>
      <c r="FR436" s="1">
        <v>100</v>
      </c>
      <c r="FS436" s="1">
        <v>9.3000000000000007</v>
      </c>
      <c r="FT436" s="1">
        <v>19</v>
      </c>
      <c r="FU436" s="1">
        <v>130</v>
      </c>
      <c r="FV436" s="1">
        <v>9.1999999999999993</v>
      </c>
      <c r="FW436" s="1">
        <v>27.4</v>
      </c>
      <c r="FX436" s="1">
        <v>63.1</v>
      </c>
      <c r="FY436" s="1">
        <v>95</v>
      </c>
      <c r="FZ436" s="1">
        <v>7.23</v>
      </c>
      <c r="GA436" s="1">
        <v>9.3000000000000007</v>
      </c>
      <c r="GB436" s="1">
        <v>1.21</v>
      </c>
      <c r="GC436" s="1">
        <v>127.04</v>
      </c>
      <c r="GD436" s="1">
        <v>100</v>
      </c>
      <c r="GE436" s="1">
        <v>28.44</v>
      </c>
      <c r="GF436" s="1">
        <v>143.94</v>
      </c>
      <c r="GG436" s="1">
        <v>11.55</v>
      </c>
      <c r="GH436" s="1">
        <v>37.43</v>
      </c>
      <c r="GI436" s="1">
        <v>0</v>
      </c>
      <c r="GJ436" s="1">
        <v>0</v>
      </c>
      <c r="GK436" s="1">
        <v>8.0299999999999994</v>
      </c>
      <c r="GL436" s="1">
        <v>26</v>
      </c>
      <c r="GM436" s="1">
        <v>61.18</v>
      </c>
      <c r="GN436" s="1">
        <v>12.81</v>
      </c>
      <c r="GO436" s="1">
        <v>0</v>
      </c>
      <c r="GP436" s="1">
        <v>100</v>
      </c>
      <c r="GQ436" s="1">
        <v>0</v>
      </c>
      <c r="GR436" s="1">
        <v>0</v>
      </c>
      <c r="GS436" s="1">
        <v>95.03</v>
      </c>
      <c r="GT436" s="1">
        <v>33.79</v>
      </c>
      <c r="GU436" s="1">
        <v>3.05</v>
      </c>
      <c r="GV436" s="1">
        <v>7.48</v>
      </c>
      <c r="GW436" s="1">
        <v>7.23</v>
      </c>
      <c r="GX436" s="1">
        <v>2.85</v>
      </c>
      <c r="GY436" s="1">
        <v>0</v>
      </c>
      <c r="GZ436" s="1">
        <v>0</v>
      </c>
      <c r="HA436" s="1">
        <v>0</v>
      </c>
      <c r="HB436" s="1">
        <v>100</v>
      </c>
      <c r="HC436" s="1">
        <v>9.3000000000000007</v>
      </c>
      <c r="HD436" s="1">
        <v>102</v>
      </c>
      <c r="HE436" s="1">
        <v>72.72</v>
      </c>
      <c r="HF436" s="1">
        <v>2.58</v>
      </c>
      <c r="HG436" s="1">
        <v>0</v>
      </c>
      <c r="HH436" s="1">
        <v>0.9</v>
      </c>
      <c r="HI436" s="1">
        <v>0.24</v>
      </c>
      <c r="HJ436" s="1">
        <v>0.8</v>
      </c>
      <c r="HK436" s="1"/>
      <c r="HL436" s="1"/>
      <c r="HM436" s="1"/>
      <c r="HN436" s="1"/>
      <c r="HO436" s="1"/>
      <c r="HP436" s="1"/>
      <c r="HQ436" s="1"/>
      <c r="HR436" s="1"/>
      <c r="HS436" s="1"/>
      <c r="HT436" s="1">
        <v>49.71</v>
      </c>
      <c r="HU436" s="1">
        <v>108.13</v>
      </c>
    </row>
    <row r="437" spans="1:229" x14ac:dyDescent="0.3">
      <c r="A437" s="1">
        <v>510780</v>
      </c>
      <c r="B437" s="1" t="s">
        <v>367</v>
      </c>
      <c r="C437" s="1" t="s">
        <v>230</v>
      </c>
      <c r="D437">
        <v>2005</v>
      </c>
      <c r="E437" s="1">
        <v>51078011</v>
      </c>
      <c r="F437" s="1" t="s">
        <v>368</v>
      </c>
      <c r="G437" s="1" t="s">
        <v>369</v>
      </c>
      <c r="H437" s="1" t="s">
        <v>233</v>
      </c>
      <c r="I437" s="1" t="s">
        <v>234</v>
      </c>
      <c r="J437" s="1" t="s">
        <v>235</v>
      </c>
      <c r="K437" s="1">
        <v>1</v>
      </c>
      <c r="L437" s="1">
        <v>1</v>
      </c>
      <c r="M437" s="1">
        <v>5526</v>
      </c>
      <c r="N437" s="1">
        <v>5526</v>
      </c>
      <c r="O437" s="1">
        <v>15464</v>
      </c>
      <c r="P437" s="1">
        <v>15464</v>
      </c>
      <c r="Q437" s="1"/>
      <c r="R437" s="1"/>
      <c r="S437" s="1"/>
      <c r="T437" s="1">
        <v>1</v>
      </c>
      <c r="U437" s="1">
        <v>1</v>
      </c>
      <c r="V437" s="1">
        <v>1</v>
      </c>
      <c r="W437" s="1">
        <v>0</v>
      </c>
      <c r="X437" s="1">
        <v>0</v>
      </c>
      <c r="Y437" s="1"/>
      <c r="Z437" s="1"/>
      <c r="AA437" s="1"/>
      <c r="AC437" s="1"/>
      <c r="AD437" s="1"/>
      <c r="AE437" s="1"/>
      <c r="AF437" s="1"/>
      <c r="AG437" s="1"/>
      <c r="AH437" s="1">
        <v>11250</v>
      </c>
      <c r="AI437" s="1"/>
      <c r="AJ437" s="1">
        <v>1966</v>
      </c>
      <c r="AK437" s="1"/>
      <c r="AL437" s="1">
        <v>2335</v>
      </c>
      <c r="AM437" s="1"/>
      <c r="AN437" s="1">
        <v>627</v>
      </c>
      <c r="AO437" s="1"/>
      <c r="AP437" s="1">
        <v>21.3</v>
      </c>
      <c r="AQ437" s="1"/>
      <c r="AR437" s="1">
        <v>259.2</v>
      </c>
      <c r="AS437" s="1">
        <v>259.2</v>
      </c>
      <c r="AT437" s="1">
        <v>87.6</v>
      </c>
      <c r="AU437" s="1">
        <v>259.2</v>
      </c>
      <c r="AV437" s="1">
        <v>259.2</v>
      </c>
      <c r="AW437" s="1">
        <v>0</v>
      </c>
      <c r="AX437" s="1">
        <v>2219</v>
      </c>
      <c r="AY437" s="1"/>
      <c r="AZ437" s="1">
        <v>627</v>
      </c>
      <c r="BA437" s="1"/>
      <c r="BB437" s="1">
        <v>0</v>
      </c>
      <c r="BC437" s="1"/>
      <c r="BD437" s="1">
        <v>0</v>
      </c>
      <c r="BE437" s="1">
        <v>0</v>
      </c>
      <c r="BF437" s="1">
        <v>0</v>
      </c>
      <c r="BG437" s="1">
        <v>77.760000000000005</v>
      </c>
      <c r="BH437" s="1">
        <v>2323</v>
      </c>
      <c r="BI437" s="1"/>
      <c r="BJ437" s="1">
        <v>627</v>
      </c>
      <c r="BK437" s="1"/>
      <c r="BL437" s="1">
        <v>0</v>
      </c>
      <c r="BM437" s="1"/>
      <c r="BN437" s="1">
        <v>5250</v>
      </c>
      <c r="BO437" s="1"/>
      <c r="BP437" s="1">
        <v>0</v>
      </c>
      <c r="BQ437" s="1">
        <v>234.24</v>
      </c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>
        <v>400</v>
      </c>
      <c r="CE437" s="1"/>
      <c r="CF437" s="1">
        <v>135</v>
      </c>
      <c r="CG437" s="1"/>
      <c r="CH437" s="1">
        <v>135</v>
      </c>
      <c r="CI437" s="1"/>
      <c r="CJ437" s="1">
        <v>3.7</v>
      </c>
      <c r="CK437" s="1"/>
      <c r="CL437" s="1">
        <v>19.440000000000001</v>
      </c>
      <c r="CM437" s="1">
        <v>19.440000000000001</v>
      </c>
      <c r="CN437" s="1">
        <v>0</v>
      </c>
      <c r="CO437" s="1">
        <v>135</v>
      </c>
      <c r="CP437" s="1"/>
      <c r="CQ437" s="1">
        <v>135</v>
      </c>
      <c r="CR437" s="1"/>
      <c r="CS437" s="1"/>
      <c r="CT437" s="1"/>
      <c r="CU437" s="1"/>
      <c r="CV437" s="1"/>
      <c r="CW437" s="1"/>
      <c r="CX437" s="1">
        <v>400</v>
      </c>
      <c r="CY437" s="1"/>
      <c r="CZ437" s="1">
        <v>4.8</v>
      </c>
      <c r="DA437" s="1">
        <v>218000</v>
      </c>
      <c r="DB437" s="1">
        <v>218000</v>
      </c>
      <c r="DC437" s="1">
        <v>0</v>
      </c>
      <c r="DD437" s="1">
        <v>0</v>
      </c>
      <c r="DE437" s="1">
        <v>218000</v>
      </c>
      <c r="DF437" s="1">
        <v>156000</v>
      </c>
      <c r="DG437" s="1">
        <v>0</v>
      </c>
      <c r="DH437" s="1">
        <v>62000</v>
      </c>
      <c r="DI437" s="1"/>
      <c r="DJ437" s="1">
        <v>25200</v>
      </c>
      <c r="DK437" s="1">
        <v>40200</v>
      </c>
      <c r="DL437" s="1">
        <v>192000</v>
      </c>
      <c r="DM437" s="1">
        <v>56400</v>
      </c>
      <c r="DN437" s="1">
        <v>313800</v>
      </c>
      <c r="DO437" s="1">
        <v>0</v>
      </c>
      <c r="DP437" s="1">
        <v>313800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140000</v>
      </c>
      <c r="DW437" s="1">
        <v>77000</v>
      </c>
      <c r="DX437" s="1">
        <v>40000</v>
      </c>
      <c r="DY437" s="1">
        <v>6</v>
      </c>
      <c r="DZ437" s="1"/>
      <c r="EA437" s="1">
        <v>0</v>
      </c>
      <c r="EB437" s="1">
        <v>0</v>
      </c>
      <c r="EC437" s="1">
        <v>77000</v>
      </c>
      <c r="ED437" s="1">
        <v>0</v>
      </c>
      <c r="EE437" s="1">
        <v>180000</v>
      </c>
      <c r="EF437" s="1">
        <v>257000</v>
      </c>
      <c r="EG437" s="1">
        <v>0</v>
      </c>
      <c r="EH437" s="1">
        <v>0</v>
      </c>
      <c r="EI437" s="1">
        <v>0</v>
      </c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>
        <v>1.18</v>
      </c>
      <c r="FD437" s="1">
        <v>411.66</v>
      </c>
      <c r="FE437" s="1">
        <v>1.21</v>
      </c>
      <c r="FF437" s="1">
        <v>0.84</v>
      </c>
      <c r="FG437" s="1">
        <v>0.84</v>
      </c>
      <c r="FH437" s="1"/>
      <c r="FI437" s="1">
        <v>26</v>
      </c>
      <c r="FJ437" s="1">
        <v>4200</v>
      </c>
      <c r="FK437" s="1">
        <v>31.89</v>
      </c>
      <c r="FL437" s="1">
        <v>33.79</v>
      </c>
      <c r="FM437" s="1">
        <v>0</v>
      </c>
      <c r="FN437" s="1">
        <v>69.47</v>
      </c>
      <c r="FO437" s="1">
        <v>0</v>
      </c>
      <c r="FP437" s="1">
        <v>11.6</v>
      </c>
      <c r="FQ437" s="1">
        <v>7.5</v>
      </c>
      <c r="FR437" s="1">
        <v>100</v>
      </c>
      <c r="FS437" s="1">
        <v>9.3000000000000007</v>
      </c>
      <c r="FT437" s="1">
        <v>19</v>
      </c>
      <c r="FU437" s="1">
        <v>127.13</v>
      </c>
      <c r="FV437" s="1">
        <v>9.1999999999999993</v>
      </c>
      <c r="FW437" s="1">
        <v>27.4</v>
      </c>
      <c r="FX437" s="1">
        <v>63.1</v>
      </c>
      <c r="FY437" s="1">
        <v>95</v>
      </c>
      <c r="FZ437" s="1">
        <v>7.23</v>
      </c>
      <c r="GA437" s="1">
        <v>9.3000000000000007</v>
      </c>
      <c r="GB437" s="1">
        <v>1.21</v>
      </c>
      <c r="GC437" s="1">
        <v>127.04</v>
      </c>
      <c r="GD437" s="1">
        <v>100</v>
      </c>
      <c r="GE437" s="1">
        <v>28.44</v>
      </c>
      <c r="GF437" s="1">
        <v>143.94</v>
      </c>
      <c r="GG437" s="1">
        <v>11.55</v>
      </c>
      <c r="GH437" s="1">
        <v>37.43</v>
      </c>
      <c r="GI437" s="1">
        <v>0</v>
      </c>
      <c r="GJ437" s="1">
        <v>0</v>
      </c>
      <c r="GK437" s="1">
        <v>8.0299999999999994</v>
      </c>
      <c r="GL437" s="1">
        <v>26</v>
      </c>
      <c r="GM437" s="1">
        <v>61.18</v>
      </c>
      <c r="GN437" s="1">
        <v>12.81</v>
      </c>
      <c r="GO437" s="1">
        <v>0</v>
      </c>
      <c r="GP437" s="1">
        <v>100</v>
      </c>
      <c r="GQ437" s="1">
        <v>0</v>
      </c>
      <c r="GR437" s="1">
        <v>0</v>
      </c>
      <c r="GS437" s="1">
        <v>95.03</v>
      </c>
      <c r="GT437" s="1">
        <v>33.79</v>
      </c>
      <c r="GU437" s="1">
        <v>3.05</v>
      </c>
      <c r="GV437" s="1">
        <v>7.5</v>
      </c>
      <c r="GW437" s="1">
        <v>7.23</v>
      </c>
      <c r="GX437" s="1">
        <v>2.85</v>
      </c>
      <c r="GY437" s="1">
        <v>0</v>
      </c>
      <c r="GZ437" s="1">
        <v>0</v>
      </c>
      <c r="HA437" s="1">
        <v>0</v>
      </c>
      <c r="HB437" s="1">
        <v>100</v>
      </c>
      <c r="HC437" s="1">
        <v>9.3000000000000007</v>
      </c>
      <c r="HD437" s="1">
        <v>102</v>
      </c>
      <c r="HE437" s="1">
        <v>72.739999999999995</v>
      </c>
      <c r="HF437" s="1">
        <v>2.58</v>
      </c>
      <c r="HG437" s="1">
        <v>0</v>
      </c>
      <c r="HH437" s="1">
        <v>0.9</v>
      </c>
      <c r="HI437" s="1">
        <v>0.24</v>
      </c>
      <c r="HJ437" s="1">
        <v>0.8</v>
      </c>
      <c r="HK437" s="1"/>
      <c r="HL437" s="1"/>
      <c r="HM437" s="1"/>
      <c r="HN437" s="1"/>
      <c r="HO437" s="1"/>
      <c r="HP437" s="1"/>
      <c r="HQ437" s="1"/>
      <c r="HR437" s="1"/>
      <c r="HS437" s="1"/>
      <c r="HT437" s="1">
        <v>49.71</v>
      </c>
      <c r="HU437" s="1">
        <v>108.13</v>
      </c>
    </row>
    <row r="438" spans="1:229" x14ac:dyDescent="0.3">
      <c r="A438" s="1">
        <v>510710</v>
      </c>
      <c r="B438" s="1" t="s">
        <v>370</v>
      </c>
      <c r="C438" s="1" t="s">
        <v>230</v>
      </c>
      <c r="D438">
        <v>2022</v>
      </c>
      <c r="E438" s="1">
        <v>51071011</v>
      </c>
      <c r="F438" s="1" t="s">
        <v>371</v>
      </c>
      <c r="G438" s="1" t="s">
        <v>255</v>
      </c>
      <c r="H438" s="1" t="s">
        <v>233</v>
      </c>
      <c r="I438" s="1" t="s">
        <v>234</v>
      </c>
      <c r="J438" s="1" t="s">
        <v>235</v>
      </c>
      <c r="K438" s="1">
        <v>1</v>
      </c>
      <c r="L438" s="1">
        <v>1</v>
      </c>
      <c r="M438" s="1"/>
      <c r="N438" s="1"/>
      <c r="O438" s="1">
        <v>17849</v>
      </c>
      <c r="P438" s="1">
        <v>17849</v>
      </c>
      <c r="Q438" s="1"/>
      <c r="R438" s="1"/>
      <c r="S438" s="1"/>
      <c r="T438" s="1">
        <v>1</v>
      </c>
      <c r="U438" s="1">
        <v>1</v>
      </c>
      <c r="V438" s="1">
        <v>1</v>
      </c>
      <c r="W438" s="1">
        <v>2</v>
      </c>
      <c r="X438" s="1">
        <v>0</v>
      </c>
      <c r="Y438" s="1"/>
      <c r="Z438" s="1"/>
      <c r="AA438" s="1"/>
      <c r="AC438" s="1"/>
      <c r="AD438" s="1"/>
      <c r="AE438" s="1"/>
      <c r="AF438" s="1"/>
      <c r="AG438" s="1"/>
      <c r="AH438" s="1">
        <v>13356</v>
      </c>
      <c r="AI438" s="1">
        <v>14391</v>
      </c>
      <c r="AJ438" s="1">
        <v>6373</v>
      </c>
      <c r="AK438" s="1">
        <v>6373</v>
      </c>
      <c r="AL438" s="1">
        <v>6373</v>
      </c>
      <c r="AM438" s="1">
        <v>6373</v>
      </c>
      <c r="AN438" s="1">
        <v>126</v>
      </c>
      <c r="AO438" s="1">
        <v>126</v>
      </c>
      <c r="AP438" s="1">
        <v>55</v>
      </c>
      <c r="AQ438" s="1">
        <v>55</v>
      </c>
      <c r="AR438" s="1">
        <v>2059</v>
      </c>
      <c r="AS438" s="1">
        <v>1607</v>
      </c>
      <c r="AT438" s="1">
        <v>18.14</v>
      </c>
      <c r="AU438" s="1">
        <v>766.5</v>
      </c>
      <c r="AV438" s="1">
        <v>764</v>
      </c>
      <c r="AW438" s="1">
        <v>0</v>
      </c>
      <c r="AX438" s="1"/>
      <c r="AY438" s="1"/>
      <c r="AZ438" s="1">
        <v>126</v>
      </c>
      <c r="BA438" s="1">
        <v>126</v>
      </c>
      <c r="BB438" s="1">
        <v>0</v>
      </c>
      <c r="BC438" s="1"/>
      <c r="BD438" s="1">
        <v>0</v>
      </c>
      <c r="BE438" s="1">
        <v>0</v>
      </c>
      <c r="BF438" s="1">
        <v>0</v>
      </c>
      <c r="BG438" s="1">
        <v>0</v>
      </c>
      <c r="BH438" s="1">
        <v>6404</v>
      </c>
      <c r="BI438" s="1">
        <v>6404</v>
      </c>
      <c r="BJ438" s="1"/>
      <c r="BK438" s="1">
        <v>0</v>
      </c>
      <c r="BL438" s="1">
        <v>80</v>
      </c>
      <c r="BM438" s="1"/>
      <c r="BN438" s="1"/>
      <c r="BO438" s="1">
        <v>14000</v>
      </c>
      <c r="BP438" s="1">
        <v>0</v>
      </c>
      <c r="BQ438" s="1">
        <v>910</v>
      </c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>
        <v>2309</v>
      </c>
      <c r="CE438" s="1">
        <v>2309</v>
      </c>
      <c r="CF438" s="1">
        <v>757</v>
      </c>
      <c r="CG438" s="1">
        <v>757</v>
      </c>
      <c r="CH438" s="1"/>
      <c r="CI438" s="1"/>
      <c r="CJ438" s="1">
        <v>6</v>
      </c>
      <c r="CK438" s="1">
        <v>6</v>
      </c>
      <c r="CL438" s="1">
        <v>100</v>
      </c>
      <c r="CM438" s="1">
        <v>100</v>
      </c>
      <c r="CN438" s="1">
        <v>100</v>
      </c>
      <c r="CO438" s="1"/>
      <c r="CP438" s="1"/>
      <c r="CQ438" s="1">
        <v>757</v>
      </c>
      <c r="CR438" s="1">
        <v>757</v>
      </c>
      <c r="CS438" s="1">
        <v>0</v>
      </c>
      <c r="CT438" s="1">
        <v>0</v>
      </c>
      <c r="CU438" s="1">
        <v>0</v>
      </c>
      <c r="CV438" s="1">
        <v>0</v>
      </c>
      <c r="CW438" s="1"/>
      <c r="CX438" s="1"/>
      <c r="CY438" s="1">
        <v>2309</v>
      </c>
      <c r="CZ438" s="1"/>
      <c r="DA438" s="1">
        <v>1449962.35</v>
      </c>
      <c r="DB438" s="1">
        <v>1383124.54</v>
      </c>
      <c r="DC438" s="1">
        <v>66837.81</v>
      </c>
      <c r="DD438" s="1">
        <v>0</v>
      </c>
      <c r="DE438" s="1">
        <v>1449962.35</v>
      </c>
      <c r="DF438" s="1">
        <v>1449962.35</v>
      </c>
      <c r="DG438" s="1">
        <v>0</v>
      </c>
      <c r="DH438" s="1">
        <v>614208.88</v>
      </c>
      <c r="DI438" s="1">
        <v>591998.96</v>
      </c>
      <c r="DJ438" s="1">
        <v>515383.61</v>
      </c>
      <c r="DK438" s="1">
        <v>244406.66</v>
      </c>
      <c r="DL438" s="1">
        <v>956142.73</v>
      </c>
      <c r="DM438" s="1">
        <v>219812.26</v>
      </c>
      <c r="DN438" s="1">
        <v>1935745.26</v>
      </c>
      <c r="DO438" s="1">
        <v>0</v>
      </c>
      <c r="DP438" s="1">
        <v>1935745.26</v>
      </c>
      <c r="DQ438" s="1"/>
      <c r="DR438" s="1">
        <v>0</v>
      </c>
      <c r="DS438" s="1">
        <v>0</v>
      </c>
      <c r="DT438" s="1">
        <v>0</v>
      </c>
      <c r="DU438" s="1">
        <v>0</v>
      </c>
      <c r="DV438" s="1"/>
      <c r="DW438" s="1"/>
      <c r="DX438" s="1"/>
      <c r="DY438" s="1">
        <v>19</v>
      </c>
      <c r="DZ438" s="1">
        <v>21</v>
      </c>
      <c r="EA438" s="1">
        <v>0</v>
      </c>
      <c r="EB438" s="1">
        <v>0</v>
      </c>
      <c r="EC438" s="1"/>
      <c r="ED438" s="1"/>
      <c r="EE438" s="1"/>
      <c r="EF438" s="1"/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1</v>
      </c>
      <c r="FD438" s="1"/>
      <c r="FE438" s="1">
        <v>2.2400000000000002</v>
      </c>
      <c r="FF438" s="1">
        <v>1.68</v>
      </c>
      <c r="FG438" s="1">
        <v>1.81</v>
      </c>
      <c r="FH438" s="1">
        <v>0.67</v>
      </c>
      <c r="FI438" s="1">
        <v>37.979999999999997</v>
      </c>
      <c r="FJ438" s="1">
        <v>25769.18</v>
      </c>
      <c r="FK438" s="1">
        <v>1.98</v>
      </c>
      <c r="FL438" s="1">
        <v>0.92</v>
      </c>
      <c r="FM438" s="1">
        <v>0</v>
      </c>
      <c r="FN438" s="1">
        <v>74.900000000000006</v>
      </c>
      <c r="FO438" s="1">
        <v>61.39</v>
      </c>
      <c r="FP438" s="1">
        <v>12</v>
      </c>
      <c r="FQ438" s="1">
        <v>13.05</v>
      </c>
      <c r="FR438" s="1">
        <v>100</v>
      </c>
      <c r="FS438" s="1">
        <v>9.99</v>
      </c>
      <c r="FT438" s="1">
        <v>28.53</v>
      </c>
      <c r="FU438" s="1"/>
      <c r="FV438" s="1">
        <v>8.59</v>
      </c>
      <c r="FW438" s="1">
        <v>7.93</v>
      </c>
      <c r="FX438" s="1">
        <v>151.37</v>
      </c>
      <c r="FY438" s="1"/>
      <c r="FZ438" s="1"/>
      <c r="GA438" s="1">
        <v>26.92</v>
      </c>
      <c r="GB438" s="1">
        <v>2.2400000000000002</v>
      </c>
      <c r="GC438" s="1"/>
      <c r="GD438" s="1">
        <v>38.61</v>
      </c>
      <c r="GE438" s="1">
        <v>0</v>
      </c>
      <c r="GF438" s="1">
        <v>133.5</v>
      </c>
      <c r="GG438" s="1">
        <v>35.54</v>
      </c>
      <c r="GH438" s="1">
        <v>50.7</v>
      </c>
      <c r="GI438" s="1">
        <v>0</v>
      </c>
      <c r="GJ438" s="1">
        <v>0</v>
      </c>
      <c r="GK438" s="1">
        <v>26.62</v>
      </c>
      <c r="GL438" s="1">
        <v>37.979999999999997</v>
      </c>
      <c r="GM438" s="1">
        <v>49.39</v>
      </c>
      <c r="GN438" s="1">
        <v>12.63</v>
      </c>
      <c r="GO438" s="1">
        <v>0</v>
      </c>
      <c r="GP438" s="1">
        <v>95.39</v>
      </c>
      <c r="GQ438" s="1">
        <v>4.6100000000000003</v>
      </c>
      <c r="GR438" s="1">
        <v>0</v>
      </c>
      <c r="GS438" s="1"/>
      <c r="GT438" s="1">
        <v>2.37</v>
      </c>
      <c r="GU438" s="1">
        <v>3.14</v>
      </c>
      <c r="GV438" s="1">
        <v>13.05</v>
      </c>
      <c r="GW438" s="1"/>
      <c r="GX438" s="1">
        <v>2.81</v>
      </c>
      <c r="GY438" s="1">
        <v>61.27</v>
      </c>
      <c r="GZ438" s="1">
        <v>60.4</v>
      </c>
      <c r="HA438" s="1">
        <v>521.25</v>
      </c>
      <c r="HB438" s="1">
        <v>38.729999999999997</v>
      </c>
      <c r="HC438" s="1">
        <v>10.02</v>
      </c>
      <c r="HD438" s="1">
        <v>152.5</v>
      </c>
      <c r="HE438" s="1">
        <v>74.83</v>
      </c>
      <c r="HF438" s="1">
        <v>12.94</v>
      </c>
      <c r="HG438" s="1">
        <v>0</v>
      </c>
      <c r="HH438" s="1">
        <v>0.44</v>
      </c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>
        <v>74.900000000000006</v>
      </c>
      <c r="HU438" s="1">
        <v>249.91</v>
      </c>
    </row>
    <row r="439" spans="1:229" x14ac:dyDescent="0.3">
      <c r="A439" s="1">
        <v>510710</v>
      </c>
      <c r="B439" s="1" t="s">
        <v>370</v>
      </c>
      <c r="C439" s="1" t="s">
        <v>230</v>
      </c>
      <c r="D439">
        <v>2021</v>
      </c>
      <c r="E439" s="1">
        <v>51071011</v>
      </c>
      <c r="F439" s="1" t="s">
        <v>371</v>
      </c>
      <c r="G439" s="1" t="s">
        <v>255</v>
      </c>
      <c r="H439" s="1" t="s">
        <v>233</v>
      </c>
      <c r="I439" s="1" t="s">
        <v>234</v>
      </c>
      <c r="J439" s="1" t="s">
        <v>235</v>
      </c>
      <c r="K439" s="1">
        <v>1</v>
      </c>
      <c r="L439" s="1">
        <v>1</v>
      </c>
      <c r="M439" s="1">
        <v>14347</v>
      </c>
      <c r="N439" s="1">
        <v>14347</v>
      </c>
      <c r="O439" s="1">
        <v>18788</v>
      </c>
      <c r="P439" s="1">
        <v>18788</v>
      </c>
      <c r="Q439" s="1"/>
      <c r="R439" s="1"/>
      <c r="S439" s="1"/>
      <c r="T439" s="1">
        <v>1</v>
      </c>
      <c r="U439" s="1">
        <v>1</v>
      </c>
      <c r="V439" s="1">
        <v>1</v>
      </c>
      <c r="W439" s="1">
        <v>0</v>
      </c>
      <c r="X439" s="1">
        <v>0</v>
      </c>
      <c r="Y439" s="1"/>
      <c r="Z439" s="1"/>
      <c r="AA439" s="1"/>
      <c r="AC439" s="1"/>
      <c r="AD439" s="1"/>
      <c r="AE439" s="1"/>
      <c r="AF439" s="1"/>
      <c r="AG439" s="1"/>
      <c r="AH439" s="1">
        <v>14391</v>
      </c>
      <c r="AI439" s="1">
        <v>14391</v>
      </c>
      <c r="AJ439" s="1">
        <v>6373</v>
      </c>
      <c r="AK439" s="1">
        <v>6373</v>
      </c>
      <c r="AL439" s="1">
        <v>6373</v>
      </c>
      <c r="AM439" s="1">
        <v>6373</v>
      </c>
      <c r="AN439" s="1">
        <v>126</v>
      </c>
      <c r="AO439" s="1">
        <v>126</v>
      </c>
      <c r="AP439" s="1">
        <v>55</v>
      </c>
      <c r="AQ439" s="1">
        <v>55</v>
      </c>
      <c r="AR439" s="1">
        <v>1198.3599999999999</v>
      </c>
      <c r="AS439" s="1">
        <v>1068.3599999999999</v>
      </c>
      <c r="AT439" s="1">
        <v>18.14</v>
      </c>
      <c r="AU439" s="1">
        <v>766.5</v>
      </c>
      <c r="AV439" s="1">
        <v>764</v>
      </c>
      <c r="AW439" s="1">
        <v>0</v>
      </c>
      <c r="AX439" s="1"/>
      <c r="AY439" s="1"/>
      <c r="AZ439" s="1">
        <v>126</v>
      </c>
      <c r="BA439" s="1">
        <v>126</v>
      </c>
      <c r="BB439" s="1">
        <v>0</v>
      </c>
      <c r="BC439" s="1"/>
      <c r="BD439" s="1">
        <v>160</v>
      </c>
      <c r="BE439" s="1">
        <v>0</v>
      </c>
      <c r="BF439" s="1">
        <v>0</v>
      </c>
      <c r="BG439" s="1">
        <v>0</v>
      </c>
      <c r="BH439" s="1">
        <v>6404</v>
      </c>
      <c r="BI439" s="1">
        <v>6404</v>
      </c>
      <c r="BJ439" s="1">
        <v>0</v>
      </c>
      <c r="BK439" s="1"/>
      <c r="BL439" s="1">
        <v>60</v>
      </c>
      <c r="BM439" s="1"/>
      <c r="BN439" s="1">
        <v>14000</v>
      </c>
      <c r="BO439" s="1">
        <v>14391</v>
      </c>
      <c r="BP439" s="1">
        <v>0</v>
      </c>
      <c r="BQ439" s="1">
        <v>1007</v>
      </c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>
        <v>2309</v>
      </c>
      <c r="CE439" s="1">
        <v>2309</v>
      </c>
      <c r="CF439" s="1">
        <v>757</v>
      </c>
      <c r="CG439" s="1">
        <v>757</v>
      </c>
      <c r="CH439" s="1"/>
      <c r="CI439" s="1"/>
      <c r="CJ439" s="1">
        <v>6</v>
      </c>
      <c r="CK439" s="1">
        <v>6</v>
      </c>
      <c r="CL439" s="1">
        <v>99.46</v>
      </c>
      <c r="CM439" s="1">
        <v>99.46</v>
      </c>
      <c r="CN439" s="1">
        <v>99.46</v>
      </c>
      <c r="CO439" s="1"/>
      <c r="CP439" s="1"/>
      <c r="CQ439" s="1">
        <v>757</v>
      </c>
      <c r="CR439" s="1">
        <v>757</v>
      </c>
      <c r="CS439" s="1">
        <v>0</v>
      </c>
      <c r="CT439" s="1">
        <v>0</v>
      </c>
      <c r="CU439" s="1">
        <v>0</v>
      </c>
      <c r="CV439" s="1">
        <v>0</v>
      </c>
      <c r="CW439" s="1"/>
      <c r="CX439" s="1">
        <v>2309</v>
      </c>
      <c r="CY439" s="1">
        <v>2309</v>
      </c>
      <c r="CZ439" s="1">
        <v>6</v>
      </c>
      <c r="DA439" s="1">
        <v>2007621.2</v>
      </c>
      <c r="DB439" s="1">
        <v>1971810.99</v>
      </c>
      <c r="DC439" s="1">
        <v>35650.21</v>
      </c>
      <c r="DD439" s="1">
        <v>27822.54</v>
      </c>
      <c r="DE439" s="1">
        <v>2035443.74</v>
      </c>
      <c r="DF439" s="1">
        <v>2035443.74</v>
      </c>
      <c r="DG439" s="1">
        <v>160</v>
      </c>
      <c r="DH439" s="1">
        <v>591998.96</v>
      </c>
      <c r="DI439" s="1">
        <v>627782.6</v>
      </c>
      <c r="DJ439" s="1">
        <v>508751.85</v>
      </c>
      <c r="DK439" s="1">
        <v>326377.46999999997</v>
      </c>
      <c r="DL439" s="1">
        <v>970391.85</v>
      </c>
      <c r="DM439" s="1">
        <v>524101.95</v>
      </c>
      <c r="DN439" s="1">
        <v>2351129.75</v>
      </c>
      <c r="DO439" s="1">
        <v>0</v>
      </c>
      <c r="DP439" s="1">
        <v>2351129.75</v>
      </c>
      <c r="DQ439" s="1"/>
      <c r="DR439" s="1">
        <v>0</v>
      </c>
      <c r="DS439" s="1">
        <v>0</v>
      </c>
      <c r="DT439" s="1">
        <v>21506.63</v>
      </c>
      <c r="DU439" s="1">
        <v>0</v>
      </c>
      <c r="DV439" s="1"/>
      <c r="DW439" s="1"/>
      <c r="DX439" s="1"/>
      <c r="DY439" s="1">
        <v>21</v>
      </c>
      <c r="DZ439" s="1">
        <v>21</v>
      </c>
      <c r="EA439" s="1">
        <v>0</v>
      </c>
      <c r="EB439" s="1">
        <v>0</v>
      </c>
      <c r="EC439" s="1"/>
      <c r="ED439" s="1"/>
      <c r="EE439" s="1"/>
      <c r="EF439" s="1"/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1</v>
      </c>
      <c r="FD439" s="1"/>
      <c r="FE439" s="1">
        <v>2.72</v>
      </c>
      <c r="FF439" s="1">
        <v>2.33</v>
      </c>
      <c r="FG439" s="1">
        <v>3.26</v>
      </c>
      <c r="FH439" s="1">
        <v>0.36</v>
      </c>
      <c r="FI439" s="1">
        <v>43.93</v>
      </c>
      <c r="FJ439" s="1">
        <v>24226.28</v>
      </c>
      <c r="FK439" s="1">
        <v>1.98</v>
      </c>
      <c r="FL439" s="1">
        <v>1.59</v>
      </c>
      <c r="FM439" s="1">
        <v>0</v>
      </c>
      <c r="FN439" s="1">
        <v>85.39</v>
      </c>
      <c r="FO439" s="1">
        <v>32.89</v>
      </c>
      <c r="FP439" s="1">
        <v>12</v>
      </c>
      <c r="FQ439" s="1">
        <v>12.98</v>
      </c>
      <c r="FR439" s="1">
        <v>100</v>
      </c>
      <c r="FS439" s="1">
        <v>9.99</v>
      </c>
      <c r="FT439" s="1">
        <v>42.63</v>
      </c>
      <c r="FU439" s="1"/>
      <c r="FV439" s="1">
        <v>8.59</v>
      </c>
      <c r="FW439" s="1">
        <v>7.93</v>
      </c>
      <c r="FX439" s="1">
        <v>145.91999999999999</v>
      </c>
      <c r="FY439" s="1">
        <v>97.58</v>
      </c>
      <c r="FZ439" s="1">
        <v>16.09</v>
      </c>
      <c r="GA439" s="1">
        <v>15.67</v>
      </c>
      <c r="GB439" s="1">
        <v>2.72</v>
      </c>
      <c r="GC439" s="1"/>
      <c r="GD439" s="1">
        <v>67.11</v>
      </c>
      <c r="GE439" s="1">
        <v>0</v>
      </c>
      <c r="GF439" s="1">
        <v>117.11</v>
      </c>
      <c r="GG439" s="1">
        <v>25.34</v>
      </c>
      <c r="GH439" s="1">
        <v>51.45</v>
      </c>
      <c r="GI439" s="1">
        <v>0</v>
      </c>
      <c r="GJ439" s="1">
        <v>0</v>
      </c>
      <c r="GK439" s="1">
        <v>21.64</v>
      </c>
      <c r="GL439" s="1">
        <v>43.93</v>
      </c>
      <c r="GM439" s="1">
        <v>41.27</v>
      </c>
      <c r="GN439" s="1">
        <v>13.88</v>
      </c>
      <c r="GO439" s="1">
        <v>0</v>
      </c>
      <c r="GP439" s="1">
        <v>96.88</v>
      </c>
      <c r="GQ439" s="1">
        <v>1.75</v>
      </c>
      <c r="GR439" s="1">
        <v>1.37</v>
      </c>
      <c r="GS439" s="1"/>
      <c r="GT439" s="1">
        <v>2.37</v>
      </c>
      <c r="GU439" s="1">
        <v>3.3</v>
      </c>
      <c r="GV439" s="1">
        <v>12.98</v>
      </c>
      <c r="GW439" s="1">
        <v>16.09</v>
      </c>
      <c r="GX439" s="1">
        <v>2.95</v>
      </c>
      <c r="GY439" s="1">
        <v>32.67</v>
      </c>
      <c r="GZ439" s="1">
        <v>18.52</v>
      </c>
      <c r="HA439" s="1">
        <v>159.86000000000001</v>
      </c>
      <c r="HB439" s="1">
        <v>67.33</v>
      </c>
      <c r="HC439" s="1">
        <v>10.02</v>
      </c>
      <c r="HD439" s="1">
        <v>104.7</v>
      </c>
      <c r="HE439" s="1">
        <v>76.599999999999994</v>
      </c>
      <c r="HF439" s="1">
        <v>12.29</v>
      </c>
      <c r="HG439" s="1">
        <v>0</v>
      </c>
      <c r="HH439" s="1">
        <v>0.84</v>
      </c>
      <c r="HI439" s="1">
        <v>0.06</v>
      </c>
      <c r="HJ439" s="1">
        <v>0.96</v>
      </c>
      <c r="HK439" s="1"/>
      <c r="HL439" s="1"/>
      <c r="HM439" s="1"/>
      <c r="HN439" s="1"/>
      <c r="HO439" s="1"/>
      <c r="HP439" s="1"/>
      <c r="HQ439" s="1"/>
      <c r="HR439" s="1"/>
      <c r="HS439" s="1"/>
      <c r="HT439" s="1">
        <v>86.57</v>
      </c>
      <c r="HU439" s="1">
        <v>167.24</v>
      </c>
    </row>
    <row r="440" spans="1:229" x14ac:dyDescent="0.3">
      <c r="A440" s="1">
        <v>510710</v>
      </c>
      <c r="B440" s="1" t="s">
        <v>370</v>
      </c>
      <c r="C440" s="1" t="s">
        <v>230</v>
      </c>
      <c r="D440">
        <v>2020</v>
      </c>
      <c r="E440" s="1">
        <v>51071011</v>
      </c>
      <c r="F440" s="1" t="s">
        <v>371</v>
      </c>
      <c r="G440" s="1" t="s">
        <v>255</v>
      </c>
      <c r="H440" s="1" t="s">
        <v>233</v>
      </c>
      <c r="I440" s="1" t="s">
        <v>234</v>
      </c>
      <c r="J440" s="1" t="s">
        <v>235</v>
      </c>
      <c r="K440" s="1">
        <v>1</v>
      </c>
      <c r="L440" s="1">
        <v>1</v>
      </c>
      <c r="M440" s="1">
        <v>14391</v>
      </c>
      <c r="N440" s="1">
        <v>14391</v>
      </c>
      <c r="O440" s="1">
        <v>18846</v>
      </c>
      <c r="P440" s="1">
        <v>18846</v>
      </c>
      <c r="Q440" s="1"/>
      <c r="R440" s="1"/>
      <c r="S440" s="1"/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/>
      <c r="Z440" s="1"/>
      <c r="AA440" s="1"/>
      <c r="AC440" s="1"/>
      <c r="AD440" s="1"/>
      <c r="AE440" s="1"/>
      <c r="AF440" s="1"/>
      <c r="AG440" s="1"/>
      <c r="AH440" s="1">
        <v>14391</v>
      </c>
      <c r="AI440" s="1"/>
      <c r="AJ440" s="1">
        <v>6373</v>
      </c>
      <c r="AK440" s="1"/>
      <c r="AL440" s="1">
        <v>6373</v>
      </c>
      <c r="AM440" s="1"/>
      <c r="AN440" s="1">
        <v>126</v>
      </c>
      <c r="AO440" s="1"/>
      <c r="AP440" s="1">
        <v>55</v>
      </c>
      <c r="AQ440" s="1"/>
      <c r="AR440" s="1">
        <v>1198.3599999999999</v>
      </c>
      <c r="AS440" s="1">
        <v>1068.3599999999999</v>
      </c>
      <c r="AT440" s="1">
        <v>18.14</v>
      </c>
      <c r="AU440" s="1">
        <v>766.5</v>
      </c>
      <c r="AV440" s="1">
        <v>764</v>
      </c>
      <c r="AW440" s="1">
        <v>0</v>
      </c>
      <c r="AX440" s="1"/>
      <c r="AY440" s="1"/>
      <c r="AZ440" s="1">
        <v>126</v>
      </c>
      <c r="BA440" s="1"/>
      <c r="BB440" s="1">
        <v>0</v>
      </c>
      <c r="BC440" s="1"/>
      <c r="BD440" s="1">
        <v>0</v>
      </c>
      <c r="BE440" s="1">
        <v>0</v>
      </c>
      <c r="BF440" s="1">
        <v>0</v>
      </c>
      <c r="BG440" s="1">
        <v>0</v>
      </c>
      <c r="BH440" s="1">
        <v>6404</v>
      </c>
      <c r="BI440" s="1"/>
      <c r="BJ440" s="1"/>
      <c r="BK440" s="1"/>
      <c r="BL440" s="1">
        <v>60</v>
      </c>
      <c r="BM440" s="1"/>
      <c r="BN440" s="1">
        <v>14391</v>
      </c>
      <c r="BO440" s="1"/>
      <c r="BP440" s="1">
        <v>0</v>
      </c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>
        <v>2309</v>
      </c>
      <c r="CE440" s="1"/>
      <c r="CF440" s="1">
        <v>757</v>
      </c>
      <c r="CG440" s="1"/>
      <c r="CH440" s="1"/>
      <c r="CI440" s="1"/>
      <c r="CJ440" s="1">
        <v>6</v>
      </c>
      <c r="CK440" s="1"/>
      <c r="CL440" s="1">
        <v>99.46</v>
      </c>
      <c r="CM440" s="1">
        <v>99.46</v>
      </c>
      <c r="CN440" s="1">
        <v>0</v>
      </c>
      <c r="CO440" s="1"/>
      <c r="CP440" s="1"/>
      <c r="CQ440" s="1">
        <v>757</v>
      </c>
      <c r="CR440" s="1"/>
      <c r="CS440" s="1">
        <v>0</v>
      </c>
      <c r="CT440" s="1">
        <v>0</v>
      </c>
      <c r="CU440" s="1">
        <v>0</v>
      </c>
      <c r="CV440" s="1">
        <v>0</v>
      </c>
      <c r="CW440" s="1"/>
      <c r="CX440" s="1">
        <v>2309</v>
      </c>
      <c r="CY440" s="1"/>
      <c r="CZ440" s="1">
        <v>6</v>
      </c>
      <c r="DA440" s="1">
        <v>1005620.66</v>
      </c>
      <c r="DB440" s="1">
        <v>1005620.66</v>
      </c>
      <c r="DC440" s="1">
        <v>0</v>
      </c>
      <c r="DD440" s="1">
        <v>567868.79</v>
      </c>
      <c r="DE440" s="1">
        <v>1573489.45</v>
      </c>
      <c r="DF440" s="1">
        <v>1005620.66</v>
      </c>
      <c r="DG440" s="1">
        <v>0</v>
      </c>
      <c r="DH440" s="1">
        <v>627782.6</v>
      </c>
      <c r="DI440" s="1"/>
      <c r="DJ440" s="1">
        <v>262812.19</v>
      </c>
      <c r="DK440" s="1">
        <v>134950</v>
      </c>
      <c r="DL440" s="1">
        <v>628006.6</v>
      </c>
      <c r="DM440" s="1">
        <v>297495.73</v>
      </c>
      <c r="DN440" s="1">
        <v>1334068.53</v>
      </c>
      <c r="DO440" s="1">
        <v>0</v>
      </c>
      <c r="DP440" s="1">
        <v>1490639.77</v>
      </c>
      <c r="DQ440" s="1"/>
      <c r="DR440" s="1"/>
      <c r="DS440" s="1">
        <v>0</v>
      </c>
      <c r="DT440" s="1">
        <v>10804.01</v>
      </c>
      <c r="DU440" s="1">
        <v>0</v>
      </c>
      <c r="DV440" s="1"/>
      <c r="DW440" s="1"/>
      <c r="DX440" s="1"/>
      <c r="DY440" s="1">
        <v>21</v>
      </c>
      <c r="DZ440" s="1"/>
      <c r="EA440" s="1">
        <v>0</v>
      </c>
      <c r="EB440" s="1"/>
      <c r="EC440" s="1"/>
      <c r="ED440" s="1"/>
      <c r="EE440" s="1"/>
      <c r="EF440" s="1"/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1</v>
      </c>
      <c r="FD440" s="1"/>
      <c r="FE440" s="1">
        <v>1.95</v>
      </c>
      <c r="FF440" s="1">
        <v>1.32</v>
      </c>
      <c r="FG440" s="1">
        <v>1.32</v>
      </c>
      <c r="FH440" s="1"/>
      <c r="FI440" s="1">
        <v>37.590000000000003</v>
      </c>
      <c r="FJ440" s="1">
        <v>12514.87</v>
      </c>
      <c r="FK440" s="1">
        <v>1.98</v>
      </c>
      <c r="FL440" s="1">
        <v>1.59</v>
      </c>
      <c r="FM440" s="1">
        <v>0</v>
      </c>
      <c r="FN440" s="1">
        <v>67.459999999999994</v>
      </c>
      <c r="FO440" s="1">
        <v>32.89</v>
      </c>
      <c r="FP440" s="1">
        <v>12</v>
      </c>
      <c r="FQ440" s="1">
        <v>12.98</v>
      </c>
      <c r="FR440" s="1">
        <v>100</v>
      </c>
      <c r="FS440" s="1">
        <v>9.99</v>
      </c>
      <c r="FT440" s="1">
        <v>44.77</v>
      </c>
      <c r="FU440" s="1"/>
      <c r="FV440" s="1">
        <v>8.59</v>
      </c>
      <c r="FW440" s="1">
        <v>7.93</v>
      </c>
      <c r="FX440" s="1">
        <v>145.91999999999999</v>
      </c>
      <c r="FY440" s="1">
        <v>100</v>
      </c>
      <c r="FZ440" s="1">
        <v>16.04</v>
      </c>
      <c r="GA440" s="1">
        <v>15.67</v>
      </c>
      <c r="GB440" s="1">
        <v>1.75</v>
      </c>
      <c r="GC440" s="1"/>
      <c r="GD440" s="1">
        <v>67.11</v>
      </c>
      <c r="GE440" s="1">
        <v>36.090000000000003</v>
      </c>
      <c r="GF440" s="1">
        <v>132.66</v>
      </c>
      <c r="GG440" s="1">
        <v>26.13</v>
      </c>
      <c r="GH440" s="1">
        <v>55.72</v>
      </c>
      <c r="GI440" s="1">
        <v>0</v>
      </c>
      <c r="GJ440" s="1">
        <v>0</v>
      </c>
      <c r="GK440" s="1">
        <v>19.7</v>
      </c>
      <c r="GL440" s="1">
        <v>42</v>
      </c>
      <c r="GM440" s="1">
        <v>47.07</v>
      </c>
      <c r="GN440" s="1">
        <v>10.119999999999999</v>
      </c>
      <c r="GO440" s="1">
        <v>0</v>
      </c>
      <c r="GP440" s="1">
        <v>63.91</v>
      </c>
      <c r="GQ440" s="1">
        <v>0</v>
      </c>
      <c r="GR440" s="1">
        <v>36.090000000000003</v>
      </c>
      <c r="GS440" s="1"/>
      <c r="GT440" s="1">
        <v>2.37</v>
      </c>
      <c r="GU440" s="1">
        <v>3.3</v>
      </c>
      <c r="GV440" s="1">
        <v>12.98</v>
      </c>
      <c r="GW440" s="1">
        <v>16.04</v>
      </c>
      <c r="GX440" s="1">
        <v>2.95</v>
      </c>
      <c r="GY440" s="1">
        <v>32.67</v>
      </c>
      <c r="GZ440" s="1">
        <v>18.52</v>
      </c>
      <c r="HA440" s="1">
        <v>159.86000000000001</v>
      </c>
      <c r="HB440" s="1">
        <v>67.33</v>
      </c>
      <c r="HC440" s="1">
        <v>10.02</v>
      </c>
      <c r="HD440" s="1">
        <v>143.63</v>
      </c>
      <c r="HE440" s="1">
        <v>76.36</v>
      </c>
      <c r="HF440" s="1">
        <v>12.25</v>
      </c>
      <c r="HG440" s="1">
        <v>0</v>
      </c>
      <c r="HH440" s="1"/>
      <c r="HI440" s="1">
        <v>0.06</v>
      </c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>
        <v>75.38</v>
      </c>
      <c r="HU440" s="1">
        <v>159.25</v>
      </c>
    </row>
    <row r="441" spans="1:229" x14ac:dyDescent="0.3">
      <c r="A441" s="1">
        <v>510710</v>
      </c>
      <c r="B441" s="1" t="s">
        <v>370</v>
      </c>
      <c r="C441" s="1" t="s">
        <v>230</v>
      </c>
      <c r="D441">
        <v>2017</v>
      </c>
      <c r="E441" s="1">
        <v>51071011</v>
      </c>
      <c r="F441" s="1" t="s">
        <v>371</v>
      </c>
      <c r="G441" s="1" t="s">
        <v>255</v>
      </c>
      <c r="H441" s="1" t="s">
        <v>233</v>
      </c>
      <c r="I441" s="1" t="s">
        <v>234</v>
      </c>
      <c r="J441" s="1" t="s">
        <v>235</v>
      </c>
      <c r="K441" s="1">
        <v>1</v>
      </c>
      <c r="L441" s="1">
        <v>1</v>
      </c>
      <c r="M441" s="1">
        <v>14090</v>
      </c>
      <c r="N441" s="1">
        <v>14090</v>
      </c>
      <c r="O441" s="1">
        <v>18452</v>
      </c>
      <c r="P441" s="1">
        <v>18452</v>
      </c>
      <c r="Q441" s="1"/>
      <c r="R441" s="1"/>
      <c r="S441" s="1"/>
      <c r="T441" s="1">
        <v>1</v>
      </c>
      <c r="U441" s="1">
        <v>1</v>
      </c>
      <c r="V441" s="1">
        <v>1</v>
      </c>
      <c r="W441" s="1">
        <v>2</v>
      </c>
      <c r="X441" s="1">
        <v>0</v>
      </c>
      <c r="Y441" s="1"/>
      <c r="Z441" s="1"/>
      <c r="AA441" s="1"/>
      <c r="AC441" s="1"/>
      <c r="AD441" s="1"/>
      <c r="AE441" s="1"/>
      <c r="AF441" s="1"/>
      <c r="AG441" s="1"/>
      <c r="AH441" s="1">
        <v>14076</v>
      </c>
      <c r="AI441" s="1">
        <v>14076</v>
      </c>
      <c r="AJ441" s="1">
        <v>5476</v>
      </c>
      <c r="AK441" s="1">
        <v>5262</v>
      </c>
      <c r="AL441" s="1">
        <v>5476</v>
      </c>
      <c r="AM441" s="1">
        <v>5438</v>
      </c>
      <c r="AN441" s="1">
        <v>5476</v>
      </c>
      <c r="AO441" s="1">
        <v>4336</v>
      </c>
      <c r="AP441" s="1">
        <v>71.5</v>
      </c>
      <c r="AQ441" s="1">
        <v>71.5</v>
      </c>
      <c r="AR441" s="1">
        <v>1900</v>
      </c>
      <c r="AS441" s="1">
        <v>1261.44</v>
      </c>
      <c r="AT441" s="1">
        <v>0</v>
      </c>
      <c r="AU441" s="1">
        <v>1800</v>
      </c>
      <c r="AV441" s="1">
        <v>1800</v>
      </c>
      <c r="AW441" s="1">
        <v>0</v>
      </c>
      <c r="AX441" s="1">
        <v>5087</v>
      </c>
      <c r="AY441" s="1">
        <v>4964</v>
      </c>
      <c r="AZ441" s="1">
        <v>5476</v>
      </c>
      <c r="BA441" s="1">
        <v>4510</v>
      </c>
      <c r="BB441" s="1">
        <v>500</v>
      </c>
      <c r="BC441" s="1"/>
      <c r="BD441" s="1">
        <v>0</v>
      </c>
      <c r="BE441" s="1">
        <v>0</v>
      </c>
      <c r="BF441" s="1">
        <v>0</v>
      </c>
      <c r="BG441" s="1">
        <v>0</v>
      </c>
      <c r="BH441" s="1">
        <v>6206</v>
      </c>
      <c r="BI441" s="1">
        <v>5917</v>
      </c>
      <c r="BJ441" s="1">
        <v>5087</v>
      </c>
      <c r="BK441" s="1">
        <v>4406</v>
      </c>
      <c r="BL441" s="1">
        <v>40</v>
      </c>
      <c r="BM441" s="1"/>
      <c r="BN441" s="1">
        <v>14076</v>
      </c>
      <c r="BO441" s="1">
        <v>14076</v>
      </c>
      <c r="BP441" s="1">
        <v>0</v>
      </c>
      <c r="BQ441" s="1">
        <v>1133.58</v>
      </c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>
        <v>2700</v>
      </c>
      <c r="CE441" s="1">
        <v>2650</v>
      </c>
      <c r="CF441" s="1">
        <v>780</v>
      </c>
      <c r="CG441" s="1">
        <v>757</v>
      </c>
      <c r="CH441" s="1">
        <v>780</v>
      </c>
      <c r="CI441" s="1">
        <v>757</v>
      </c>
      <c r="CJ441" s="1">
        <v>5.6</v>
      </c>
      <c r="CK441" s="1">
        <v>5</v>
      </c>
      <c r="CL441" s="1">
        <v>143</v>
      </c>
      <c r="CM441" s="1">
        <v>143</v>
      </c>
      <c r="CN441" s="1">
        <v>0</v>
      </c>
      <c r="CO441" s="1">
        <v>780</v>
      </c>
      <c r="CP441" s="1">
        <v>757</v>
      </c>
      <c r="CQ441" s="1">
        <v>780</v>
      </c>
      <c r="CR441" s="1">
        <v>757</v>
      </c>
      <c r="CS441" s="1">
        <v>0</v>
      </c>
      <c r="CT441" s="1">
        <v>0</v>
      </c>
      <c r="CU441" s="1">
        <v>0</v>
      </c>
      <c r="CV441" s="1">
        <v>0</v>
      </c>
      <c r="CW441" s="1"/>
      <c r="CX441" s="1">
        <v>2700</v>
      </c>
      <c r="CY441" s="1">
        <v>2650</v>
      </c>
      <c r="CZ441" s="1"/>
      <c r="DA441" s="1">
        <v>935828</v>
      </c>
      <c r="DB441" s="1">
        <v>935828</v>
      </c>
      <c r="DC441" s="1">
        <v>0</v>
      </c>
      <c r="DD441" s="1">
        <v>0</v>
      </c>
      <c r="DE441" s="1">
        <v>935828</v>
      </c>
      <c r="DF441" s="1">
        <v>940165.85</v>
      </c>
      <c r="DG441" s="1">
        <v>0</v>
      </c>
      <c r="DH441" s="1"/>
      <c r="DI441" s="1">
        <v>252458.97</v>
      </c>
      <c r="DJ441" s="1">
        <v>334712.53000000003</v>
      </c>
      <c r="DK441" s="1">
        <v>158010</v>
      </c>
      <c r="DL441" s="1">
        <v>709630.3</v>
      </c>
      <c r="DM441" s="1">
        <v>296190.38</v>
      </c>
      <c r="DN441" s="1">
        <v>1498543.21</v>
      </c>
      <c r="DO441" s="1">
        <v>0</v>
      </c>
      <c r="DP441" s="1">
        <v>1498543.21</v>
      </c>
      <c r="DQ441" s="1"/>
      <c r="DR441" s="1">
        <v>0</v>
      </c>
      <c r="DS441" s="1">
        <v>0</v>
      </c>
      <c r="DT441" s="1">
        <v>0</v>
      </c>
      <c r="DU441" s="1">
        <v>0</v>
      </c>
      <c r="DV441" s="1"/>
      <c r="DW441" s="1"/>
      <c r="DX441" s="1"/>
      <c r="DY441" s="1">
        <v>12</v>
      </c>
      <c r="DZ441" s="1">
        <v>10</v>
      </c>
      <c r="EA441" s="1">
        <v>0</v>
      </c>
      <c r="EB441" s="1">
        <v>0</v>
      </c>
      <c r="EC441" s="1"/>
      <c r="ED441" s="1"/>
      <c r="EE441" s="1"/>
      <c r="EF441" s="1"/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/>
      <c r="ER441" s="1"/>
      <c r="ES441" s="1"/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1.02</v>
      </c>
      <c r="FD441" s="1">
        <v>565.95000000000005</v>
      </c>
      <c r="FE441" s="1">
        <v>0.83</v>
      </c>
      <c r="FF441" s="1">
        <v>0.52</v>
      </c>
      <c r="FG441" s="1">
        <v>0.52</v>
      </c>
      <c r="FH441" s="1"/>
      <c r="FI441" s="1">
        <v>42.1</v>
      </c>
      <c r="FJ441" s="1">
        <v>30428.41</v>
      </c>
      <c r="FK441" s="1">
        <v>91.38</v>
      </c>
      <c r="FL441" s="1">
        <v>0</v>
      </c>
      <c r="FM441" s="1">
        <v>0</v>
      </c>
      <c r="FN441" s="1">
        <v>62.45</v>
      </c>
      <c r="FO441" s="1">
        <v>3.23</v>
      </c>
      <c r="FP441" s="1">
        <v>0</v>
      </c>
      <c r="FQ441" s="1">
        <v>7.94</v>
      </c>
      <c r="FR441" s="1">
        <v>100</v>
      </c>
      <c r="FS441" s="1">
        <v>27.49</v>
      </c>
      <c r="FT441" s="1">
        <v>20.73</v>
      </c>
      <c r="FU441" s="1">
        <v>300.26</v>
      </c>
      <c r="FV441" s="1">
        <v>11.8</v>
      </c>
      <c r="FW441" s="1">
        <v>6.9</v>
      </c>
      <c r="FX441" s="1">
        <v>350.35</v>
      </c>
      <c r="FY441" s="1">
        <v>99.9</v>
      </c>
      <c r="FZ441" s="1">
        <v>19.16</v>
      </c>
      <c r="GA441" s="1">
        <v>29.01</v>
      </c>
      <c r="GB441" s="1">
        <v>0.83</v>
      </c>
      <c r="GC441" s="1">
        <v>240.71</v>
      </c>
      <c r="GD441" s="1">
        <v>96.77</v>
      </c>
      <c r="GE441" s="1">
        <v>-0.46</v>
      </c>
      <c r="GF441" s="1">
        <v>160.13</v>
      </c>
      <c r="GG441" s="1">
        <v>35.770000000000003</v>
      </c>
      <c r="GH441" s="1">
        <v>67.42</v>
      </c>
      <c r="GI441" s="1">
        <v>0</v>
      </c>
      <c r="GJ441" s="1">
        <v>0</v>
      </c>
      <c r="GK441" s="1">
        <v>22.34</v>
      </c>
      <c r="GL441" s="1">
        <v>42.1</v>
      </c>
      <c r="GM441" s="1">
        <v>47.35</v>
      </c>
      <c r="GN441" s="1">
        <v>10.54</v>
      </c>
      <c r="GO441" s="1">
        <v>0</v>
      </c>
      <c r="GP441" s="1">
        <v>100</v>
      </c>
      <c r="GQ441" s="1">
        <v>0</v>
      </c>
      <c r="GR441" s="1">
        <v>0</v>
      </c>
      <c r="GS441" s="1">
        <v>92.09</v>
      </c>
      <c r="GT441" s="1">
        <v>0</v>
      </c>
      <c r="GU441" s="1">
        <v>2.0499999999999998</v>
      </c>
      <c r="GV441" s="1">
        <v>7.94</v>
      </c>
      <c r="GW441" s="1">
        <v>19.16</v>
      </c>
      <c r="GX441" s="1">
        <v>1.79</v>
      </c>
      <c r="GY441" s="1">
        <v>3.23</v>
      </c>
      <c r="GZ441" s="1">
        <v>2.2999999999999998</v>
      </c>
      <c r="HA441" s="1">
        <v>30.62</v>
      </c>
      <c r="HB441" s="1">
        <v>96.77</v>
      </c>
      <c r="HC441" s="1">
        <v>27.49</v>
      </c>
      <c r="HD441" s="1"/>
      <c r="HE441" s="1">
        <v>76.28</v>
      </c>
      <c r="HF441" s="1">
        <v>14.63</v>
      </c>
      <c r="HG441" s="1">
        <v>0</v>
      </c>
      <c r="HH441" s="1">
        <v>0.6</v>
      </c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>
        <v>62.74</v>
      </c>
      <c r="HU441" s="1">
        <v>296.01</v>
      </c>
    </row>
    <row r="442" spans="1:229" x14ac:dyDescent="0.3">
      <c r="A442" s="1">
        <v>510710</v>
      </c>
      <c r="B442" s="1" t="s">
        <v>370</v>
      </c>
      <c r="C442" s="1" t="s">
        <v>230</v>
      </c>
      <c r="D442">
        <v>2016</v>
      </c>
      <c r="E442" s="1">
        <v>51071011</v>
      </c>
      <c r="F442" s="1" t="s">
        <v>371</v>
      </c>
      <c r="G442" s="1" t="s">
        <v>255</v>
      </c>
      <c r="H442" s="1" t="s">
        <v>233</v>
      </c>
      <c r="I442" s="1" t="s">
        <v>234</v>
      </c>
      <c r="J442" s="1" t="s">
        <v>235</v>
      </c>
      <c r="K442" s="1">
        <v>1</v>
      </c>
      <c r="L442" s="1">
        <v>1</v>
      </c>
      <c r="M442" s="1">
        <v>14154</v>
      </c>
      <c r="N442" s="1">
        <v>14154</v>
      </c>
      <c r="O442" s="1">
        <v>18536</v>
      </c>
      <c r="P442" s="1">
        <v>18536</v>
      </c>
      <c r="Q442" s="1"/>
      <c r="R442" s="1"/>
      <c r="S442" s="1"/>
      <c r="T442" s="1">
        <v>1</v>
      </c>
      <c r="U442" s="1">
        <v>1</v>
      </c>
      <c r="V442" s="1">
        <v>1</v>
      </c>
      <c r="W442" s="1">
        <v>2</v>
      </c>
      <c r="X442" s="1">
        <v>0</v>
      </c>
      <c r="Y442" s="1"/>
      <c r="Z442" s="1"/>
      <c r="AA442" s="1"/>
      <c r="AC442" s="1"/>
      <c r="AD442" s="1"/>
      <c r="AE442" s="1"/>
      <c r="AF442" s="1"/>
      <c r="AG442" s="1"/>
      <c r="AH442" s="1">
        <v>14076</v>
      </c>
      <c r="AI442" s="1">
        <v>14076</v>
      </c>
      <c r="AJ442" s="1">
        <v>5262</v>
      </c>
      <c r="AK442" s="1">
        <v>5262</v>
      </c>
      <c r="AL442" s="1">
        <v>5438</v>
      </c>
      <c r="AM442" s="1">
        <v>5438</v>
      </c>
      <c r="AN442" s="1">
        <v>4336</v>
      </c>
      <c r="AO442" s="1">
        <v>4336</v>
      </c>
      <c r="AP442" s="1">
        <v>71.5</v>
      </c>
      <c r="AQ442" s="1">
        <v>71.5</v>
      </c>
      <c r="AR442" s="1">
        <v>1835.15</v>
      </c>
      <c r="AS442" s="1">
        <v>1382</v>
      </c>
      <c r="AT442" s="1">
        <v>1297.82</v>
      </c>
      <c r="AU442" s="1">
        <v>1710.14</v>
      </c>
      <c r="AV442" s="1">
        <v>1710.14</v>
      </c>
      <c r="AW442" s="1">
        <v>1340.76</v>
      </c>
      <c r="AX442" s="1">
        <v>4964</v>
      </c>
      <c r="AY442" s="1">
        <v>4964</v>
      </c>
      <c r="AZ442" s="1">
        <v>4510</v>
      </c>
      <c r="BA442" s="1">
        <v>4510</v>
      </c>
      <c r="BB442" s="1">
        <v>444</v>
      </c>
      <c r="BC442" s="1"/>
      <c r="BD442" s="1">
        <v>0</v>
      </c>
      <c r="BE442" s="1">
        <v>0</v>
      </c>
      <c r="BF442" s="1">
        <v>0</v>
      </c>
      <c r="BG442" s="1">
        <v>1239.49</v>
      </c>
      <c r="BH442" s="1">
        <v>5917</v>
      </c>
      <c r="BI442" s="1">
        <v>5917</v>
      </c>
      <c r="BJ442" s="1">
        <v>4406</v>
      </c>
      <c r="BK442" s="1">
        <v>4406</v>
      </c>
      <c r="BL442" s="1">
        <v>45.52</v>
      </c>
      <c r="BM442" s="1"/>
      <c r="BN442" s="1">
        <v>14076</v>
      </c>
      <c r="BO442" s="1">
        <v>14076</v>
      </c>
      <c r="BP442" s="1">
        <v>0</v>
      </c>
      <c r="BQ442" s="1">
        <v>1080</v>
      </c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>
        <v>2650</v>
      </c>
      <c r="CE442" s="1">
        <v>2650</v>
      </c>
      <c r="CF442" s="1">
        <v>757</v>
      </c>
      <c r="CG442" s="1">
        <v>757</v>
      </c>
      <c r="CH442" s="1">
        <v>757</v>
      </c>
      <c r="CI442" s="1">
        <v>757</v>
      </c>
      <c r="CJ442" s="1">
        <v>5</v>
      </c>
      <c r="CK442" s="1">
        <v>5</v>
      </c>
      <c r="CL442" s="1">
        <v>140</v>
      </c>
      <c r="CM442" s="1">
        <v>140</v>
      </c>
      <c r="CN442" s="1">
        <v>0</v>
      </c>
      <c r="CO442" s="1">
        <v>757</v>
      </c>
      <c r="CP442" s="1">
        <v>757</v>
      </c>
      <c r="CQ442" s="1">
        <v>757</v>
      </c>
      <c r="CR442" s="1">
        <v>757</v>
      </c>
      <c r="CS442" s="1">
        <v>0</v>
      </c>
      <c r="CT442" s="1">
        <v>0</v>
      </c>
      <c r="CU442" s="1">
        <v>0</v>
      </c>
      <c r="CV442" s="1">
        <v>0</v>
      </c>
      <c r="CW442" s="1"/>
      <c r="CX442" s="1">
        <v>2650</v>
      </c>
      <c r="CY442" s="1">
        <v>2650</v>
      </c>
      <c r="CZ442" s="1"/>
      <c r="DA442" s="1">
        <v>547541.03</v>
      </c>
      <c r="DB442" s="1">
        <v>547541.03</v>
      </c>
      <c r="DC442" s="1">
        <v>0</v>
      </c>
      <c r="DD442" s="1">
        <v>0</v>
      </c>
      <c r="DE442" s="1">
        <v>547541.03</v>
      </c>
      <c r="DF442" s="1">
        <v>547541.03</v>
      </c>
      <c r="DG442" s="1">
        <v>0</v>
      </c>
      <c r="DH442" s="1">
        <v>252458.97</v>
      </c>
      <c r="DI442" s="1">
        <v>360223.98</v>
      </c>
      <c r="DJ442" s="1">
        <v>430371.87</v>
      </c>
      <c r="DK442" s="1">
        <v>315236</v>
      </c>
      <c r="DL442" s="1">
        <v>728426.62</v>
      </c>
      <c r="DM442" s="1">
        <v>110304.97</v>
      </c>
      <c r="DN442" s="1">
        <v>1747551.24</v>
      </c>
      <c r="DO442" s="1">
        <v>0</v>
      </c>
      <c r="DP442" s="1">
        <v>1747551.24</v>
      </c>
      <c r="DQ442" s="1"/>
      <c r="DR442" s="1">
        <v>0</v>
      </c>
      <c r="DS442" s="1">
        <v>0</v>
      </c>
      <c r="DT442" s="1">
        <v>200</v>
      </c>
      <c r="DU442" s="1">
        <v>0</v>
      </c>
      <c r="DV442" s="1"/>
      <c r="DW442" s="1"/>
      <c r="DX442" s="1"/>
      <c r="DY442" s="1">
        <v>10</v>
      </c>
      <c r="DZ442" s="1">
        <v>12</v>
      </c>
      <c r="EA442" s="1">
        <v>163011.78</v>
      </c>
      <c r="EB442" s="1">
        <v>0</v>
      </c>
      <c r="EC442" s="1"/>
      <c r="ED442" s="1"/>
      <c r="EE442" s="1"/>
      <c r="EF442" s="1"/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1.03</v>
      </c>
      <c r="FD442" s="1">
        <v>563.17999999999995</v>
      </c>
      <c r="FE442" s="1">
        <v>1.02</v>
      </c>
      <c r="FF442" s="1">
        <v>0.32</v>
      </c>
      <c r="FG442" s="1">
        <v>0.32</v>
      </c>
      <c r="FH442" s="1"/>
      <c r="FI442" s="1">
        <v>30.94</v>
      </c>
      <c r="FJ442" s="1">
        <v>39124.720000000001</v>
      </c>
      <c r="FK442" s="1">
        <v>82.4</v>
      </c>
      <c r="FL442" s="1">
        <v>72.52</v>
      </c>
      <c r="FM442" s="1">
        <v>73.06</v>
      </c>
      <c r="FN442" s="1">
        <v>31.33</v>
      </c>
      <c r="FO442" s="1">
        <v>4.4400000000000004</v>
      </c>
      <c r="FP442" s="1">
        <v>23.98</v>
      </c>
      <c r="FQ442" s="1">
        <v>8.19</v>
      </c>
      <c r="FR442" s="1">
        <v>100</v>
      </c>
      <c r="FS442" s="1">
        <v>26.21</v>
      </c>
      <c r="FT442" s="1">
        <v>13.82</v>
      </c>
      <c r="FU442" s="1">
        <v>448.29</v>
      </c>
      <c r="FV442" s="1">
        <v>12.08</v>
      </c>
      <c r="FW442" s="1">
        <v>6.61</v>
      </c>
      <c r="FX442" s="1">
        <v>332.86</v>
      </c>
      <c r="FY442" s="1">
        <v>99.45</v>
      </c>
      <c r="FZ442" s="1">
        <v>18.72</v>
      </c>
      <c r="GA442" s="1">
        <v>28.12</v>
      </c>
      <c r="GB442" s="1">
        <v>1.02</v>
      </c>
      <c r="GC442" s="1">
        <v>282.08999999999997</v>
      </c>
      <c r="GD442" s="1">
        <v>95.56</v>
      </c>
      <c r="GE442" s="1">
        <v>0</v>
      </c>
      <c r="GF442" s="1">
        <v>319.16000000000003</v>
      </c>
      <c r="GG442" s="1">
        <v>78.599999999999994</v>
      </c>
      <c r="GH442" s="1">
        <v>98.75</v>
      </c>
      <c r="GI442" s="1">
        <v>0</v>
      </c>
      <c r="GJ442" s="1">
        <v>29.77</v>
      </c>
      <c r="GK442" s="1">
        <v>24.63</v>
      </c>
      <c r="GL442" s="1">
        <v>30.94</v>
      </c>
      <c r="GM442" s="1">
        <v>41.68</v>
      </c>
      <c r="GN442" s="1">
        <v>18.04</v>
      </c>
      <c r="GO442" s="1">
        <v>9.33</v>
      </c>
      <c r="GP442" s="1">
        <v>100</v>
      </c>
      <c r="GQ442" s="1">
        <v>0</v>
      </c>
      <c r="GR442" s="1">
        <v>0</v>
      </c>
      <c r="GS442" s="1">
        <v>91.28</v>
      </c>
      <c r="GT442" s="1">
        <v>75.89</v>
      </c>
      <c r="GU442" s="1">
        <v>2.09</v>
      </c>
      <c r="GV442" s="1">
        <v>8.19</v>
      </c>
      <c r="GW442" s="1">
        <v>18.72</v>
      </c>
      <c r="GX442" s="1">
        <v>1.83</v>
      </c>
      <c r="GY442" s="1">
        <v>4.4400000000000004</v>
      </c>
      <c r="GZ442" s="1">
        <v>3.05</v>
      </c>
      <c r="HA442" s="1">
        <v>41.39</v>
      </c>
      <c r="HB442" s="1">
        <v>95.56</v>
      </c>
      <c r="HC442" s="1">
        <v>26.21</v>
      </c>
      <c r="HD442" s="1">
        <v>165.99</v>
      </c>
      <c r="HE442" s="1">
        <v>75.94</v>
      </c>
      <c r="HF442" s="1">
        <v>14.3</v>
      </c>
      <c r="HG442" s="1">
        <v>0</v>
      </c>
      <c r="HH442" s="1">
        <v>0.59</v>
      </c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>
        <v>31.33</v>
      </c>
      <c r="HU442" s="1">
        <v>435.55</v>
      </c>
    </row>
    <row r="443" spans="1:229" x14ac:dyDescent="0.3">
      <c r="A443" s="1">
        <v>510710</v>
      </c>
      <c r="B443" s="1" t="s">
        <v>370</v>
      </c>
      <c r="C443" s="1" t="s">
        <v>230</v>
      </c>
      <c r="D443">
        <v>2015</v>
      </c>
      <c r="E443" s="1">
        <v>51071011</v>
      </c>
      <c r="F443" s="1" t="s">
        <v>371</v>
      </c>
      <c r="G443" s="1" t="s">
        <v>255</v>
      </c>
      <c r="H443" s="1" t="s">
        <v>233</v>
      </c>
      <c r="I443" s="1" t="s">
        <v>234</v>
      </c>
      <c r="J443" s="1" t="s">
        <v>235</v>
      </c>
      <c r="K443" s="1">
        <v>1</v>
      </c>
      <c r="L443" s="1">
        <v>1</v>
      </c>
      <c r="M443" s="1">
        <v>14220</v>
      </c>
      <c r="N443" s="1">
        <v>14220</v>
      </c>
      <c r="O443" s="1">
        <v>18622</v>
      </c>
      <c r="P443" s="1">
        <v>18622</v>
      </c>
      <c r="Q443" s="1"/>
      <c r="R443" s="1"/>
      <c r="S443" s="1"/>
      <c r="T443" s="1">
        <v>1</v>
      </c>
      <c r="U443" s="1">
        <v>1</v>
      </c>
      <c r="V443" s="1">
        <v>1</v>
      </c>
      <c r="W443" s="1">
        <v>2</v>
      </c>
      <c r="X443" s="1">
        <v>0</v>
      </c>
      <c r="Y443" s="1"/>
      <c r="Z443" s="1"/>
      <c r="AA443" s="1"/>
      <c r="AC443" s="1"/>
      <c r="AD443" s="1"/>
      <c r="AE443" s="1"/>
      <c r="AF443" s="1"/>
      <c r="AG443" s="1"/>
      <c r="AH443" s="1">
        <v>14076</v>
      </c>
      <c r="AI443" s="1">
        <v>14144</v>
      </c>
      <c r="AJ443" s="1">
        <v>5262</v>
      </c>
      <c r="AK443" s="1">
        <v>5177</v>
      </c>
      <c r="AL443" s="1">
        <v>5438</v>
      </c>
      <c r="AM443" s="1">
        <v>5273</v>
      </c>
      <c r="AN443" s="1">
        <v>4336</v>
      </c>
      <c r="AO443" s="1">
        <v>4336</v>
      </c>
      <c r="AP443" s="1">
        <v>71.5</v>
      </c>
      <c r="AQ443" s="1">
        <v>71.5</v>
      </c>
      <c r="AR443" s="1">
        <v>1835.15</v>
      </c>
      <c r="AS443" s="1">
        <v>1382</v>
      </c>
      <c r="AT443" s="1">
        <v>1297.82</v>
      </c>
      <c r="AU443" s="1">
        <v>1710.14</v>
      </c>
      <c r="AV443" s="1">
        <v>1710.14</v>
      </c>
      <c r="AW443" s="1">
        <v>1340.76</v>
      </c>
      <c r="AX443" s="1">
        <v>4964</v>
      </c>
      <c r="AY443" s="1">
        <v>5021</v>
      </c>
      <c r="AZ443" s="1">
        <v>4510</v>
      </c>
      <c r="BA443" s="1">
        <v>4510</v>
      </c>
      <c r="BB443" s="1">
        <v>444</v>
      </c>
      <c r="BC443" s="1"/>
      <c r="BD443" s="1">
        <v>0</v>
      </c>
      <c r="BE443" s="1">
        <v>0</v>
      </c>
      <c r="BF443" s="1">
        <v>0</v>
      </c>
      <c r="BG443" s="1">
        <v>1239.49</v>
      </c>
      <c r="BH443" s="1">
        <v>5917</v>
      </c>
      <c r="BI443" s="1">
        <v>5800</v>
      </c>
      <c r="BJ443" s="1">
        <v>4406</v>
      </c>
      <c r="BK443" s="1">
        <v>4406</v>
      </c>
      <c r="BL443" s="1">
        <v>45.82</v>
      </c>
      <c r="BM443" s="1"/>
      <c r="BN443" s="1">
        <v>14076</v>
      </c>
      <c r="BO443" s="1">
        <v>14144</v>
      </c>
      <c r="BP443" s="1">
        <v>0</v>
      </c>
      <c r="BQ443" s="1">
        <v>980.44</v>
      </c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>
        <v>2650</v>
      </c>
      <c r="CE443" s="1">
        <v>2650</v>
      </c>
      <c r="CF443" s="1">
        <v>757</v>
      </c>
      <c r="CG443" s="1">
        <v>757</v>
      </c>
      <c r="CH443" s="1">
        <v>757</v>
      </c>
      <c r="CI443" s="1">
        <v>757</v>
      </c>
      <c r="CJ443" s="1">
        <v>5</v>
      </c>
      <c r="CK443" s="1">
        <v>5</v>
      </c>
      <c r="CL443" s="1">
        <v>140</v>
      </c>
      <c r="CM443" s="1">
        <v>140</v>
      </c>
      <c r="CN443" s="1">
        <v>0</v>
      </c>
      <c r="CO443" s="1">
        <v>757</v>
      </c>
      <c r="CP443" s="1">
        <v>757</v>
      </c>
      <c r="CQ443" s="1">
        <v>757</v>
      </c>
      <c r="CR443" s="1">
        <v>757</v>
      </c>
      <c r="CS443" s="1">
        <v>0</v>
      </c>
      <c r="CT443" s="1">
        <v>0</v>
      </c>
      <c r="CU443" s="1">
        <v>0</v>
      </c>
      <c r="CV443" s="1">
        <v>0</v>
      </c>
      <c r="CW443" s="1"/>
      <c r="CX443" s="1">
        <v>2650</v>
      </c>
      <c r="CY443" s="1">
        <v>2650</v>
      </c>
      <c r="CZ443" s="1"/>
      <c r="DA443" s="1">
        <v>720138.96</v>
      </c>
      <c r="DB443" s="1">
        <v>720138.96</v>
      </c>
      <c r="DC443" s="1">
        <v>0</v>
      </c>
      <c r="DD443" s="1">
        <v>0</v>
      </c>
      <c r="DE443" s="1">
        <v>720138.96</v>
      </c>
      <c r="DF443" s="1">
        <v>720138.96</v>
      </c>
      <c r="DG443" s="1">
        <v>0</v>
      </c>
      <c r="DH443" s="1">
        <v>360223.98</v>
      </c>
      <c r="DI443" s="1">
        <v>209766.25</v>
      </c>
      <c r="DJ443" s="1">
        <v>426724.44</v>
      </c>
      <c r="DK443" s="1">
        <v>231092.46</v>
      </c>
      <c r="DL443" s="1">
        <v>702522.7</v>
      </c>
      <c r="DM443" s="1">
        <v>122818.81</v>
      </c>
      <c r="DN443" s="1">
        <v>1539856.25</v>
      </c>
      <c r="DO443" s="1">
        <v>0</v>
      </c>
      <c r="DP443" s="1">
        <v>1539856.25</v>
      </c>
      <c r="DQ443" s="1"/>
      <c r="DR443" s="1">
        <v>0</v>
      </c>
      <c r="DS443" s="1">
        <v>0</v>
      </c>
      <c r="DT443" s="1">
        <v>110</v>
      </c>
      <c r="DU443" s="1">
        <v>0</v>
      </c>
      <c r="DV443" s="1"/>
      <c r="DW443" s="1"/>
      <c r="DX443" s="1"/>
      <c r="DY443" s="1">
        <v>12</v>
      </c>
      <c r="DZ443" s="1">
        <v>12</v>
      </c>
      <c r="EA443" s="1">
        <v>56587.839999999997</v>
      </c>
      <c r="EB443" s="1">
        <v>0</v>
      </c>
      <c r="EC443" s="1"/>
      <c r="ED443" s="1"/>
      <c r="EE443" s="1"/>
      <c r="EF443" s="1"/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4300</v>
      </c>
      <c r="EN443" s="1">
        <v>0</v>
      </c>
      <c r="EO443" s="1">
        <v>0</v>
      </c>
      <c r="EP443" s="1">
        <v>0</v>
      </c>
      <c r="EQ443" s="1">
        <v>4300</v>
      </c>
      <c r="ER443" s="1">
        <v>0</v>
      </c>
      <c r="ES443" s="1">
        <v>0</v>
      </c>
      <c r="ET443" s="1">
        <v>4300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1.03</v>
      </c>
      <c r="FD443" s="1">
        <v>509.37</v>
      </c>
      <c r="FE443" s="1">
        <v>0.9</v>
      </c>
      <c r="FF443" s="1">
        <v>0.42</v>
      </c>
      <c r="FG443" s="1">
        <v>0.42</v>
      </c>
      <c r="FH443" s="1"/>
      <c r="FI443" s="1">
        <v>35.69</v>
      </c>
      <c r="FJ443" s="1">
        <v>35560.370000000003</v>
      </c>
      <c r="FK443" s="1">
        <v>83.07</v>
      </c>
      <c r="FL443" s="1">
        <v>72.53</v>
      </c>
      <c r="FM443" s="1">
        <v>73.06</v>
      </c>
      <c r="FN443" s="1">
        <v>46.77</v>
      </c>
      <c r="FO443" s="1">
        <v>4.43</v>
      </c>
      <c r="FP443" s="1">
        <v>23.98</v>
      </c>
      <c r="FQ443" s="1">
        <v>8.19</v>
      </c>
      <c r="FR443" s="1">
        <v>100</v>
      </c>
      <c r="FS443" s="1">
        <v>26.61</v>
      </c>
      <c r="FT443" s="1">
        <v>15.45</v>
      </c>
      <c r="FU443" s="1">
        <v>395.53</v>
      </c>
      <c r="FV443" s="1">
        <v>12.2</v>
      </c>
      <c r="FW443" s="1">
        <v>6.61</v>
      </c>
      <c r="FX443" s="1">
        <v>332.06</v>
      </c>
      <c r="FY443" s="1">
        <v>98.99</v>
      </c>
      <c r="FZ443" s="1">
        <v>18.64</v>
      </c>
      <c r="GA443" s="1">
        <v>28.56</v>
      </c>
      <c r="GB443" s="1">
        <v>0.9</v>
      </c>
      <c r="GC443" s="1">
        <v>251.92</v>
      </c>
      <c r="GD443" s="1">
        <v>95.57</v>
      </c>
      <c r="GE443" s="1">
        <v>0</v>
      </c>
      <c r="GF443" s="1">
        <v>213.83</v>
      </c>
      <c r="GG443" s="1">
        <v>59.26</v>
      </c>
      <c r="GH443" s="1">
        <v>76.31</v>
      </c>
      <c r="GI443" s="1">
        <v>0</v>
      </c>
      <c r="GJ443" s="1">
        <v>7.86</v>
      </c>
      <c r="GK443" s="1">
        <v>27.71</v>
      </c>
      <c r="GL443" s="1">
        <v>35.69</v>
      </c>
      <c r="GM443" s="1">
        <v>45.62</v>
      </c>
      <c r="GN443" s="1">
        <v>15.01</v>
      </c>
      <c r="GO443" s="1">
        <v>3.67</v>
      </c>
      <c r="GP443" s="1">
        <v>100</v>
      </c>
      <c r="GQ443" s="1">
        <v>0</v>
      </c>
      <c r="GR443" s="1">
        <v>0</v>
      </c>
      <c r="GS443" s="1">
        <v>93.22</v>
      </c>
      <c r="GT443" s="1">
        <v>75.89</v>
      </c>
      <c r="GU443" s="1">
        <v>2.2999999999999998</v>
      </c>
      <c r="GV443" s="1">
        <v>8.19</v>
      </c>
      <c r="GW443" s="1">
        <v>18.64</v>
      </c>
      <c r="GX443" s="1">
        <v>2.0099999999999998</v>
      </c>
      <c r="GY443" s="1">
        <v>4.43</v>
      </c>
      <c r="GZ443" s="1">
        <v>3.03</v>
      </c>
      <c r="HA443" s="1">
        <v>41.57</v>
      </c>
      <c r="HB443" s="1">
        <v>95.57</v>
      </c>
      <c r="HC443" s="1">
        <v>26.61</v>
      </c>
      <c r="HD443" s="1">
        <v>180.08</v>
      </c>
      <c r="HE443" s="1">
        <v>75.59</v>
      </c>
      <c r="HF443" s="1">
        <v>14.23</v>
      </c>
      <c r="HG443" s="1">
        <v>0</v>
      </c>
      <c r="HH443" s="1">
        <v>0.53</v>
      </c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>
        <v>46.77</v>
      </c>
      <c r="HU443" s="1">
        <v>386.73</v>
      </c>
    </row>
    <row r="444" spans="1:229" x14ac:dyDescent="0.3">
      <c r="A444" s="1">
        <v>510710</v>
      </c>
      <c r="B444" s="1" t="s">
        <v>370</v>
      </c>
      <c r="C444" s="1" t="s">
        <v>230</v>
      </c>
      <c r="D444">
        <v>2014</v>
      </c>
      <c r="E444" s="1">
        <v>51071011</v>
      </c>
      <c r="F444" s="1" t="s">
        <v>371</v>
      </c>
      <c r="G444" s="1" t="s">
        <v>255</v>
      </c>
      <c r="H444" s="1" t="s">
        <v>233</v>
      </c>
      <c r="I444" s="1" t="s">
        <v>234</v>
      </c>
      <c r="J444" s="1" t="s">
        <v>235</v>
      </c>
      <c r="K444" s="1">
        <v>1</v>
      </c>
      <c r="L444" s="1">
        <v>1</v>
      </c>
      <c r="M444" s="1">
        <v>14287</v>
      </c>
      <c r="N444" s="1">
        <v>14287</v>
      </c>
      <c r="O444" s="1">
        <v>18710</v>
      </c>
      <c r="P444" s="1">
        <v>18710</v>
      </c>
      <c r="Q444" s="1"/>
      <c r="R444" s="1"/>
      <c r="S444" s="1"/>
      <c r="T444" s="1">
        <v>1</v>
      </c>
      <c r="U444" s="1">
        <v>1</v>
      </c>
      <c r="V444" s="1">
        <v>1</v>
      </c>
      <c r="W444" s="1">
        <v>2</v>
      </c>
      <c r="X444" s="1">
        <v>0</v>
      </c>
      <c r="Y444" s="1"/>
      <c r="Z444" s="1"/>
      <c r="AA444" s="1"/>
      <c r="AC444" s="1"/>
      <c r="AD444" s="1"/>
      <c r="AE444" s="1"/>
      <c r="AF444" s="1"/>
      <c r="AG444" s="1"/>
      <c r="AH444" s="1">
        <v>14144</v>
      </c>
      <c r="AI444" s="1"/>
      <c r="AJ444" s="1">
        <v>5177</v>
      </c>
      <c r="AK444" s="1"/>
      <c r="AL444" s="1">
        <v>5273</v>
      </c>
      <c r="AM444" s="1"/>
      <c r="AN444" s="1">
        <v>4336</v>
      </c>
      <c r="AO444" s="1"/>
      <c r="AP444" s="1">
        <v>71.5</v>
      </c>
      <c r="AQ444" s="1"/>
      <c r="AR444" s="1">
        <v>1799</v>
      </c>
      <c r="AS444" s="1">
        <v>1355</v>
      </c>
      <c r="AT444" s="1">
        <v>1297.82</v>
      </c>
      <c r="AU444" s="1">
        <v>1676.45</v>
      </c>
      <c r="AV444" s="1">
        <v>1676.45</v>
      </c>
      <c r="AW444" s="1">
        <v>1314.35</v>
      </c>
      <c r="AX444" s="1">
        <v>5021</v>
      </c>
      <c r="AY444" s="1"/>
      <c r="AZ444" s="1">
        <v>4510</v>
      </c>
      <c r="BA444" s="1"/>
      <c r="BB444" s="1">
        <v>444</v>
      </c>
      <c r="BC444" s="1"/>
      <c r="BD444" s="1">
        <v>0</v>
      </c>
      <c r="BE444" s="1">
        <v>0</v>
      </c>
      <c r="BF444" s="1">
        <v>0</v>
      </c>
      <c r="BG444" s="1">
        <v>1239.49</v>
      </c>
      <c r="BH444" s="1">
        <v>5800</v>
      </c>
      <c r="BI444" s="1"/>
      <c r="BJ444" s="1">
        <v>4406</v>
      </c>
      <c r="BK444" s="1"/>
      <c r="BL444" s="1">
        <v>44.92</v>
      </c>
      <c r="BM444" s="1"/>
      <c r="BN444" s="1">
        <v>14144</v>
      </c>
      <c r="BO444" s="1"/>
      <c r="BP444" s="1">
        <v>0</v>
      </c>
      <c r="BQ444" s="1">
        <v>1050.01</v>
      </c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>
        <v>2650</v>
      </c>
      <c r="CE444" s="1"/>
      <c r="CF444" s="1">
        <v>757</v>
      </c>
      <c r="CG444" s="1"/>
      <c r="CH444" s="1">
        <v>757</v>
      </c>
      <c r="CI444" s="1"/>
      <c r="CJ444" s="1">
        <v>5</v>
      </c>
      <c r="CK444" s="1"/>
      <c r="CL444" s="1">
        <v>140</v>
      </c>
      <c r="CM444" s="1">
        <v>140</v>
      </c>
      <c r="CN444" s="1">
        <v>0</v>
      </c>
      <c r="CO444" s="1">
        <v>757</v>
      </c>
      <c r="CP444" s="1"/>
      <c r="CQ444" s="1">
        <v>757</v>
      </c>
      <c r="CR444" s="1"/>
      <c r="CS444" s="1">
        <v>0</v>
      </c>
      <c r="CT444" s="1">
        <v>0</v>
      </c>
      <c r="CU444" s="1">
        <v>0</v>
      </c>
      <c r="CV444" s="1">
        <v>0</v>
      </c>
      <c r="CW444" s="1"/>
      <c r="CX444" s="1">
        <v>2650</v>
      </c>
      <c r="CY444" s="1"/>
      <c r="CZ444" s="1">
        <v>6.18</v>
      </c>
      <c r="DA444" s="1">
        <v>974573.54</v>
      </c>
      <c r="DB444" s="1">
        <v>974573.54</v>
      </c>
      <c r="DC444" s="1">
        <v>0</v>
      </c>
      <c r="DD444" s="1">
        <v>0</v>
      </c>
      <c r="DE444" s="1">
        <v>974573.54</v>
      </c>
      <c r="DF444" s="1">
        <v>764807.29</v>
      </c>
      <c r="DG444" s="1">
        <v>0</v>
      </c>
      <c r="DH444" s="1">
        <v>209766.25</v>
      </c>
      <c r="DI444" s="1"/>
      <c r="DJ444" s="1">
        <v>505797.44</v>
      </c>
      <c r="DK444" s="1">
        <v>215350</v>
      </c>
      <c r="DL444" s="1">
        <v>469479.54</v>
      </c>
      <c r="DM444" s="1">
        <v>121937.09</v>
      </c>
      <c r="DN444" s="1">
        <v>1391567.31</v>
      </c>
      <c r="DO444" s="1">
        <v>0</v>
      </c>
      <c r="DP444" s="1">
        <v>1391567.31</v>
      </c>
      <c r="DQ444" s="1"/>
      <c r="DR444" s="1">
        <v>0</v>
      </c>
      <c r="DS444" s="1">
        <v>0</v>
      </c>
      <c r="DT444" s="1">
        <v>704.29</v>
      </c>
      <c r="DU444" s="1">
        <v>0</v>
      </c>
      <c r="DV444" s="1"/>
      <c r="DW444" s="1"/>
      <c r="DX444" s="1"/>
      <c r="DY444" s="1">
        <v>12</v>
      </c>
      <c r="DZ444" s="1"/>
      <c r="EA444" s="1">
        <v>78298.95</v>
      </c>
      <c r="EB444" s="1">
        <v>0</v>
      </c>
      <c r="EC444" s="1"/>
      <c r="ED444" s="1"/>
      <c r="EE444" s="1"/>
      <c r="EF444" s="1"/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3087</v>
      </c>
      <c r="EN444" s="1">
        <v>0</v>
      </c>
      <c r="EO444" s="1">
        <v>0</v>
      </c>
      <c r="EP444" s="1">
        <v>0</v>
      </c>
      <c r="EQ444" s="1">
        <v>3087</v>
      </c>
      <c r="ER444" s="1">
        <v>0</v>
      </c>
      <c r="ES444" s="1">
        <v>0</v>
      </c>
      <c r="ET444" s="1">
        <v>3087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1.02</v>
      </c>
      <c r="FD444" s="1">
        <v>502.5</v>
      </c>
      <c r="FE444" s="1">
        <v>0.83</v>
      </c>
      <c r="FF444" s="1">
        <v>0.57999999999999996</v>
      </c>
      <c r="FG444" s="1">
        <v>0.57999999999999996</v>
      </c>
      <c r="FH444" s="1"/>
      <c r="FI444" s="1">
        <v>45.11</v>
      </c>
      <c r="FJ444" s="1">
        <v>42149.79</v>
      </c>
      <c r="FK444" s="1">
        <v>83.76</v>
      </c>
      <c r="FL444" s="1">
        <v>73.989999999999995</v>
      </c>
      <c r="FM444" s="1">
        <v>73.06</v>
      </c>
      <c r="FN444" s="1">
        <v>70.03</v>
      </c>
      <c r="FO444" s="1">
        <v>4.43</v>
      </c>
      <c r="FP444" s="1">
        <v>23.98</v>
      </c>
      <c r="FQ444" s="1">
        <v>8.35</v>
      </c>
      <c r="FR444" s="1">
        <v>100</v>
      </c>
      <c r="FS444" s="1">
        <v>26.49</v>
      </c>
      <c r="FT444" s="1">
        <v>14.89</v>
      </c>
      <c r="FU444" s="1">
        <v>404.89</v>
      </c>
      <c r="FV444" s="1">
        <v>12.33</v>
      </c>
      <c r="FW444" s="1">
        <v>6.61</v>
      </c>
      <c r="FX444" s="1">
        <v>324.73</v>
      </c>
      <c r="FY444" s="1">
        <v>99</v>
      </c>
      <c r="FZ444" s="1">
        <v>18.55</v>
      </c>
      <c r="GA444" s="1">
        <v>28.43</v>
      </c>
      <c r="GB444" s="1">
        <v>0.83</v>
      </c>
      <c r="GC444" s="1">
        <v>230.77</v>
      </c>
      <c r="GD444" s="1">
        <v>95.57</v>
      </c>
      <c r="GE444" s="1">
        <v>21.52</v>
      </c>
      <c r="GF444" s="1">
        <v>142.79</v>
      </c>
      <c r="GG444" s="1">
        <v>51.9</v>
      </c>
      <c r="GH444" s="1">
        <v>64.41</v>
      </c>
      <c r="GI444" s="1">
        <v>0</v>
      </c>
      <c r="GJ444" s="1">
        <v>8.0299999999999994</v>
      </c>
      <c r="GK444" s="1">
        <v>36.35</v>
      </c>
      <c r="GL444" s="1">
        <v>45.11</v>
      </c>
      <c r="GM444" s="1">
        <v>33.74</v>
      </c>
      <c r="GN444" s="1">
        <v>15.48</v>
      </c>
      <c r="GO444" s="1">
        <v>5.63</v>
      </c>
      <c r="GP444" s="1">
        <v>100</v>
      </c>
      <c r="GQ444" s="1">
        <v>0</v>
      </c>
      <c r="GR444" s="1">
        <v>0</v>
      </c>
      <c r="GS444" s="1">
        <v>95.22</v>
      </c>
      <c r="GT444" s="1">
        <v>77.41</v>
      </c>
      <c r="GU444" s="1">
        <v>2.3199999999999998</v>
      </c>
      <c r="GV444" s="1">
        <v>8.35</v>
      </c>
      <c r="GW444" s="1">
        <v>18.55</v>
      </c>
      <c r="GX444" s="1">
        <v>2.02</v>
      </c>
      <c r="GY444" s="1">
        <v>4.43</v>
      </c>
      <c r="GZ444" s="1">
        <v>2.97</v>
      </c>
      <c r="HA444" s="1">
        <v>41.08</v>
      </c>
      <c r="HB444" s="1">
        <v>95.57</v>
      </c>
      <c r="HC444" s="1">
        <v>26.49</v>
      </c>
      <c r="HD444" s="1">
        <v>77.489999999999995</v>
      </c>
      <c r="HE444" s="1">
        <v>75.599999999999994</v>
      </c>
      <c r="HF444" s="1">
        <v>14.16</v>
      </c>
      <c r="HG444" s="1">
        <v>0</v>
      </c>
      <c r="HH444" s="1">
        <v>0.57999999999999996</v>
      </c>
      <c r="HI444" s="1">
        <v>0.04</v>
      </c>
      <c r="HJ444" s="1">
        <v>0.44</v>
      </c>
      <c r="HK444" s="1"/>
      <c r="HL444" s="1"/>
      <c r="HM444" s="1"/>
      <c r="HN444" s="1"/>
      <c r="HO444" s="1"/>
      <c r="HP444" s="1"/>
      <c r="HQ444" s="1"/>
      <c r="HR444" s="1"/>
      <c r="HS444" s="1"/>
      <c r="HT444" s="1">
        <v>54.96</v>
      </c>
      <c r="HU444" s="1">
        <v>398.44</v>
      </c>
    </row>
    <row r="445" spans="1:229" x14ac:dyDescent="0.3">
      <c r="A445" s="1">
        <v>510710</v>
      </c>
      <c r="B445" s="1" t="s">
        <v>370</v>
      </c>
      <c r="C445" s="1" t="s">
        <v>230</v>
      </c>
      <c r="D445">
        <v>2012</v>
      </c>
      <c r="E445" s="1">
        <v>51071011</v>
      </c>
      <c r="F445" s="1" t="s">
        <v>371</v>
      </c>
      <c r="G445" s="1" t="s">
        <v>255</v>
      </c>
      <c r="H445" s="1" t="s">
        <v>233</v>
      </c>
      <c r="I445" s="1" t="s">
        <v>234</v>
      </c>
      <c r="J445" s="1" t="s">
        <v>235</v>
      </c>
      <c r="K445" s="1">
        <v>1</v>
      </c>
      <c r="L445" s="1">
        <v>1</v>
      </c>
      <c r="M445" s="1">
        <v>14428</v>
      </c>
      <c r="N445" s="1">
        <v>14428</v>
      </c>
      <c r="O445" s="1">
        <v>18894</v>
      </c>
      <c r="P445" s="1">
        <v>18894</v>
      </c>
      <c r="Q445" s="1"/>
      <c r="R445" s="1"/>
      <c r="S445" s="1"/>
      <c r="T445" s="1">
        <v>1</v>
      </c>
      <c r="U445" s="1">
        <v>1</v>
      </c>
      <c r="V445" s="1">
        <v>1</v>
      </c>
      <c r="W445" s="1">
        <v>2</v>
      </c>
      <c r="X445" s="1">
        <v>0</v>
      </c>
      <c r="Y445" s="1"/>
      <c r="Z445" s="1"/>
      <c r="AA445" s="1"/>
      <c r="AC445" s="1"/>
      <c r="AD445" s="1"/>
      <c r="AE445" s="1"/>
      <c r="AF445" s="1"/>
      <c r="AG445" s="1"/>
      <c r="AH445" s="1">
        <v>14300</v>
      </c>
      <c r="AI445" s="1">
        <v>14300</v>
      </c>
      <c r="AJ445" s="1">
        <v>5032</v>
      </c>
      <c r="AK445" s="1">
        <v>4890</v>
      </c>
      <c r="AL445" s="1">
        <v>5169</v>
      </c>
      <c r="AM445" s="1">
        <v>4968</v>
      </c>
      <c r="AN445" s="1">
        <v>4344</v>
      </c>
      <c r="AO445" s="1">
        <v>4344</v>
      </c>
      <c r="AP445" s="1">
        <v>71.5</v>
      </c>
      <c r="AQ445" s="1">
        <v>70.3</v>
      </c>
      <c r="AR445" s="1">
        <v>1797</v>
      </c>
      <c r="AS445" s="1">
        <v>1353</v>
      </c>
      <c r="AT445" s="1">
        <v>1296.17</v>
      </c>
      <c r="AU445" s="1">
        <v>1674.8</v>
      </c>
      <c r="AV445" s="1">
        <v>1674.8</v>
      </c>
      <c r="AW445" s="1">
        <v>1312.7</v>
      </c>
      <c r="AX445" s="1">
        <v>4962</v>
      </c>
      <c r="AY445" s="1">
        <v>4837</v>
      </c>
      <c r="AZ445" s="1">
        <v>4511</v>
      </c>
      <c r="BA445" s="1">
        <v>4511</v>
      </c>
      <c r="BB445" s="1">
        <v>444</v>
      </c>
      <c r="BC445" s="1"/>
      <c r="BD445" s="1">
        <v>0</v>
      </c>
      <c r="BE445" s="1">
        <v>0</v>
      </c>
      <c r="BF445" s="1">
        <v>0</v>
      </c>
      <c r="BG445" s="1">
        <v>1237.8399999999999</v>
      </c>
      <c r="BH445" s="1">
        <v>5552</v>
      </c>
      <c r="BI445" s="1">
        <v>5406</v>
      </c>
      <c r="BJ445" s="1">
        <v>4407</v>
      </c>
      <c r="BK445" s="1">
        <v>4407</v>
      </c>
      <c r="BL445" s="1">
        <v>44.92</v>
      </c>
      <c r="BM445" s="1"/>
      <c r="BN445" s="1">
        <v>14300</v>
      </c>
      <c r="BO445" s="1">
        <v>14300</v>
      </c>
      <c r="BP445" s="1">
        <v>0</v>
      </c>
      <c r="BQ445" s="1">
        <v>1048.03</v>
      </c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>
        <v>2650</v>
      </c>
      <c r="CE445" s="1">
        <v>2650</v>
      </c>
      <c r="CF445" s="1">
        <v>757</v>
      </c>
      <c r="CG445" s="1">
        <v>757</v>
      </c>
      <c r="CH445" s="1">
        <v>757</v>
      </c>
      <c r="CI445" s="1">
        <v>757</v>
      </c>
      <c r="CJ445" s="1">
        <v>5</v>
      </c>
      <c r="CK445" s="1">
        <v>5</v>
      </c>
      <c r="CL445" s="1">
        <v>140</v>
      </c>
      <c r="CM445" s="1">
        <v>140</v>
      </c>
      <c r="CN445" s="1">
        <v>0</v>
      </c>
      <c r="CO445" s="1">
        <v>757</v>
      </c>
      <c r="CP445" s="1">
        <v>757</v>
      </c>
      <c r="CQ445" s="1">
        <v>757</v>
      </c>
      <c r="CR445" s="1">
        <v>757</v>
      </c>
      <c r="CS445" s="1">
        <v>0</v>
      </c>
      <c r="CT445" s="1">
        <v>0</v>
      </c>
      <c r="CU445" s="1">
        <v>0</v>
      </c>
      <c r="CV445" s="1">
        <v>0</v>
      </c>
      <c r="CW445" s="1"/>
      <c r="CX445" s="1">
        <v>2650</v>
      </c>
      <c r="CY445" s="1">
        <v>2650</v>
      </c>
      <c r="CZ445" s="1">
        <v>6.2</v>
      </c>
      <c r="DA445" s="1">
        <v>1056435.46</v>
      </c>
      <c r="DB445" s="1">
        <v>1056435.46</v>
      </c>
      <c r="DC445" s="1">
        <v>0</v>
      </c>
      <c r="DD445" s="1">
        <v>0</v>
      </c>
      <c r="DE445" s="1">
        <v>1056435.46</v>
      </c>
      <c r="DF445" s="1">
        <v>841139.95</v>
      </c>
      <c r="DG445" s="1">
        <v>0</v>
      </c>
      <c r="DH445" s="1">
        <v>271556.74</v>
      </c>
      <c r="DI445" s="1">
        <v>466704.57</v>
      </c>
      <c r="DJ445" s="1">
        <v>420504.33</v>
      </c>
      <c r="DK445" s="1">
        <v>119036</v>
      </c>
      <c r="DL445" s="1">
        <v>424669.61</v>
      </c>
      <c r="DM445" s="1">
        <v>98900.13</v>
      </c>
      <c r="DN445" s="1">
        <v>1114754.26</v>
      </c>
      <c r="DO445" s="1">
        <v>0</v>
      </c>
      <c r="DP445" s="1">
        <v>1114754.26</v>
      </c>
      <c r="DQ445" s="1"/>
      <c r="DR445" s="1">
        <v>0</v>
      </c>
      <c r="DS445" s="1">
        <v>0</v>
      </c>
      <c r="DT445" s="1">
        <v>0</v>
      </c>
      <c r="DU445" s="1">
        <v>0</v>
      </c>
      <c r="DV445" s="1"/>
      <c r="DW445" s="1"/>
      <c r="DX445" s="1"/>
      <c r="DY445" s="1">
        <v>14</v>
      </c>
      <c r="DZ445" s="1">
        <v>14</v>
      </c>
      <c r="EA445" s="1">
        <v>51644.19</v>
      </c>
      <c r="EB445" s="1">
        <v>0</v>
      </c>
      <c r="EC445" s="1"/>
      <c r="ED445" s="1"/>
      <c r="EE445" s="1"/>
      <c r="EF445" s="1"/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1.02</v>
      </c>
      <c r="FD445" s="1">
        <v>416.11</v>
      </c>
      <c r="FE445" s="1">
        <v>0.67</v>
      </c>
      <c r="FF445" s="1">
        <v>0.63</v>
      </c>
      <c r="FG445" s="1">
        <v>0.63</v>
      </c>
      <c r="FH445" s="1"/>
      <c r="FI445" s="1">
        <v>46.59</v>
      </c>
      <c r="FJ445" s="1">
        <v>30036.02</v>
      </c>
      <c r="FK445" s="1">
        <v>87.56</v>
      </c>
      <c r="FL445" s="1">
        <v>73.98</v>
      </c>
      <c r="FM445" s="1">
        <v>73.05</v>
      </c>
      <c r="FN445" s="1">
        <v>94.77</v>
      </c>
      <c r="FO445" s="1">
        <v>4.41</v>
      </c>
      <c r="FP445" s="1">
        <v>23.9</v>
      </c>
      <c r="FQ445" s="1">
        <v>8.36</v>
      </c>
      <c r="FR445" s="1">
        <v>100</v>
      </c>
      <c r="FS445" s="1">
        <v>27.5</v>
      </c>
      <c r="FT445" s="1">
        <v>17</v>
      </c>
      <c r="FU445" s="1">
        <v>336.88</v>
      </c>
      <c r="FV445" s="1">
        <v>12.9</v>
      </c>
      <c r="FW445" s="1">
        <v>6.61</v>
      </c>
      <c r="FX445" s="1">
        <v>320.89999999999998</v>
      </c>
      <c r="FY445" s="1">
        <v>99.1</v>
      </c>
      <c r="FZ445" s="1">
        <v>18.37</v>
      </c>
      <c r="GA445" s="1">
        <v>29.5</v>
      </c>
      <c r="GB445" s="1">
        <v>0.67</v>
      </c>
      <c r="GC445" s="1">
        <v>191.36</v>
      </c>
      <c r="GD445" s="1">
        <v>95.59</v>
      </c>
      <c r="GE445" s="1">
        <v>20.38</v>
      </c>
      <c r="GF445" s="1">
        <v>105.52</v>
      </c>
      <c r="GG445" s="1">
        <v>39.799999999999997</v>
      </c>
      <c r="GH445" s="1">
        <v>49.17</v>
      </c>
      <c r="GI445" s="1">
        <v>0</v>
      </c>
      <c r="GJ445" s="1">
        <v>4.8899999999999997</v>
      </c>
      <c r="GK445" s="1">
        <v>37.72</v>
      </c>
      <c r="GL445" s="1">
        <v>46.59</v>
      </c>
      <c r="GM445" s="1">
        <v>38.1</v>
      </c>
      <c r="GN445" s="1">
        <v>10.68</v>
      </c>
      <c r="GO445" s="1">
        <v>4.63</v>
      </c>
      <c r="GP445" s="1">
        <v>100</v>
      </c>
      <c r="GQ445" s="1">
        <v>0</v>
      </c>
      <c r="GR445" s="1">
        <v>0</v>
      </c>
      <c r="GS445" s="1">
        <v>96.67</v>
      </c>
      <c r="GT445" s="1">
        <v>77.39</v>
      </c>
      <c r="GU445" s="1">
        <v>2.82</v>
      </c>
      <c r="GV445" s="1">
        <v>8.36</v>
      </c>
      <c r="GW445" s="1">
        <v>18.37</v>
      </c>
      <c r="GX445" s="1">
        <v>2.4500000000000002</v>
      </c>
      <c r="GY445" s="1">
        <v>4.41</v>
      </c>
      <c r="GZ445" s="1">
        <v>2.99</v>
      </c>
      <c r="HA445" s="1">
        <v>42.68</v>
      </c>
      <c r="HB445" s="1">
        <v>95.59</v>
      </c>
      <c r="HC445" s="1">
        <v>27.5</v>
      </c>
      <c r="HD445" s="1">
        <v>93</v>
      </c>
      <c r="HE445" s="1">
        <v>75.69</v>
      </c>
      <c r="HF445" s="1">
        <v>14.03</v>
      </c>
      <c r="HG445" s="1">
        <v>0</v>
      </c>
      <c r="HH445" s="1">
        <v>0.57999999999999996</v>
      </c>
      <c r="HI445" s="1">
        <v>0.04</v>
      </c>
      <c r="HJ445" s="1">
        <v>0.4</v>
      </c>
      <c r="HK445" s="1"/>
      <c r="HL445" s="1"/>
      <c r="HM445" s="1"/>
      <c r="HN445" s="1"/>
      <c r="HO445" s="1"/>
      <c r="HP445" s="1"/>
      <c r="HQ445" s="1"/>
      <c r="HR445" s="1"/>
      <c r="HS445" s="1"/>
      <c r="HT445" s="1">
        <v>75.459999999999994</v>
      </c>
      <c r="HU445" s="1">
        <v>330.66</v>
      </c>
    </row>
    <row r="446" spans="1:229" x14ac:dyDescent="0.3">
      <c r="A446" s="1">
        <v>510710</v>
      </c>
      <c r="B446" s="1" t="s">
        <v>370</v>
      </c>
      <c r="C446" s="1" t="s">
        <v>230</v>
      </c>
      <c r="D446">
        <v>2011</v>
      </c>
      <c r="E446" s="1">
        <v>51071011</v>
      </c>
      <c r="F446" s="1" t="s">
        <v>371</v>
      </c>
      <c r="G446" s="1" t="s">
        <v>255</v>
      </c>
      <c r="H446" s="1" t="s">
        <v>233</v>
      </c>
      <c r="I446" s="1" t="s">
        <v>234</v>
      </c>
      <c r="J446" s="1" t="s">
        <v>235</v>
      </c>
      <c r="K446" s="1">
        <v>1</v>
      </c>
      <c r="L446" s="1">
        <v>1</v>
      </c>
      <c r="M446" s="1">
        <v>14467</v>
      </c>
      <c r="N446" s="1">
        <v>14467</v>
      </c>
      <c r="O446" s="1">
        <v>18945</v>
      </c>
      <c r="P446" s="1">
        <v>18945</v>
      </c>
      <c r="Q446" s="1"/>
      <c r="R446" s="1"/>
      <c r="S446" s="1"/>
      <c r="T446" s="1">
        <v>1</v>
      </c>
      <c r="U446" s="1">
        <v>1</v>
      </c>
      <c r="V446" s="1">
        <v>1</v>
      </c>
      <c r="W446" s="1">
        <v>2</v>
      </c>
      <c r="X446" s="1">
        <v>0</v>
      </c>
      <c r="Y446" s="1"/>
      <c r="Z446" s="1"/>
      <c r="AA446" s="1"/>
      <c r="AC446" s="1"/>
      <c r="AD446" s="1"/>
      <c r="AE446" s="1"/>
      <c r="AF446" s="1"/>
      <c r="AG446" s="1"/>
      <c r="AH446" s="1">
        <v>14300</v>
      </c>
      <c r="AI446" s="1">
        <v>14216</v>
      </c>
      <c r="AJ446" s="1">
        <v>4890</v>
      </c>
      <c r="AK446" s="1">
        <v>4723</v>
      </c>
      <c r="AL446" s="1">
        <v>4968</v>
      </c>
      <c r="AM446" s="1">
        <v>4801</v>
      </c>
      <c r="AN446" s="1">
        <v>4344</v>
      </c>
      <c r="AO446" s="1">
        <v>4344</v>
      </c>
      <c r="AP446" s="1">
        <v>70.3</v>
      </c>
      <c r="AQ446" s="1">
        <v>70</v>
      </c>
      <c r="AR446" s="1">
        <v>1726</v>
      </c>
      <c r="AS446" s="1">
        <v>1267</v>
      </c>
      <c r="AT446" s="1">
        <v>1245.06</v>
      </c>
      <c r="AU446" s="1">
        <v>1607.28</v>
      </c>
      <c r="AV446" s="1">
        <v>1607.28</v>
      </c>
      <c r="AW446" s="1">
        <v>1261.78</v>
      </c>
      <c r="AX446" s="1">
        <v>4837</v>
      </c>
      <c r="AY446" s="1">
        <v>4670</v>
      </c>
      <c r="AZ446" s="1">
        <v>4511</v>
      </c>
      <c r="BA446" s="1">
        <v>4511</v>
      </c>
      <c r="BB446" s="1">
        <v>444</v>
      </c>
      <c r="BC446" s="1"/>
      <c r="BD446" s="1">
        <v>0</v>
      </c>
      <c r="BE446" s="1">
        <v>0</v>
      </c>
      <c r="BF446" s="1">
        <v>0</v>
      </c>
      <c r="BG446" s="1"/>
      <c r="BH446" s="1">
        <v>5406</v>
      </c>
      <c r="BI446" s="1">
        <v>5308</v>
      </c>
      <c r="BJ446" s="1">
        <v>4407</v>
      </c>
      <c r="BK446" s="1">
        <v>4407</v>
      </c>
      <c r="BL446" s="1">
        <v>41.26</v>
      </c>
      <c r="BM446" s="1">
        <v>0</v>
      </c>
      <c r="BN446" s="1">
        <v>14300</v>
      </c>
      <c r="BO446" s="1">
        <v>14216</v>
      </c>
      <c r="BP446" s="1">
        <v>0</v>
      </c>
      <c r="BQ446" s="1">
        <v>1043.06</v>
      </c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>
        <v>2650</v>
      </c>
      <c r="CE446" s="1">
        <v>2650</v>
      </c>
      <c r="CF446" s="1">
        <v>757</v>
      </c>
      <c r="CG446" s="1">
        <v>757</v>
      </c>
      <c r="CH446" s="1">
        <v>757</v>
      </c>
      <c r="CI446" s="1">
        <v>757</v>
      </c>
      <c r="CJ446" s="1">
        <v>5</v>
      </c>
      <c r="CK446" s="1">
        <v>5</v>
      </c>
      <c r="CL446" s="1">
        <v>140</v>
      </c>
      <c r="CM446" s="1">
        <v>140</v>
      </c>
      <c r="CN446" s="1">
        <v>0</v>
      </c>
      <c r="CO446" s="1">
        <v>757</v>
      </c>
      <c r="CP446" s="1">
        <v>757</v>
      </c>
      <c r="CQ446" s="1">
        <v>757</v>
      </c>
      <c r="CR446" s="1">
        <v>757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2650</v>
      </c>
      <c r="CY446" s="1">
        <v>2650</v>
      </c>
      <c r="CZ446" s="1">
        <v>6.14</v>
      </c>
      <c r="DA446" s="1">
        <v>1161902.23</v>
      </c>
      <c r="DB446" s="1">
        <v>1161902.23</v>
      </c>
      <c r="DC446" s="1">
        <v>0</v>
      </c>
      <c r="DD446" s="1">
        <v>0</v>
      </c>
      <c r="DE446" s="1">
        <v>1161902.23</v>
      </c>
      <c r="DF446" s="1">
        <v>793845.5</v>
      </c>
      <c r="DG446" s="1">
        <v>0</v>
      </c>
      <c r="DH446" s="1">
        <v>466704.57</v>
      </c>
      <c r="DI446" s="1">
        <v>467132.4</v>
      </c>
      <c r="DJ446" s="1">
        <v>355659.22</v>
      </c>
      <c r="DK446" s="1">
        <v>107292.6</v>
      </c>
      <c r="DL446" s="1">
        <v>412281.32</v>
      </c>
      <c r="DM446" s="1">
        <v>132503.81</v>
      </c>
      <c r="DN446" s="1">
        <v>1052251.06</v>
      </c>
      <c r="DO446" s="1">
        <v>0</v>
      </c>
      <c r="DP446" s="1">
        <v>1052252.06</v>
      </c>
      <c r="DQ446" s="1"/>
      <c r="DR446" s="1">
        <v>0</v>
      </c>
      <c r="DS446" s="1">
        <v>0</v>
      </c>
      <c r="DT446" s="1">
        <v>0</v>
      </c>
      <c r="DU446" s="1">
        <v>0</v>
      </c>
      <c r="DV446" s="1"/>
      <c r="DW446" s="1"/>
      <c r="DX446" s="1"/>
      <c r="DY446" s="1">
        <v>14</v>
      </c>
      <c r="DZ446" s="1">
        <v>14</v>
      </c>
      <c r="EA446" s="1">
        <v>44514.11</v>
      </c>
      <c r="EB446" s="1">
        <v>0</v>
      </c>
      <c r="EC446" s="1"/>
      <c r="ED446" s="1"/>
      <c r="EE446" s="1"/>
      <c r="EF446" s="1"/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4600</v>
      </c>
      <c r="EN446" s="1">
        <v>0</v>
      </c>
      <c r="EO446" s="1">
        <v>0</v>
      </c>
      <c r="EP446" s="1">
        <v>0</v>
      </c>
      <c r="EQ446" s="1">
        <v>0</v>
      </c>
      <c r="ER446" s="1">
        <v>4600</v>
      </c>
      <c r="ES446" s="1">
        <v>0</v>
      </c>
      <c r="ET446" s="1">
        <v>4600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1.02</v>
      </c>
      <c r="FD446" s="1">
        <v>402.96</v>
      </c>
      <c r="FE446" s="1">
        <v>0.65</v>
      </c>
      <c r="FF446" s="1">
        <v>0.72</v>
      </c>
      <c r="FG446" s="1">
        <v>0.72</v>
      </c>
      <c r="FH446" s="1"/>
      <c r="FI446" s="1">
        <v>46.39</v>
      </c>
      <c r="FJ446" s="1">
        <v>25404.23</v>
      </c>
      <c r="FK446" s="1">
        <v>90.38</v>
      </c>
      <c r="FL446" s="1">
        <v>73.900000000000006</v>
      </c>
      <c r="FM446" s="1">
        <v>73.099999999999994</v>
      </c>
      <c r="FN446" s="1">
        <v>110.42</v>
      </c>
      <c r="FO446" s="1">
        <v>4.5999999999999996</v>
      </c>
      <c r="FP446" s="1">
        <v>23</v>
      </c>
      <c r="FQ446" s="1">
        <v>8.7100000000000009</v>
      </c>
      <c r="FR446" s="1">
        <v>100</v>
      </c>
      <c r="FS446" s="1">
        <v>27.4</v>
      </c>
      <c r="FT446" s="1">
        <v>19</v>
      </c>
      <c r="FU446" s="1">
        <v>293.58999999999997</v>
      </c>
      <c r="FV446" s="1">
        <v>13.1</v>
      </c>
      <c r="FW446" s="1">
        <v>6.61</v>
      </c>
      <c r="FX446" s="1">
        <v>308.8</v>
      </c>
      <c r="FY446" s="1">
        <v>98.8</v>
      </c>
      <c r="FZ446" s="1">
        <v>18.32</v>
      </c>
      <c r="GA446" s="1">
        <v>29.4</v>
      </c>
      <c r="GB446" s="1">
        <v>0.65</v>
      </c>
      <c r="GC446" s="1">
        <v>186.52</v>
      </c>
      <c r="GD446" s="1">
        <v>95.4</v>
      </c>
      <c r="GE446" s="1">
        <v>31.68</v>
      </c>
      <c r="GF446" s="1">
        <v>90.56</v>
      </c>
      <c r="GG446" s="1">
        <v>30.61</v>
      </c>
      <c r="GH446" s="1">
        <v>42.01</v>
      </c>
      <c r="GI446" s="1">
        <v>0</v>
      </c>
      <c r="GJ446" s="1">
        <v>3.83</v>
      </c>
      <c r="GK446" s="1">
        <v>33.799999999999997</v>
      </c>
      <c r="GL446" s="1">
        <v>46.39</v>
      </c>
      <c r="GM446" s="1">
        <v>39.18</v>
      </c>
      <c r="GN446" s="1">
        <v>10.199999999999999</v>
      </c>
      <c r="GO446" s="1">
        <v>4.2300000000000004</v>
      </c>
      <c r="GP446" s="1">
        <v>100</v>
      </c>
      <c r="GQ446" s="1">
        <v>0</v>
      </c>
      <c r="GR446" s="1">
        <v>0</v>
      </c>
      <c r="GS446" s="1">
        <v>97.32</v>
      </c>
      <c r="GT446" s="1">
        <v>77.459999999999994</v>
      </c>
      <c r="GU446" s="1">
        <v>2.91</v>
      </c>
      <c r="GV446" s="1">
        <v>8.7100000000000009</v>
      </c>
      <c r="GW446" s="1">
        <v>18.32</v>
      </c>
      <c r="GX446" s="1">
        <v>2.52</v>
      </c>
      <c r="GY446" s="1">
        <v>4.5999999999999996</v>
      </c>
      <c r="GZ446" s="1">
        <v>3.03</v>
      </c>
      <c r="HA446" s="1">
        <v>44.15</v>
      </c>
      <c r="HB446" s="1">
        <v>95.4</v>
      </c>
      <c r="HC446" s="1">
        <v>27.4</v>
      </c>
      <c r="HD446" s="1">
        <v>145</v>
      </c>
      <c r="HE446" s="1">
        <v>75.48</v>
      </c>
      <c r="HF446" s="1">
        <v>13.99</v>
      </c>
      <c r="HG446" s="1">
        <v>0</v>
      </c>
      <c r="HH446" s="1">
        <v>0.6</v>
      </c>
      <c r="HI446" s="1">
        <v>0.04</v>
      </c>
      <c r="HJ446" s="1">
        <v>0.39</v>
      </c>
      <c r="HK446" s="1"/>
      <c r="HL446" s="1"/>
      <c r="HM446" s="1"/>
      <c r="HN446" s="1"/>
      <c r="HO446" s="1"/>
      <c r="HP446" s="1"/>
      <c r="HQ446" s="1"/>
      <c r="HR446" s="1"/>
      <c r="HS446" s="1"/>
      <c r="HT446" s="1">
        <v>75.44</v>
      </c>
      <c r="HU446" s="1">
        <v>289.52999999999997</v>
      </c>
    </row>
    <row r="447" spans="1:229" x14ac:dyDescent="0.3">
      <c r="A447" s="1">
        <v>510710</v>
      </c>
      <c r="B447" s="1" t="s">
        <v>370</v>
      </c>
      <c r="C447" s="1" t="s">
        <v>230</v>
      </c>
      <c r="D447">
        <v>2010</v>
      </c>
      <c r="E447" s="1">
        <v>51071011</v>
      </c>
      <c r="F447" s="1" t="s">
        <v>371</v>
      </c>
      <c r="G447" s="1" t="s">
        <v>255</v>
      </c>
      <c r="H447" s="1" t="s">
        <v>233</v>
      </c>
      <c r="I447" s="1" t="s">
        <v>234</v>
      </c>
      <c r="J447" s="1" t="s">
        <v>235</v>
      </c>
      <c r="K447" s="1">
        <v>1</v>
      </c>
      <c r="L447" s="1">
        <v>1</v>
      </c>
      <c r="M447" s="1">
        <v>14507</v>
      </c>
      <c r="N447" s="1">
        <v>14507</v>
      </c>
      <c r="O447" s="1">
        <v>18998</v>
      </c>
      <c r="P447" s="1">
        <v>18998</v>
      </c>
      <c r="Q447" s="1"/>
      <c r="R447" s="1"/>
      <c r="S447" s="1"/>
      <c r="T447" s="1">
        <v>1</v>
      </c>
      <c r="U447" s="1">
        <v>1</v>
      </c>
      <c r="V447" s="1">
        <v>1</v>
      </c>
      <c r="W447" s="1">
        <v>2</v>
      </c>
      <c r="X447" s="1">
        <v>0</v>
      </c>
      <c r="Y447" s="1"/>
      <c r="Z447" s="1"/>
      <c r="AA447" s="1"/>
      <c r="AC447" s="1"/>
      <c r="AD447" s="1"/>
      <c r="AE447" s="1"/>
      <c r="AF447" s="1"/>
      <c r="AG447" s="1"/>
      <c r="AH447" s="1">
        <v>14216</v>
      </c>
      <c r="AI447" s="1">
        <v>14045</v>
      </c>
      <c r="AJ447" s="1">
        <v>4723</v>
      </c>
      <c r="AK447" s="1">
        <v>4602</v>
      </c>
      <c r="AL447" s="1">
        <v>4801</v>
      </c>
      <c r="AM447" s="1">
        <v>4786</v>
      </c>
      <c r="AN447" s="1">
        <v>4344</v>
      </c>
      <c r="AO447" s="1">
        <v>4344</v>
      </c>
      <c r="AP447" s="1">
        <v>70</v>
      </c>
      <c r="AQ447" s="1">
        <v>70</v>
      </c>
      <c r="AR447" s="1">
        <v>1670</v>
      </c>
      <c r="AS447" s="1">
        <v>1226</v>
      </c>
      <c r="AT447" s="1">
        <v>1244.03</v>
      </c>
      <c r="AU447" s="1">
        <v>1554.28</v>
      </c>
      <c r="AV447" s="1">
        <v>1554.28</v>
      </c>
      <c r="AW447" s="1">
        <v>1220.18</v>
      </c>
      <c r="AX447" s="1">
        <v>4670</v>
      </c>
      <c r="AY447" s="1">
        <v>4549</v>
      </c>
      <c r="AZ447" s="1">
        <v>4511</v>
      </c>
      <c r="BA447" s="1">
        <v>4511</v>
      </c>
      <c r="BB447" s="1">
        <v>444</v>
      </c>
      <c r="BC447" s="1"/>
      <c r="BD447" s="1">
        <v>0</v>
      </c>
      <c r="BE447" s="1">
        <v>0</v>
      </c>
      <c r="BF447" s="1">
        <v>0</v>
      </c>
      <c r="BG447" s="1"/>
      <c r="BH447" s="1">
        <v>5308</v>
      </c>
      <c r="BI447" s="1">
        <v>5196</v>
      </c>
      <c r="BJ447" s="1">
        <v>4407</v>
      </c>
      <c r="BK447" s="1">
        <v>4291</v>
      </c>
      <c r="BL447" s="1">
        <v>41.26</v>
      </c>
      <c r="BM447" s="1">
        <v>0</v>
      </c>
      <c r="BN447" s="1">
        <v>14216</v>
      </c>
      <c r="BO447" s="1">
        <v>14045</v>
      </c>
      <c r="BP447" s="1">
        <v>0</v>
      </c>
      <c r="BQ447" s="1">
        <v>947.21</v>
      </c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>
        <v>2650</v>
      </c>
      <c r="CE447" s="1">
        <v>2650</v>
      </c>
      <c r="CF447" s="1">
        <v>757</v>
      </c>
      <c r="CG447" s="1">
        <v>757</v>
      </c>
      <c r="CH447" s="1">
        <v>757</v>
      </c>
      <c r="CI447" s="1">
        <v>757</v>
      </c>
      <c r="CJ447" s="1">
        <v>5</v>
      </c>
      <c r="CK447" s="1">
        <v>5</v>
      </c>
      <c r="CL447" s="1">
        <v>140</v>
      </c>
      <c r="CM447" s="1">
        <v>140</v>
      </c>
      <c r="CN447" s="1">
        <v>0</v>
      </c>
      <c r="CO447" s="1">
        <v>757</v>
      </c>
      <c r="CP447" s="1">
        <v>757</v>
      </c>
      <c r="CQ447" s="1">
        <v>757</v>
      </c>
      <c r="CR447" s="1">
        <v>757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2650</v>
      </c>
      <c r="CY447" s="1">
        <v>2650</v>
      </c>
      <c r="CZ447" s="1">
        <v>7.44</v>
      </c>
      <c r="DA447" s="1">
        <v>1054180.3400000001</v>
      </c>
      <c r="DB447" s="1">
        <v>1054180.3400000001</v>
      </c>
      <c r="DC447" s="1">
        <v>0</v>
      </c>
      <c r="DD447" s="1">
        <v>109558.86</v>
      </c>
      <c r="DE447" s="1">
        <v>1163739.2</v>
      </c>
      <c r="DF447" s="1">
        <v>970942.11</v>
      </c>
      <c r="DG447" s="1">
        <v>0</v>
      </c>
      <c r="DH447" s="1">
        <v>467132.4</v>
      </c>
      <c r="DI447" s="1">
        <v>300874</v>
      </c>
      <c r="DJ447" s="1">
        <v>294983.19</v>
      </c>
      <c r="DK447" s="1">
        <v>71704.850000000006</v>
      </c>
      <c r="DL447" s="1">
        <v>374872.71</v>
      </c>
      <c r="DM447" s="1">
        <v>117094.53</v>
      </c>
      <c r="DN447" s="1">
        <v>887555.28</v>
      </c>
      <c r="DO447" s="1">
        <v>0</v>
      </c>
      <c r="DP447" s="1">
        <v>887555.28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6850</v>
      </c>
      <c r="DW447" s="1">
        <v>0</v>
      </c>
      <c r="DX447" s="1">
        <v>0</v>
      </c>
      <c r="DY447" s="1">
        <v>14</v>
      </c>
      <c r="DZ447" s="1">
        <v>16</v>
      </c>
      <c r="EA447" s="1">
        <v>28900</v>
      </c>
      <c r="EB447" s="1">
        <v>0</v>
      </c>
      <c r="EC447" s="1">
        <v>6850</v>
      </c>
      <c r="ED447" s="1">
        <v>0</v>
      </c>
      <c r="EE447" s="1">
        <v>0</v>
      </c>
      <c r="EF447" s="1">
        <v>6850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/>
      <c r="EN447" s="1"/>
      <c r="EO447" s="1"/>
      <c r="EP447" s="1"/>
      <c r="EQ447" s="1"/>
      <c r="ER447" s="1"/>
      <c r="ES447" s="1"/>
      <c r="ET447" s="1"/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1.03</v>
      </c>
      <c r="FD447" s="1">
        <v>370.03</v>
      </c>
      <c r="FE447" s="1">
        <v>0.56999999999999995</v>
      </c>
      <c r="FF447" s="1">
        <v>0.68</v>
      </c>
      <c r="FG447" s="1">
        <v>0.68</v>
      </c>
      <c r="FH447" s="1"/>
      <c r="FI447" s="1">
        <v>46.43</v>
      </c>
      <c r="FJ447" s="1">
        <v>19665.55</v>
      </c>
      <c r="FK447" s="1">
        <v>93.17</v>
      </c>
      <c r="FL447" s="1">
        <v>76.38</v>
      </c>
      <c r="FM447" s="1">
        <v>73.06</v>
      </c>
      <c r="FN447" s="1">
        <v>118.77</v>
      </c>
      <c r="FO447" s="1">
        <v>4.57</v>
      </c>
      <c r="FP447" s="1">
        <v>22.9</v>
      </c>
      <c r="FQ447" s="1">
        <v>9.01</v>
      </c>
      <c r="FR447" s="1">
        <v>100</v>
      </c>
      <c r="FS447" s="1">
        <v>27</v>
      </c>
      <c r="FT447" s="1">
        <v>21</v>
      </c>
      <c r="FU447" s="1">
        <v>264.89</v>
      </c>
      <c r="FV447" s="1">
        <v>13.3</v>
      </c>
      <c r="FW447" s="1">
        <v>6.61</v>
      </c>
      <c r="FX447" s="1">
        <v>301.3</v>
      </c>
      <c r="FY447" s="1">
        <v>97.9</v>
      </c>
      <c r="FZ447" s="1">
        <v>18.27</v>
      </c>
      <c r="GA447" s="1">
        <v>29</v>
      </c>
      <c r="GB447" s="1">
        <v>0.56999999999999995</v>
      </c>
      <c r="GC447" s="1">
        <v>159.91</v>
      </c>
      <c r="GD447" s="1">
        <v>95.43</v>
      </c>
      <c r="GE447" s="1">
        <v>16.57</v>
      </c>
      <c r="GF447" s="1">
        <v>84.19</v>
      </c>
      <c r="GG447" s="1">
        <v>27.98</v>
      </c>
      <c r="GH447" s="1">
        <v>39.090000000000003</v>
      </c>
      <c r="GI447" s="1">
        <v>0</v>
      </c>
      <c r="GJ447" s="1">
        <v>2.74</v>
      </c>
      <c r="GK447" s="1">
        <v>33.24</v>
      </c>
      <c r="GL447" s="1">
        <v>46.43</v>
      </c>
      <c r="GM447" s="1">
        <v>42.24</v>
      </c>
      <c r="GN447" s="1">
        <v>8.08</v>
      </c>
      <c r="GO447" s="1">
        <v>3.26</v>
      </c>
      <c r="GP447" s="1">
        <v>90.59</v>
      </c>
      <c r="GQ447" s="1">
        <v>0</v>
      </c>
      <c r="GR447" s="1">
        <v>9.41</v>
      </c>
      <c r="GS447" s="1">
        <v>96.16</v>
      </c>
      <c r="GT447" s="1">
        <v>80.040000000000006</v>
      </c>
      <c r="GU447" s="1">
        <v>3.22</v>
      </c>
      <c r="GV447" s="1">
        <v>9.01</v>
      </c>
      <c r="GW447" s="1">
        <v>18.27</v>
      </c>
      <c r="GX447" s="1">
        <v>2.77</v>
      </c>
      <c r="GY447" s="1">
        <v>4.57</v>
      </c>
      <c r="GZ447" s="1">
        <v>2.91</v>
      </c>
      <c r="HA447" s="1">
        <v>43.75</v>
      </c>
      <c r="HB447" s="1">
        <v>95.43</v>
      </c>
      <c r="HC447" s="1">
        <v>27</v>
      </c>
      <c r="HD447" s="1">
        <v>160</v>
      </c>
      <c r="HE447" s="1">
        <v>74.83</v>
      </c>
      <c r="HF447" s="1">
        <v>13.95</v>
      </c>
      <c r="HG447" s="1">
        <v>0</v>
      </c>
      <c r="HH447" s="1">
        <v>0.56999999999999995</v>
      </c>
      <c r="HI447" s="1">
        <v>0.05</v>
      </c>
      <c r="HJ447" s="1">
        <v>0.39</v>
      </c>
      <c r="HK447" s="1"/>
      <c r="HL447" s="1"/>
      <c r="HM447" s="1"/>
      <c r="HN447" s="1"/>
      <c r="HO447" s="1"/>
      <c r="HP447" s="1"/>
      <c r="HQ447" s="1"/>
      <c r="HR447" s="1"/>
      <c r="HS447" s="1"/>
      <c r="HT447" s="1">
        <v>109.4</v>
      </c>
      <c r="HU447" s="1">
        <v>258.63</v>
      </c>
    </row>
    <row r="448" spans="1:229" x14ac:dyDescent="0.3">
      <c r="A448" s="1">
        <v>510710</v>
      </c>
      <c r="B448" s="1" t="s">
        <v>370</v>
      </c>
      <c r="C448" s="1" t="s">
        <v>230</v>
      </c>
      <c r="D448">
        <v>2009</v>
      </c>
      <c r="E448" s="1">
        <v>51071011</v>
      </c>
      <c r="F448" s="1" t="s">
        <v>371</v>
      </c>
      <c r="G448" s="1" t="s">
        <v>255</v>
      </c>
      <c r="H448" s="1" t="s">
        <v>233</v>
      </c>
      <c r="I448" s="1" t="s">
        <v>234</v>
      </c>
      <c r="J448" s="1" t="s">
        <v>235</v>
      </c>
      <c r="K448" s="1">
        <v>1</v>
      </c>
      <c r="L448" s="1">
        <v>1</v>
      </c>
      <c r="M448" s="1">
        <v>14555</v>
      </c>
      <c r="N448" s="1">
        <v>14555</v>
      </c>
      <c r="O448" s="1">
        <v>19493</v>
      </c>
      <c r="P448" s="1">
        <v>19493</v>
      </c>
      <c r="Q448" s="1"/>
      <c r="R448" s="1"/>
      <c r="S448" s="1"/>
      <c r="T448" s="1">
        <v>1</v>
      </c>
      <c r="U448" s="1">
        <v>1</v>
      </c>
      <c r="V448" s="1">
        <v>1</v>
      </c>
      <c r="W448" s="1">
        <v>2</v>
      </c>
      <c r="X448" s="1">
        <v>0</v>
      </c>
      <c r="Y448" s="1"/>
      <c r="Z448" s="1"/>
      <c r="AA448" s="1"/>
      <c r="AC448" s="1"/>
      <c r="AD448" s="1"/>
      <c r="AE448" s="1"/>
      <c r="AF448" s="1"/>
      <c r="AG448" s="1"/>
      <c r="AH448" s="1">
        <v>14045</v>
      </c>
      <c r="AI448" s="1">
        <v>13997</v>
      </c>
      <c r="AJ448" s="1">
        <v>4602</v>
      </c>
      <c r="AK448" s="1">
        <v>4511</v>
      </c>
      <c r="AL448" s="1">
        <v>4786</v>
      </c>
      <c r="AM448" s="1">
        <v>4620</v>
      </c>
      <c r="AN448" s="1">
        <v>4344</v>
      </c>
      <c r="AO448" s="1">
        <v>4265</v>
      </c>
      <c r="AP448" s="1">
        <v>70</v>
      </c>
      <c r="AQ448" s="1">
        <v>70</v>
      </c>
      <c r="AR448" s="1">
        <v>1649</v>
      </c>
      <c r="AS448" s="1">
        <v>1205</v>
      </c>
      <c r="AT448" s="1">
        <v>1223</v>
      </c>
      <c r="AU448" s="1">
        <v>1528</v>
      </c>
      <c r="AV448" s="1">
        <v>1528</v>
      </c>
      <c r="AW448" s="1">
        <v>1205</v>
      </c>
      <c r="AX448" s="1">
        <v>4549</v>
      </c>
      <c r="AY448" s="1">
        <v>4501</v>
      </c>
      <c r="AZ448" s="1">
        <v>4511</v>
      </c>
      <c r="BA448" s="1">
        <v>4383</v>
      </c>
      <c r="BB448" s="1">
        <v>444</v>
      </c>
      <c r="BC448" s="1"/>
      <c r="BD448" s="1">
        <v>0</v>
      </c>
      <c r="BE448" s="1">
        <v>0</v>
      </c>
      <c r="BF448" s="1">
        <v>0</v>
      </c>
      <c r="BG448" s="1">
        <v>1137</v>
      </c>
      <c r="BH448" s="1">
        <v>5196</v>
      </c>
      <c r="BI448" s="1">
        <v>5088</v>
      </c>
      <c r="BJ448" s="1">
        <v>4291</v>
      </c>
      <c r="BK448" s="1">
        <v>4264</v>
      </c>
      <c r="BL448" s="1">
        <v>40</v>
      </c>
      <c r="BM448" s="1">
        <v>0</v>
      </c>
      <c r="BN448" s="1">
        <v>14045</v>
      </c>
      <c r="BO448" s="1">
        <v>13997</v>
      </c>
      <c r="BP448" s="1">
        <v>0</v>
      </c>
      <c r="BQ448" s="1">
        <v>1023</v>
      </c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>
        <v>2650</v>
      </c>
      <c r="CE448" s="1">
        <v>2650</v>
      </c>
      <c r="CF448" s="1">
        <v>757</v>
      </c>
      <c r="CG448" s="1">
        <v>757</v>
      </c>
      <c r="CH448" s="1">
        <v>757</v>
      </c>
      <c r="CI448" s="1">
        <v>757</v>
      </c>
      <c r="CJ448" s="1">
        <v>5</v>
      </c>
      <c r="CK448" s="1">
        <v>5</v>
      </c>
      <c r="CL448" s="1">
        <v>140</v>
      </c>
      <c r="CM448" s="1">
        <v>140</v>
      </c>
      <c r="CN448" s="1">
        <v>0</v>
      </c>
      <c r="CO448" s="1">
        <v>757</v>
      </c>
      <c r="CP448" s="1">
        <v>757</v>
      </c>
      <c r="CQ448" s="1">
        <v>757</v>
      </c>
      <c r="CR448" s="1">
        <v>757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2650</v>
      </c>
      <c r="CY448" s="1">
        <v>2650</v>
      </c>
      <c r="CZ448" s="1">
        <v>12</v>
      </c>
      <c r="DA448" s="1">
        <v>931980</v>
      </c>
      <c r="DB448" s="1">
        <v>931980</v>
      </c>
      <c r="DC448" s="1">
        <v>0</v>
      </c>
      <c r="DD448" s="1">
        <v>0</v>
      </c>
      <c r="DE448" s="1">
        <v>931980</v>
      </c>
      <c r="DF448" s="1">
        <v>857583</v>
      </c>
      <c r="DG448" s="1">
        <v>0</v>
      </c>
      <c r="DH448" s="1">
        <v>300874</v>
      </c>
      <c r="DI448" s="1">
        <v>160089.69</v>
      </c>
      <c r="DJ448" s="1">
        <v>240771</v>
      </c>
      <c r="DK448" s="1">
        <v>120903</v>
      </c>
      <c r="DL448" s="1">
        <v>333514</v>
      </c>
      <c r="DM448" s="1">
        <v>94090</v>
      </c>
      <c r="DN448" s="1">
        <v>832244</v>
      </c>
      <c r="DO448" s="1">
        <v>0</v>
      </c>
      <c r="DP448" s="1">
        <v>832244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7230</v>
      </c>
      <c r="DW448" s="1">
        <v>0</v>
      </c>
      <c r="DX448" s="1">
        <v>0</v>
      </c>
      <c r="DY448" s="1">
        <v>16</v>
      </c>
      <c r="DZ448" s="1">
        <v>16</v>
      </c>
      <c r="EA448" s="1">
        <v>42966</v>
      </c>
      <c r="EB448" s="1">
        <v>0</v>
      </c>
      <c r="EC448" s="1">
        <v>7230</v>
      </c>
      <c r="ED448" s="1">
        <v>0</v>
      </c>
      <c r="EE448" s="1">
        <v>0</v>
      </c>
      <c r="EF448" s="1">
        <v>7230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/>
      <c r="EN448" s="1"/>
      <c r="EO448" s="1"/>
      <c r="EP448" s="1"/>
      <c r="EQ448" s="1"/>
      <c r="ER448" s="1"/>
      <c r="ES448" s="1"/>
      <c r="ET448" s="1"/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1.04</v>
      </c>
      <c r="FD448" s="1">
        <v>346.44</v>
      </c>
      <c r="FE448" s="1">
        <v>0.54</v>
      </c>
      <c r="FF448" s="1">
        <v>0.61</v>
      </c>
      <c r="FG448" s="1">
        <v>0.61</v>
      </c>
      <c r="FH448" s="1"/>
      <c r="FI448" s="1">
        <v>40.24</v>
      </c>
      <c r="FJ448" s="1">
        <v>15048.19</v>
      </c>
      <c r="FK448" s="1">
        <v>94.39</v>
      </c>
      <c r="FL448" s="1">
        <v>76.010000000000005</v>
      </c>
      <c r="FM448" s="1">
        <v>73.069999999999993</v>
      </c>
      <c r="FN448" s="1">
        <v>111.98</v>
      </c>
      <c r="FO448" s="1">
        <v>5.03</v>
      </c>
      <c r="FP448" s="1">
        <v>22.5</v>
      </c>
      <c r="FQ448" s="1">
        <v>9.16</v>
      </c>
      <c r="FR448" s="1">
        <v>100</v>
      </c>
      <c r="FS448" s="1">
        <v>26.6</v>
      </c>
      <c r="FT448" s="1">
        <v>22</v>
      </c>
      <c r="FU448" s="1">
        <v>249.09</v>
      </c>
      <c r="FV448" s="1">
        <v>13.4</v>
      </c>
      <c r="FW448" s="1">
        <v>6.61</v>
      </c>
      <c r="FX448" s="1">
        <v>298</v>
      </c>
      <c r="FY448" s="1">
        <v>96.5</v>
      </c>
      <c r="FZ448" s="1">
        <v>18.21</v>
      </c>
      <c r="GA448" s="1">
        <v>28.7</v>
      </c>
      <c r="GB448" s="1">
        <v>0.54</v>
      </c>
      <c r="GC448" s="1">
        <v>150.13999999999999</v>
      </c>
      <c r="GD448" s="1">
        <v>94.97</v>
      </c>
      <c r="GE448" s="1">
        <v>7.98</v>
      </c>
      <c r="GF448" s="1">
        <v>89.3</v>
      </c>
      <c r="GG448" s="1">
        <v>25.83</v>
      </c>
      <c r="GH448" s="1">
        <v>35.93</v>
      </c>
      <c r="GI448" s="1">
        <v>0</v>
      </c>
      <c r="GJ448" s="1">
        <v>4.6100000000000003</v>
      </c>
      <c r="GK448" s="1">
        <v>28.93</v>
      </c>
      <c r="GL448" s="1">
        <v>40.24</v>
      </c>
      <c r="GM448" s="1">
        <v>40.07</v>
      </c>
      <c r="GN448" s="1">
        <v>14.53</v>
      </c>
      <c r="GO448" s="1">
        <v>5.16</v>
      </c>
      <c r="GP448" s="1">
        <v>100</v>
      </c>
      <c r="GQ448" s="1">
        <v>0</v>
      </c>
      <c r="GR448" s="1">
        <v>0</v>
      </c>
      <c r="GS448" s="1">
        <v>95.05</v>
      </c>
      <c r="GT448" s="1">
        <v>80.040000000000006</v>
      </c>
      <c r="GU448" s="1">
        <v>3.48</v>
      </c>
      <c r="GV448" s="1">
        <v>9.16</v>
      </c>
      <c r="GW448" s="1">
        <v>18.21</v>
      </c>
      <c r="GX448" s="1">
        <v>2.99</v>
      </c>
      <c r="GY448" s="1">
        <v>5.03</v>
      </c>
      <c r="GZ448" s="1">
        <v>3.17</v>
      </c>
      <c r="HA448" s="1">
        <v>48.22</v>
      </c>
      <c r="HB448" s="1">
        <v>94.97</v>
      </c>
      <c r="HC448" s="1">
        <v>26.6</v>
      </c>
      <c r="HD448" s="1">
        <v>116</v>
      </c>
      <c r="HE448" s="1">
        <v>72.05</v>
      </c>
      <c r="HF448" s="1">
        <v>13.59</v>
      </c>
      <c r="HG448" s="1">
        <v>0</v>
      </c>
      <c r="HH448" s="1">
        <v>0.62</v>
      </c>
      <c r="HI448" s="1">
        <v>0.09</v>
      </c>
      <c r="HJ448" s="1">
        <v>0.32</v>
      </c>
      <c r="HK448" s="1"/>
      <c r="HL448" s="1"/>
      <c r="HM448" s="1"/>
      <c r="HN448" s="1"/>
      <c r="HO448" s="1"/>
      <c r="HP448" s="1"/>
      <c r="HQ448" s="1"/>
      <c r="HR448" s="1"/>
      <c r="HS448" s="1"/>
      <c r="HT448" s="1">
        <v>103.04</v>
      </c>
      <c r="HU448" s="1">
        <v>240.83</v>
      </c>
    </row>
    <row r="449" spans="1:229" x14ac:dyDescent="0.3">
      <c r="A449" s="1">
        <v>510710</v>
      </c>
      <c r="B449" s="1" t="s">
        <v>370</v>
      </c>
      <c r="C449" s="1" t="s">
        <v>230</v>
      </c>
      <c r="D449">
        <v>2008</v>
      </c>
      <c r="E449" s="1">
        <v>51071011</v>
      </c>
      <c r="F449" s="1" t="s">
        <v>371</v>
      </c>
      <c r="G449" s="1" t="s">
        <v>255</v>
      </c>
      <c r="H449" s="1" t="s">
        <v>233</v>
      </c>
      <c r="I449" s="1" t="s">
        <v>234</v>
      </c>
      <c r="J449" s="1" t="s">
        <v>235</v>
      </c>
      <c r="K449" s="1">
        <v>1</v>
      </c>
      <c r="L449" s="1">
        <v>1</v>
      </c>
      <c r="M449" s="1">
        <v>14581</v>
      </c>
      <c r="N449" s="1">
        <v>14581</v>
      </c>
      <c r="O449" s="1">
        <v>19527</v>
      </c>
      <c r="P449" s="1">
        <v>19527</v>
      </c>
      <c r="Q449" s="1"/>
      <c r="R449" s="1"/>
      <c r="S449" s="1"/>
      <c r="T449" s="1">
        <v>1</v>
      </c>
      <c r="U449" s="1">
        <v>1</v>
      </c>
      <c r="V449" s="1">
        <v>1</v>
      </c>
      <c r="W449" s="1">
        <v>0</v>
      </c>
      <c r="X449" s="1">
        <v>0</v>
      </c>
      <c r="Y449" s="1"/>
      <c r="Z449" s="1"/>
      <c r="AA449" s="1"/>
      <c r="AC449" s="1"/>
      <c r="AD449" s="1"/>
      <c r="AE449" s="1"/>
      <c r="AF449" s="1"/>
      <c r="AG449" s="1"/>
      <c r="AH449" s="1">
        <v>13997</v>
      </c>
      <c r="AI449" s="1">
        <v>13762</v>
      </c>
      <c r="AJ449" s="1">
        <v>4511</v>
      </c>
      <c r="AK449" s="1">
        <v>4443</v>
      </c>
      <c r="AL449" s="1">
        <v>4620</v>
      </c>
      <c r="AM449" s="1">
        <v>4597</v>
      </c>
      <c r="AN449" s="1">
        <v>4265</v>
      </c>
      <c r="AO449" s="1">
        <v>4179</v>
      </c>
      <c r="AP449" s="1">
        <v>70</v>
      </c>
      <c r="AQ449" s="1">
        <v>70</v>
      </c>
      <c r="AR449" s="1">
        <v>1526.25</v>
      </c>
      <c r="AS449" s="1">
        <v>1013.56</v>
      </c>
      <c r="AT449" s="1">
        <v>613.35</v>
      </c>
      <c r="AU449" s="1">
        <v>855.93</v>
      </c>
      <c r="AV449" s="1">
        <v>855.93</v>
      </c>
      <c r="AW449" s="1">
        <v>1013.56</v>
      </c>
      <c r="AX449" s="1">
        <v>4501</v>
      </c>
      <c r="AY449" s="1">
        <v>4433</v>
      </c>
      <c r="AZ449" s="1">
        <v>4383</v>
      </c>
      <c r="BA449" s="1">
        <v>4333</v>
      </c>
      <c r="BB449" s="1">
        <v>444.4</v>
      </c>
      <c r="BC449" s="1"/>
      <c r="BD449" s="1">
        <v>0</v>
      </c>
      <c r="BE449" s="1">
        <v>0</v>
      </c>
      <c r="BF449" s="1">
        <v>0</v>
      </c>
      <c r="BG449" s="1">
        <v>506.55</v>
      </c>
      <c r="BH449" s="1">
        <v>5088</v>
      </c>
      <c r="BI449" s="1">
        <v>5011</v>
      </c>
      <c r="BJ449" s="1">
        <v>4264</v>
      </c>
      <c r="BK449" s="1">
        <v>4100</v>
      </c>
      <c r="BL449" s="1">
        <v>37.4</v>
      </c>
      <c r="BM449" s="1">
        <v>0</v>
      </c>
      <c r="BN449" s="1">
        <v>13997</v>
      </c>
      <c r="BO449" s="1">
        <v>13762</v>
      </c>
      <c r="BP449" s="1">
        <v>0</v>
      </c>
      <c r="BQ449" s="1">
        <v>747.89</v>
      </c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>
        <v>2650</v>
      </c>
      <c r="CE449" s="1">
        <v>2650</v>
      </c>
      <c r="CF449" s="1">
        <v>757</v>
      </c>
      <c r="CG449" s="1">
        <v>757</v>
      </c>
      <c r="CH449" s="1">
        <v>757</v>
      </c>
      <c r="CI449" s="1">
        <v>757</v>
      </c>
      <c r="CJ449" s="1">
        <v>5</v>
      </c>
      <c r="CK449" s="1">
        <v>4.9000000000000004</v>
      </c>
      <c r="CL449" s="1">
        <v>140.15</v>
      </c>
      <c r="CM449" s="1">
        <v>140.15</v>
      </c>
      <c r="CN449" s="1">
        <v>0</v>
      </c>
      <c r="CO449" s="1">
        <v>757</v>
      </c>
      <c r="CP449" s="1">
        <v>757</v>
      </c>
      <c r="CQ449" s="1">
        <v>757</v>
      </c>
      <c r="CR449" s="1">
        <v>757</v>
      </c>
      <c r="CS449" s="1">
        <v>0</v>
      </c>
      <c r="CT449" s="1">
        <v>0</v>
      </c>
      <c r="CU449" s="1">
        <v>0</v>
      </c>
      <c r="CV449" s="1"/>
      <c r="CW449" s="1">
        <v>0</v>
      </c>
      <c r="CX449" s="1">
        <v>2650</v>
      </c>
      <c r="CY449" s="1">
        <v>2650</v>
      </c>
      <c r="CZ449" s="1">
        <v>12.16</v>
      </c>
      <c r="DA449" s="1">
        <v>828651.81</v>
      </c>
      <c r="DB449" s="1">
        <v>828651.81</v>
      </c>
      <c r="DC449" s="1">
        <v>0</v>
      </c>
      <c r="DD449" s="1">
        <v>0</v>
      </c>
      <c r="DE449" s="1">
        <v>828651.81</v>
      </c>
      <c r="DF449" s="1">
        <v>668562.12</v>
      </c>
      <c r="DG449" s="1">
        <v>0</v>
      </c>
      <c r="DH449" s="1">
        <v>160089.69</v>
      </c>
      <c r="DI449" s="1">
        <v>141649.63</v>
      </c>
      <c r="DJ449" s="1">
        <v>219630.78</v>
      </c>
      <c r="DK449" s="1">
        <v>56456.25</v>
      </c>
      <c r="DL449" s="1">
        <v>337455.9</v>
      </c>
      <c r="DM449" s="1">
        <v>107626.43</v>
      </c>
      <c r="DN449" s="1">
        <v>721169.36</v>
      </c>
      <c r="DO449" s="1">
        <v>0</v>
      </c>
      <c r="DP449" s="1">
        <v>721169.36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83153.3</v>
      </c>
      <c r="DW449" s="1">
        <v>0</v>
      </c>
      <c r="DX449" s="1">
        <v>45223.88</v>
      </c>
      <c r="DY449" s="1">
        <v>16</v>
      </c>
      <c r="DZ449" s="1">
        <v>14</v>
      </c>
      <c r="EA449" s="1">
        <v>0</v>
      </c>
      <c r="EB449" s="1">
        <v>0</v>
      </c>
      <c r="EC449" s="1">
        <v>128377.18</v>
      </c>
      <c r="ED449" s="1">
        <v>0</v>
      </c>
      <c r="EE449" s="1">
        <v>0</v>
      </c>
      <c r="EF449" s="1">
        <v>128377.18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>
        <v>1.03</v>
      </c>
      <c r="FD449" s="1">
        <v>357.7</v>
      </c>
      <c r="FE449" s="1">
        <v>0.84</v>
      </c>
      <c r="FF449" s="1">
        <v>0.97</v>
      </c>
      <c r="FG449" s="1">
        <v>0.97</v>
      </c>
      <c r="FH449" s="1"/>
      <c r="FI449" s="1">
        <v>45.38</v>
      </c>
      <c r="FJ449" s="1">
        <v>14642.05</v>
      </c>
      <c r="FK449" s="1">
        <v>94.3</v>
      </c>
      <c r="FL449" s="1">
        <v>41.2</v>
      </c>
      <c r="FM449" s="1">
        <v>66.41</v>
      </c>
      <c r="FN449" s="1">
        <v>114.9</v>
      </c>
      <c r="FO449" s="1">
        <v>42.51</v>
      </c>
      <c r="FP449" s="1">
        <v>11.7</v>
      </c>
      <c r="FQ449" s="1">
        <v>16.37</v>
      </c>
      <c r="FR449" s="1">
        <v>100</v>
      </c>
      <c r="FS449" s="1">
        <v>15.4</v>
      </c>
      <c r="FT449" s="1">
        <v>22</v>
      </c>
      <c r="FU449" s="1">
        <v>240.06</v>
      </c>
      <c r="FV449" s="1">
        <v>13.8</v>
      </c>
      <c r="FW449" s="1">
        <v>6.47</v>
      </c>
      <c r="FX449" s="1">
        <v>168.9</v>
      </c>
      <c r="FY449" s="1">
        <v>95.9</v>
      </c>
      <c r="FZ449" s="1">
        <v>18.170000000000002</v>
      </c>
      <c r="GA449" s="1">
        <v>27.6</v>
      </c>
      <c r="GB449" s="1">
        <v>0.84</v>
      </c>
      <c r="GC449" s="1">
        <v>134.41</v>
      </c>
      <c r="GD449" s="1">
        <v>57.49</v>
      </c>
      <c r="GE449" s="1">
        <v>19.32</v>
      </c>
      <c r="GF449" s="1">
        <v>87.03</v>
      </c>
      <c r="GG449" s="1">
        <v>26.5</v>
      </c>
      <c r="GH449" s="1">
        <v>39.49</v>
      </c>
      <c r="GI449" s="1">
        <v>0</v>
      </c>
      <c r="GJ449" s="1">
        <v>0</v>
      </c>
      <c r="GK449" s="1">
        <v>30.45</v>
      </c>
      <c r="GL449" s="1">
        <v>45.38</v>
      </c>
      <c r="GM449" s="1">
        <v>46.79</v>
      </c>
      <c r="GN449" s="1">
        <v>7.83</v>
      </c>
      <c r="GO449" s="1">
        <v>0</v>
      </c>
      <c r="GP449" s="1">
        <v>100</v>
      </c>
      <c r="GQ449" s="1">
        <v>0</v>
      </c>
      <c r="GR449" s="1">
        <v>0</v>
      </c>
      <c r="GS449" s="1">
        <v>96.93</v>
      </c>
      <c r="GT449" s="1">
        <v>71.66</v>
      </c>
      <c r="GU449" s="1">
        <v>3.35</v>
      </c>
      <c r="GV449" s="1">
        <v>16.37</v>
      </c>
      <c r="GW449" s="1">
        <v>18.170000000000002</v>
      </c>
      <c r="GX449" s="1">
        <v>2.87</v>
      </c>
      <c r="GY449" s="1">
        <v>42.51</v>
      </c>
      <c r="GZ449" s="1">
        <v>24.77</v>
      </c>
      <c r="HA449" s="1">
        <v>387.32</v>
      </c>
      <c r="HB449" s="1">
        <v>57.49</v>
      </c>
      <c r="HC449" s="1">
        <v>15.4</v>
      </c>
      <c r="HD449" s="1">
        <v>70</v>
      </c>
      <c r="HE449" s="1">
        <v>71.680000000000007</v>
      </c>
      <c r="HF449" s="1">
        <v>13.57</v>
      </c>
      <c r="HG449" s="1">
        <v>0</v>
      </c>
      <c r="HH449" s="1">
        <v>0.49</v>
      </c>
      <c r="HI449" s="1">
        <v>0.09</v>
      </c>
      <c r="HJ449" s="1">
        <v>0.44</v>
      </c>
      <c r="HK449" s="1"/>
      <c r="HL449" s="1"/>
      <c r="HM449" s="1"/>
      <c r="HN449" s="1"/>
      <c r="HO449" s="1"/>
      <c r="HP449" s="1"/>
      <c r="HQ449" s="1"/>
      <c r="HR449" s="1"/>
      <c r="HS449" s="1"/>
      <c r="HT449" s="1">
        <v>92.71</v>
      </c>
      <c r="HU449" s="1">
        <v>234.18</v>
      </c>
    </row>
    <row r="450" spans="1:229" x14ac:dyDescent="0.3">
      <c r="A450" s="1">
        <v>510710</v>
      </c>
      <c r="B450" s="1" t="s">
        <v>370</v>
      </c>
      <c r="C450" s="1" t="s">
        <v>230</v>
      </c>
      <c r="D450">
        <v>2007</v>
      </c>
      <c r="E450" s="1">
        <v>51071011</v>
      </c>
      <c r="F450" s="1" t="s">
        <v>371</v>
      </c>
      <c r="G450" s="1" t="s">
        <v>255</v>
      </c>
      <c r="H450" s="1" t="s">
        <v>233</v>
      </c>
      <c r="I450" s="1" t="s">
        <v>234</v>
      </c>
      <c r="J450" s="1" t="s">
        <v>235</v>
      </c>
      <c r="K450" s="1">
        <v>1</v>
      </c>
      <c r="L450" s="1">
        <v>1</v>
      </c>
      <c r="M450" s="1">
        <v>14188</v>
      </c>
      <c r="N450" s="1">
        <v>14188</v>
      </c>
      <c r="O450" s="1">
        <v>19001</v>
      </c>
      <c r="P450" s="1">
        <v>19001</v>
      </c>
      <c r="Q450" s="1"/>
      <c r="R450" s="1"/>
      <c r="S450" s="1"/>
      <c r="T450" s="1">
        <v>1</v>
      </c>
      <c r="U450" s="1">
        <v>1</v>
      </c>
      <c r="V450" s="1">
        <v>1</v>
      </c>
      <c r="W450" s="1">
        <v>0</v>
      </c>
      <c r="X450" s="1">
        <v>0</v>
      </c>
      <c r="Y450" s="1"/>
      <c r="Z450" s="1"/>
      <c r="AA450" s="1"/>
      <c r="AC450" s="1"/>
      <c r="AD450" s="1"/>
      <c r="AE450" s="1"/>
      <c r="AF450" s="1"/>
      <c r="AG450" s="1"/>
      <c r="AH450" s="1">
        <v>13762</v>
      </c>
      <c r="AI450" s="1">
        <v>13500</v>
      </c>
      <c r="AJ450" s="1">
        <v>4443</v>
      </c>
      <c r="AK450" s="1">
        <v>4176</v>
      </c>
      <c r="AL450" s="1">
        <v>4597</v>
      </c>
      <c r="AM450" s="1">
        <v>4288</v>
      </c>
      <c r="AN450" s="1">
        <v>4179</v>
      </c>
      <c r="AO450" s="1">
        <v>2555</v>
      </c>
      <c r="AP450" s="1">
        <v>70</v>
      </c>
      <c r="AQ450" s="1">
        <v>54.4</v>
      </c>
      <c r="AR450" s="1">
        <v>1387.5</v>
      </c>
      <c r="AS450" s="1">
        <v>921.42</v>
      </c>
      <c r="AT450" s="1">
        <v>511.13</v>
      </c>
      <c r="AU450" s="1">
        <v>735.01</v>
      </c>
      <c r="AV450" s="1">
        <v>778.12</v>
      </c>
      <c r="AW450" s="1">
        <v>921.42</v>
      </c>
      <c r="AX450" s="1">
        <v>4433</v>
      </c>
      <c r="AY450" s="1">
        <v>4056</v>
      </c>
      <c r="AZ450" s="1">
        <v>4333</v>
      </c>
      <c r="BA450" s="1">
        <v>2653</v>
      </c>
      <c r="BB450" s="1">
        <v>444.4</v>
      </c>
      <c r="BC450" s="1"/>
      <c r="BD450" s="1">
        <v>0</v>
      </c>
      <c r="BE450" s="1">
        <v>0</v>
      </c>
      <c r="BF450" s="1">
        <v>0</v>
      </c>
      <c r="BG450" s="1">
        <v>460.5</v>
      </c>
      <c r="BH450" s="1">
        <v>5011</v>
      </c>
      <c r="BI450" s="1">
        <v>4853</v>
      </c>
      <c r="BJ450" s="1">
        <v>4100</v>
      </c>
      <c r="BK450" s="1">
        <v>2505</v>
      </c>
      <c r="BL450" s="1">
        <v>34</v>
      </c>
      <c r="BM450" s="1">
        <v>0</v>
      </c>
      <c r="BN450" s="1">
        <v>13762</v>
      </c>
      <c r="BO450" s="1">
        <v>13500</v>
      </c>
      <c r="BP450" s="1">
        <v>0</v>
      </c>
      <c r="BQ450" s="1">
        <v>762.27</v>
      </c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>
        <v>2650</v>
      </c>
      <c r="CE450" s="1">
        <v>2650</v>
      </c>
      <c r="CF450" s="1">
        <v>757</v>
      </c>
      <c r="CG450" s="1">
        <v>757</v>
      </c>
      <c r="CH450" s="1">
        <v>757</v>
      </c>
      <c r="CI450" s="1">
        <v>757</v>
      </c>
      <c r="CJ450" s="1">
        <v>4.9000000000000004</v>
      </c>
      <c r="CK450" s="1">
        <v>4.9000000000000004</v>
      </c>
      <c r="CL450" s="1">
        <v>137.4</v>
      </c>
      <c r="CM450" s="1">
        <v>137.4</v>
      </c>
      <c r="CN450" s="1">
        <v>0</v>
      </c>
      <c r="CO450" s="1">
        <v>757</v>
      </c>
      <c r="CP450" s="1">
        <v>757</v>
      </c>
      <c r="CQ450" s="1">
        <v>757</v>
      </c>
      <c r="CR450" s="1">
        <v>757</v>
      </c>
      <c r="CS450" s="1">
        <v>0</v>
      </c>
      <c r="CT450" s="1">
        <v>0</v>
      </c>
      <c r="CU450" s="1">
        <v>0</v>
      </c>
      <c r="CV450" s="1"/>
      <c r="CW450" s="1">
        <v>0</v>
      </c>
      <c r="CX450" s="1">
        <v>2650</v>
      </c>
      <c r="CY450" s="1">
        <v>2650</v>
      </c>
      <c r="CZ450" s="1">
        <v>8.0500000000000007</v>
      </c>
      <c r="DA450" s="1">
        <v>751105.45</v>
      </c>
      <c r="DB450" s="1">
        <v>751105.45</v>
      </c>
      <c r="DC450" s="1">
        <v>0</v>
      </c>
      <c r="DD450" s="1">
        <v>1</v>
      </c>
      <c r="DE450" s="1">
        <v>751106.45</v>
      </c>
      <c r="DF450" s="1">
        <v>609456.81999999995</v>
      </c>
      <c r="DG450" s="1">
        <v>0</v>
      </c>
      <c r="DH450" s="1">
        <v>141649.63</v>
      </c>
      <c r="DI450" s="1">
        <v>183437.38</v>
      </c>
      <c r="DJ450" s="1">
        <v>191025.87</v>
      </c>
      <c r="DK450" s="1">
        <v>48554.92</v>
      </c>
      <c r="DL450" s="1">
        <v>300826.28000000003</v>
      </c>
      <c r="DM450" s="1">
        <v>122211.43</v>
      </c>
      <c r="DN450" s="1">
        <v>662618.5</v>
      </c>
      <c r="DO450" s="1">
        <v>0</v>
      </c>
      <c r="DP450" s="1">
        <v>670932.06999999995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2543517.17</v>
      </c>
      <c r="DW450" s="1">
        <v>0</v>
      </c>
      <c r="DX450" s="1">
        <v>0</v>
      </c>
      <c r="DY450" s="1">
        <v>14</v>
      </c>
      <c r="DZ450" s="1">
        <v>13</v>
      </c>
      <c r="EA450" s="1">
        <v>0</v>
      </c>
      <c r="EB450" s="1">
        <v>8313.57</v>
      </c>
      <c r="EC450" s="1">
        <v>14446</v>
      </c>
      <c r="ED450" s="1">
        <v>0</v>
      </c>
      <c r="EE450" s="1">
        <v>2529071.17</v>
      </c>
      <c r="EF450" s="1">
        <v>2543517.17</v>
      </c>
      <c r="EG450" s="1">
        <v>0</v>
      </c>
      <c r="EH450" s="1">
        <v>0</v>
      </c>
      <c r="EI450" s="1">
        <v>0</v>
      </c>
      <c r="EJ450" s="1"/>
      <c r="EK450" s="1">
        <v>0</v>
      </c>
      <c r="EL450" s="1">
        <v>0</v>
      </c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>
        <v>1.03</v>
      </c>
      <c r="FD450" s="1">
        <v>385.15</v>
      </c>
      <c r="FE450" s="1">
        <v>0.86</v>
      </c>
      <c r="FF450" s="1">
        <v>0.97</v>
      </c>
      <c r="FG450" s="1">
        <v>0.97</v>
      </c>
      <c r="FH450" s="1"/>
      <c r="FI450" s="1">
        <v>46.69</v>
      </c>
      <c r="FJ450" s="1">
        <v>14150.06</v>
      </c>
      <c r="FK450" s="1">
        <v>78.13</v>
      </c>
      <c r="FL450" s="1">
        <v>37.76</v>
      </c>
      <c r="FM450" s="1">
        <v>66.41</v>
      </c>
      <c r="FN450" s="1">
        <v>111.95</v>
      </c>
      <c r="FO450" s="1">
        <v>42.51</v>
      </c>
      <c r="FP450" s="1">
        <v>12.1</v>
      </c>
      <c r="FQ450" s="1">
        <v>18.690000000000001</v>
      </c>
      <c r="FR450" s="1">
        <v>100</v>
      </c>
      <c r="FS450" s="1">
        <v>14.6</v>
      </c>
      <c r="FT450" s="1">
        <v>22</v>
      </c>
      <c r="FU450" s="1">
        <v>236.34</v>
      </c>
      <c r="FV450" s="1">
        <v>12.6</v>
      </c>
      <c r="FW450" s="1">
        <v>6.47</v>
      </c>
      <c r="FX450" s="1">
        <v>147.69999999999999</v>
      </c>
      <c r="FY450" s="1">
        <v>97</v>
      </c>
      <c r="FZ450" s="1">
        <v>18.68</v>
      </c>
      <c r="GA450" s="1">
        <v>26</v>
      </c>
      <c r="GB450" s="1">
        <v>0.85</v>
      </c>
      <c r="GC450" s="1">
        <v>127.44</v>
      </c>
      <c r="GD450" s="1">
        <v>57.49</v>
      </c>
      <c r="GE450" s="1">
        <v>18.86</v>
      </c>
      <c r="GF450" s="1">
        <v>88.22</v>
      </c>
      <c r="GG450" s="1">
        <v>25.43</v>
      </c>
      <c r="GH450" s="1">
        <v>41.7</v>
      </c>
      <c r="GI450" s="1">
        <v>0</v>
      </c>
      <c r="GJ450" s="1">
        <v>0</v>
      </c>
      <c r="GK450" s="1">
        <v>28.83</v>
      </c>
      <c r="GL450" s="1">
        <v>47.27</v>
      </c>
      <c r="GM450" s="1">
        <v>45.4</v>
      </c>
      <c r="GN450" s="1">
        <v>7.33</v>
      </c>
      <c r="GO450" s="1">
        <v>0</v>
      </c>
      <c r="GP450" s="1">
        <v>100</v>
      </c>
      <c r="GQ450" s="1">
        <v>0</v>
      </c>
      <c r="GR450" s="1">
        <v>0</v>
      </c>
      <c r="GS450" s="1">
        <v>95.54</v>
      </c>
      <c r="GT450" s="1">
        <v>69.540000000000006</v>
      </c>
      <c r="GU450" s="1">
        <v>3.13</v>
      </c>
      <c r="GV450" s="1">
        <v>18.690000000000001</v>
      </c>
      <c r="GW450" s="1">
        <v>18.68</v>
      </c>
      <c r="GX450" s="1">
        <v>2.66</v>
      </c>
      <c r="GY450" s="1">
        <v>45.7</v>
      </c>
      <c r="GZ450" s="1">
        <v>27.24</v>
      </c>
      <c r="HA450" s="1">
        <v>393.2</v>
      </c>
      <c r="HB450" s="1">
        <v>54.3</v>
      </c>
      <c r="HC450" s="1">
        <v>13.7</v>
      </c>
      <c r="HD450" s="1">
        <v>68</v>
      </c>
      <c r="HE450" s="1">
        <v>72.430000000000007</v>
      </c>
      <c r="HF450" s="1">
        <v>13.95</v>
      </c>
      <c r="HG450" s="1">
        <v>0</v>
      </c>
      <c r="HH450" s="1">
        <v>0.55000000000000004</v>
      </c>
      <c r="HI450" s="1">
        <v>0.06</v>
      </c>
      <c r="HJ450" s="1">
        <v>0.39</v>
      </c>
      <c r="HK450" s="1"/>
      <c r="HL450" s="1"/>
      <c r="HM450" s="1"/>
      <c r="HN450" s="1"/>
      <c r="HO450" s="1"/>
      <c r="HP450" s="1"/>
      <c r="HQ450" s="1"/>
      <c r="HR450" s="1"/>
      <c r="HS450" s="1"/>
      <c r="HT450" s="1">
        <v>91.98</v>
      </c>
      <c r="HU450" s="1">
        <v>228.87</v>
      </c>
    </row>
    <row r="451" spans="1:229" x14ac:dyDescent="0.3">
      <c r="A451" s="1">
        <v>510710</v>
      </c>
      <c r="B451" s="1" t="s">
        <v>370</v>
      </c>
      <c r="C451" s="1" t="s">
        <v>230</v>
      </c>
      <c r="D451">
        <v>2006</v>
      </c>
      <c r="E451" s="1">
        <v>51071011</v>
      </c>
      <c r="F451" s="1" t="s">
        <v>371</v>
      </c>
      <c r="G451" s="1" t="s">
        <v>255</v>
      </c>
      <c r="H451" s="1" t="s">
        <v>233</v>
      </c>
      <c r="I451" s="1" t="s">
        <v>234</v>
      </c>
      <c r="J451" s="1" t="s">
        <v>235</v>
      </c>
      <c r="K451" s="1">
        <v>1</v>
      </c>
      <c r="L451" s="1">
        <v>1</v>
      </c>
      <c r="M451" s="1">
        <v>12689</v>
      </c>
      <c r="N451" s="1">
        <v>12689</v>
      </c>
      <c r="O451" s="1">
        <v>17980</v>
      </c>
      <c r="P451" s="1">
        <v>17980</v>
      </c>
      <c r="Q451" s="1"/>
      <c r="R451" s="1"/>
      <c r="S451" s="1"/>
      <c r="T451" s="1">
        <v>1</v>
      </c>
      <c r="U451" s="1">
        <v>1</v>
      </c>
      <c r="V451" s="1">
        <v>1</v>
      </c>
      <c r="W451" s="1">
        <v>0</v>
      </c>
      <c r="X451" s="1">
        <v>0</v>
      </c>
      <c r="Y451" s="1"/>
      <c r="Z451" s="1"/>
      <c r="AA451" s="1"/>
      <c r="AC451" s="1"/>
      <c r="AD451" s="1"/>
      <c r="AE451" s="1"/>
      <c r="AF451" s="1"/>
      <c r="AG451" s="1"/>
      <c r="AH451" s="1">
        <v>13500</v>
      </c>
      <c r="AI451" s="1">
        <v>13000</v>
      </c>
      <c r="AJ451" s="1">
        <v>4176</v>
      </c>
      <c r="AK451" s="1">
        <v>4074</v>
      </c>
      <c r="AL451" s="1">
        <v>4288</v>
      </c>
      <c r="AM451" s="1">
        <v>4174</v>
      </c>
      <c r="AN451" s="1">
        <v>2555</v>
      </c>
      <c r="AO451" s="1">
        <v>2566</v>
      </c>
      <c r="AP451" s="1">
        <v>54.4</v>
      </c>
      <c r="AQ451" s="1">
        <v>53</v>
      </c>
      <c r="AR451" s="1">
        <v>1304</v>
      </c>
      <c r="AS451" s="1">
        <v>866</v>
      </c>
      <c r="AT451" s="1">
        <v>313.3</v>
      </c>
      <c r="AU451" s="1">
        <v>450.1</v>
      </c>
      <c r="AV451" s="1">
        <v>476.5</v>
      </c>
      <c r="AW451" s="1">
        <v>866</v>
      </c>
      <c r="AX451" s="1">
        <v>4056</v>
      </c>
      <c r="AY451" s="1">
        <v>3948</v>
      </c>
      <c r="AZ451" s="1">
        <v>2653</v>
      </c>
      <c r="BA451" s="1">
        <v>2675</v>
      </c>
      <c r="BB451" s="1">
        <v>438</v>
      </c>
      <c r="BC451" s="1"/>
      <c r="BD451" s="1">
        <v>0</v>
      </c>
      <c r="BE451" s="1">
        <v>0</v>
      </c>
      <c r="BF451" s="1">
        <v>0</v>
      </c>
      <c r="BG451" s="1">
        <v>282</v>
      </c>
      <c r="BH451" s="1">
        <v>4853</v>
      </c>
      <c r="BI451" s="1">
        <v>4714</v>
      </c>
      <c r="BJ451" s="1">
        <v>2505</v>
      </c>
      <c r="BK451" s="1">
        <v>1848</v>
      </c>
      <c r="BL451" s="1">
        <v>32</v>
      </c>
      <c r="BM451" s="1">
        <v>0</v>
      </c>
      <c r="BN451" s="1">
        <v>13500</v>
      </c>
      <c r="BO451" s="1">
        <v>13000</v>
      </c>
      <c r="BP451" s="1">
        <v>0</v>
      </c>
      <c r="BQ451" s="1">
        <v>773.8</v>
      </c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>
        <v>2650</v>
      </c>
      <c r="CE451" s="1">
        <v>1883</v>
      </c>
      <c r="CF451" s="1">
        <v>757</v>
      </c>
      <c r="CG451" s="1">
        <v>509</v>
      </c>
      <c r="CH451" s="1">
        <v>757</v>
      </c>
      <c r="CI451" s="1">
        <v>509</v>
      </c>
      <c r="CJ451" s="1">
        <v>4.9000000000000004</v>
      </c>
      <c r="CK451" s="1">
        <v>2.4</v>
      </c>
      <c r="CL451" s="1">
        <v>137.4</v>
      </c>
      <c r="CM451" s="1">
        <v>137.4</v>
      </c>
      <c r="CN451" s="1">
        <v>0</v>
      </c>
      <c r="CO451" s="1">
        <v>757</v>
      </c>
      <c r="CP451" s="1">
        <v>509</v>
      </c>
      <c r="CQ451" s="1">
        <v>757</v>
      </c>
      <c r="CR451" s="1">
        <v>509</v>
      </c>
      <c r="CS451" s="1"/>
      <c r="CT451" s="1"/>
      <c r="CU451" s="1"/>
      <c r="CV451" s="1"/>
      <c r="CW451" s="1">
        <v>0</v>
      </c>
      <c r="CX451" s="1">
        <v>2650</v>
      </c>
      <c r="CY451" s="1">
        <v>1883</v>
      </c>
      <c r="CZ451" s="1">
        <v>5.7</v>
      </c>
      <c r="DA451" s="1">
        <v>658254.17000000004</v>
      </c>
      <c r="DB451" s="1">
        <v>658254.17000000004</v>
      </c>
      <c r="DC451" s="1">
        <v>0</v>
      </c>
      <c r="DD451" s="1">
        <v>0</v>
      </c>
      <c r="DE451" s="1">
        <v>658254.17000000004</v>
      </c>
      <c r="DF451" s="1">
        <v>471533.22</v>
      </c>
      <c r="DG451" s="1">
        <v>0</v>
      </c>
      <c r="DH451" s="1">
        <v>183437.38</v>
      </c>
      <c r="DI451" s="1">
        <v>129222.12</v>
      </c>
      <c r="DJ451" s="1">
        <v>198616.68</v>
      </c>
      <c r="DK451" s="1">
        <v>36845.269999999997</v>
      </c>
      <c r="DL451" s="1">
        <v>276213.63</v>
      </c>
      <c r="DM451" s="1">
        <v>105730.33</v>
      </c>
      <c r="DN451" s="1">
        <v>617405.91</v>
      </c>
      <c r="DO451" s="1">
        <v>10205.5</v>
      </c>
      <c r="DP451" s="1">
        <v>627611.41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3540951.98</v>
      </c>
      <c r="DW451" s="1">
        <v>308799.8</v>
      </c>
      <c r="DX451" s="1">
        <v>7160</v>
      </c>
      <c r="DY451" s="1">
        <v>13</v>
      </c>
      <c r="DZ451" s="1">
        <v>10</v>
      </c>
      <c r="EA451" s="1">
        <v>0</v>
      </c>
      <c r="EB451" s="1">
        <v>0</v>
      </c>
      <c r="EC451" s="1">
        <v>7160</v>
      </c>
      <c r="ED451" s="1">
        <v>0</v>
      </c>
      <c r="EE451" s="1">
        <v>3849751.78</v>
      </c>
      <c r="EF451" s="1">
        <v>3856911.78</v>
      </c>
      <c r="EG451" s="1">
        <v>19450.099999999999</v>
      </c>
      <c r="EH451" s="1">
        <v>10205.5</v>
      </c>
      <c r="EI451" s="1">
        <v>0</v>
      </c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>
        <v>1.02</v>
      </c>
      <c r="FD451" s="1">
        <v>422.95</v>
      </c>
      <c r="FE451" s="1">
        <v>1.31</v>
      </c>
      <c r="FF451" s="1">
        <v>1.38</v>
      </c>
      <c r="FG451" s="1">
        <v>1.38</v>
      </c>
      <c r="FH451" s="1"/>
      <c r="FI451" s="1">
        <v>48.49</v>
      </c>
      <c r="FJ451" s="1">
        <v>17271.02</v>
      </c>
      <c r="FK451" s="1">
        <v>62.07</v>
      </c>
      <c r="FL451" s="1">
        <v>24.63</v>
      </c>
      <c r="FM451" s="1">
        <v>66.41</v>
      </c>
      <c r="FN451" s="1">
        <v>104.88</v>
      </c>
      <c r="FO451" s="1">
        <v>62.53</v>
      </c>
      <c r="FP451" s="1">
        <v>9.8000000000000007</v>
      </c>
      <c r="FQ451" s="1">
        <v>30.52</v>
      </c>
      <c r="FR451" s="1">
        <v>100</v>
      </c>
      <c r="FS451" s="1">
        <v>9.4</v>
      </c>
      <c r="FT451" s="1">
        <v>18</v>
      </c>
      <c r="FU451" s="1">
        <v>270.22000000000003</v>
      </c>
      <c r="FV451" s="1">
        <v>11.2</v>
      </c>
      <c r="FW451" s="1">
        <v>5.76</v>
      </c>
      <c r="FX451" s="1">
        <v>93.1</v>
      </c>
      <c r="FY451" s="1">
        <v>100</v>
      </c>
      <c r="FZ451" s="1">
        <v>20.88</v>
      </c>
      <c r="GA451" s="1">
        <v>25.7</v>
      </c>
      <c r="GB451" s="1">
        <v>1.29</v>
      </c>
      <c r="GC451" s="1">
        <v>126.93</v>
      </c>
      <c r="GD451" s="1">
        <v>37.46</v>
      </c>
      <c r="GE451" s="1">
        <v>28.36</v>
      </c>
      <c r="GF451" s="1">
        <v>93.79</v>
      </c>
      <c r="GG451" s="1">
        <v>30.17</v>
      </c>
      <c r="GH451" s="1">
        <v>46.23</v>
      </c>
      <c r="GI451" s="1">
        <v>4.5</v>
      </c>
      <c r="GJ451" s="1">
        <v>0</v>
      </c>
      <c r="GK451" s="1">
        <v>32.159999999999997</v>
      </c>
      <c r="GL451" s="1">
        <v>49.29</v>
      </c>
      <c r="GM451" s="1">
        <v>44.73</v>
      </c>
      <c r="GN451" s="1">
        <v>5.96</v>
      </c>
      <c r="GO451" s="1">
        <v>0</v>
      </c>
      <c r="GP451" s="1">
        <v>100</v>
      </c>
      <c r="GQ451" s="1">
        <v>0</v>
      </c>
      <c r="GR451" s="1">
        <v>0</v>
      </c>
      <c r="GS451" s="1">
        <v>94.58</v>
      </c>
      <c r="GT451" s="1">
        <v>69.599999999999994</v>
      </c>
      <c r="GU451" s="1">
        <v>2.78</v>
      </c>
      <c r="GV451" s="1">
        <v>30.52</v>
      </c>
      <c r="GW451" s="1">
        <v>20.88</v>
      </c>
      <c r="GX451" s="1">
        <v>2.41</v>
      </c>
      <c r="GY451" s="1">
        <v>64.61</v>
      </c>
      <c r="GZ451" s="1">
        <v>41.93</v>
      </c>
      <c r="HA451" s="1">
        <v>545.88</v>
      </c>
      <c r="HB451" s="1">
        <v>35.380000000000003</v>
      </c>
      <c r="HC451" s="1">
        <v>8.9</v>
      </c>
      <c r="HD451" s="1">
        <v>100</v>
      </c>
      <c r="HE451" s="1">
        <v>75.08</v>
      </c>
      <c r="HF451" s="1">
        <v>14.73</v>
      </c>
      <c r="HG451" s="1">
        <v>0</v>
      </c>
      <c r="HH451" s="1">
        <v>0.59</v>
      </c>
      <c r="HI451" s="1">
        <v>0.04</v>
      </c>
      <c r="HJ451" s="1">
        <v>0.35</v>
      </c>
      <c r="HK451" s="1"/>
      <c r="HL451" s="1"/>
      <c r="HM451" s="1"/>
      <c r="HN451" s="1"/>
      <c r="HO451" s="1"/>
      <c r="HP451" s="1"/>
      <c r="HQ451" s="1"/>
      <c r="HR451" s="1"/>
      <c r="HS451" s="1"/>
      <c r="HT451" s="1">
        <v>72.87</v>
      </c>
      <c r="HU451" s="1">
        <v>270</v>
      </c>
    </row>
    <row r="452" spans="1:229" x14ac:dyDescent="0.3">
      <c r="A452" s="1">
        <v>510710</v>
      </c>
      <c r="B452" s="1" t="s">
        <v>370</v>
      </c>
      <c r="C452" s="1" t="s">
        <v>230</v>
      </c>
      <c r="D452">
        <v>2005</v>
      </c>
      <c r="E452" s="1">
        <v>51071011</v>
      </c>
      <c r="F452" s="1" t="s">
        <v>371</v>
      </c>
      <c r="G452" s="1" t="s">
        <v>255</v>
      </c>
      <c r="H452" s="1" t="s">
        <v>233</v>
      </c>
      <c r="I452" s="1" t="s">
        <v>234</v>
      </c>
      <c r="J452" s="1" t="s">
        <v>235</v>
      </c>
      <c r="K452" s="1">
        <v>1</v>
      </c>
      <c r="L452" s="1">
        <v>1</v>
      </c>
      <c r="M452" s="1">
        <v>12873</v>
      </c>
      <c r="N452" s="1">
        <v>12873</v>
      </c>
      <c r="O452" s="1">
        <v>18241</v>
      </c>
      <c r="P452" s="1">
        <v>18241</v>
      </c>
      <c r="Q452" s="1"/>
      <c r="R452" s="1"/>
      <c r="S452" s="1"/>
      <c r="T452" s="1">
        <v>1</v>
      </c>
      <c r="U452" s="1">
        <v>1</v>
      </c>
      <c r="V452" s="1">
        <v>1</v>
      </c>
      <c r="W452" s="1">
        <v>0</v>
      </c>
      <c r="X452" s="1">
        <v>0</v>
      </c>
      <c r="Y452" s="1"/>
      <c r="Z452" s="1"/>
      <c r="AA452" s="1"/>
      <c r="AC452" s="1"/>
      <c r="AD452" s="1"/>
      <c r="AE452" s="1"/>
      <c r="AF452" s="1"/>
      <c r="AG452" s="1"/>
      <c r="AH452" s="1">
        <v>13000</v>
      </c>
      <c r="AI452" s="1">
        <v>12800</v>
      </c>
      <c r="AJ452" s="1">
        <v>4074</v>
      </c>
      <c r="AK452" s="1">
        <v>3829</v>
      </c>
      <c r="AL452" s="1">
        <v>4174</v>
      </c>
      <c r="AM452" s="1">
        <v>4020</v>
      </c>
      <c r="AN452" s="1">
        <v>2566</v>
      </c>
      <c r="AO452" s="1">
        <v>1241</v>
      </c>
      <c r="AP452" s="1">
        <v>53</v>
      </c>
      <c r="AQ452" s="1">
        <v>52.7</v>
      </c>
      <c r="AR452" s="1">
        <v>1300</v>
      </c>
      <c r="AS452" s="1">
        <v>862</v>
      </c>
      <c r="AT452" s="1">
        <v>410</v>
      </c>
      <c r="AU452" s="1">
        <v>505</v>
      </c>
      <c r="AV452" s="1">
        <v>494.7</v>
      </c>
      <c r="AW452" s="1">
        <v>862</v>
      </c>
      <c r="AX452" s="1">
        <v>3948</v>
      </c>
      <c r="AY452" s="1">
        <v>3703</v>
      </c>
      <c r="AZ452" s="1">
        <v>2675</v>
      </c>
      <c r="BA452" s="1">
        <v>1818</v>
      </c>
      <c r="BB452" s="1">
        <v>438</v>
      </c>
      <c r="BC452" s="1"/>
      <c r="BD452" s="1">
        <v>0</v>
      </c>
      <c r="BE452" s="1">
        <v>0</v>
      </c>
      <c r="BF452" s="1">
        <v>0</v>
      </c>
      <c r="BG452" s="1">
        <v>382.6</v>
      </c>
      <c r="BH452" s="1">
        <v>4714</v>
      </c>
      <c r="BI452" s="1">
        <v>4457</v>
      </c>
      <c r="BJ452" s="1">
        <v>1848</v>
      </c>
      <c r="BK452" s="1">
        <v>1603</v>
      </c>
      <c r="BL452" s="1">
        <v>32</v>
      </c>
      <c r="BM452" s="1">
        <v>0</v>
      </c>
      <c r="BN452" s="1">
        <v>13000</v>
      </c>
      <c r="BO452" s="1">
        <v>12800</v>
      </c>
      <c r="BP452" s="1">
        <v>0</v>
      </c>
      <c r="BQ452" s="1">
        <v>764.5</v>
      </c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>
        <v>1883</v>
      </c>
      <c r="CE452" s="1"/>
      <c r="CF452" s="1">
        <v>509</v>
      </c>
      <c r="CG452" s="1"/>
      <c r="CH452" s="1">
        <v>509</v>
      </c>
      <c r="CI452" s="1"/>
      <c r="CJ452" s="1">
        <v>2.4</v>
      </c>
      <c r="CK452" s="1"/>
      <c r="CL452" s="1">
        <v>91.6</v>
      </c>
      <c r="CM452" s="1">
        <v>91.6</v>
      </c>
      <c r="CN452" s="1">
        <v>0</v>
      </c>
      <c r="CO452" s="1">
        <v>509</v>
      </c>
      <c r="CP452" s="1"/>
      <c r="CQ452" s="1">
        <v>509</v>
      </c>
      <c r="CR452" s="1"/>
      <c r="CS452" s="1"/>
      <c r="CT452" s="1"/>
      <c r="CU452" s="1"/>
      <c r="CV452" s="1"/>
      <c r="CW452" s="1"/>
      <c r="CX452" s="1">
        <v>1883</v>
      </c>
      <c r="CY452" s="1"/>
      <c r="CZ452" s="1">
        <v>8.6</v>
      </c>
      <c r="DA452" s="1">
        <v>563225.14</v>
      </c>
      <c r="DB452" s="1">
        <v>563225.14</v>
      </c>
      <c r="DC452" s="1">
        <v>0</v>
      </c>
      <c r="DD452" s="1">
        <v>0</v>
      </c>
      <c r="DE452" s="1">
        <v>563225.14</v>
      </c>
      <c r="DF452" s="1">
        <v>434003.02</v>
      </c>
      <c r="DG452" s="1">
        <v>0</v>
      </c>
      <c r="DH452" s="1">
        <v>129222.12</v>
      </c>
      <c r="DI452" s="1">
        <v>135582.38</v>
      </c>
      <c r="DJ452" s="1">
        <v>172897.18</v>
      </c>
      <c r="DK452" s="1">
        <v>31119</v>
      </c>
      <c r="DL452" s="1">
        <v>295715.69</v>
      </c>
      <c r="DM452" s="1">
        <v>89999.44</v>
      </c>
      <c r="DN452" s="1">
        <v>589731.31000000006</v>
      </c>
      <c r="DO452" s="1">
        <v>9708.67</v>
      </c>
      <c r="DP452" s="1">
        <v>624719.24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4978</v>
      </c>
      <c r="DY452" s="1">
        <v>10</v>
      </c>
      <c r="DZ452" s="1">
        <v>10</v>
      </c>
      <c r="EA452" s="1">
        <v>0</v>
      </c>
      <c r="EB452" s="1">
        <v>25279.25</v>
      </c>
      <c r="EC452" s="1">
        <v>0</v>
      </c>
      <c r="ED452" s="1">
        <v>0</v>
      </c>
      <c r="EE452" s="1">
        <v>4978</v>
      </c>
      <c r="EF452" s="1">
        <v>4978</v>
      </c>
      <c r="EG452" s="1">
        <v>20301.259999999998</v>
      </c>
      <c r="EH452" s="1">
        <v>9708.67</v>
      </c>
      <c r="EI452" s="1">
        <v>0</v>
      </c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>
        <v>1.03</v>
      </c>
      <c r="FD452" s="1">
        <v>460.6</v>
      </c>
      <c r="FE452" s="1">
        <v>1.26</v>
      </c>
      <c r="FF452" s="1">
        <v>1.1299999999999999</v>
      </c>
      <c r="FG452" s="1">
        <v>1.1299999999999999</v>
      </c>
      <c r="FH452" s="1"/>
      <c r="FI452" s="1">
        <v>42.08</v>
      </c>
      <c r="FJ452" s="1">
        <v>17289.72</v>
      </c>
      <c r="FK452" s="1">
        <v>48.17</v>
      </c>
      <c r="FL452" s="1">
        <v>32.33</v>
      </c>
      <c r="FM452" s="1">
        <v>66.3</v>
      </c>
      <c r="FN452" s="1">
        <v>90.15</v>
      </c>
      <c r="FO452" s="1">
        <v>60.98</v>
      </c>
      <c r="FP452" s="1">
        <v>15.2</v>
      </c>
      <c r="FQ452" s="1">
        <v>18.13</v>
      </c>
      <c r="FR452" s="1">
        <v>100</v>
      </c>
      <c r="FS452" s="1">
        <v>10.1</v>
      </c>
      <c r="FT452" s="1">
        <v>15</v>
      </c>
      <c r="FU452" s="1">
        <v>302.91000000000003</v>
      </c>
      <c r="FV452" s="1">
        <v>11.5</v>
      </c>
      <c r="FW452" s="1">
        <v>4.71</v>
      </c>
      <c r="FX452" s="1">
        <v>107.3</v>
      </c>
      <c r="FY452" s="1">
        <v>100</v>
      </c>
      <c r="FZ452" s="1">
        <v>14.62</v>
      </c>
      <c r="GA452" s="1">
        <v>26.4</v>
      </c>
      <c r="GB452" s="1">
        <v>1.19</v>
      </c>
      <c r="GC452" s="1">
        <v>128.03</v>
      </c>
      <c r="GD452" s="1">
        <v>39.01</v>
      </c>
      <c r="GE452" s="1">
        <v>22.94</v>
      </c>
      <c r="GF452" s="1">
        <v>104.7</v>
      </c>
      <c r="GG452" s="1">
        <v>30.69</v>
      </c>
      <c r="GH452" s="1">
        <v>46.67</v>
      </c>
      <c r="GI452" s="1">
        <v>5.32</v>
      </c>
      <c r="GJ452" s="1">
        <v>0</v>
      </c>
      <c r="GK452" s="1">
        <v>29.31</v>
      </c>
      <c r="GL452" s="1">
        <v>44.57</v>
      </c>
      <c r="GM452" s="1">
        <v>50.14</v>
      </c>
      <c r="GN452" s="1">
        <v>5.27</v>
      </c>
      <c r="GO452" s="1">
        <v>0</v>
      </c>
      <c r="GP452" s="1">
        <v>100</v>
      </c>
      <c r="GQ452" s="1">
        <v>0</v>
      </c>
      <c r="GR452" s="1">
        <v>0</v>
      </c>
      <c r="GS452" s="1">
        <v>93.37</v>
      </c>
      <c r="GT452" s="1">
        <v>81.180000000000007</v>
      </c>
      <c r="GU452" s="1">
        <v>2.5299999999999998</v>
      </c>
      <c r="GV452" s="1">
        <v>18.13</v>
      </c>
      <c r="GW452" s="1">
        <v>14.62</v>
      </c>
      <c r="GX452" s="1">
        <v>2.2400000000000002</v>
      </c>
      <c r="GY452" s="1">
        <v>60.17</v>
      </c>
      <c r="GZ452" s="1">
        <v>39.549999999999997</v>
      </c>
      <c r="HA452" s="1">
        <v>529.01</v>
      </c>
      <c r="HB452" s="1">
        <v>39.82</v>
      </c>
      <c r="HC452" s="1">
        <v>10.3</v>
      </c>
      <c r="HD452" s="1">
        <v>83</v>
      </c>
      <c r="HE452" s="1">
        <v>71.260000000000005</v>
      </c>
      <c r="HF452" s="1">
        <v>10.32</v>
      </c>
      <c r="HG452" s="1">
        <v>0</v>
      </c>
      <c r="HH452" s="1">
        <v>0.57999999999999996</v>
      </c>
      <c r="HI452" s="1">
        <v>0.09</v>
      </c>
      <c r="HJ452" s="1">
        <v>0.38</v>
      </c>
      <c r="HK452" s="1"/>
      <c r="HL452" s="1"/>
      <c r="HM452" s="1"/>
      <c r="HN452" s="1"/>
      <c r="HO452" s="1"/>
      <c r="HP452" s="1"/>
      <c r="HQ452" s="1"/>
      <c r="HR452" s="1"/>
      <c r="HS452" s="1"/>
      <c r="HT452" s="1">
        <v>70.02</v>
      </c>
      <c r="HU452" s="1">
        <v>293.35000000000002</v>
      </c>
    </row>
    <row r="453" spans="1:229" x14ac:dyDescent="0.3">
      <c r="A453" s="1">
        <v>510790</v>
      </c>
      <c r="B453" s="1" t="s">
        <v>372</v>
      </c>
      <c r="C453" s="1" t="s">
        <v>230</v>
      </c>
      <c r="D453">
        <v>2022</v>
      </c>
      <c r="E453" s="1">
        <v>51079011</v>
      </c>
      <c r="F453" s="1" t="s">
        <v>373</v>
      </c>
      <c r="G453" s="1" t="s">
        <v>374</v>
      </c>
      <c r="H453" s="1" t="s">
        <v>233</v>
      </c>
      <c r="I453" s="1" t="s">
        <v>234</v>
      </c>
      <c r="J453" s="1" t="s">
        <v>239</v>
      </c>
      <c r="K453" s="1">
        <v>1</v>
      </c>
      <c r="L453" s="1">
        <v>1</v>
      </c>
      <c r="M453" s="1"/>
      <c r="N453" s="1"/>
      <c r="O453" s="1">
        <v>196312</v>
      </c>
      <c r="P453" s="1">
        <v>196312</v>
      </c>
      <c r="Q453" s="1">
        <v>1</v>
      </c>
      <c r="R453" s="1">
        <v>0</v>
      </c>
      <c r="S453" s="1">
        <v>0</v>
      </c>
      <c r="T453" s="1">
        <v>1</v>
      </c>
      <c r="U453" s="1">
        <v>1</v>
      </c>
      <c r="V453" s="1">
        <v>1</v>
      </c>
      <c r="W453" s="1">
        <v>0</v>
      </c>
      <c r="X453" s="1">
        <v>0</v>
      </c>
      <c r="Y453" s="1">
        <v>1</v>
      </c>
      <c r="Z453" s="1">
        <v>0</v>
      </c>
      <c r="AA453" s="1">
        <v>0</v>
      </c>
      <c r="AB453">
        <v>2044</v>
      </c>
      <c r="AC453" s="1">
        <v>2044</v>
      </c>
      <c r="AD453" s="1"/>
      <c r="AE453" s="1"/>
      <c r="AF453" s="1"/>
      <c r="AG453" s="1"/>
      <c r="AH453" s="1">
        <v>165539</v>
      </c>
      <c r="AI453" s="1">
        <v>123480</v>
      </c>
      <c r="AJ453" s="1">
        <v>61263</v>
      </c>
      <c r="AK453" s="1">
        <v>57920</v>
      </c>
      <c r="AL453" s="1">
        <v>66224</v>
      </c>
      <c r="AM453" s="1">
        <v>62645</v>
      </c>
      <c r="AN453" s="1">
        <v>61219</v>
      </c>
      <c r="AO453" s="1">
        <v>57454</v>
      </c>
      <c r="AP453" s="1">
        <v>1265.25</v>
      </c>
      <c r="AQ453" s="1">
        <v>1165.69</v>
      </c>
      <c r="AR453" s="1">
        <v>16444</v>
      </c>
      <c r="AS453" s="1">
        <v>0</v>
      </c>
      <c r="AT453" s="1">
        <v>9667</v>
      </c>
      <c r="AU453" s="1">
        <v>9848</v>
      </c>
      <c r="AV453" s="1">
        <v>11552.21</v>
      </c>
      <c r="AW453" s="1">
        <v>16414.79</v>
      </c>
      <c r="AX453" s="1">
        <v>61880</v>
      </c>
      <c r="AY453" s="1">
        <v>58426</v>
      </c>
      <c r="AZ453" s="1">
        <v>66179</v>
      </c>
      <c r="BA453" s="1">
        <v>62178</v>
      </c>
      <c r="BB453" s="1">
        <v>16414.79</v>
      </c>
      <c r="BC453" s="1"/>
      <c r="BD453" s="1">
        <v>0</v>
      </c>
      <c r="BE453" s="1">
        <v>0</v>
      </c>
      <c r="BF453" s="1">
        <v>0</v>
      </c>
      <c r="BG453" s="1">
        <v>9666.9500000000007</v>
      </c>
      <c r="BH453" s="1">
        <v>76276</v>
      </c>
      <c r="BI453" s="1">
        <v>71408</v>
      </c>
      <c r="BJ453" s="1">
        <v>61842</v>
      </c>
      <c r="BK453" s="1">
        <v>57966</v>
      </c>
      <c r="BL453" s="1">
        <v>80.41</v>
      </c>
      <c r="BM453" s="1"/>
      <c r="BN453" s="1"/>
      <c r="BO453" s="1">
        <v>123480</v>
      </c>
      <c r="BP453" s="1">
        <v>16414.79</v>
      </c>
      <c r="BQ453" s="1">
        <v>8346.5300000000007</v>
      </c>
      <c r="BR453" s="1">
        <v>61170</v>
      </c>
      <c r="BS453" s="1">
        <v>168776</v>
      </c>
      <c r="BT453" s="1">
        <v>48458</v>
      </c>
      <c r="BU453" s="1">
        <v>34467</v>
      </c>
      <c r="BV453" s="1">
        <v>11807</v>
      </c>
      <c r="BW453" s="1">
        <v>108511</v>
      </c>
      <c r="BX453" s="1">
        <v>101791</v>
      </c>
      <c r="BY453" s="1">
        <v>0</v>
      </c>
      <c r="BZ453" s="1">
        <v>42612</v>
      </c>
      <c r="CA453" s="1">
        <v>2525</v>
      </c>
      <c r="CB453" s="1">
        <v>39678</v>
      </c>
      <c r="CC453" s="1">
        <v>47823</v>
      </c>
      <c r="CD453" s="1">
        <v>98720</v>
      </c>
      <c r="CE453" s="1">
        <v>88199</v>
      </c>
      <c r="CF453" s="1">
        <v>29293</v>
      </c>
      <c r="CG453" s="1">
        <v>26390</v>
      </c>
      <c r="CH453" s="1">
        <v>30543</v>
      </c>
      <c r="CI453" s="1">
        <v>27141</v>
      </c>
      <c r="CJ453" s="1">
        <v>447.37</v>
      </c>
      <c r="CK453" s="1">
        <v>366.84</v>
      </c>
      <c r="CL453" s="1">
        <v>3633.49</v>
      </c>
      <c r="CM453" s="1">
        <v>3633.49</v>
      </c>
      <c r="CN453" s="1">
        <v>1903.59</v>
      </c>
      <c r="CO453" s="1">
        <v>29915</v>
      </c>
      <c r="CP453" s="1">
        <v>26727</v>
      </c>
      <c r="CQ453" s="1">
        <v>31283</v>
      </c>
      <c r="CR453" s="1">
        <v>27974</v>
      </c>
      <c r="CS453" s="1">
        <v>0</v>
      </c>
      <c r="CT453" s="1">
        <v>0</v>
      </c>
      <c r="CU453" s="1">
        <v>0</v>
      </c>
      <c r="CV453" s="1">
        <v>0</v>
      </c>
      <c r="CW453" s="1"/>
      <c r="CX453" s="1"/>
      <c r="CY453" s="1">
        <v>88199</v>
      </c>
      <c r="CZ453" s="1">
        <v>597.6</v>
      </c>
      <c r="DA453" s="1">
        <v>82034111.730000004</v>
      </c>
      <c r="DB453" s="1">
        <v>71340982.890000001</v>
      </c>
      <c r="DC453" s="1">
        <v>10693128.84</v>
      </c>
      <c r="DD453" s="1">
        <v>6608411.8600000003</v>
      </c>
      <c r="DE453" s="1">
        <v>88642523.590000004</v>
      </c>
      <c r="DF453" s="1">
        <v>81496900.719999999</v>
      </c>
      <c r="DG453" s="1">
        <v>0</v>
      </c>
      <c r="DH453" s="1">
        <v>15887015.15</v>
      </c>
      <c r="DI453" s="1">
        <v>12916219.529999999</v>
      </c>
      <c r="DJ453" s="1">
        <v>9288441.4399999995</v>
      </c>
      <c r="DK453" s="1">
        <v>668765.47</v>
      </c>
      <c r="DL453" s="1">
        <v>6322139.3499999996</v>
      </c>
      <c r="DM453" s="1">
        <v>6434579.6100000003</v>
      </c>
      <c r="DN453" s="1">
        <v>30568354.41</v>
      </c>
      <c r="DO453" s="1">
        <v>4737957.83</v>
      </c>
      <c r="DP453" s="1">
        <v>66600017.189999998</v>
      </c>
      <c r="DQ453" s="1">
        <v>0</v>
      </c>
      <c r="DR453" s="1">
        <v>6226230.9500000002</v>
      </c>
      <c r="DS453" s="1">
        <v>0</v>
      </c>
      <c r="DT453" s="1">
        <v>3042678.29</v>
      </c>
      <c r="DU453" s="1">
        <v>13217670.189999999</v>
      </c>
      <c r="DV453" s="1">
        <v>12299388.390000001</v>
      </c>
      <c r="DW453" s="1">
        <v>3866048.74</v>
      </c>
      <c r="DX453" s="1">
        <v>5182069.68</v>
      </c>
      <c r="DY453" s="1">
        <v>113</v>
      </c>
      <c r="DZ453" s="1">
        <v>99</v>
      </c>
      <c r="EA453" s="1">
        <v>4811750.25</v>
      </c>
      <c r="EB453" s="1">
        <v>11849803.810000001</v>
      </c>
      <c r="EC453" s="1">
        <v>0</v>
      </c>
      <c r="ED453" s="1">
        <v>21347506.809999999</v>
      </c>
      <c r="EE453" s="1">
        <v>0</v>
      </c>
      <c r="EF453" s="1">
        <v>21347506.809999999</v>
      </c>
      <c r="EG453" s="1">
        <v>1606121.12</v>
      </c>
      <c r="EH453" s="1">
        <v>3949808.5</v>
      </c>
      <c r="EI453" s="1">
        <v>788149.33</v>
      </c>
      <c r="EJ453" s="1">
        <v>6344078.9500000002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1.08</v>
      </c>
      <c r="FD453" s="1">
        <v>879.97</v>
      </c>
      <c r="FE453" s="1">
        <v>4.95</v>
      </c>
      <c r="FF453" s="1">
        <v>6.1</v>
      </c>
      <c r="FG453" s="1">
        <v>6.18</v>
      </c>
      <c r="FH453" s="1">
        <v>5.62</v>
      </c>
      <c r="FI453" s="1">
        <v>23.61</v>
      </c>
      <c r="FJ453" s="1">
        <v>87626.81</v>
      </c>
      <c r="FK453" s="1">
        <v>99.57</v>
      </c>
      <c r="FL453" s="1">
        <v>59.08</v>
      </c>
      <c r="FM453" s="1">
        <v>99.82</v>
      </c>
      <c r="FN453" s="1">
        <v>123.17</v>
      </c>
      <c r="FO453" s="1">
        <v>29.4</v>
      </c>
      <c r="FP453" s="1">
        <v>12.55</v>
      </c>
      <c r="FQ453" s="1">
        <v>36.9</v>
      </c>
      <c r="FR453" s="1">
        <v>100</v>
      </c>
      <c r="FS453" s="1">
        <v>14.94</v>
      </c>
      <c r="FT453" s="1">
        <v>179.43</v>
      </c>
      <c r="FU453" s="1">
        <v>519.84</v>
      </c>
      <c r="FV453" s="1">
        <v>16.46</v>
      </c>
      <c r="FW453" s="1">
        <v>13.74</v>
      </c>
      <c r="FX453" s="1">
        <v>186.71</v>
      </c>
      <c r="FY453" s="1"/>
      <c r="FZ453" s="1"/>
      <c r="GA453" s="1">
        <v>21.27</v>
      </c>
      <c r="GB453" s="1">
        <v>2.27</v>
      </c>
      <c r="GC453" s="1">
        <v>327.72</v>
      </c>
      <c r="GD453" s="1">
        <v>70.599999999999994</v>
      </c>
      <c r="GE453" s="1">
        <v>8.06</v>
      </c>
      <c r="GF453" s="1">
        <v>37.26</v>
      </c>
      <c r="GG453" s="1">
        <v>11.32</v>
      </c>
      <c r="GH453" s="1">
        <v>19.170000000000002</v>
      </c>
      <c r="GI453" s="1">
        <v>7.73</v>
      </c>
      <c r="GJ453" s="1">
        <v>5.87</v>
      </c>
      <c r="GK453" s="1">
        <v>30.39</v>
      </c>
      <c r="GL453" s="1">
        <v>51.44</v>
      </c>
      <c r="GM453" s="1">
        <v>20.68</v>
      </c>
      <c r="GN453" s="1">
        <v>2.19</v>
      </c>
      <c r="GO453" s="1">
        <v>15.74</v>
      </c>
      <c r="GP453" s="1">
        <v>80.48</v>
      </c>
      <c r="GQ453" s="1">
        <v>12.06</v>
      </c>
      <c r="GR453" s="1">
        <v>7.46</v>
      </c>
      <c r="GS453" s="1">
        <v>93.36</v>
      </c>
      <c r="GT453" s="1">
        <v>98.16</v>
      </c>
      <c r="GU453" s="1">
        <v>1.78</v>
      </c>
      <c r="GV453" s="1">
        <v>36.9</v>
      </c>
      <c r="GW453" s="1"/>
      <c r="GX453" s="1">
        <v>1.21</v>
      </c>
      <c r="GY453" s="1">
        <v>39.82</v>
      </c>
      <c r="GZ453" s="1">
        <v>14.69</v>
      </c>
      <c r="HA453" s="1">
        <v>299.55</v>
      </c>
      <c r="HB453" s="1">
        <v>60.18</v>
      </c>
      <c r="HC453" s="1">
        <v>12.74</v>
      </c>
      <c r="HD453" s="1">
        <v>64.52</v>
      </c>
      <c r="HE453" s="1">
        <v>84.32</v>
      </c>
      <c r="HF453" s="1">
        <v>50.29</v>
      </c>
      <c r="HG453" s="1">
        <v>99.82</v>
      </c>
      <c r="HH453" s="1">
        <v>0.51</v>
      </c>
      <c r="HI453" s="1">
        <v>0.16</v>
      </c>
      <c r="HJ453" s="1">
        <v>0.71</v>
      </c>
      <c r="HK453" s="1">
        <v>5.18</v>
      </c>
      <c r="HL453" s="1">
        <v>1.06</v>
      </c>
      <c r="HM453" s="1">
        <v>0.36</v>
      </c>
      <c r="HN453" s="1">
        <v>41.86</v>
      </c>
      <c r="HO453" s="1">
        <v>33.86</v>
      </c>
      <c r="HP453" s="1">
        <v>46.55</v>
      </c>
      <c r="HQ453" s="1">
        <v>19.59</v>
      </c>
      <c r="HR453" s="1">
        <v>46.98</v>
      </c>
      <c r="HS453" s="1">
        <v>38.979999999999997</v>
      </c>
      <c r="HT453" s="1">
        <v>162.57</v>
      </c>
      <c r="HU453" s="1">
        <v>487.28</v>
      </c>
    </row>
    <row r="454" spans="1:229" x14ac:dyDescent="0.3">
      <c r="A454" s="1">
        <v>510790</v>
      </c>
      <c r="B454" s="1" t="s">
        <v>372</v>
      </c>
      <c r="C454" s="1" t="s">
        <v>230</v>
      </c>
      <c r="D454">
        <v>2021</v>
      </c>
      <c r="E454" s="1">
        <v>51079011</v>
      </c>
      <c r="F454" s="1" t="s">
        <v>373</v>
      </c>
      <c r="G454" s="1" t="s">
        <v>374</v>
      </c>
      <c r="H454" s="1" t="s">
        <v>233</v>
      </c>
      <c r="I454" s="1" t="s">
        <v>234</v>
      </c>
      <c r="J454" s="1" t="s">
        <v>239</v>
      </c>
      <c r="K454" s="1">
        <v>1</v>
      </c>
      <c r="L454" s="1">
        <v>1</v>
      </c>
      <c r="M454" s="1">
        <v>123480</v>
      </c>
      <c r="N454" s="1">
        <v>123480</v>
      </c>
      <c r="O454" s="1">
        <v>148960</v>
      </c>
      <c r="P454" s="1">
        <v>148960</v>
      </c>
      <c r="Q454" s="1">
        <v>1</v>
      </c>
      <c r="R454" s="1">
        <v>0</v>
      </c>
      <c r="S454" s="1">
        <v>0</v>
      </c>
      <c r="T454" s="1">
        <v>1</v>
      </c>
      <c r="U454" s="1">
        <v>1</v>
      </c>
      <c r="V454" s="1">
        <v>1</v>
      </c>
      <c r="W454" s="1">
        <v>0</v>
      </c>
      <c r="X454" s="1">
        <v>0</v>
      </c>
      <c r="Y454" s="1">
        <v>1</v>
      </c>
      <c r="Z454" s="1">
        <v>0</v>
      </c>
      <c r="AA454" s="1">
        <v>0</v>
      </c>
      <c r="AB454">
        <v>2044</v>
      </c>
      <c r="AC454" s="1">
        <v>2044</v>
      </c>
      <c r="AD454" s="1"/>
      <c r="AE454" s="1"/>
      <c r="AF454" s="1"/>
      <c r="AG454" s="1"/>
      <c r="AH454" s="1">
        <v>123480</v>
      </c>
      <c r="AI454" s="1">
        <v>121030</v>
      </c>
      <c r="AJ454" s="1">
        <v>57920</v>
      </c>
      <c r="AK454" s="1">
        <v>55370</v>
      </c>
      <c r="AL454" s="1">
        <v>62645</v>
      </c>
      <c r="AM454" s="1">
        <v>60135</v>
      </c>
      <c r="AN454" s="1">
        <v>57454</v>
      </c>
      <c r="AO454" s="1">
        <v>55351</v>
      </c>
      <c r="AP454" s="1">
        <v>1165.69</v>
      </c>
      <c r="AQ454" s="1">
        <v>1063.28</v>
      </c>
      <c r="AR454" s="1">
        <v>16309.2</v>
      </c>
      <c r="AS454" s="1">
        <v>0</v>
      </c>
      <c r="AT454" s="1">
        <v>9090.74</v>
      </c>
      <c r="AU454" s="1">
        <v>9713.64</v>
      </c>
      <c r="AV454" s="1">
        <v>10590.83</v>
      </c>
      <c r="AW454" s="1">
        <v>16309.2</v>
      </c>
      <c r="AX454" s="1">
        <v>58426</v>
      </c>
      <c r="AY454" s="1">
        <v>55979</v>
      </c>
      <c r="AZ454" s="1">
        <v>62178</v>
      </c>
      <c r="BA454" s="1">
        <v>59573</v>
      </c>
      <c r="BB454" s="1">
        <v>16309.2</v>
      </c>
      <c r="BC454" s="1"/>
      <c r="BD454" s="1">
        <v>0</v>
      </c>
      <c r="BE454" s="1">
        <v>0</v>
      </c>
      <c r="BF454" s="1">
        <v>0</v>
      </c>
      <c r="BG454" s="1">
        <v>8318.5400000000009</v>
      </c>
      <c r="BH454" s="1">
        <v>71408</v>
      </c>
      <c r="BI454" s="1">
        <v>66632</v>
      </c>
      <c r="BJ454" s="1">
        <v>57966</v>
      </c>
      <c r="BK454" s="1">
        <v>55420</v>
      </c>
      <c r="BL454" s="1">
        <v>25.58</v>
      </c>
      <c r="BM454" s="1"/>
      <c r="BN454" s="1">
        <v>123480</v>
      </c>
      <c r="BO454" s="1">
        <v>121030</v>
      </c>
      <c r="BP454" s="1">
        <v>0</v>
      </c>
      <c r="BQ454" s="1">
        <v>7936.37</v>
      </c>
      <c r="BR454" s="1">
        <v>44051</v>
      </c>
      <c r="BS454" s="1">
        <v>140946</v>
      </c>
      <c r="BT454" s="1">
        <v>64563</v>
      </c>
      <c r="BU454" s="1">
        <v>22008</v>
      </c>
      <c r="BV454" s="1">
        <v>10421</v>
      </c>
      <c r="BW454" s="1">
        <v>65962</v>
      </c>
      <c r="BX454" s="1">
        <v>68117</v>
      </c>
      <c r="BY454" s="1">
        <v>0</v>
      </c>
      <c r="BZ454" s="1">
        <v>28785</v>
      </c>
      <c r="CA454" s="1">
        <v>3265</v>
      </c>
      <c r="CB454" s="1">
        <v>26414</v>
      </c>
      <c r="CC454" s="1">
        <v>33192</v>
      </c>
      <c r="CD454" s="1">
        <v>88199</v>
      </c>
      <c r="CE454" s="1">
        <v>71386</v>
      </c>
      <c r="CF454" s="1">
        <v>26390</v>
      </c>
      <c r="CG454" s="1">
        <v>21261</v>
      </c>
      <c r="CH454" s="1">
        <v>27141</v>
      </c>
      <c r="CI454" s="1">
        <v>22009</v>
      </c>
      <c r="CJ454" s="1">
        <v>366.84</v>
      </c>
      <c r="CK454" s="1">
        <v>315.52</v>
      </c>
      <c r="CL454" s="1">
        <v>3366.75</v>
      </c>
      <c r="CM454" s="1">
        <v>3366.75</v>
      </c>
      <c r="CN454" s="1">
        <v>1618.64</v>
      </c>
      <c r="CO454" s="1">
        <v>26727</v>
      </c>
      <c r="CP454" s="1">
        <v>21632</v>
      </c>
      <c r="CQ454" s="1">
        <v>27974</v>
      </c>
      <c r="CR454" s="1">
        <v>22312</v>
      </c>
      <c r="CS454" s="1">
        <v>0</v>
      </c>
      <c r="CT454" s="1">
        <v>0</v>
      </c>
      <c r="CU454" s="1">
        <v>0</v>
      </c>
      <c r="CV454" s="1">
        <v>0</v>
      </c>
      <c r="CW454" s="1"/>
      <c r="CX454" s="1">
        <v>88199</v>
      </c>
      <c r="CY454" s="1">
        <v>71386</v>
      </c>
      <c r="CZ454" s="1">
        <v>512.09</v>
      </c>
      <c r="DA454" s="1">
        <v>60461514.649999999</v>
      </c>
      <c r="DB454" s="1">
        <v>53352043.369999997</v>
      </c>
      <c r="DC454" s="1">
        <v>7109471.2800000003</v>
      </c>
      <c r="DD454" s="1">
        <v>2738160.51</v>
      </c>
      <c r="DE454" s="1">
        <v>63199675.159999996</v>
      </c>
      <c r="DF454" s="1">
        <v>59999374.729999997</v>
      </c>
      <c r="DG454" s="1">
        <v>0</v>
      </c>
      <c r="DH454" s="1">
        <v>12916219.529999999</v>
      </c>
      <c r="DI454" s="1">
        <v>10046892.550000001</v>
      </c>
      <c r="DJ454" s="1">
        <v>6397076.1699999999</v>
      </c>
      <c r="DK454" s="1">
        <v>586053.35</v>
      </c>
      <c r="DL454" s="1">
        <v>5368201.96</v>
      </c>
      <c r="DM454" s="1">
        <v>5680402.46</v>
      </c>
      <c r="DN454" s="1">
        <v>23759675.559999999</v>
      </c>
      <c r="DO454" s="1">
        <v>3803202.92</v>
      </c>
      <c r="DP454" s="1">
        <v>42446272.469999999</v>
      </c>
      <c r="DQ454" s="1">
        <v>0</v>
      </c>
      <c r="DR454" s="1">
        <v>3786974.49</v>
      </c>
      <c r="DS454" s="1">
        <v>0</v>
      </c>
      <c r="DT454" s="1">
        <v>2318117.4300000002</v>
      </c>
      <c r="DU454" s="1">
        <v>8310912.79</v>
      </c>
      <c r="DV454" s="1">
        <v>7441288.3399999999</v>
      </c>
      <c r="DW454" s="1">
        <v>2105107.86</v>
      </c>
      <c r="DX454" s="1">
        <v>1216436.44</v>
      </c>
      <c r="DY454" s="1">
        <v>99</v>
      </c>
      <c r="DZ454" s="1">
        <v>86</v>
      </c>
      <c r="EA454" s="1">
        <v>3409824.19</v>
      </c>
      <c r="EB454" s="1">
        <v>2785506.71</v>
      </c>
      <c r="EC454" s="1">
        <v>0</v>
      </c>
      <c r="ED454" s="1">
        <v>10762832.640000001</v>
      </c>
      <c r="EE454" s="1">
        <v>0</v>
      </c>
      <c r="EF454" s="1">
        <v>10762832.640000001</v>
      </c>
      <c r="EG454" s="1">
        <v>4217943.72</v>
      </c>
      <c r="EH454" s="1">
        <v>3806796.63</v>
      </c>
      <c r="EI454" s="1">
        <v>-3593.71</v>
      </c>
      <c r="EJ454" s="1">
        <v>8021146.6399999997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1.08</v>
      </c>
      <c r="FD454" s="1">
        <v>929.35</v>
      </c>
      <c r="FE454" s="1">
        <v>3.48</v>
      </c>
      <c r="FF454" s="1">
        <v>4.95</v>
      </c>
      <c r="FG454" s="1">
        <v>5.04</v>
      </c>
      <c r="FH454" s="1">
        <v>4.3899999999999997</v>
      </c>
      <c r="FI454" s="1">
        <v>28.45</v>
      </c>
      <c r="FJ454" s="1">
        <v>69157.58</v>
      </c>
      <c r="FK454" s="1">
        <v>99.57</v>
      </c>
      <c r="FL454" s="1">
        <v>55.83</v>
      </c>
      <c r="FM454" s="1">
        <v>100</v>
      </c>
      <c r="FN454" s="1">
        <v>142.44</v>
      </c>
      <c r="FO454" s="1">
        <v>34.96</v>
      </c>
      <c r="FP454" s="1">
        <v>12.44</v>
      </c>
      <c r="FQ454" s="1">
        <v>34.659999999999997</v>
      </c>
      <c r="FR454" s="1">
        <v>100</v>
      </c>
      <c r="FS454" s="1">
        <v>14.38</v>
      </c>
      <c r="FT454" s="1">
        <v>174.64</v>
      </c>
      <c r="FU454" s="1">
        <v>492.25</v>
      </c>
      <c r="FV454" s="1">
        <v>16.149999999999999</v>
      </c>
      <c r="FW454" s="1">
        <v>13.57</v>
      </c>
      <c r="FX454" s="1">
        <v>217.68</v>
      </c>
      <c r="FY454" s="1">
        <v>100</v>
      </c>
      <c r="FZ454" s="1">
        <v>71.430000000000007</v>
      </c>
      <c r="GA454" s="1">
        <v>22.14</v>
      </c>
      <c r="GB454" s="1">
        <v>1.95</v>
      </c>
      <c r="GC454" s="1">
        <v>276.39</v>
      </c>
      <c r="GD454" s="1">
        <v>65.040000000000006</v>
      </c>
      <c r="GE454" s="1">
        <v>5.0599999999999996</v>
      </c>
      <c r="GF454" s="1">
        <v>39.299999999999997</v>
      </c>
      <c r="GG454" s="1">
        <v>10.58</v>
      </c>
      <c r="GH454" s="1">
        <v>19.98</v>
      </c>
      <c r="GI454" s="1">
        <v>13.27</v>
      </c>
      <c r="GJ454" s="1">
        <v>5.64</v>
      </c>
      <c r="GK454" s="1">
        <v>26.92</v>
      </c>
      <c r="GL454" s="1">
        <v>50.83</v>
      </c>
      <c r="GM454" s="1">
        <v>22.59</v>
      </c>
      <c r="GN454" s="1">
        <v>2.4700000000000002</v>
      </c>
      <c r="GO454" s="1">
        <v>14.35</v>
      </c>
      <c r="GP454" s="1">
        <v>84.42</v>
      </c>
      <c r="GQ454" s="1">
        <v>11.25</v>
      </c>
      <c r="GR454" s="1">
        <v>4.33</v>
      </c>
      <c r="GS454" s="1">
        <v>93.18</v>
      </c>
      <c r="GT454" s="1">
        <v>93.59</v>
      </c>
      <c r="GU454" s="1">
        <v>1.63</v>
      </c>
      <c r="GV454" s="1">
        <v>34.659999999999997</v>
      </c>
      <c r="GW454" s="1">
        <v>71.430000000000007</v>
      </c>
      <c r="GX454" s="1">
        <v>1.1499999999999999</v>
      </c>
      <c r="GY454" s="1">
        <v>40.35</v>
      </c>
      <c r="GZ454" s="1">
        <v>16.149999999999999</v>
      </c>
      <c r="HA454" s="1">
        <v>317.77</v>
      </c>
      <c r="HB454" s="1">
        <v>59.65</v>
      </c>
      <c r="HC454" s="1">
        <v>13.19</v>
      </c>
      <c r="HD454" s="1">
        <v>73.569999999999993</v>
      </c>
      <c r="HE454" s="1">
        <v>82.89</v>
      </c>
      <c r="HF454" s="1">
        <v>59.21</v>
      </c>
      <c r="HG454" s="1">
        <v>0</v>
      </c>
      <c r="HH454" s="1">
        <v>0.49</v>
      </c>
      <c r="HI454" s="1">
        <v>0.15</v>
      </c>
      <c r="HJ454" s="1">
        <v>0.64</v>
      </c>
      <c r="HK454" s="1">
        <v>4.2300000000000004</v>
      </c>
      <c r="HL454" s="1">
        <v>0.63</v>
      </c>
      <c r="HM454" s="1">
        <v>0.53</v>
      </c>
      <c r="HN454" s="1">
        <v>42.26</v>
      </c>
      <c r="HO454" s="1">
        <v>32.31</v>
      </c>
      <c r="HP454" s="1">
        <v>50.07</v>
      </c>
      <c r="HQ454" s="1">
        <v>13.9</v>
      </c>
      <c r="HR454" s="1">
        <v>48.73</v>
      </c>
      <c r="HS454" s="1">
        <v>38.78</v>
      </c>
      <c r="HT454" s="1">
        <v>149.66</v>
      </c>
      <c r="HU454" s="1">
        <v>460.79</v>
      </c>
    </row>
    <row r="455" spans="1:229" x14ac:dyDescent="0.3">
      <c r="A455" s="1">
        <v>510790</v>
      </c>
      <c r="B455" s="1" t="s">
        <v>372</v>
      </c>
      <c r="C455" s="1" t="s">
        <v>230</v>
      </c>
      <c r="D455">
        <v>2020</v>
      </c>
      <c r="E455" s="1">
        <v>51079011</v>
      </c>
      <c r="F455" s="1" t="s">
        <v>373</v>
      </c>
      <c r="G455" s="1" t="s">
        <v>374</v>
      </c>
      <c r="H455" s="1" t="s">
        <v>233</v>
      </c>
      <c r="I455" s="1" t="s">
        <v>234</v>
      </c>
      <c r="J455" s="1" t="s">
        <v>239</v>
      </c>
      <c r="K455" s="1">
        <v>1</v>
      </c>
      <c r="L455" s="1">
        <v>1</v>
      </c>
      <c r="M455" s="1">
        <v>121030</v>
      </c>
      <c r="N455" s="1">
        <v>121030</v>
      </c>
      <c r="O455" s="1">
        <v>146005</v>
      </c>
      <c r="P455" s="1">
        <v>146005</v>
      </c>
      <c r="Q455" s="1">
        <v>1</v>
      </c>
      <c r="R455" s="1">
        <v>0</v>
      </c>
      <c r="S455" s="1">
        <v>0</v>
      </c>
      <c r="T455" s="1">
        <v>1</v>
      </c>
      <c r="U455" s="1">
        <v>1</v>
      </c>
      <c r="V455" s="1">
        <v>1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>
        <v>2044</v>
      </c>
      <c r="AC455" s="1">
        <v>2044</v>
      </c>
      <c r="AD455" s="1"/>
      <c r="AE455" s="1"/>
      <c r="AF455" s="1"/>
      <c r="AG455" s="1"/>
      <c r="AH455" s="1">
        <v>121030</v>
      </c>
      <c r="AI455" s="1">
        <v>118536</v>
      </c>
      <c r="AJ455" s="1">
        <v>55370</v>
      </c>
      <c r="AK455" s="1">
        <v>50911</v>
      </c>
      <c r="AL455" s="1">
        <v>60135</v>
      </c>
      <c r="AM455" s="1">
        <v>55547</v>
      </c>
      <c r="AN455" s="1">
        <v>55351</v>
      </c>
      <c r="AO455" s="1">
        <v>50886</v>
      </c>
      <c r="AP455" s="1">
        <v>1063.28</v>
      </c>
      <c r="AQ455" s="1">
        <v>952.56</v>
      </c>
      <c r="AR455" s="1">
        <v>16186.13</v>
      </c>
      <c r="AS455" s="1">
        <v>0</v>
      </c>
      <c r="AT455" s="1">
        <v>8632.09</v>
      </c>
      <c r="AU455" s="1">
        <v>8887.5499999999993</v>
      </c>
      <c r="AV455" s="1">
        <v>10188.98</v>
      </c>
      <c r="AW455" s="1">
        <v>16186.13</v>
      </c>
      <c r="AX455" s="1">
        <v>55979</v>
      </c>
      <c r="AY455" s="1">
        <v>51583</v>
      </c>
      <c r="AZ455" s="1">
        <v>59573</v>
      </c>
      <c r="BA455" s="1">
        <v>55519</v>
      </c>
      <c r="BB455" s="1">
        <v>16186.13</v>
      </c>
      <c r="BC455" s="1"/>
      <c r="BD455" s="1">
        <v>0</v>
      </c>
      <c r="BE455" s="1">
        <v>0</v>
      </c>
      <c r="BF455" s="1">
        <v>0</v>
      </c>
      <c r="BG455" s="1">
        <v>7703.99</v>
      </c>
      <c r="BH455" s="1">
        <v>66632</v>
      </c>
      <c r="BI455" s="1">
        <v>62554</v>
      </c>
      <c r="BJ455" s="1">
        <v>55420</v>
      </c>
      <c r="BK455" s="1">
        <v>51562</v>
      </c>
      <c r="BL455" s="1">
        <v>416.88</v>
      </c>
      <c r="BM455" s="1"/>
      <c r="BN455" s="1">
        <v>121030</v>
      </c>
      <c r="BO455" s="1">
        <v>118536</v>
      </c>
      <c r="BP455" s="1">
        <v>0</v>
      </c>
      <c r="BQ455" s="1">
        <v>7883.83</v>
      </c>
      <c r="BR455" s="1">
        <v>39497</v>
      </c>
      <c r="BS455" s="1">
        <v>128861</v>
      </c>
      <c r="BT455" s="1">
        <v>75892</v>
      </c>
      <c r="BU455" s="1">
        <v>16626</v>
      </c>
      <c r="BV455" s="1">
        <v>9014</v>
      </c>
      <c r="BW455" s="1">
        <v>43954</v>
      </c>
      <c r="BX455" s="1">
        <v>56926</v>
      </c>
      <c r="BY455" s="1">
        <v>0</v>
      </c>
      <c r="BZ455" s="1">
        <v>22805</v>
      </c>
      <c r="CA455" s="1">
        <v>2629</v>
      </c>
      <c r="CB455" s="1">
        <v>20283</v>
      </c>
      <c r="CC455" s="1">
        <v>26462</v>
      </c>
      <c r="CD455" s="1">
        <v>71386</v>
      </c>
      <c r="CE455" s="1">
        <v>42319</v>
      </c>
      <c r="CF455" s="1">
        <v>21261</v>
      </c>
      <c r="CG455" s="1">
        <v>12419</v>
      </c>
      <c r="CH455" s="1">
        <v>22009</v>
      </c>
      <c r="CI455" s="1">
        <v>13214</v>
      </c>
      <c r="CJ455" s="1">
        <v>315.52</v>
      </c>
      <c r="CK455" s="1">
        <v>225.61</v>
      </c>
      <c r="CL455" s="1">
        <v>2602.23</v>
      </c>
      <c r="CM455" s="1">
        <v>2602.23</v>
      </c>
      <c r="CN455" s="1">
        <v>1546</v>
      </c>
      <c r="CO455" s="1">
        <v>21632</v>
      </c>
      <c r="CP455" s="1">
        <v>12824</v>
      </c>
      <c r="CQ455" s="1">
        <v>22312</v>
      </c>
      <c r="CR455" s="1">
        <v>13618</v>
      </c>
      <c r="CS455" s="1">
        <v>0</v>
      </c>
      <c r="CT455" s="1">
        <v>0</v>
      </c>
      <c r="CU455" s="1">
        <v>0</v>
      </c>
      <c r="CV455" s="1">
        <v>0</v>
      </c>
      <c r="CW455" s="1"/>
      <c r="CX455" s="1">
        <v>71386</v>
      </c>
      <c r="CY455" s="1">
        <v>42319</v>
      </c>
      <c r="CZ455" s="1">
        <v>429.69</v>
      </c>
      <c r="DA455" s="1">
        <v>50891656.229999997</v>
      </c>
      <c r="DB455" s="1">
        <v>45190619.159999996</v>
      </c>
      <c r="DC455" s="1">
        <v>5701037.0700000003</v>
      </c>
      <c r="DD455" s="1">
        <v>2151528.48</v>
      </c>
      <c r="DE455" s="1">
        <v>53043184.710000001</v>
      </c>
      <c r="DF455" s="1">
        <v>50007135.950000003</v>
      </c>
      <c r="DG455" s="1">
        <v>0</v>
      </c>
      <c r="DH455" s="1">
        <v>10046892.550000001</v>
      </c>
      <c r="DI455" s="1">
        <v>8097473.54</v>
      </c>
      <c r="DJ455" s="1">
        <v>5707854.0300000003</v>
      </c>
      <c r="DK455" s="1">
        <v>358270.55</v>
      </c>
      <c r="DL455" s="1">
        <v>4586963.8099999996</v>
      </c>
      <c r="DM455" s="1">
        <v>4664726.12</v>
      </c>
      <c r="DN455" s="1">
        <v>19690636.5</v>
      </c>
      <c r="DO455" s="1">
        <v>3463996.6</v>
      </c>
      <c r="DP455" s="1">
        <v>36146864.719999999</v>
      </c>
      <c r="DQ455" s="1">
        <v>0</v>
      </c>
      <c r="DR455" s="1">
        <v>4180160.78</v>
      </c>
      <c r="DS455" s="1">
        <v>0</v>
      </c>
      <c r="DT455" s="1">
        <v>1912682.81</v>
      </c>
      <c r="DU455" s="1">
        <v>6576506.7300000004</v>
      </c>
      <c r="DV455" s="1">
        <v>6990747.7800000003</v>
      </c>
      <c r="DW455" s="1">
        <v>885639.42</v>
      </c>
      <c r="DX455" s="1">
        <v>912485.93</v>
      </c>
      <c r="DY455" s="1">
        <v>86</v>
      </c>
      <c r="DZ455" s="1">
        <v>104</v>
      </c>
      <c r="EA455" s="1">
        <v>2460139.1800000002</v>
      </c>
      <c r="EB455" s="1">
        <v>2235564.11</v>
      </c>
      <c r="EC455" s="1">
        <v>0</v>
      </c>
      <c r="ED455" s="1">
        <v>8788873.1300000008</v>
      </c>
      <c r="EE455" s="1">
        <v>0</v>
      </c>
      <c r="EF455" s="1">
        <v>8788873.1300000008</v>
      </c>
      <c r="EG455" s="1">
        <v>1606121.12</v>
      </c>
      <c r="EH455" s="1">
        <v>3468338.53</v>
      </c>
      <c r="EI455" s="1">
        <v>-4341.93</v>
      </c>
      <c r="EJ455" s="1">
        <v>5070117.72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1.0900000000000001</v>
      </c>
      <c r="FD455" s="1">
        <v>794.24</v>
      </c>
      <c r="FE455" s="1">
        <v>3.08</v>
      </c>
      <c r="FF455" s="1">
        <v>4.34</v>
      </c>
      <c r="FG455" s="1">
        <v>4.4400000000000004</v>
      </c>
      <c r="FH455" s="1">
        <v>3.69</v>
      </c>
      <c r="FI455" s="1">
        <v>28.7</v>
      </c>
      <c r="FJ455" s="1">
        <v>60082.67</v>
      </c>
      <c r="FK455" s="1">
        <v>99.96</v>
      </c>
      <c r="FL455" s="1">
        <v>54.74</v>
      </c>
      <c r="FM455" s="1">
        <v>100</v>
      </c>
      <c r="FN455" s="1">
        <v>140.79</v>
      </c>
      <c r="FO455" s="1">
        <v>35.39</v>
      </c>
      <c r="FP455" s="1">
        <v>12.5</v>
      </c>
      <c r="FQ455" s="1">
        <v>29.28</v>
      </c>
      <c r="FR455" s="1">
        <v>100</v>
      </c>
      <c r="FS455" s="1">
        <v>14.68</v>
      </c>
      <c r="FT455" s="1">
        <v>172.64</v>
      </c>
      <c r="FU455" s="1">
        <v>437.05</v>
      </c>
      <c r="FV455" s="1">
        <v>15.6</v>
      </c>
      <c r="FW455" s="1">
        <v>15.06</v>
      </c>
      <c r="FX455" s="1">
        <v>203.28</v>
      </c>
      <c r="FY455" s="1">
        <v>100</v>
      </c>
      <c r="FZ455" s="1">
        <v>58.98</v>
      </c>
      <c r="GA455" s="1">
        <v>23.32</v>
      </c>
      <c r="GB455" s="1">
        <v>1.68</v>
      </c>
      <c r="GC455" s="1">
        <v>260.97000000000003</v>
      </c>
      <c r="GD455" s="1">
        <v>64.61</v>
      </c>
      <c r="GE455" s="1">
        <v>5.72</v>
      </c>
      <c r="GF455" s="1">
        <v>38.69</v>
      </c>
      <c r="GG455" s="1">
        <v>11.22</v>
      </c>
      <c r="GH455" s="1">
        <v>20.38</v>
      </c>
      <c r="GI455" s="1">
        <v>9.9600000000000009</v>
      </c>
      <c r="GJ455" s="1">
        <v>4.83</v>
      </c>
      <c r="GK455" s="1">
        <v>28.99</v>
      </c>
      <c r="GL455" s="1">
        <v>52.68</v>
      </c>
      <c r="GM455" s="1">
        <v>23.3</v>
      </c>
      <c r="GN455" s="1">
        <v>1.82</v>
      </c>
      <c r="GO455" s="1">
        <v>12.49</v>
      </c>
      <c r="GP455" s="1">
        <v>85.2</v>
      </c>
      <c r="GQ455" s="1">
        <v>10.75</v>
      </c>
      <c r="GR455" s="1">
        <v>4.0599999999999996</v>
      </c>
      <c r="GS455" s="1">
        <v>92.98</v>
      </c>
      <c r="GT455" s="1">
        <v>97.13</v>
      </c>
      <c r="GU455" s="1">
        <v>1.79</v>
      </c>
      <c r="GV455" s="1">
        <v>29.28</v>
      </c>
      <c r="GW455" s="1">
        <v>58.98</v>
      </c>
      <c r="GX455" s="1">
        <v>1.36</v>
      </c>
      <c r="GY455" s="1">
        <v>43.64</v>
      </c>
      <c r="GZ455" s="1">
        <v>18.71</v>
      </c>
      <c r="HA455" s="1">
        <v>354.79</v>
      </c>
      <c r="HB455" s="1">
        <v>56.36</v>
      </c>
      <c r="HC455" s="1">
        <v>12.8</v>
      </c>
      <c r="HD455" s="1">
        <v>68.19</v>
      </c>
      <c r="HE455" s="1">
        <v>82.89</v>
      </c>
      <c r="HF455" s="1">
        <v>48.89</v>
      </c>
      <c r="HG455" s="1">
        <v>0</v>
      </c>
      <c r="HH455" s="1">
        <v>0.49</v>
      </c>
      <c r="HI455" s="1">
        <v>0.17</v>
      </c>
      <c r="HJ455" s="1">
        <v>0.55000000000000004</v>
      </c>
      <c r="HK455" s="1">
        <v>4.38</v>
      </c>
      <c r="HL455" s="1">
        <v>0.5</v>
      </c>
      <c r="HM455" s="1">
        <v>0.66</v>
      </c>
      <c r="HN455" s="1">
        <v>40.06</v>
      </c>
      <c r="HO455" s="1">
        <v>29.21</v>
      </c>
      <c r="HP455" s="1">
        <v>60.84</v>
      </c>
      <c r="HQ455" s="1">
        <v>10.62</v>
      </c>
      <c r="HR455" s="1">
        <v>46.48</v>
      </c>
      <c r="HS455" s="1">
        <v>35.630000000000003</v>
      </c>
      <c r="HT455" s="1">
        <v>159.58000000000001</v>
      </c>
      <c r="HU455" s="1">
        <v>405.36</v>
      </c>
    </row>
    <row r="456" spans="1:229" x14ac:dyDescent="0.3">
      <c r="A456" s="1">
        <v>510790</v>
      </c>
      <c r="B456" s="1" t="s">
        <v>372</v>
      </c>
      <c r="C456" s="1" t="s">
        <v>230</v>
      </c>
      <c r="D456">
        <v>2019</v>
      </c>
      <c r="E456" s="1">
        <v>51079011</v>
      </c>
      <c r="F456" s="1" t="s">
        <v>373</v>
      </c>
      <c r="G456" s="1" t="s">
        <v>374</v>
      </c>
      <c r="H456" s="1" t="s">
        <v>233</v>
      </c>
      <c r="I456" s="1" t="s">
        <v>234</v>
      </c>
      <c r="J456" s="1" t="s">
        <v>239</v>
      </c>
      <c r="K456" s="1">
        <v>1</v>
      </c>
      <c r="L456" s="1">
        <v>1</v>
      </c>
      <c r="M456" s="1">
        <v>118536</v>
      </c>
      <c r="N456" s="1">
        <v>118536</v>
      </c>
      <c r="O456" s="1">
        <v>142996</v>
      </c>
      <c r="P456" s="1">
        <v>142996</v>
      </c>
      <c r="Q456" s="1">
        <v>1</v>
      </c>
      <c r="R456" s="1">
        <v>0</v>
      </c>
      <c r="S456" s="1">
        <v>0</v>
      </c>
      <c r="T456" s="1">
        <v>1</v>
      </c>
      <c r="U456" s="1">
        <v>1</v>
      </c>
      <c r="V456" s="1">
        <v>1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>
        <v>2044</v>
      </c>
      <c r="AC456" s="1">
        <v>2044</v>
      </c>
      <c r="AD456" s="1"/>
      <c r="AE456" s="1"/>
      <c r="AF456" s="1"/>
      <c r="AG456" s="1"/>
      <c r="AH456" s="1">
        <v>118536</v>
      </c>
      <c r="AI456" s="1">
        <v>139935</v>
      </c>
      <c r="AJ456" s="1">
        <v>50911</v>
      </c>
      <c r="AK456" s="1">
        <v>46752</v>
      </c>
      <c r="AL456" s="1">
        <v>55547</v>
      </c>
      <c r="AM456" s="1">
        <v>51032</v>
      </c>
      <c r="AN456" s="1">
        <v>50886</v>
      </c>
      <c r="AO456" s="1">
        <v>46718</v>
      </c>
      <c r="AP456" s="1">
        <v>952.56</v>
      </c>
      <c r="AQ456" s="1">
        <v>930.34</v>
      </c>
      <c r="AR456" s="1">
        <v>14414.01</v>
      </c>
      <c r="AS456" s="1">
        <v>0</v>
      </c>
      <c r="AT456" s="1">
        <v>8110.09</v>
      </c>
      <c r="AU456" s="1">
        <v>8233.26</v>
      </c>
      <c r="AV456" s="1">
        <v>9442.59</v>
      </c>
      <c r="AW456" s="1">
        <v>14414.01</v>
      </c>
      <c r="AX456" s="1">
        <v>51583</v>
      </c>
      <c r="AY456" s="1">
        <v>47226</v>
      </c>
      <c r="AZ456" s="1">
        <v>55519</v>
      </c>
      <c r="BA456" s="1">
        <v>50998</v>
      </c>
      <c r="BB456" s="1">
        <v>14414.01</v>
      </c>
      <c r="BC456" s="1"/>
      <c r="BD456" s="1">
        <v>0</v>
      </c>
      <c r="BE456" s="1">
        <v>0</v>
      </c>
      <c r="BF456" s="1">
        <v>0</v>
      </c>
      <c r="BG456" s="1">
        <v>7070.58</v>
      </c>
      <c r="BH456" s="1">
        <v>62554</v>
      </c>
      <c r="BI456" s="1">
        <v>58753</v>
      </c>
      <c r="BJ456" s="1">
        <v>51562</v>
      </c>
      <c r="BK456" s="1">
        <v>47199</v>
      </c>
      <c r="BL456" s="1">
        <v>503.47</v>
      </c>
      <c r="BM456" s="1"/>
      <c r="BN456" s="1">
        <v>118536</v>
      </c>
      <c r="BO456" s="1">
        <v>115999</v>
      </c>
      <c r="BP456" s="1">
        <v>14414.01</v>
      </c>
      <c r="BQ456" s="1">
        <v>7760.24</v>
      </c>
      <c r="BR456" s="1">
        <v>35743</v>
      </c>
      <c r="BS456" s="1">
        <v>116231</v>
      </c>
      <c r="BT456" s="1">
        <v>80380</v>
      </c>
      <c r="BU456" s="1">
        <v>13023</v>
      </c>
      <c r="BV456" s="1">
        <v>8522</v>
      </c>
      <c r="BW456" s="1">
        <v>27329</v>
      </c>
      <c r="BX456" s="1">
        <v>48608</v>
      </c>
      <c r="BY456" s="1">
        <v>0</v>
      </c>
      <c r="BZ456" s="1">
        <v>15668</v>
      </c>
      <c r="CA456" s="1">
        <v>2459</v>
      </c>
      <c r="CB456" s="1">
        <v>16199</v>
      </c>
      <c r="CC456" s="1">
        <v>18843</v>
      </c>
      <c r="CD456" s="1">
        <v>42319</v>
      </c>
      <c r="CE456" s="1">
        <v>47702</v>
      </c>
      <c r="CF456" s="1">
        <v>12419</v>
      </c>
      <c r="CG456" s="1">
        <v>13147</v>
      </c>
      <c r="CH456" s="1">
        <v>13214</v>
      </c>
      <c r="CI456" s="1">
        <v>14455</v>
      </c>
      <c r="CJ456" s="1">
        <v>225.61</v>
      </c>
      <c r="CK456" s="1">
        <v>204.69</v>
      </c>
      <c r="CL456" s="1">
        <v>1570</v>
      </c>
      <c r="CM456" s="1">
        <v>1570</v>
      </c>
      <c r="CN456" s="1">
        <v>1543</v>
      </c>
      <c r="CO456" s="1">
        <v>12824</v>
      </c>
      <c r="CP456" s="1">
        <v>14455</v>
      </c>
      <c r="CQ456" s="1">
        <v>13618</v>
      </c>
      <c r="CR456" s="1">
        <v>13147</v>
      </c>
      <c r="CS456" s="1">
        <v>0</v>
      </c>
      <c r="CT456" s="1">
        <v>0</v>
      </c>
      <c r="CU456" s="1">
        <v>0</v>
      </c>
      <c r="CV456" s="1">
        <v>0</v>
      </c>
      <c r="CW456" s="1"/>
      <c r="CX456" s="1">
        <v>42319</v>
      </c>
      <c r="CY456" s="1">
        <v>47702</v>
      </c>
      <c r="CZ456" s="1">
        <v>230.95</v>
      </c>
      <c r="DA456" s="1">
        <v>42223244.810000002</v>
      </c>
      <c r="DB456" s="1">
        <v>37687309.270000003</v>
      </c>
      <c r="DC456" s="1">
        <v>4535935.54</v>
      </c>
      <c r="DD456" s="1">
        <v>2920253.89</v>
      </c>
      <c r="DE456" s="1">
        <v>45143498.700000003</v>
      </c>
      <c r="DF456" s="1">
        <v>43012648.5</v>
      </c>
      <c r="DG456" s="1">
        <v>0</v>
      </c>
      <c r="DH456" s="1">
        <v>8097473.54</v>
      </c>
      <c r="DI456" s="1">
        <v>8789090.8800000008</v>
      </c>
      <c r="DJ456" s="1">
        <v>6047084.6699999999</v>
      </c>
      <c r="DK456" s="1">
        <v>563699.65</v>
      </c>
      <c r="DL456" s="1">
        <v>4130714.21</v>
      </c>
      <c r="DM456" s="1">
        <v>4074717.66</v>
      </c>
      <c r="DN456" s="1">
        <v>20379260.25</v>
      </c>
      <c r="DO456" s="1">
        <v>3711483.65</v>
      </c>
      <c r="DP456" s="1">
        <v>31867052.780000001</v>
      </c>
      <c r="DQ456" s="1">
        <v>0</v>
      </c>
      <c r="DR456" s="1">
        <v>3074941.83</v>
      </c>
      <c r="DS456" s="1">
        <v>0</v>
      </c>
      <c r="DT456" s="1">
        <v>1733229.34</v>
      </c>
      <c r="DU456" s="1">
        <v>3000672.49</v>
      </c>
      <c r="DV456" s="1">
        <v>5773825.5700000003</v>
      </c>
      <c r="DW456" s="1">
        <v>245550.85</v>
      </c>
      <c r="DX456" s="1">
        <v>1620975.48</v>
      </c>
      <c r="DY456" s="1">
        <v>104</v>
      </c>
      <c r="DZ456" s="1">
        <v>84</v>
      </c>
      <c r="EA456" s="1">
        <v>3829814.72</v>
      </c>
      <c r="EB456" s="1">
        <v>1700694.56</v>
      </c>
      <c r="EC456" s="1">
        <v>0</v>
      </c>
      <c r="ED456" s="1">
        <v>7640351.9000000004</v>
      </c>
      <c r="EE456" s="1">
        <v>0</v>
      </c>
      <c r="EF456" s="1">
        <v>7640351.9000000004</v>
      </c>
      <c r="EG456" s="1">
        <v>0</v>
      </c>
      <c r="EH456" s="1">
        <v>3714954.24</v>
      </c>
      <c r="EI456" s="1">
        <v>-3470.59</v>
      </c>
      <c r="EJ456" s="1">
        <v>3711483.65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1.0900000000000001</v>
      </c>
      <c r="FD456" s="1">
        <v>714.09</v>
      </c>
      <c r="FE456" s="1">
        <v>2.9</v>
      </c>
      <c r="FF456" s="1">
        <v>3.84</v>
      </c>
      <c r="FG456" s="1">
        <v>3.99</v>
      </c>
      <c r="FH456" s="1">
        <v>2.94</v>
      </c>
      <c r="FI456" s="1">
        <v>31.76</v>
      </c>
      <c r="FJ456" s="1">
        <v>64330.69</v>
      </c>
      <c r="FK456" s="1">
        <v>99.94</v>
      </c>
      <c r="FL456" s="1">
        <v>58.3</v>
      </c>
      <c r="FM456" s="1">
        <v>100</v>
      </c>
      <c r="FN456" s="1">
        <v>132.5</v>
      </c>
      <c r="FO456" s="1">
        <v>32.119999999999997</v>
      </c>
      <c r="FP456" s="1">
        <v>12.69</v>
      </c>
      <c r="FQ456" s="1">
        <v>19.07</v>
      </c>
      <c r="FR456" s="1">
        <v>100</v>
      </c>
      <c r="FS456" s="1">
        <v>14.77</v>
      </c>
      <c r="FT456" s="1">
        <v>157.34</v>
      </c>
      <c r="FU456" s="1">
        <v>426.62</v>
      </c>
      <c r="FV456" s="1">
        <v>15.52</v>
      </c>
      <c r="FW456" s="1">
        <v>16.079999999999998</v>
      </c>
      <c r="FX456" s="1">
        <v>174.54</v>
      </c>
      <c r="FY456" s="1">
        <v>100</v>
      </c>
      <c r="FZ456" s="1">
        <v>35.700000000000003</v>
      </c>
      <c r="GA456" s="1">
        <v>22.54</v>
      </c>
      <c r="GB456" s="1">
        <v>1.86</v>
      </c>
      <c r="GC456" s="1">
        <v>303.61</v>
      </c>
      <c r="GD456" s="1">
        <v>67.88</v>
      </c>
      <c r="GE456" s="1">
        <v>4.72</v>
      </c>
      <c r="GF456" s="1">
        <v>48.27</v>
      </c>
      <c r="GG456" s="1">
        <v>14.32</v>
      </c>
      <c r="GH456" s="1">
        <v>23.97</v>
      </c>
      <c r="GI456" s="1">
        <v>8.7899999999999991</v>
      </c>
      <c r="GJ456" s="1">
        <v>9.07</v>
      </c>
      <c r="GK456" s="1">
        <v>29.67</v>
      </c>
      <c r="GL456" s="1">
        <v>49.67</v>
      </c>
      <c r="GM456" s="1">
        <v>20.27</v>
      </c>
      <c r="GN456" s="1">
        <v>2.77</v>
      </c>
      <c r="GO456" s="1">
        <v>18.79</v>
      </c>
      <c r="GP456" s="1">
        <v>83.48</v>
      </c>
      <c r="GQ456" s="1">
        <v>10.050000000000001</v>
      </c>
      <c r="GR456" s="1">
        <v>6.47</v>
      </c>
      <c r="GS456" s="1">
        <v>92.71</v>
      </c>
      <c r="GT456" s="1">
        <v>98.5</v>
      </c>
      <c r="GU456" s="1">
        <v>1.92</v>
      </c>
      <c r="GV456" s="1">
        <v>19.07</v>
      </c>
      <c r="GW456" s="1">
        <v>35.700000000000003</v>
      </c>
      <c r="GX456" s="1">
        <v>1.53</v>
      </c>
      <c r="GY456" s="1">
        <v>40.81</v>
      </c>
      <c r="GZ456" s="1">
        <v>16.52</v>
      </c>
      <c r="HA456" s="1">
        <v>318.52999999999997</v>
      </c>
      <c r="HB456" s="1">
        <v>59.19</v>
      </c>
      <c r="HC456" s="1">
        <v>12.88</v>
      </c>
      <c r="HD456" s="1">
        <v>64.569999999999993</v>
      </c>
      <c r="HE456" s="1">
        <v>82.89</v>
      </c>
      <c r="HF456" s="1">
        <v>29.59</v>
      </c>
      <c r="HG456" s="1">
        <v>100</v>
      </c>
      <c r="HH456" s="1">
        <v>0.54</v>
      </c>
      <c r="HI456" s="1">
        <v>0.15</v>
      </c>
      <c r="HJ456" s="1">
        <v>0.52</v>
      </c>
      <c r="HK456" s="1">
        <v>4.1900000000000004</v>
      </c>
      <c r="HL456" s="1">
        <v>0.43</v>
      </c>
      <c r="HM456" s="1">
        <v>0.76</v>
      </c>
      <c r="HN456" s="1">
        <v>32.229999999999997</v>
      </c>
      <c r="HO456" s="1">
        <v>26.79</v>
      </c>
      <c r="HP456" s="1">
        <v>91.03</v>
      </c>
      <c r="HQ456" s="1">
        <v>9.59</v>
      </c>
      <c r="HR456" s="1">
        <v>38.770000000000003</v>
      </c>
      <c r="HS456" s="1">
        <v>33.33</v>
      </c>
      <c r="HT456" s="1">
        <v>158.77000000000001</v>
      </c>
      <c r="HU456" s="1">
        <v>391.6</v>
      </c>
    </row>
    <row r="457" spans="1:229" x14ac:dyDescent="0.3">
      <c r="A457" s="1">
        <v>510790</v>
      </c>
      <c r="B457" s="1" t="s">
        <v>372</v>
      </c>
      <c r="C457" s="1" t="s">
        <v>230</v>
      </c>
      <c r="D457">
        <v>2018</v>
      </c>
      <c r="E457" s="1">
        <v>51079011</v>
      </c>
      <c r="F457" s="1" t="s">
        <v>373</v>
      </c>
      <c r="G457" s="1" t="s">
        <v>374</v>
      </c>
      <c r="H457" s="1" t="s">
        <v>233</v>
      </c>
      <c r="I457" s="1" t="s">
        <v>234</v>
      </c>
      <c r="J457" s="1" t="s">
        <v>239</v>
      </c>
      <c r="K457" s="1">
        <v>1</v>
      </c>
      <c r="L457" s="1">
        <v>1</v>
      </c>
      <c r="M457" s="1">
        <v>115999</v>
      </c>
      <c r="N457" s="1">
        <v>115999</v>
      </c>
      <c r="O457" s="1">
        <v>139935</v>
      </c>
      <c r="P457" s="1">
        <v>139935</v>
      </c>
      <c r="Q457" s="1">
        <v>1</v>
      </c>
      <c r="R457" s="1">
        <v>0</v>
      </c>
      <c r="S457" s="1">
        <v>0</v>
      </c>
      <c r="T457" s="1">
        <v>1</v>
      </c>
      <c r="U457" s="1">
        <v>1</v>
      </c>
      <c r="V457" s="1">
        <v>1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>
        <v>2044</v>
      </c>
      <c r="AC457" s="1">
        <v>2044</v>
      </c>
      <c r="AD457" s="1"/>
      <c r="AE457" s="1"/>
      <c r="AF457" s="1"/>
      <c r="AG457" s="1"/>
      <c r="AH457" s="1">
        <v>139935</v>
      </c>
      <c r="AI457" s="1">
        <v>135874</v>
      </c>
      <c r="AJ457" s="1">
        <v>46752</v>
      </c>
      <c r="AK457" s="1">
        <v>44050</v>
      </c>
      <c r="AL457" s="1">
        <v>51032</v>
      </c>
      <c r="AM457" s="1">
        <v>48313</v>
      </c>
      <c r="AN457" s="1">
        <v>46718</v>
      </c>
      <c r="AO457" s="1">
        <v>43995</v>
      </c>
      <c r="AP457" s="1">
        <v>930.34</v>
      </c>
      <c r="AQ457" s="1">
        <v>893.93</v>
      </c>
      <c r="AR457" s="1">
        <v>12740.71</v>
      </c>
      <c r="AS457" s="1">
        <v>0</v>
      </c>
      <c r="AT457" s="1">
        <v>7601.91</v>
      </c>
      <c r="AU457" s="1">
        <v>7828.23</v>
      </c>
      <c r="AV457" s="1">
        <v>8933.5300000000007</v>
      </c>
      <c r="AW457" s="1">
        <v>12740.71</v>
      </c>
      <c r="AX457" s="1">
        <v>47226</v>
      </c>
      <c r="AY457" s="1">
        <v>44182</v>
      </c>
      <c r="AZ457" s="1">
        <v>50998</v>
      </c>
      <c r="BA457" s="1">
        <v>48257</v>
      </c>
      <c r="BB457" s="1">
        <v>12740.71</v>
      </c>
      <c r="BC457" s="1"/>
      <c r="BD457" s="1">
        <v>0</v>
      </c>
      <c r="BE457" s="1">
        <v>0</v>
      </c>
      <c r="BF457" s="1">
        <v>0</v>
      </c>
      <c r="BG457" s="1">
        <v>6923.99</v>
      </c>
      <c r="BH457" s="1">
        <v>58753</v>
      </c>
      <c r="BI457" s="1">
        <v>55430</v>
      </c>
      <c r="BJ457" s="1">
        <v>47199</v>
      </c>
      <c r="BK457" s="1">
        <v>44137</v>
      </c>
      <c r="BL457" s="1">
        <v>507.81</v>
      </c>
      <c r="BM457" s="1"/>
      <c r="BN457" s="1">
        <v>115999</v>
      </c>
      <c r="BO457" s="1">
        <v>112632</v>
      </c>
      <c r="BP457" s="1">
        <v>12740.71</v>
      </c>
      <c r="BQ457" s="1">
        <v>6613.39</v>
      </c>
      <c r="BR457" s="1">
        <v>36646</v>
      </c>
      <c r="BS457" s="1">
        <v>110645</v>
      </c>
      <c r="BT457" s="1">
        <v>89512</v>
      </c>
      <c r="BU457" s="1">
        <v>5929</v>
      </c>
      <c r="BV457" s="1">
        <v>6828</v>
      </c>
      <c r="BW457" s="1">
        <v>14305</v>
      </c>
      <c r="BX457" s="1">
        <v>41469</v>
      </c>
      <c r="BY457" s="1">
        <v>0</v>
      </c>
      <c r="BZ457" s="1">
        <v>11250</v>
      </c>
      <c r="CA457" s="1">
        <v>622</v>
      </c>
      <c r="CB457" s="1">
        <v>9062</v>
      </c>
      <c r="CC457" s="1">
        <v>14383</v>
      </c>
      <c r="CD457" s="1">
        <v>47702</v>
      </c>
      <c r="CE457" s="1">
        <v>34888</v>
      </c>
      <c r="CF457" s="1">
        <v>13147</v>
      </c>
      <c r="CG457" s="1">
        <v>9656</v>
      </c>
      <c r="CH457" s="1">
        <v>14455</v>
      </c>
      <c r="CI457" s="1">
        <v>10572</v>
      </c>
      <c r="CJ457" s="1">
        <v>204.69</v>
      </c>
      <c r="CK457" s="1">
        <v>132.05000000000001</v>
      </c>
      <c r="CL457" s="1">
        <v>1212.6199999999999</v>
      </c>
      <c r="CM457" s="1">
        <v>1212.6199999999999</v>
      </c>
      <c r="CN457" s="1">
        <v>1427</v>
      </c>
      <c r="CO457" s="1">
        <v>14455</v>
      </c>
      <c r="CP457" s="1">
        <v>10572</v>
      </c>
      <c r="CQ457" s="1">
        <v>13147</v>
      </c>
      <c r="CR457" s="1">
        <v>9656</v>
      </c>
      <c r="CS457" s="1">
        <v>0</v>
      </c>
      <c r="CT457" s="1">
        <v>0</v>
      </c>
      <c r="CU457" s="1">
        <v>0</v>
      </c>
      <c r="CV457" s="1">
        <v>0</v>
      </c>
      <c r="CW457" s="1"/>
      <c r="CX457" s="1">
        <v>47702</v>
      </c>
      <c r="CY457" s="1">
        <v>34888</v>
      </c>
      <c r="CZ457" s="1">
        <v>205.32</v>
      </c>
      <c r="DA457" s="1">
        <v>35090871.030000001</v>
      </c>
      <c r="DB457" s="1">
        <v>31014337.859999999</v>
      </c>
      <c r="DC457" s="1">
        <v>4076533.17</v>
      </c>
      <c r="DD457" s="1">
        <v>3086118.37</v>
      </c>
      <c r="DE457" s="1">
        <v>38176989.399999999</v>
      </c>
      <c r="DF457" s="1">
        <v>37105396.18</v>
      </c>
      <c r="DG457" s="1">
        <v>0</v>
      </c>
      <c r="DH457" s="1">
        <v>8789090.8800000008</v>
      </c>
      <c r="DI457" s="1">
        <v>6745165.8600000003</v>
      </c>
      <c r="DJ457" s="1">
        <v>4187924.91</v>
      </c>
      <c r="DK457" s="1">
        <v>329748.63</v>
      </c>
      <c r="DL457" s="1">
        <v>3526216.27</v>
      </c>
      <c r="DM457" s="1">
        <v>5050118.87</v>
      </c>
      <c r="DN457" s="1">
        <v>18345540.93</v>
      </c>
      <c r="DO457" s="1">
        <v>3865197.55</v>
      </c>
      <c r="DP457" s="1">
        <v>33383780.079999998</v>
      </c>
      <c r="DQ457" s="1">
        <v>0</v>
      </c>
      <c r="DR457" s="1">
        <v>4420516.6100000003</v>
      </c>
      <c r="DS457" s="1">
        <v>0</v>
      </c>
      <c r="DT457" s="1">
        <v>1580956.24</v>
      </c>
      <c r="DU457" s="1">
        <v>2156617.9900000002</v>
      </c>
      <c r="DV457" s="1">
        <v>4136569.51</v>
      </c>
      <c r="DW457" s="1">
        <v>2184941.77</v>
      </c>
      <c r="DX457" s="1">
        <v>542514.98</v>
      </c>
      <c r="DY457" s="1">
        <v>84</v>
      </c>
      <c r="DZ457" s="1">
        <v>68</v>
      </c>
      <c r="EA457" s="1">
        <v>3670576.01</v>
      </c>
      <c r="EB457" s="1">
        <v>4595907</v>
      </c>
      <c r="EC457" s="1">
        <v>0</v>
      </c>
      <c r="ED457" s="1">
        <v>6864026.2599999998</v>
      </c>
      <c r="EE457" s="1">
        <v>0</v>
      </c>
      <c r="EF457" s="1">
        <v>6864026.2599999998</v>
      </c>
      <c r="EG457" s="1">
        <v>0</v>
      </c>
      <c r="EH457" s="1">
        <v>3867924.53</v>
      </c>
      <c r="EI457" s="1">
        <v>-2726.98</v>
      </c>
      <c r="EJ457" s="1">
        <v>3865197.55</v>
      </c>
      <c r="EK457" s="1">
        <v>0</v>
      </c>
      <c r="EL457" s="1">
        <v>0</v>
      </c>
      <c r="EM457" s="1"/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1.0900000000000001</v>
      </c>
      <c r="FD457" s="1">
        <v>818.24</v>
      </c>
      <c r="FE457" s="1">
        <v>3.22</v>
      </c>
      <c r="FF457" s="1">
        <v>3.39</v>
      </c>
      <c r="FG457" s="1">
        <v>3.47</v>
      </c>
      <c r="FH457" s="1">
        <v>2.86</v>
      </c>
      <c r="FI457" s="1">
        <v>27.67</v>
      </c>
      <c r="FJ457" s="1">
        <v>55104.28</v>
      </c>
      <c r="FK457" s="1">
        <v>99.9</v>
      </c>
      <c r="FL457" s="1">
        <v>62.14</v>
      </c>
      <c r="FM457" s="1">
        <v>100</v>
      </c>
      <c r="FN457" s="1">
        <v>105.11</v>
      </c>
      <c r="FO457" s="1">
        <v>26.97</v>
      </c>
      <c r="FP457" s="1">
        <v>12.76</v>
      </c>
      <c r="FQ457" s="1">
        <v>15.49</v>
      </c>
      <c r="FR457" s="1">
        <v>100</v>
      </c>
      <c r="FS457" s="1">
        <v>14.99</v>
      </c>
      <c r="FT457" s="1">
        <v>167.65</v>
      </c>
      <c r="FU457" s="1">
        <v>370.94</v>
      </c>
      <c r="FV457" s="1">
        <v>15.98</v>
      </c>
      <c r="FW457" s="1">
        <v>14.77</v>
      </c>
      <c r="FX457" s="1">
        <v>155.52000000000001</v>
      </c>
      <c r="FY457" s="1">
        <v>100</v>
      </c>
      <c r="FZ457" s="1">
        <v>41.12</v>
      </c>
      <c r="GA457" s="1">
        <v>21.37</v>
      </c>
      <c r="GB457" s="1">
        <v>1.77</v>
      </c>
      <c r="GC457" s="1">
        <v>295.01</v>
      </c>
      <c r="GD457" s="1">
        <v>73.03</v>
      </c>
      <c r="GE457" s="1">
        <v>2.81</v>
      </c>
      <c r="GF457" s="1">
        <v>52.28</v>
      </c>
      <c r="GG457" s="1">
        <v>11.93</v>
      </c>
      <c r="GH457" s="1">
        <v>26.33</v>
      </c>
      <c r="GI457" s="1">
        <v>11.01</v>
      </c>
      <c r="GJ457" s="1">
        <v>10.46</v>
      </c>
      <c r="GK457" s="1">
        <v>22.83</v>
      </c>
      <c r="GL457" s="1">
        <v>50.36</v>
      </c>
      <c r="GM457" s="1">
        <v>19.22</v>
      </c>
      <c r="GN457" s="1">
        <v>1.8</v>
      </c>
      <c r="GO457" s="1">
        <v>20.010000000000002</v>
      </c>
      <c r="GP457" s="1">
        <v>81.239999999999995</v>
      </c>
      <c r="GQ457" s="1">
        <v>10.68</v>
      </c>
      <c r="GR457" s="1">
        <v>8.08</v>
      </c>
      <c r="GS457" s="1">
        <v>92.01</v>
      </c>
      <c r="GT457" s="1">
        <v>97.11</v>
      </c>
      <c r="GU457" s="1">
        <v>1.67</v>
      </c>
      <c r="GV457" s="1">
        <v>15.49</v>
      </c>
      <c r="GW457" s="1">
        <v>41.12</v>
      </c>
      <c r="GX457" s="1">
        <v>1.34</v>
      </c>
      <c r="GY457" s="1">
        <v>36.01</v>
      </c>
      <c r="GZ457" s="1">
        <v>13.23</v>
      </c>
      <c r="HA457" s="1">
        <v>265.8</v>
      </c>
      <c r="HB457" s="1">
        <v>63.99</v>
      </c>
      <c r="HC457" s="1">
        <v>13.13</v>
      </c>
      <c r="HD457" s="1">
        <v>82.88</v>
      </c>
      <c r="HE457" s="1">
        <v>100</v>
      </c>
      <c r="HF457" s="1">
        <v>34.090000000000003</v>
      </c>
      <c r="HG457" s="1">
        <v>100</v>
      </c>
      <c r="HH457" s="1">
        <v>0.52</v>
      </c>
      <c r="HI457" s="1">
        <v>0.17</v>
      </c>
      <c r="HJ457" s="1">
        <v>0.52</v>
      </c>
      <c r="HK457" s="1">
        <v>5.37</v>
      </c>
      <c r="HL457" s="1">
        <v>0.39</v>
      </c>
      <c r="HM457" s="1">
        <v>0.87</v>
      </c>
      <c r="HN457" s="1">
        <v>27.13</v>
      </c>
      <c r="HO457" s="1">
        <v>14.3</v>
      </c>
      <c r="HP457" s="1">
        <v>70.790000000000006</v>
      </c>
      <c r="HQ457" s="1">
        <v>7.09</v>
      </c>
      <c r="HR457" s="1">
        <v>34.68</v>
      </c>
      <c r="HS457" s="1">
        <v>21.85</v>
      </c>
      <c r="HT457" s="1">
        <v>152.28</v>
      </c>
      <c r="HU457" s="1">
        <v>338.82</v>
      </c>
    </row>
    <row r="458" spans="1:229" x14ac:dyDescent="0.3">
      <c r="A458" s="1">
        <v>510790</v>
      </c>
      <c r="B458" s="1" t="s">
        <v>372</v>
      </c>
      <c r="C458" s="1" t="s">
        <v>230</v>
      </c>
      <c r="D458">
        <v>2017</v>
      </c>
      <c r="E458" s="1">
        <v>51079011</v>
      </c>
      <c r="F458" s="1" t="s">
        <v>373</v>
      </c>
      <c r="G458" s="1" t="s">
        <v>374</v>
      </c>
      <c r="H458" s="1" t="s">
        <v>233</v>
      </c>
      <c r="I458" s="1" t="s">
        <v>234</v>
      </c>
      <c r="J458" s="1" t="s">
        <v>239</v>
      </c>
      <c r="K458" s="1">
        <v>1</v>
      </c>
      <c r="L458" s="1">
        <v>1</v>
      </c>
      <c r="M458" s="1">
        <v>112632</v>
      </c>
      <c r="N458" s="1">
        <v>112632</v>
      </c>
      <c r="O458" s="1">
        <v>135874</v>
      </c>
      <c r="P458" s="1">
        <v>135874</v>
      </c>
      <c r="Q458" s="1">
        <v>1</v>
      </c>
      <c r="R458" s="1">
        <v>0</v>
      </c>
      <c r="S458" s="1">
        <v>0</v>
      </c>
      <c r="T458" s="1">
        <v>1</v>
      </c>
      <c r="U458" s="1">
        <v>1</v>
      </c>
      <c r="V458" s="1">
        <v>1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>
        <v>2044</v>
      </c>
      <c r="AC458" s="1">
        <v>2044</v>
      </c>
      <c r="AD458" s="1"/>
      <c r="AE458" s="1"/>
      <c r="AF458" s="1"/>
      <c r="AG458" s="1"/>
      <c r="AH458" s="1">
        <v>135874</v>
      </c>
      <c r="AI458" s="1">
        <v>132934</v>
      </c>
      <c r="AJ458" s="1">
        <v>44050</v>
      </c>
      <c r="AK458" s="1">
        <v>41519</v>
      </c>
      <c r="AL458" s="1">
        <v>48313</v>
      </c>
      <c r="AM458" s="1">
        <v>45801</v>
      </c>
      <c r="AN458" s="1">
        <v>43995</v>
      </c>
      <c r="AO458" s="1">
        <v>41445</v>
      </c>
      <c r="AP458" s="1">
        <v>893.93</v>
      </c>
      <c r="AQ458" s="1">
        <v>893.93</v>
      </c>
      <c r="AR458" s="1">
        <v>12673.69</v>
      </c>
      <c r="AS458" s="1">
        <v>0</v>
      </c>
      <c r="AT458" s="1">
        <v>7653.01</v>
      </c>
      <c r="AU458" s="1">
        <v>7724.87</v>
      </c>
      <c r="AV458" s="1">
        <v>8597.0300000000007</v>
      </c>
      <c r="AW458" s="1">
        <v>12673.69</v>
      </c>
      <c r="AX458" s="1">
        <v>44182</v>
      </c>
      <c r="AY458" s="1">
        <v>41771</v>
      </c>
      <c r="AZ458" s="1">
        <v>48257</v>
      </c>
      <c r="BA458" s="1">
        <v>45726</v>
      </c>
      <c r="BB458" s="1">
        <v>12673.69</v>
      </c>
      <c r="BC458" s="1"/>
      <c r="BD458" s="1">
        <v>0</v>
      </c>
      <c r="BE458" s="1">
        <v>0</v>
      </c>
      <c r="BF458" s="1">
        <v>0</v>
      </c>
      <c r="BG458" s="1">
        <v>6524.58</v>
      </c>
      <c r="BH458" s="1">
        <v>55430</v>
      </c>
      <c r="BI458" s="1">
        <v>52320</v>
      </c>
      <c r="BJ458" s="1">
        <v>44137</v>
      </c>
      <c r="BK458" s="1">
        <v>41710</v>
      </c>
      <c r="BL458" s="1">
        <v>0</v>
      </c>
      <c r="BM458" s="1"/>
      <c r="BN458" s="1">
        <v>112632</v>
      </c>
      <c r="BO458" s="1">
        <v>110195</v>
      </c>
      <c r="BP458" s="1">
        <v>12673.69</v>
      </c>
      <c r="BQ458" s="1">
        <v>6650.99</v>
      </c>
      <c r="BR458" s="1">
        <v>40360</v>
      </c>
      <c r="BS458" s="1">
        <v>110614</v>
      </c>
      <c r="BT458" s="1">
        <v>92509</v>
      </c>
      <c r="BU458" s="1">
        <v>3067</v>
      </c>
      <c r="BV458" s="1">
        <v>7598</v>
      </c>
      <c r="BW458" s="1">
        <v>10507</v>
      </c>
      <c r="BX458" s="1">
        <v>44473</v>
      </c>
      <c r="BY458" s="1">
        <v>0</v>
      </c>
      <c r="BZ458" s="1">
        <v>10910</v>
      </c>
      <c r="CA458" s="1">
        <v>612</v>
      </c>
      <c r="CB458" s="1">
        <v>92509</v>
      </c>
      <c r="CC458" s="1">
        <v>10507</v>
      </c>
      <c r="CD458" s="1">
        <v>34888</v>
      </c>
      <c r="CE458" s="1">
        <v>25608</v>
      </c>
      <c r="CF458" s="1">
        <v>9656</v>
      </c>
      <c r="CG458" s="1">
        <v>7760</v>
      </c>
      <c r="CH458" s="1">
        <v>10572</v>
      </c>
      <c r="CI458" s="1">
        <v>7760</v>
      </c>
      <c r="CJ458" s="1">
        <v>132.05000000000001</v>
      </c>
      <c r="CK458" s="1">
        <v>125.64</v>
      </c>
      <c r="CL458" s="1">
        <v>810.64</v>
      </c>
      <c r="CM458" s="1">
        <v>810.64</v>
      </c>
      <c r="CN458" s="1">
        <v>775.8</v>
      </c>
      <c r="CO458" s="1">
        <v>10572</v>
      </c>
      <c r="CP458" s="1">
        <v>7760</v>
      </c>
      <c r="CQ458" s="1">
        <v>9656</v>
      </c>
      <c r="CR458" s="1">
        <v>7760</v>
      </c>
      <c r="CS458" s="1">
        <v>0</v>
      </c>
      <c r="CT458" s="1">
        <v>0</v>
      </c>
      <c r="CU458" s="1">
        <v>0</v>
      </c>
      <c r="CV458" s="1">
        <v>0</v>
      </c>
      <c r="CW458" s="1"/>
      <c r="CX458" s="1">
        <v>34888</v>
      </c>
      <c r="CY458" s="1">
        <v>25608</v>
      </c>
      <c r="CZ458" s="1">
        <v>236.41</v>
      </c>
      <c r="DA458" s="1">
        <v>33259412.34</v>
      </c>
      <c r="DB458" s="1">
        <v>29070161.91</v>
      </c>
      <c r="DC458" s="1">
        <v>4189250.43</v>
      </c>
      <c r="DD458" s="1">
        <v>1638797.96</v>
      </c>
      <c r="DE458" s="1">
        <v>34898210.299999997</v>
      </c>
      <c r="DF458" s="1">
        <v>32138715.390000001</v>
      </c>
      <c r="DG458" s="1">
        <v>0</v>
      </c>
      <c r="DH458" s="1">
        <v>6745165.8600000003</v>
      </c>
      <c r="DI458" s="1">
        <v>4232201.18</v>
      </c>
      <c r="DJ458" s="1">
        <v>4097240.93</v>
      </c>
      <c r="DK458" s="1">
        <v>338770.87</v>
      </c>
      <c r="DL458" s="1">
        <v>3258938.55</v>
      </c>
      <c r="DM458" s="1">
        <v>4170331.01</v>
      </c>
      <c r="DN458" s="1">
        <v>15869442.119999999</v>
      </c>
      <c r="DO458" s="1">
        <v>9155255.1099999994</v>
      </c>
      <c r="DP458" s="1">
        <v>29762388.59</v>
      </c>
      <c r="DQ458" s="1">
        <v>0</v>
      </c>
      <c r="DR458" s="1">
        <v>3580553.51</v>
      </c>
      <c r="DS458" s="1">
        <v>0</v>
      </c>
      <c r="DT458" s="1">
        <v>40630.269999999997</v>
      </c>
      <c r="DU458" s="1">
        <v>1157137.8500000001</v>
      </c>
      <c r="DV458" s="1">
        <v>6515990.9199999999</v>
      </c>
      <c r="DW458" s="1">
        <v>5231532.82</v>
      </c>
      <c r="DX458" s="1">
        <v>430481.31</v>
      </c>
      <c r="DY458" s="1">
        <v>68</v>
      </c>
      <c r="DZ458" s="1">
        <v>62</v>
      </c>
      <c r="EA458" s="1">
        <v>3963530.49</v>
      </c>
      <c r="EB458" s="1">
        <v>0</v>
      </c>
      <c r="EC458" s="1">
        <v>0</v>
      </c>
      <c r="ED458" s="1">
        <v>12178005.050000001</v>
      </c>
      <c r="EE458" s="1">
        <v>0</v>
      </c>
      <c r="EF458" s="1">
        <v>12178005.050000001</v>
      </c>
      <c r="EG458" s="1">
        <v>0</v>
      </c>
      <c r="EH458" s="1">
        <v>8333965.8399999999</v>
      </c>
      <c r="EI458" s="1">
        <v>821289.27</v>
      </c>
      <c r="EJ458" s="1">
        <v>9155255.1099999994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1.1000000000000001</v>
      </c>
      <c r="FD458" s="1">
        <v>864.97</v>
      </c>
      <c r="FE458" s="1">
        <v>3.18</v>
      </c>
      <c r="FF458" s="1">
        <v>3.55</v>
      </c>
      <c r="FG458" s="1">
        <v>3.38</v>
      </c>
      <c r="FH458" s="1">
        <v>5.4</v>
      </c>
      <c r="FI458" s="1">
        <v>27.78</v>
      </c>
      <c r="FJ458" s="1">
        <v>63034.48</v>
      </c>
      <c r="FK458" s="1">
        <v>99.85</v>
      </c>
      <c r="FL458" s="1">
        <v>60.39</v>
      </c>
      <c r="FM458" s="1">
        <v>100</v>
      </c>
      <c r="FN458" s="1">
        <v>111.75</v>
      </c>
      <c r="FO458" s="1">
        <v>32.17</v>
      </c>
      <c r="FP458" s="1">
        <v>13.57</v>
      </c>
      <c r="FQ458" s="1">
        <v>10.49</v>
      </c>
      <c r="FR458" s="1">
        <v>100</v>
      </c>
      <c r="FS458" s="1">
        <v>15.22</v>
      </c>
      <c r="FT458" s="1">
        <v>131.16</v>
      </c>
      <c r="FU458" s="1">
        <v>428.66</v>
      </c>
      <c r="FV458" s="1">
        <v>16.59</v>
      </c>
      <c r="FW458" s="1">
        <v>14.8</v>
      </c>
      <c r="FX458" s="1">
        <v>157.47</v>
      </c>
      <c r="FY458" s="1">
        <v>100</v>
      </c>
      <c r="FZ458" s="1">
        <v>30.98</v>
      </c>
      <c r="GA458" s="1">
        <v>22.44</v>
      </c>
      <c r="GB458" s="1">
        <v>1.69</v>
      </c>
      <c r="GC458" s="1">
        <v>282.26</v>
      </c>
      <c r="GD458" s="1">
        <v>67.83</v>
      </c>
      <c r="GE458" s="1">
        <v>7.91</v>
      </c>
      <c r="GF458" s="1">
        <v>47.71</v>
      </c>
      <c r="GG458" s="1">
        <v>12.32</v>
      </c>
      <c r="GH458" s="1">
        <v>24.86</v>
      </c>
      <c r="GI458" s="1">
        <v>27.53</v>
      </c>
      <c r="GJ458" s="1">
        <v>11.92</v>
      </c>
      <c r="GK458" s="1">
        <v>25.82</v>
      </c>
      <c r="GL458" s="1">
        <v>52.1</v>
      </c>
      <c r="GM458" s="1">
        <v>20.54</v>
      </c>
      <c r="GN458" s="1">
        <v>2.13</v>
      </c>
      <c r="GO458" s="1">
        <v>24.98</v>
      </c>
      <c r="GP458" s="1">
        <v>83.3</v>
      </c>
      <c r="GQ458" s="1">
        <v>12</v>
      </c>
      <c r="GR458" s="1">
        <v>4.7</v>
      </c>
      <c r="GS458" s="1">
        <v>91.33</v>
      </c>
      <c r="GT458" s="1">
        <v>99.07</v>
      </c>
      <c r="GU458" s="1">
        <v>1.52</v>
      </c>
      <c r="GV458" s="1">
        <v>10.49</v>
      </c>
      <c r="GW458" s="1">
        <v>30.98</v>
      </c>
      <c r="GX458" s="1">
        <v>1.26</v>
      </c>
      <c r="GY458" s="1">
        <v>39.049999999999997</v>
      </c>
      <c r="GZ458" s="1">
        <v>15.17</v>
      </c>
      <c r="HA458" s="1">
        <v>316.89999999999998</v>
      </c>
      <c r="HB458" s="1">
        <v>60.95</v>
      </c>
      <c r="HC458" s="1">
        <v>13.68</v>
      </c>
      <c r="HD458" s="1">
        <v>69.58</v>
      </c>
      <c r="HE458" s="1">
        <v>100</v>
      </c>
      <c r="HF458" s="1">
        <v>25.68</v>
      </c>
      <c r="HG458" s="1">
        <v>100</v>
      </c>
      <c r="HH458" s="1">
        <v>0.52</v>
      </c>
      <c r="HI458" s="1">
        <v>0.28999999999999998</v>
      </c>
      <c r="HJ458" s="1">
        <v>0.47</v>
      </c>
      <c r="HK458" s="1">
        <v>5.31</v>
      </c>
      <c r="HL458" s="1">
        <v>0.41</v>
      </c>
      <c r="HM458" s="1">
        <v>0.91</v>
      </c>
      <c r="HN458" s="1">
        <v>24.53</v>
      </c>
      <c r="HO458" s="1">
        <v>6.9</v>
      </c>
      <c r="HP458" s="1">
        <v>41.22</v>
      </c>
      <c r="HQ458" s="1">
        <v>7.59</v>
      </c>
      <c r="HR458" s="1">
        <v>23.63</v>
      </c>
      <c r="HS458" s="1">
        <v>208.01</v>
      </c>
      <c r="HT458" s="1">
        <v>122.75</v>
      </c>
      <c r="HU458" s="1">
        <v>392.59</v>
      </c>
    </row>
    <row r="459" spans="1:229" x14ac:dyDescent="0.3">
      <c r="A459" s="1">
        <v>510790</v>
      </c>
      <c r="B459" s="1" t="s">
        <v>372</v>
      </c>
      <c r="C459" s="1" t="s">
        <v>230</v>
      </c>
      <c r="D459">
        <v>2016</v>
      </c>
      <c r="E459" s="1">
        <v>51079011</v>
      </c>
      <c r="F459" s="1" t="s">
        <v>373</v>
      </c>
      <c r="G459" s="1" t="s">
        <v>374</v>
      </c>
      <c r="H459" s="1" t="s">
        <v>233</v>
      </c>
      <c r="I459" s="1" t="s">
        <v>234</v>
      </c>
      <c r="J459" s="1" t="s">
        <v>239</v>
      </c>
      <c r="K459" s="1">
        <v>1</v>
      </c>
      <c r="L459" s="1">
        <v>1</v>
      </c>
      <c r="M459" s="1">
        <v>110195</v>
      </c>
      <c r="N459" s="1">
        <v>110195</v>
      </c>
      <c r="O459" s="1">
        <v>132934</v>
      </c>
      <c r="P459" s="1">
        <v>132934</v>
      </c>
      <c r="Q459" s="1">
        <v>1</v>
      </c>
      <c r="R459" s="1">
        <v>0</v>
      </c>
      <c r="S459" s="1">
        <v>0</v>
      </c>
      <c r="T459" s="1">
        <v>1</v>
      </c>
      <c r="U459" s="1">
        <v>1</v>
      </c>
      <c r="V459" s="1">
        <v>1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>
        <v>2044</v>
      </c>
      <c r="AC459" s="1">
        <v>2044</v>
      </c>
      <c r="AD459" s="1"/>
      <c r="AE459" s="1"/>
      <c r="AF459" s="1"/>
      <c r="AG459" s="1"/>
      <c r="AH459" s="1">
        <v>132934</v>
      </c>
      <c r="AI459" s="1">
        <v>129916</v>
      </c>
      <c r="AJ459" s="1">
        <v>41519</v>
      </c>
      <c r="AK459" s="1">
        <v>40962</v>
      </c>
      <c r="AL459" s="1">
        <v>45801</v>
      </c>
      <c r="AM459" s="1">
        <v>44639</v>
      </c>
      <c r="AN459" s="1">
        <v>41445</v>
      </c>
      <c r="AO459" s="1">
        <v>40769</v>
      </c>
      <c r="AP459" s="1">
        <v>893.93</v>
      </c>
      <c r="AQ459" s="1">
        <v>833.48</v>
      </c>
      <c r="AR459" s="1">
        <v>12847.91</v>
      </c>
      <c r="AS459" s="1">
        <v>0</v>
      </c>
      <c r="AT459" s="1">
        <v>7035.84</v>
      </c>
      <c r="AU459" s="1">
        <v>7079.31</v>
      </c>
      <c r="AV459" s="1">
        <v>8461.17</v>
      </c>
      <c r="AW459" s="1">
        <v>12847.91</v>
      </c>
      <c r="AX459" s="1">
        <v>41771</v>
      </c>
      <c r="AY459" s="1">
        <v>40962</v>
      </c>
      <c r="AZ459" s="1">
        <v>45726</v>
      </c>
      <c r="BA459" s="1">
        <v>44542</v>
      </c>
      <c r="BB459" s="1">
        <v>12847.91</v>
      </c>
      <c r="BC459" s="1"/>
      <c r="BD459" s="1">
        <v>0</v>
      </c>
      <c r="BE459" s="1">
        <v>0</v>
      </c>
      <c r="BF459" s="1">
        <v>0</v>
      </c>
      <c r="BG459" s="1">
        <v>6376.86</v>
      </c>
      <c r="BH459" s="1">
        <v>52320</v>
      </c>
      <c r="BI459" s="1">
        <v>49477</v>
      </c>
      <c r="BJ459" s="1">
        <v>41710</v>
      </c>
      <c r="BK459" s="1">
        <v>40865</v>
      </c>
      <c r="BL459" s="1">
        <v>0</v>
      </c>
      <c r="BM459" s="1"/>
      <c r="BN459" s="1">
        <v>110195</v>
      </c>
      <c r="BO459" s="1">
        <v>107693</v>
      </c>
      <c r="BP459" s="1">
        <v>0</v>
      </c>
      <c r="BQ459" s="1">
        <v>6702.1</v>
      </c>
      <c r="BR459" s="1">
        <v>41156</v>
      </c>
      <c r="BS459" s="1">
        <v>100539</v>
      </c>
      <c r="BT459" s="1">
        <v>76364</v>
      </c>
      <c r="BU459" s="1">
        <v>247</v>
      </c>
      <c r="BV459" s="1">
        <v>16007</v>
      </c>
      <c r="BW459" s="1">
        <v>8168</v>
      </c>
      <c r="BX459" s="1">
        <v>62115</v>
      </c>
      <c r="BY459" s="1">
        <v>0</v>
      </c>
      <c r="BZ459" s="1">
        <v>4957</v>
      </c>
      <c r="CA459" s="1">
        <v>188</v>
      </c>
      <c r="CB459" s="1">
        <v>1244</v>
      </c>
      <c r="CC459" s="1">
        <v>5954</v>
      </c>
      <c r="CD459" s="1">
        <v>25608</v>
      </c>
      <c r="CE459" s="1"/>
      <c r="CF459" s="1">
        <v>7760</v>
      </c>
      <c r="CG459" s="1"/>
      <c r="CH459" s="1">
        <v>7760</v>
      </c>
      <c r="CI459" s="1"/>
      <c r="CJ459" s="1">
        <v>125.64</v>
      </c>
      <c r="CK459" s="1"/>
      <c r="CL459" s="1">
        <v>1316.12</v>
      </c>
      <c r="CM459" s="1">
        <v>1316.12</v>
      </c>
      <c r="CN459" s="1">
        <v>1316.12</v>
      </c>
      <c r="CO459" s="1">
        <v>7760</v>
      </c>
      <c r="CP459" s="1"/>
      <c r="CQ459" s="1">
        <v>7760</v>
      </c>
      <c r="CR459" s="1"/>
      <c r="CS459" s="1">
        <v>0</v>
      </c>
      <c r="CT459" s="1">
        <v>0</v>
      </c>
      <c r="CU459" s="1">
        <v>0</v>
      </c>
      <c r="CV459" s="1">
        <v>0</v>
      </c>
      <c r="CW459" s="1"/>
      <c r="CX459" s="1">
        <v>25608</v>
      </c>
      <c r="CY459" s="1"/>
      <c r="CZ459" s="1">
        <v>72.91</v>
      </c>
      <c r="DA459" s="1">
        <v>24286954.640000001</v>
      </c>
      <c r="DB459" s="1">
        <v>24286954.640000001</v>
      </c>
      <c r="DC459" s="1">
        <v>0</v>
      </c>
      <c r="DD459" s="1">
        <v>1727163.88</v>
      </c>
      <c r="DE459" s="1">
        <v>26014118.52</v>
      </c>
      <c r="DF459" s="1">
        <v>24837210.18</v>
      </c>
      <c r="DG459" s="1">
        <v>0</v>
      </c>
      <c r="DH459" s="1">
        <v>4232201.18</v>
      </c>
      <c r="DI459" s="1">
        <v>2760537.54</v>
      </c>
      <c r="DJ459" s="1">
        <v>6660774.3300000001</v>
      </c>
      <c r="DK459" s="1">
        <v>229664.84</v>
      </c>
      <c r="DL459" s="1">
        <v>3143008.5</v>
      </c>
      <c r="DM459" s="1">
        <v>3139777.19</v>
      </c>
      <c r="DN459" s="1">
        <v>13220290.199999999</v>
      </c>
      <c r="DO459" s="1">
        <v>7538069.5800000001</v>
      </c>
      <c r="DP459" s="1">
        <v>22369484.120000001</v>
      </c>
      <c r="DQ459" s="1">
        <v>0</v>
      </c>
      <c r="DR459" s="1">
        <v>1611124.34</v>
      </c>
      <c r="DS459" s="1">
        <v>0</v>
      </c>
      <c r="DT459" s="1">
        <v>47065.34</v>
      </c>
      <c r="DU459" s="1">
        <v>0</v>
      </c>
      <c r="DV459" s="1">
        <v>2887387.09</v>
      </c>
      <c r="DW459" s="1">
        <v>30170124.379999999</v>
      </c>
      <c r="DX459" s="1">
        <v>496657.46</v>
      </c>
      <c r="DY459" s="1">
        <v>62</v>
      </c>
      <c r="DZ459" s="1">
        <v>58</v>
      </c>
      <c r="EA459" s="1">
        <v>0</v>
      </c>
      <c r="EB459" s="1">
        <v>0</v>
      </c>
      <c r="EC459" s="1">
        <v>0</v>
      </c>
      <c r="ED459" s="1">
        <v>33554168.93</v>
      </c>
      <c r="EE459" s="1">
        <v>0</v>
      </c>
      <c r="EF459" s="1">
        <v>33554168.93</v>
      </c>
      <c r="EG459" s="1">
        <v>0</v>
      </c>
      <c r="EH459" s="1">
        <v>6078494.71</v>
      </c>
      <c r="EI459" s="1">
        <v>1459574.87</v>
      </c>
      <c r="EJ459" s="1">
        <v>7538069.5800000001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1.1000000000000001</v>
      </c>
      <c r="FD459" s="1">
        <v>883</v>
      </c>
      <c r="FE459" s="1">
        <v>2.29</v>
      </c>
      <c r="FF459" s="1">
        <v>2.48</v>
      </c>
      <c r="FG459" s="1">
        <v>2.87</v>
      </c>
      <c r="FH459" s="1">
        <v>0</v>
      </c>
      <c r="FI459" s="1">
        <v>43.81</v>
      </c>
      <c r="FJ459" s="1">
        <v>111012.91</v>
      </c>
      <c r="FK459" s="1">
        <v>99.68</v>
      </c>
      <c r="FL459" s="1">
        <v>54.76</v>
      </c>
      <c r="FM459" s="1">
        <v>100</v>
      </c>
      <c r="FN459" s="1">
        <v>108.57</v>
      </c>
      <c r="FO459" s="1">
        <v>34.14</v>
      </c>
      <c r="FP459" s="1">
        <v>12.99</v>
      </c>
      <c r="FQ459" s="1">
        <v>18.59</v>
      </c>
      <c r="FR459" s="1">
        <v>100</v>
      </c>
      <c r="FS459" s="1">
        <v>15.59</v>
      </c>
      <c r="FT459" s="1">
        <v>88.28</v>
      </c>
      <c r="FU459" s="1">
        <v>600.12</v>
      </c>
      <c r="FV459" s="1">
        <v>16.97</v>
      </c>
      <c r="FW459" s="1">
        <v>16.190000000000001</v>
      </c>
      <c r="FX459" s="1">
        <v>147.58000000000001</v>
      </c>
      <c r="FY459" s="1">
        <v>100</v>
      </c>
      <c r="FZ459" s="1">
        <v>23.24</v>
      </c>
      <c r="GA459" s="1">
        <v>23.68</v>
      </c>
      <c r="GB459" s="1">
        <v>1.35</v>
      </c>
      <c r="GC459" s="1">
        <v>249.53</v>
      </c>
      <c r="GD459" s="1">
        <v>65.86</v>
      </c>
      <c r="GE459" s="1">
        <v>4.5199999999999996</v>
      </c>
      <c r="GF459" s="1">
        <v>54.43</v>
      </c>
      <c r="GG459" s="1">
        <v>27.43</v>
      </c>
      <c r="GH459" s="1">
        <v>40.35</v>
      </c>
      <c r="GI459" s="1">
        <v>31.04</v>
      </c>
      <c r="GJ459" s="1">
        <v>0</v>
      </c>
      <c r="GK459" s="1">
        <v>50.38</v>
      </c>
      <c r="GL459" s="1">
        <v>74.13</v>
      </c>
      <c r="GM459" s="1">
        <v>23.77</v>
      </c>
      <c r="GN459" s="1">
        <v>1.74</v>
      </c>
      <c r="GO459" s="1">
        <v>0</v>
      </c>
      <c r="GP459" s="1">
        <v>93.36</v>
      </c>
      <c r="GQ459" s="1">
        <v>0</v>
      </c>
      <c r="GR459" s="1">
        <v>6.64</v>
      </c>
      <c r="GS459" s="1">
        <v>91.48</v>
      </c>
      <c r="GT459" s="1">
        <v>99.39</v>
      </c>
      <c r="GU459" s="1">
        <v>1.45</v>
      </c>
      <c r="GV459" s="1">
        <v>18.59</v>
      </c>
      <c r="GW459" s="1">
        <v>23.24</v>
      </c>
      <c r="GX459" s="1">
        <v>1.22</v>
      </c>
      <c r="GY459" s="1">
        <v>44.9</v>
      </c>
      <c r="GZ459" s="1">
        <v>18.3</v>
      </c>
      <c r="HA459" s="1">
        <v>383.22</v>
      </c>
      <c r="HB459" s="1">
        <v>55.1</v>
      </c>
      <c r="HC459" s="1">
        <v>13.05</v>
      </c>
      <c r="HD459" s="1">
        <v>58.57</v>
      </c>
      <c r="HE459" s="1">
        <v>100</v>
      </c>
      <c r="HF459" s="1">
        <v>19.260000000000002</v>
      </c>
      <c r="HG459" s="1">
        <v>0</v>
      </c>
      <c r="HH459" s="1">
        <v>0.52</v>
      </c>
      <c r="HI459" s="1">
        <v>0.06</v>
      </c>
      <c r="HJ459" s="1">
        <v>0.46</v>
      </c>
      <c r="HK459" s="1">
        <v>2.57</v>
      </c>
      <c r="HL459" s="1">
        <v>0.45</v>
      </c>
      <c r="HM459" s="1">
        <v>0.92</v>
      </c>
      <c r="HN459" s="1">
        <v>7.98</v>
      </c>
      <c r="HO459" s="1">
        <v>0.4</v>
      </c>
      <c r="HP459" s="1">
        <v>3.12</v>
      </c>
      <c r="HQ459" s="1">
        <v>17.329999999999998</v>
      </c>
      <c r="HR459" s="1">
        <v>9.59</v>
      </c>
      <c r="HS459" s="1">
        <v>2</v>
      </c>
      <c r="HT459" s="1">
        <v>119.65</v>
      </c>
      <c r="HU459" s="1">
        <v>555.04</v>
      </c>
    </row>
    <row r="460" spans="1:229" x14ac:dyDescent="0.3">
      <c r="A460" s="1">
        <v>510792</v>
      </c>
      <c r="B460" s="1" t="s">
        <v>375</v>
      </c>
      <c r="C460" s="1" t="s">
        <v>230</v>
      </c>
      <c r="D460">
        <v>2022</v>
      </c>
      <c r="E460" s="1">
        <v>51079211</v>
      </c>
      <c r="F460" s="1" t="s">
        <v>376</v>
      </c>
      <c r="G460" s="1" t="s">
        <v>374</v>
      </c>
      <c r="H460" s="1" t="s">
        <v>233</v>
      </c>
      <c r="I460" s="1" t="s">
        <v>234</v>
      </c>
      <c r="J460" s="1" t="s">
        <v>239</v>
      </c>
      <c r="K460" s="1">
        <v>1</v>
      </c>
      <c r="L460" s="1">
        <v>1</v>
      </c>
      <c r="M460" s="1"/>
      <c r="N460" s="1"/>
      <c r="O460" s="1">
        <v>110635</v>
      </c>
      <c r="P460" s="1">
        <v>110635</v>
      </c>
      <c r="Q460" s="1">
        <v>1</v>
      </c>
      <c r="R460" s="1">
        <v>0</v>
      </c>
      <c r="S460" s="1">
        <v>0</v>
      </c>
      <c r="T460" s="1">
        <v>1</v>
      </c>
      <c r="U460" s="1">
        <v>1</v>
      </c>
      <c r="V460" s="1">
        <v>1</v>
      </c>
      <c r="W460" s="1">
        <v>3</v>
      </c>
      <c r="X460" s="1">
        <v>3</v>
      </c>
      <c r="Y460" s="1">
        <v>1</v>
      </c>
      <c r="Z460" s="1">
        <v>0</v>
      </c>
      <c r="AA460" s="1">
        <v>0</v>
      </c>
      <c r="AB460">
        <v>2030</v>
      </c>
      <c r="AC460" s="1">
        <v>2030</v>
      </c>
      <c r="AD460" s="1"/>
      <c r="AE460" s="1"/>
      <c r="AF460" s="1"/>
      <c r="AG460" s="1"/>
      <c r="AH460" s="1">
        <v>97069</v>
      </c>
      <c r="AI460" s="1">
        <v>94941</v>
      </c>
      <c r="AJ460" s="1">
        <v>33246</v>
      </c>
      <c r="AK460" s="1">
        <v>31811</v>
      </c>
      <c r="AL460" s="1">
        <v>38957</v>
      </c>
      <c r="AM460" s="1">
        <v>36941</v>
      </c>
      <c r="AN460" s="1">
        <v>33085</v>
      </c>
      <c r="AO460" s="1">
        <v>31348</v>
      </c>
      <c r="AP460" s="1">
        <v>584.87</v>
      </c>
      <c r="AQ460" s="1">
        <v>477.67</v>
      </c>
      <c r="AR460" s="1">
        <v>9088.4</v>
      </c>
      <c r="AS460" s="1">
        <v>0</v>
      </c>
      <c r="AT460" s="1">
        <v>6548.91</v>
      </c>
      <c r="AU460" s="1">
        <v>6826</v>
      </c>
      <c r="AV460" s="1">
        <v>7290.24</v>
      </c>
      <c r="AW460" s="1">
        <v>9088.4</v>
      </c>
      <c r="AX460" s="1">
        <v>36765</v>
      </c>
      <c r="AY460" s="1">
        <v>35431</v>
      </c>
      <c r="AZ460" s="1">
        <v>38795</v>
      </c>
      <c r="BA460" s="1">
        <v>36474</v>
      </c>
      <c r="BB460" s="1">
        <v>9088.4</v>
      </c>
      <c r="BC460" s="1"/>
      <c r="BD460" s="1">
        <v>0</v>
      </c>
      <c r="BE460" s="1">
        <v>0</v>
      </c>
      <c r="BF460" s="1">
        <v>0</v>
      </c>
      <c r="BG460" s="1">
        <v>6548.91</v>
      </c>
      <c r="BH460" s="1">
        <v>38066</v>
      </c>
      <c r="BI460" s="1">
        <v>35737</v>
      </c>
      <c r="BJ460" s="1">
        <v>36620</v>
      </c>
      <c r="BK460" s="1">
        <v>34980</v>
      </c>
      <c r="BL460" s="1">
        <v>11.58</v>
      </c>
      <c r="BM460" s="1"/>
      <c r="BN460" s="1"/>
      <c r="BO460" s="1">
        <v>83299</v>
      </c>
      <c r="BP460" s="1">
        <v>9088.4</v>
      </c>
      <c r="BQ460" s="1">
        <v>6598.12</v>
      </c>
      <c r="BR460" s="1">
        <v>10388</v>
      </c>
      <c r="BS460" s="1">
        <v>143722</v>
      </c>
      <c r="BT460" s="1">
        <v>151637</v>
      </c>
      <c r="BU460" s="1">
        <v>6356</v>
      </c>
      <c r="BV460" s="1">
        <v>2611</v>
      </c>
      <c r="BW460" s="1">
        <v>10526</v>
      </c>
      <c r="BX460" s="1">
        <v>53738</v>
      </c>
      <c r="BY460" s="1">
        <v>0</v>
      </c>
      <c r="BZ460" s="1">
        <v>19536</v>
      </c>
      <c r="CA460" s="1">
        <v>21050</v>
      </c>
      <c r="CB460" s="1">
        <v>19632</v>
      </c>
      <c r="CC460" s="1">
        <v>32812</v>
      </c>
      <c r="CD460" s="1">
        <v>60710</v>
      </c>
      <c r="CE460" s="1">
        <v>66620</v>
      </c>
      <c r="CF460" s="1">
        <v>19807</v>
      </c>
      <c r="CG460" s="1">
        <v>19275</v>
      </c>
      <c r="CH460" s="1">
        <v>21470</v>
      </c>
      <c r="CI460" s="1">
        <v>20496</v>
      </c>
      <c r="CJ460" s="1">
        <v>365.24</v>
      </c>
      <c r="CK460" s="1">
        <v>344.01</v>
      </c>
      <c r="CL460" s="1">
        <v>3009.6</v>
      </c>
      <c r="CM460" s="1">
        <v>3009.6</v>
      </c>
      <c r="CN460" s="1">
        <v>1525</v>
      </c>
      <c r="CO460" s="1">
        <v>20441</v>
      </c>
      <c r="CP460" s="1">
        <v>20006</v>
      </c>
      <c r="CQ460" s="1">
        <v>20690</v>
      </c>
      <c r="CR460" s="1">
        <v>19666</v>
      </c>
      <c r="CS460" s="1">
        <v>0</v>
      </c>
      <c r="CT460" s="1">
        <v>0</v>
      </c>
      <c r="CU460" s="1">
        <v>0</v>
      </c>
      <c r="CV460" s="1">
        <v>0</v>
      </c>
      <c r="CW460" s="1"/>
      <c r="CX460" s="1"/>
      <c r="CY460" s="1">
        <v>66620</v>
      </c>
      <c r="CZ460" s="1">
        <v>158.72</v>
      </c>
      <c r="DA460" s="1">
        <v>39412189.670000002</v>
      </c>
      <c r="DB460" s="1">
        <v>32980213.27</v>
      </c>
      <c r="DC460" s="1">
        <v>6431976.4000000004</v>
      </c>
      <c r="DD460" s="1">
        <v>1776286.44</v>
      </c>
      <c r="DE460" s="1">
        <v>41188476.109999999</v>
      </c>
      <c r="DF460" s="1">
        <v>36455479.299999997</v>
      </c>
      <c r="DG460" s="1">
        <v>0</v>
      </c>
      <c r="DH460" s="1">
        <v>9145514.6600000001</v>
      </c>
      <c r="DI460" s="1">
        <v>5531739.7800000003</v>
      </c>
      <c r="DJ460" s="1">
        <v>1329764.3700000001</v>
      </c>
      <c r="DK460" s="1">
        <v>423987.68</v>
      </c>
      <c r="DL460" s="1">
        <v>2529205.62</v>
      </c>
      <c r="DM460" s="1">
        <v>2474540.89</v>
      </c>
      <c r="DN460" s="1">
        <v>9558225.9399999995</v>
      </c>
      <c r="DO460" s="1">
        <v>10764958.51</v>
      </c>
      <c r="DP460" s="1">
        <v>40087380.439999998</v>
      </c>
      <c r="DQ460" s="1">
        <v>0</v>
      </c>
      <c r="DR460" s="1">
        <v>11193954.380000001</v>
      </c>
      <c r="DS460" s="1">
        <v>0</v>
      </c>
      <c r="DT460" s="1">
        <v>945991.09</v>
      </c>
      <c r="DU460" s="1">
        <v>-226799.98</v>
      </c>
      <c r="DV460" s="1">
        <v>9146905.6600000001</v>
      </c>
      <c r="DW460" s="1">
        <v>3971762.27</v>
      </c>
      <c r="DX460" s="1">
        <v>3241218.25</v>
      </c>
      <c r="DY460" s="1">
        <v>53</v>
      </c>
      <c r="DZ460" s="1">
        <v>40</v>
      </c>
      <c r="EA460" s="1">
        <v>1854736.29</v>
      </c>
      <c r="EB460" s="1">
        <v>8797041.5899999999</v>
      </c>
      <c r="EC460" s="1">
        <v>0</v>
      </c>
      <c r="ED460" s="1">
        <v>16359886.18</v>
      </c>
      <c r="EE460" s="1">
        <v>0</v>
      </c>
      <c r="EF460" s="1">
        <v>16359886.18</v>
      </c>
      <c r="EG460" s="1">
        <v>17564000</v>
      </c>
      <c r="EH460" s="1">
        <v>10764610.5</v>
      </c>
      <c r="EI460" s="1">
        <v>348.01</v>
      </c>
      <c r="EJ460" s="1">
        <v>28328958.510000002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1.17</v>
      </c>
      <c r="FD460" s="1">
        <v>1267.3499999999999</v>
      </c>
      <c r="FE460" s="1">
        <v>4.55</v>
      </c>
      <c r="FF460" s="1">
        <v>4.47</v>
      </c>
      <c r="FG460" s="1">
        <v>4.5199999999999996</v>
      </c>
      <c r="FH460" s="1">
        <v>4.22</v>
      </c>
      <c r="FI460" s="1">
        <v>9.49</v>
      </c>
      <c r="FJ460" s="1">
        <v>28597.08</v>
      </c>
      <c r="FK460" s="1">
        <v>99.04</v>
      </c>
      <c r="FL460" s="1">
        <v>72.150000000000006</v>
      </c>
      <c r="FM460" s="1">
        <v>100</v>
      </c>
      <c r="FN460" s="1">
        <v>98.32</v>
      </c>
      <c r="FO460" s="1">
        <v>19.68</v>
      </c>
      <c r="FP460" s="1">
        <v>14.5</v>
      </c>
      <c r="FQ460" s="1">
        <v>44.09</v>
      </c>
      <c r="FR460" s="1">
        <v>100</v>
      </c>
      <c r="FS460" s="1">
        <v>16.010000000000002</v>
      </c>
      <c r="FT460" s="1">
        <v>133.03</v>
      </c>
      <c r="FU460" s="1">
        <v>442.99</v>
      </c>
      <c r="FV460" s="1">
        <v>14.4</v>
      </c>
      <c r="FW460" s="1">
        <v>17.57</v>
      </c>
      <c r="FX460" s="1">
        <v>194.8</v>
      </c>
      <c r="FY460" s="1"/>
      <c r="FZ460" s="1"/>
      <c r="GA460" s="1">
        <v>19.96</v>
      </c>
      <c r="GB460" s="1">
        <v>1.08</v>
      </c>
      <c r="GC460" s="1">
        <v>162.19</v>
      </c>
      <c r="GD460" s="1">
        <v>80.319999999999993</v>
      </c>
      <c r="GE460" s="1">
        <v>11.49</v>
      </c>
      <c r="GF460" s="1">
        <v>24.25</v>
      </c>
      <c r="GG460" s="1">
        <v>3.37</v>
      </c>
      <c r="GH460" s="1">
        <v>9.65</v>
      </c>
      <c r="GI460" s="1">
        <v>71.88</v>
      </c>
      <c r="GJ460" s="1">
        <v>4.71</v>
      </c>
      <c r="GK460" s="1">
        <v>13.91</v>
      </c>
      <c r="GL460" s="1">
        <v>39.799999999999997</v>
      </c>
      <c r="GM460" s="1">
        <v>26.46</v>
      </c>
      <c r="GN460" s="1">
        <v>4.4400000000000004</v>
      </c>
      <c r="GO460" s="1">
        <v>19.399999999999999</v>
      </c>
      <c r="GP460" s="1">
        <v>80.069999999999993</v>
      </c>
      <c r="GQ460" s="1">
        <v>15.62</v>
      </c>
      <c r="GR460" s="1">
        <v>4.3099999999999996</v>
      </c>
      <c r="GS460" s="1">
        <v>95.12</v>
      </c>
      <c r="GT460" s="1">
        <v>95.94</v>
      </c>
      <c r="GU460" s="1">
        <v>1.43</v>
      </c>
      <c r="GV460" s="1">
        <v>44.09</v>
      </c>
      <c r="GW460" s="1"/>
      <c r="GX460" s="1">
        <v>0.89</v>
      </c>
      <c r="GY460" s="1">
        <v>24.8</v>
      </c>
      <c r="GZ460" s="1">
        <v>11.61</v>
      </c>
      <c r="HA460" s="1">
        <v>189.58</v>
      </c>
      <c r="HB460" s="1">
        <v>75.2</v>
      </c>
      <c r="HC460" s="1">
        <v>14.99</v>
      </c>
      <c r="HD460" s="1">
        <v>79.930000000000007</v>
      </c>
      <c r="HE460" s="1">
        <v>87.74</v>
      </c>
      <c r="HF460" s="1">
        <v>54.87</v>
      </c>
      <c r="HG460" s="1">
        <v>100</v>
      </c>
      <c r="HH460" s="1">
        <v>0.73</v>
      </c>
      <c r="HI460" s="1">
        <v>0.05</v>
      </c>
      <c r="HJ460" s="1">
        <v>0.37</v>
      </c>
      <c r="HK460" s="1">
        <v>3.98</v>
      </c>
      <c r="HL460" s="1">
        <v>0.2</v>
      </c>
      <c r="HM460" s="1">
        <v>1.07</v>
      </c>
      <c r="HN460" s="1">
        <v>36.35</v>
      </c>
      <c r="HO460" s="1">
        <v>11.83</v>
      </c>
      <c r="HP460" s="1">
        <v>152.41999999999999</v>
      </c>
      <c r="HQ460" s="1">
        <v>1.69</v>
      </c>
      <c r="HR460" s="1">
        <v>61.06</v>
      </c>
      <c r="HS460" s="1">
        <v>36.53</v>
      </c>
      <c r="HT460" s="1">
        <v>96.8</v>
      </c>
      <c r="HU460" s="1">
        <v>391.41</v>
      </c>
    </row>
    <row r="461" spans="1:229" x14ac:dyDescent="0.3">
      <c r="A461" s="1">
        <v>510792</v>
      </c>
      <c r="B461" s="1" t="s">
        <v>375</v>
      </c>
      <c r="C461" s="1" t="s">
        <v>230</v>
      </c>
      <c r="D461">
        <v>2021</v>
      </c>
      <c r="E461" s="1">
        <v>51079211</v>
      </c>
      <c r="F461" s="1" t="s">
        <v>376</v>
      </c>
      <c r="G461" s="1" t="s">
        <v>374</v>
      </c>
      <c r="H461" s="1" t="s">
        <v>233</v>
      </c>
      <c r="I461" s="1" t="s">
        <v>234</v>
      </c>
      <c r="J461" s="1" t="s">
        <v>239</v>
      </c>
      <c r="K461" s="1">
        <v>1</v>
      </c>
      <c r="L461" s="1">
        <v>1</v>
      </c>
      <c r="M461" s="1">
        <v>83299</v>
      </c>
      <c r="N461" s="1">
        <v>83299</v>
      </c>
      <c r="O461" s="1">
        <v>94941</v>
      </c>
      <c r="P461" s="1">
        <v>94941</v>
      </c>
      <c r="Q461" s="1">
        <v>1</v>
      </c>
      <c r="R461" s="1">
        <v>0</v>
      </c>
      <c r="S461" s="1">
        <v>0</v>
      </c>
      <c r="T461" s="1">
        <v>1</v>
      </c>
      <c r="U461" s="1">
        <v>1</v>
      </c>
      <c r="V461" s="1">
        <v>1</v>
      </c>
      <c r="W461" s="1">
        <v>3</v>
      </c>
      <c r="X461" s="1">
        <v>3</v>
      </c>
      <c r="Y461" s="1">
        <v>1</v>
      </c>
      <c r="Z461" s="1">
        <v>0</v>
      </c>
      <c r="AA461" s="1">
        <v>0</v>
      </c>
      <c r="AB461">
        <v>2030</v>
      </c>
      <c r="AC461" s="1">
        <v>2030</v>
      </c>
      <c r="AD461" s="1"/>
      <c r="AE461" s="1"/>
      <c r="AF461" s="1"/>
      <c r="AG461" s="1"/>
      <c r="AH461" s="1">
        <v>94941</v>
      </c>
      <c r="AI461" s="1">
        <v>92769</v>
      </c>
      <c r="AJ461" s="1">
        <v>31811</v>
      </c>
      <c r="AK461" s="1">
        <v>29824</v>
      </c>
      <c r="AL461" s="1">
        <v>36941</v>
      </c>
      <c r="AM461" s="1">
        <v>34862</v>
      </c>
      <c r="AN461" s="1">
        <v>31348</v>
      </c>
      <c r="AO461" s="1">
        <v>29778</v>
      </c>
      <c r="AP461" s="1">
        <v>477.67</v>
      </c>
      <c r="AQ461" s="1">
        <v>462.89</v>
      </c>
      <c r="AR461" s="1">
        <v>8409.1200000000008</v>
      </c>
      <c r="AS461" s="1">
        <v>0</v>
      </c>
      <c r="AT461" s="1">
        <v>6209.7</v>
      </c>
      <c r="AU461" s="1">
        <v>7145.01</v>
      </c>
      <c r="AV461" s="1">
        <v>6676.16</v>
      </c>
      <c r="AW461" s="1">
        <v>8409.1200000000008</v>
      </c>
      <c r="AX461" s="1">
        <v>35431</v>
      </c>
      <c r="AY461" s="1">
        <v>33359</v>
      </c>
      <c r="AZ461" s="1">
        <v>36474</v>
      </c>
      <c r="BA461" s="1">
        <v>34814</v>
      </c>
      <c r="BB461" s="1">
        <v>8409.1200000000008</v>
      </c>
      <c r="BC461" s="1"/>
      <c r="BD461" s="1">
        <v>0</v>
      </c>
      <c r="BE461" s="1">
        <v>0</v>
      </c>
      <c r="BF461" s="1">
        <v>0</v>
      </c>
      <c r="BG461" s="1">
        <v>5842.65</v>
      </c>
      <c r="BH461" s="1">
        <v>35737</v>
      </c>
      <c r="BI461" s="1">
        <v>33235</v>
      </c>
      <c r="BJ461" s="1">
        <v>34980</v>
      </c>
      <c r="BK461" s="1">
        <v>33323</v>
      </c>
      <c r="BL461" s="1">
        <v>14.85</v>
      </c>
      <c r="BM461" s="1"/>
      <c r="BN461" s="1">
        <v>83299</v>
      </c>
      <c r="BO461" s="1">
        <v>81393</v>
      </c>
      <c r="BP461" s="1">
        <v>0</v>
      </c>
      <c r="BQ461" s="1">
        <v>5431.17</v>
      </c>
      <c r="BR461" s="1">
        <v>5223</v>
      </c>
      <c r="BS461" s="1">
        <v>146434</v>
      </c>
      <c r="BT461" s="1">
        <v>134945</v>
      </c>
      <c r="BU461" s="1">
        <v>-12933</v>
      </c>
      <c r="BV461" s="1">
        <v>2726</v>
      </c>
      <c r="BW461" s="1">
        <v>8763</v>
      </c>
      <c r="BX461" s="1">
        <v>35991</v>
      </c>
      <c r="BY461" s="1">
        <v>0</v>
      </c>
      <c r="BZ461" s="1">
        <v>6303</v>
      </c>
      <c r="CA461" s="1">
        <v>17215</v>
      </c>
      <c r="CB461" s="1">
        <v>396</v>
      </c>
      <c r="CC461" s="1">
        <v>19633</v>
      </c>
      <c r="CD461" s="1">
        <v>66620</v>
      </c>
      <c r="CE461" s="1">
        <v>31618</v>
      </c>
      <c r="CF461" s="1">
        <v>19275</v>
      </c>
      <c r="CG461" s="1">
        <v>8771</v>
      </c>
      <c r="CH461" s="1">
        <v>20496</v>
      </c>
      <c r="CI461" s="1">
        <v>9973</v>
      </c>
      <c r="CJ461" s="1">
        <v>344.01</v>
      </c>
      <c r="CK461" s="1">
        <v>312.74</v>
      </c>
      <c r="CL461" s="1">
        <v>3171.42</v>
      </c>
      <c r="CM461" s="1">
        <v>3171.42</v>
      </c>
      <c r="CN461" s="1">
        <v>1391</v>
      </c>
      <c r="CO461" s="1">
        <v>20006</v>
      </c>
      <c r="CP461" s="1">
        <v>9495</v>
      </c>
      <c r="CQ461" s="1">
        <v>19666</v>
      </c>
      <c r="CR461" s="1">
        <v>9132</v>
      </c>
      <c r="CS461" s="1">
        <v>0</v>
      </c>
      <c r="CT461" s="1">
        <v>0</v>
      </c>
      <c r="CU461" s="1">
        <v>0</v>
      </c>
      <c r="CV461" s="1">
        <v>0</v>
      </c>
      <c r="CW461" s="1"/>
      <c r="CX461" s="1">
        <v>66620</v>
      </c>
      <c r="CY461" s="1">
        <v>31618</v>
      </c>
      <c r="CZ461" s="1">
        <v>245.67</v>
      </c>
      <c r="DA461" s="1">
        <v>29338053.460000001</v>
      </c>
      <c r="DB461" s="1">
        <v>24670672.219999999</v>
      </c>
      <c r="DC461" s="1">
        <v>4667381.24</v>
      </c>
      <c r="DD461" s="1">
        <v>826916.2</v>
      </c>
      <c r="DE461" s="1">
        <v>30164969.66</v>
      </c>
      <c r="DF461" s="1">
        <v>29221740.34</v>
      </c>
      <c r="DG461" s="1">
        <v>0</v>
      </c>
      <c r="DH461" s="1">
        <v>5531739.7800000003</v>
      </c>
      <c r="DI461" s="1">
        <v>3796308.69</v>
      </c>
      <c r="DJ461" s="1">
        <v>1121298.6000000001</v>
      </c>
      <c r="DK461" s="1">
        <v>156716.19</v>
      </c>
      <c r="DL461" s="1">
        <v>3785893.52</v>
      </c>
      <c r="DM461" s="1">
        <v>2477615.5499999998</v>
      </c>
      <c r="DN461" s="1">
        <v>10049973.15</v>
      </c>
      <c r="DO461" s="1">
        <v>45.01</v>
      </c>
      <c r="DP461" s="1">
        <v>40810078.619999997</v>
      </c>
      <c r="DQ461" s="1">
        <v>0</v>
      </c>
      <c r="DR461" s="1">
        <v>10172214.890000001</v>
      </c>
      <c r="DS461" s="1">
        <v>0</v>
      </c>
      <c r="DT461" s="1">
        <v>775091.59</v>
      </c>
      <c r="DU461" s="1">
        <v>6018844.1299999999</v>
      </c>
      <c r="DV461" s="1">
        <v>7758685.4800000004</v>
      </c>
      <c r="DW461" s="1">
        <v>527092.82999999996</v>
      </c>
      <c r="DX461" s="1">
        <v>330151.38</v>
      </c>
      <c r="DY461" s="1">
        <v>40</v>
      </c>
      <c r="DZ461" s="1">
        <v>40</v>
      </c>
      <c r="EA461" s="1">
        <v>1733357.7</v>
      </c>
      <c r="EB461" s="1">
        <v>14569001.439999999</v>
      </c>
      <c r="EC461" s="1">
        <v>0</v>
      </c>
      <c r="ED461" s="1">
        <v>8615929.6899999995</v>
      </c>
      <c r="EE461" s="1">
        <v>0</v>
      </c>
      <c r="EF461" s="1">
        <v>8615929.6899999995</v>
      </c>
      <c r="EG461" s="1">
        <v>0</v>
      </c>
      <c r="EH461" s="1">
        <v>0</v>
      </c>
      <c r="EI461" s="1">
        <v>45.01</v>
      </c>
      <c r="EJ461" s="1">
        <v>45.01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1.1599999999999999</v>
      </c>
      <c r="FD461" s="1">
        <v>1278.4000000000001</v>
      </c>
      <c r="FE461" s="1">
        <v>5.0599999999999996</v>
      </c>
      <c r="FF461" s="1">
        <v>3.64</v>
      </c>
      <c r="FG461" s="1">
        <v>3.7</v>
      </c>
      <c r="FH461" s="1">
        <v>3.36</v>
      </c>
      <c r="FI461" s="1">
        <v>8.82</v>
      </c>
      <c r="FJ461" s="1">
        <v>28032.46</v>
      </c>
      <c r="FK461" s="1">
        <v>99.17</v>
      </c>
      <c r="FL461" s="1">
        <v>73.98</v>
      </c>
      <c r="FM461" s="1">
        <v>100</v>
      </c>
      <c r="FN461" s="1">
        <v>71.89</v>
      </c>
      <c r="FO461" s="1">
        <v>20.47</v>
      </c>
      <c r="FP461" s="1">
        <v>14.52</v>
      </c>
      <c r="FQ461" s="1">
        <v>44.39</v>
      </c>
      <c r="FR461" s="1">
        <v>100</v>
      </c>
      <c r="FS461" s="1">
        <v>15.5</v>
      </c>
      <c r="FT461" s="1">
        <v>128.38</v>
      </c>
      <c r="FU461" s="1">
        <v>398.31</v>
      </c>
      <c r="FV461" s="1">
        <v>13.64</v>
      </c>
      <c r="FW461" s="1">
        <v>22.81</v>
      </c>
      <c r="FX461" s="1">
        <v>208.57</v>
      </c>
      <c r="FY461" s="1">
        <v>100</v>
      </c>
      <c r="FZ461" s="1">
        <v>79.98</v>
      </c>
      <c r="GA461" s="1">
        <v>19.52</v>
      </c>
      <c r="GB461" s="1">
        <v>1.25</v>
      </c>
      <c r="GC461" s="1">
        <v>196.53</v>
      </c>
      <c r="GD461" s="1">
        <v>79.53</v>
      </c>
      <c r="GE461" s="1">
        <v>3.13</v>
      </c>
      <c r="GF461" s="1">
        <v>34.26</v>
      </c>
      <c r="GG461" s="1">
        <v>3.82</v>
      </c>
      <c r="GH461" s="1">
        <v>12.27</v>
      </c>
      <c r="GI461" s="1">
        <v>0</v>
      </c>
      <c r="GJ461" s="1">
        <v>5.91</v>
      </c>
      <c r="GK461" s="1">
        <v>11.16</v>
      </c>
      <c r="GL461" s="1">
        <v>35.81</v>
      </c>
      <c r="GM461" s="1">
        <v>37.67</v>
      </c>
      <c r="GN461" s="1">
        <v>1.56</v>
      </c>
      <c r="GO461" s="1">
        <v>17.25</v>
      </c>
      <c r="GP461" s="1">
        <v>81.790000000000006</v>
      </c>
      <c r="GQ461" s="1">
        <v>15.47</v>
      </c>
      <c r="GR461" s="1">
        <v>2.74</v>
      </c>
      <c r="GS461" s="1">
        <v>95.8</v>
      </c>
      <c r="GT461" s="1">
        <v>86.91</v>
      </c>
      <c r="GU461" s="1">
        <v>1.3</v>
      </c>
      <c r="GV461" s="1">
        <v>44.39</v>
      </c>
      <c r="GW461" s="1">
        <v>79.98</v>
      </c>
      <c r="GX461" s="1">
        <v>0.89</v>
      </c>
      <c r="GY461" s="1">
        <v>14.88</v>
      </c>
      <c r="GZ461" s="1">
        <v>7.28</v>
      </c>
      <c r="HA461" s="1">
        <v>111.06</v>
      </c>
      <c r="HB461" s="1">
        <v>85.12</v>
      </c>
      <c r="HC461" s="1">
        <v>16.579999999999998</v>
      </c>
      <c r="HD461" s="1">
        <v>66.02</v>
      </c>
      <c r="HE461" s="1">
        <v>100</v>
      </c>
      <c r="HF461" s="1">
        <v>70.17</v>
      </c>
      <c r="HG461" s="1">
        <v>0</v>
      </c>
      <c r="HH461" s="1">
        <v>0.65</v>
      </c>
      <c r="HI461" s="1">
        <v>0.08</v>
      </c>
      <c r="HJ461" s="1">
        <v>0.67</v>
      </c>
      <c r="HK461" s="1">
        <v>1.92</v>
      </c>
      <c r="HL461" s="1">
        <v>0.16</v>
      </c>
      <c r="HM461" s="1">
        <v>0.94</v>
      </c>
      <c r="HN461" s="1">
        <v>17.510000000000002</v>
      </c>
      <c r="HO461" s="1">
        <v>-35.93</v>
      </c>
      <c r="HP461" s="1">
        <v>-59.61</v>
      </c>
      <c r="HQ461" s="1">
        <v>1.98</v>
      </c>
      <c r="HR461" s="1">
        <v>54.55</v>
      </c>
      <c r="HS461" s="1">
        <v>1.1000000000000001</v>
      </c>
      <c r="HT461" s="1">
        <v>181.85</v>
      </c>
      <c r="HU461" s="1">
        <v>349.27</v>
      </c>
    </row>
    <row r="462" spans="1:229" x14ac:dyDescent="0.3">
      <c r="A462" s="1">
        <v>510792</v>
      </c>
      <c r="B462" s="1" t="s">
        <v>375</v>
      </c>
      <c r="C462" s="1" t="s">
        <v>230</v>
      </c>
      <c r="D462">
        <v>2020</v>
      </c>
      <c r="E462" s="1">
        <v>51079211</v>
      </c>
      <c r="F462" s="1" t="s">
        <v>376</v>
      </c>
      <c r="G462" s="1" t="s">
        <v>374</v>
      </c>
      <c r="H462" s="1" t="s">
        <v>233</v>
      </c>
      <c r="I462" s="1" t="s">
        <v>234</v>
      </c>
      <c r="J462" s="1" t="s">
        <v>239</v>
      </c>
      <c r="K462" s="1">
        <v>1</v>
      </c>
      <c r="L462" s="1">
        <v>1</v>
      </c>
      <c r="M462" s="1">
        <v>81393</v>
      </c>
      <c r="N462" s="1">
        <v>81393</v>
      </c>
      <c r="O462" s="1">
        <v>92769</v>
      </c>
      <c r="P462" s="1">
        <v>92769</v>
      </c>
      <c r="Q462" s="1">
        <v>1</v>
      </c>
      <c r="R462" s="1">
        <v>0</v>
      </c>
      <c r="S462" s="1">
        <v>0</v>
      </c>
      <c r="T462" s="1">
        <v>1</v>
      </c>
      <c r="U462" s="1">
        <v>1</v>
      </c>
      <c r="V462" s="1">
        <v>1</v>
      </c>
      <c r="W462" s="1">
        <v>3</v>
      </c>
      <c r="X462" s="1">
        <v>3</v>
      </c>
      <c r="Y462" s="1">
        <v>1</v>
      </c>
      <c r="Z462" s="1">
        <v>0</v>
      </c>
      <c r="AA462" s="1">
        <v>0</v>
      </c>
      <c r="AB462">
        <v>2030</v>
      </c>
      <c r="AC462" s="1">
        <v>2030</v>
      </c>
      <c r="AD462" s="1"/>
      <c r="AE462" s="1"/>
      <c r="AF462" s="1"/>
      <c r="AG462" s="1"/>
      <c r="AH462" s="1">
        <v>92769</v>
      </c>
      <c r="AI462" s="1">
        <v>90313</v>
      </c>
      <c r="AJ462" s="1">
        <v>29824</v>
      </c>
      <c r="AK462" s="1">
        <v>27696</v>
      </c>
      <c r="AL462" s="1">
        <v>34862</v>
      </c>
      <c r="AM462" s="1">
        <v>32489</v>
      </c>
      <c r="AN462" s="1">
        <v>29778</v>
      </c>
      <c r="AO462" s="1">
        <v>27696</v>
      </c>
      <c r="AP462" s="1">
        <v>462.89</v>
      </c>
      <c r="AQ462" s="1">
        <v>462.89</v>
      </c>
      <c r="AR462" s="1">
        <v>7889.22</v>
      </c>
      <c r="AS462" s="1">
        <v>0</v>
      </c>
      <c r="AT462" s="1">
        <v>5775.06</v>
      </c>
      <c r="AU462" s="1">
        <v>6151.03</v>
      </c>
      <c r="AV462" s="1">
        <v>6347.96</v>
      </c>
      <c r="AW462" s="1">
        <v>7889.22</v>
      </c>
      <c r="AX462" s="1">
        <v>33359</v>
      </c>
      <c r="AY462" s="1">
        <v>31014</v>
      </c>
      <c r="AZ462" s="1">
        <v>34814</v>
      </c>
      <c r="BA462" s="1">
        <v>32489</v>
      </c>
      <c r="BB462" s="1">
        <v>7889.22</v>
      </c>
      <c r="BC462" s="1"/>
      <c r="BD462" s="1">
        <v>0</v>
      </c>
      <c r="BE462" s="1">
        <v>0</v>
      </c>
      <c r="BF462" s="1">
        <v>0</v>
      </c>
      <c r="BG462" s="1">
        <v>5274.84</v>
      </c>
      <c r="BH462" s="1">
        <v>33235</v>
      </c>
      <c r="BI462" s="1">
        <v>30867</v>
      </c>
      <c r="BJ462" s="1">
        <v>33323</v>
      </c>
      <c r="BK462" s="1">
        <v>31014</v>
      </c>
      <c r="BL462" s="1">
        <v>175.87</v>
      </c>
      <c r="BM462" s="1"/>
      <c r="BN462" s="1">
        <v>81393</v>
      </c>
      <c r="BO462" s="1">
        <v>79239</v>
      </c>
      <c r="BP462" s="1">
        <v>4692.91</v>
      </c>
      <c r="BQ462" s="1">
        <v>4659.71</v>
      </c>
      <c r="BR462" s="1">
        <v>5439</v>
      </c>
      <c r="BS462" s="1">
        <v>133079</v>
      </c>
      <c r="BT462" s="1">
        <v>108760</v>
      </c>
      <c r="BU462" s="1">
        <v>-6244</v>
      </c>
      <c r="BV462" s="1">
        <v>2622</v>
      </c>
      <c r="BW462" s="1">
        <v>21697</v>
      </c>
      <c r="BX462" s="1">
        <v>30912</v>
      </c>
      <c r="BY462" s="1">
        <v>0</v>
      </c>
      <c r="BZ462" s="1">
        <v>2086</v>
      </c>
      <c r="CA462" s="1">
        <v>9618</v>
      </c>
      <c r="CB462" s="1">
        <v>4789</v>
      </c>
      <c r="CC462" s="1">
        <v>13119</v>
      </c>
      <c r="CD462" s="1">
        <v>31618</v>
      </c>
      <c r="CE462" s="1">
        <v>30007</v>
      </c>
      <c r="CF462" s="1">
        <v>8771</v>
      </c>
      <c r="CG462" s="1">
        <v>8387</v>
      </c>
      <c r="CH462" s="1">
        <v>9973</v>
      </c>
      <c r="CI462" s="1">
        <v>9495</v>
      </c>
      <c r="CJ462" s="1">
        <v>312.74</v>
      </c>
      <c r="CK462" s="1">
        <v>311.27999999999997</v>
      </c>
      <c r="CL462" s="1">
        <v>1407.7</v>
      </c>
      <c r="CM462" s="1">
        <v>1407.7</v>
      </c>
      <c r="CN462" s="1">
        <v>1262</v>
      </c>
      <c r="CO462" s="1">
        <v>9495</v>
      </c>
      <c r="CP462" s="1">
        <v>9011</v>
      </c>
      <c r="CQ462" s="1">
        <v>9132</v>
      </c>
      <c r="CR462" s="1">
        <v>8730</v>
      </c>
      <c r="CS462" s="1">
        <v>0</v>
      </c>
      <c r="CT462" s="1">
        <v>0</v>
      </c>
      <c r="CU462" s="1">
        <v>0</v>
      </c>
      <c r="CV462" s="1">
        <v>0</v>
      </c>
      <c r="CW462" s="1"/>
      <c r="CX462" s="1">
        <v>31618</v>
      </c>
      <c r="CY462" s="1">
        <v>30007</v>
      </c>
      <c r="CZ462" s="1">
        <v>187.93</v>
      </c>
      <c r="DA462" s="1">
        <v>26753452.25</v>
      </c>
      <c r="DB462" s="1">
        <v>22437167.010000002</v>
      </c>
      <c r="DC462" s="1">
        <v>4316285.24</v>
      </c>
      <c r="DD462" s="1">
        <v>918087.18</v>
      </c>
      <c r="DE462" s="1">
        <v>27671539.43</v>
      </c>
      <c r="DF462" s="1">
        <v>26137160.760000002</v>
      </c>
      <c r="DG462" s="1">
        <v>0</v>
      </c>
      <c r="DH462" s="1">
        <v>3796308.69</v>
      </c>
      <c r="DI462" s="1">
        <v>5277499.92</v>
      </c>
      <c r="DJ462" s="1">
        <v>1376182.7</v>
      </c>
      <c r="DK462" s="1">
        <v>81003.100000000006</v>
      </c>
      <c r="DL462" s="1">
        <v>3230123.93</v>
      </c>
      <c r="DM462" s="1">
        <v>2105371.37</v>
      </c>
      <c r="DN462" s="1">
        <v>8597867.0199999996</v>
      </c>
      <c r="DO462" s="1">
        <v>9835671.5</v>
      </c>
      <c r="DP462" s="1">
        <v>30481533.129999999</v>
      </c>
      <c r="DQ462" s="1">
        <v>0</v>
      </c>
      <c r="DR462" s="1">
        <v>12257000.33</v>
      </c>
      <c r="DS462" s="1">
        <v>0</v>
      </c>
      <c r="DT462" s="1">
        <v>706584.37</v>
      </c>
      <c r="DU462" s="1">
        <v>-1116244.83</v>
      </c>
      <c r="DV462" s="1">
        <v>4409787.4000000004</v>
      </c>
      <c r="DW462" s="1">
        <v>560994.99</v>
      </c>
      <c r="DX462" s="1">
        <v>769147.28</v>
      </c>
      <c r="DY462" s="1">
        <v>40</v>
      </c>
      <c r="DZ462" s="1">
        <v>42</v>
      </c>
      <c r="EA462" s="1">
        <v>1098601.55</v>
      </c>
      <c r="EB462" s="1">
        <v>907239.11</v>
      </c>
      <c r="EC462" s="1">
        <v>0</v>
      </c>
      <c r="ED462" s="1">
        <v>5739929.6699999999</v>
      </c>
      <c r="EE462" s="1">
        <v>0</v>
      </c>
      <c r="EF462" s="1">
        <v>5739929.6699999999</v>
      </c>
      <c r="EG462" s="1">
        <v>17564000</v>
      </c>
      <c r="EH462" s="1">
        <v>9835671.5</v>
      </c>
      <c r="EI462" s="1">
        <v>0</v>
      </c>
      <c r="EJ462" s="1">
        <v>27399671.5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1.17</v>
      </c>
      <c r="FD462" s="1">
        <v>1058.77</v>
      </c>
      <c r="FE462" s="1">
        <v>4.01</v>
      </c>
      <c r="FF462" s="1">
        <v>3.52</v>
      </c>
      <c r="FG462" s="1">
        <v>3.53</v>
      </c>
      <c r="FH462" s="1">
        <v>3.42</v>
      </c>
      <c r="FI462" s="1">
        <v>11.42</v>
      </c>
      <c r="FJ462" s="1">
        <v>33565.43</v>
      </c>
      <c r="FK462" s="1">
        <v>99.92</v>
      </c>
      <c r="FL462" s="1">
        <v>74.87</v>
      </c>
      <c r="FM462" s="1">
        <v>100</v>
      </c>
      <c r="FN462" s="1">
        <v>87.77</v>
      </c>
      <c r="FO462" s="1">
        <v>17.7</v>
      </c>
      <c r="FP462" s="1">
        <v>14.3</v>
      </c>
      <c r="FQ462" s="1">
        <v>22.89</v>
      </c>
      <c r="FR462" s="1">
        <v>100</v>
      </c>
      <c r="FS462" s="1">
        <v>15.71</v>
      </c>
      <c r="FT462" s="1">
        <v>103.72</v>
      </c>
      <c r="FU462" s="1">
        <v>418.51</v>
      </c>
      <c r="FV462" s="1">
        <v>14.44</v>
      </c>
      <c r="FW462" s="1">
        <v>34.94</v>
      </c>
      <c r="FX462" s="1">
        <v>184.09</v>
      </c>
      <c r="FY462" s="1">
        <v>100</v>
      </c>
      <c r="FZ462" s="1">
        <v>38.85</v>
      </c>
      <c r="GA462" s="1">
        <v>19.52</v>
      </c>
      <c r="GB462" s="1">
        <v>1.1299999999999999</v>
      </c>
      <c r="GC462" s="1">
        <v>198.06</v>
      </c>
      <c r="GD462" s="1">
        <v>82.3</v>
      </c>
      <c r="GE462" s="1">
        <v>5.54</v>
      </c>
      <c r="GF462" s="1">
        <v>32.14</v>
      </c>
      <c r="GG462" s="1">
        <v>5.14</v>
      </c>
      <c r="GH462" s="1">
        <v>13.01</v>
      </c>
      <c r="GI462" s="1">
        <v>102.42</v>
      </c>
      <c r="GJ462" s="1">
        <v>4.1100000000000003</v>
      </c>
      <c r="GK462" s="1">
        <v>16.010000000000002</v>
      </c>
      <c r="GL462" s="1">
        <v>40.49</v>
      </c>
      <c r="GM462" s="1">
        <v>37.57</v>
      </c>
      <c r="GN462" s="1">
        <v>0.94</v>
      </c>
      <c r="GO462" s="1">
        <v>12.78</v>
      </c>
      <c r="GP462" s="1">
        <v>81.08</v>
      </c>
      <c r="GQ462" s="1">
        <v>15.6</v>
      </c>
      <c r="GR462" s="1">
        <v>3.32</v>
      </c>
      <c r="GS462" s="1">
        <v>95.58</v>
      </c>
      <c r="GT462" s="1">
        <v>93.89</v>
      </c>
      <c r="GU462" s="1">
        <v>1.43</v>
      </c>
      <c r="GV462" s="1">
        <v>22.89</v>
      </c>
      <c r="GW462" s="1">
        <v>38.85</v>
      </c>
      <c r="GX462" s="1">
        <v>1.1000000000000001</v>
      </c>
      <c r="GY462" s="1">
        <v>20.25</v>
      </c>
      <c r="GZ462" s="1">
        <v>9.25</v>
      </c>
      <c r="HA462" s="1">
        <v>148.83000000000001</v>
      </c>
      <c r="HB462" s="1">
        <v>79.75</v>
      </c>
      <c r="HC462" s="1">
        <v>15.22</v>
      </c>
      <c r="HD462" s="1">
        <v>49.39</v>
      </c>
      <c r="HE462" s="1">
        <v>100</v>
      </c>
      <c r="HF462" s="1">
        <v>34.08</v>
      </c>
      <c r="HG462" s="1">
        <v>59.49</v>
      </c>
      <c r="HH462" s="1">
        <v>0.59</v>
      </c>
      <c r="HI462" s="1">
        <v>0.13</v>
      </c>
      <c r="HJ462" s="1">
        <v>0.67</v>
      </c>
      <c r="HK462" s="1">
        <v>2.0699999999999998</v>
      </c>
      <c r="HL462" s="1">
        <v>0.14000000000000001</v>
      </c>
      <c r="HM462" s="1">
        <v>0.84</v>
      </c>
      <c r="HN462" s="1">
        <v>6.75</v>
      </c>
      <c r="HO462" s="1">
        <v>-20.2</v>
      </c>
      <c r="HP462" s="1">
        <v>-22.35</v>
      </c>
      <c r="HQ462" s="1">
        <v>2.35</v>
      </c>
      <c r="HR462" s="1">
        <v>42.44</v>
      </c>
      <c r="HS462" s="1">
        <v>15.49</v>
      </c>
      <c r="HT462" s="1">
        <v>74.930000000000007</v>
      </c>
      <c r="HU462" s="1">
        <v>359.98</v>
      </c>
    </row>
    <row r="463" spans="1:229" x14ac:dyDescent="0.3">
      <c r="A463" s="1">
        <v>510792</v>
      </c>
      <c r="B463" s="1" t="s">
        <v>375</v>
      </c>
      <c r="C463" s="1" t="s">
        <v>230</v>
      </c>
      <c r="D463">
        <v>2019</v>
      </c>
      <c r="E463" s="1">
        <v>51079211</v>
      </c>
      <c r="F463" s="1" t="s">
        <v>376</v>
      </c>
      <c r="G463" s="1" t="s">
        <v>374</v>
      </c>
      <c r="H463" s="1" t="s">
        <v>233</v>
      </c>
      <c r="I463" s="1" t="s">
        <v>234</v>
      </c>
      <c r="J463" s="1" t="s">
        <v>239</v>
      </c>
      <c r="K463" s="1">
        <v>1</v>
      </c>
      <c r="L463" s="1">
        <v>1</v>
      </c>
      <c r="M463" s="1">
        <v>79239</v>
      </c>
      <c r="N463" s="1">
        <v>79239</v>
      </c>
      <c r="O463" s="1">
        <v>90313</v>
      </c>
      <c r="P463" s="1">
        <v>90313</v>
      </c>
      <c r="Q463" s="1">
        <v>1</v>
      </c>
      <c r="R463" s="1">
        <v>0</v>
      </c>
      <c r="S463" s="1">
        <v>0</v>
      </c>
      <c r="T463" s="1">
        <v>1</v>
      </c>
      <c r="U463" s="1">
        <v>1</v>
      </c>
      <c r="V463" s="1">
        <v>1</v>
      </c>
      <c r="W463" s="1">
        <v>3</v>
      </c>
      <c r="X463" s="1">
        <v>3</v>
      </c>
      <c r="Y463" s="1">
        <v>1</v>
      </c>
      <c r="Z463" s="1">
        <v>0</v>
      </c>
      <c r="AA463" s="1">
        <v>0</v>
      </c>
      <c r="AB463">
        <v>2030</v>
      </c>
      <c r="AC463" s="1">
        <v>2030</v>
      </c>
      <c r="AD463" s="1"/>
      <c r="AE463" s="1"/>
      <c r="AF463" s="1"/>
      <c r="AG463" s="1"/>
      <c r="AH463" s="1">
        <v>90313</v>
      </c>
      <c r="AI463" s="1">
        <v>87815</v>
      </c>
      <c r="AJ463" s="1">
        <v>27696</v>
      </c>
      <c r="AK463" s="1">
        <v>28018</v>
      </c>
      <c r="AL463" s="1">
        <v>32489</v>
      </c>
      <c r="AM463" s="1">
        <v>30958</v>
      </c>
      <c r="AN463" s="1">
        <v>27696</v>
      </c>
      <c r="AO463" s="1">
        <v>28018</v>
      </c>
      <c r="AP463" s="1">
        <v>462.89</v>
      </c>
      <c r="AQ463" s="1">
        <v>443.14</v>
      </c>
      <c r="AR463" s="1">
        <v>7164.29</v>
      </c>
      <c r="AS463" s="1">
        <v>0</v>
      </c>
      <c r="AT463" s="1">
        <v>5176.8100000000004</v>
      </c>
      <c r="AU463" s="1">
        <v>5709.11</v>
      </c>
      <c r="AV463" s="1">
        <v>5778.32</v>
      </c>
      <c r="AW463" s="1">
        <v>7164.29</v>
      </c>
      <c r="AX463" s="1">
        <v>31014</v>
      </c>
      <c r="AY463" s="1">
        <v>29517</v>
      </c>
      <c r="AZ463" s="1">
        <v>32489</v>
      </c>
      <c r="BA463" s="1">
        <v>30958</v>
      </c>
      <c r="BB463" s="1">
        <v>7164.29</v>
      </c>
      <c r="BC463" s="1"/>
      <c r="BD463" s="1">
        <v>0</v>
      </c>
      <c r="BE463" s="1">
        <v>0</v>
      </c>
      <c r="BF463" s="1">
        <v>0</v>
      </c>
      <c r="BG463" s="1">
        <v>4687.5600000000004</v>
      </c>
      <c r="BH463" s="1">
        <v>30867</v>
      </c>
      <c r="BI463" s="1">
        <v>29230</v>
      </c>
      <c r="BJ463" s="1">
        <v>31014</v>
      </c>
      <c r="BK463" s="1">
        <v>29517</v>
      </c>
      <c r="BL463" s="1">
        <v>598.91999999999996</v>
      </c>
      <c r="BM463" s="1"/>
      <c r="BN463" s="1">
        <v>79239</v>
      </c>
      <c r="BO463" s="1">
        <v>77047</v>
      </c>
      <c r="BP463" s="1">
        <v>4621.04</v>
      </c>
      <c r="BQ463" s="1">
        <v>4322.87</v>
      </c>
      <c r="BR463" s="1">
        <v>21163</v>
      </c>
      <c r="BS463" s="1">
        <v>153146</v>
      </c>
      <c r="BT463" s="1">
        <v>121853</v>
      </c>
      <c r="BU463" s="1">
        <v>-4324</v>
      </c>
      <c r="BV463" s="1">
        <v>3352</v>
      </c>
      <c r="BW463" s="1">
        <v>27941</v>
      </c>
      <c r="BX463" s="1">
        <v>32644</v>
      </c>
      <c r="BY463" s="1">
        <v>0</v>
      </c>
      <c r="BZ463" s="1">
        <v>5876</v>
      </c>
      <c r="CA463" s="1">
        <v>8546</v>
      </c>
      <c r="CB463" s="1">
        <v>2326</v>
      </c>
      <c r="CC463" s="1">
        <v>12526</v>
      </c>
      <c r="CD463" s="1">
        <v>30007</v>
      </c>
      <c r="CE463" s="1">
        <v>29131</v>
      </c>
      <c r="CF463" s="1">
        <v>8387</v>
      </c>
      <c r="CG463" s="1">
        <v>7308</v>
      </c>
      <c r="CH463" s="1">
        <v>9495</v>
      </c>
      <c r="CI463" s="1">
        <v>8748</v>
      </c>
      <c r="CJ463" s="1">
        <v>311.27999999999997</v>
      </c>
      <c r="CK463" s="1">
        <v>300.04000000000002</v>
      </c>
      <c r="CL463" s="1">
        <v>1233.23</v>
      </c>
      <c r="CM463" s="1">
        <v>1233.23</v>
      </c>
      <c r="CN463" s="1">
        <v>1215</v>
      </c>
      <c r="CO463" s="1">
        <v>9011</v>
      </c>
      <c r="CP463" s="1">
        <v>8748</v>
      </c>
      <c r="CQ463" s="1">
        <v>8730</v>
      </c>
      <c r="CR463" s="1">
        <v>7308</v>
      </c>
      <c r="CS463" s="1">
        <v>0</v>
      </c>
      <c r="CT463" s="1">
        <v>0</v>
      </c>
      <c r="CU463" s="1">
        <v>0</v>
      </c>
      <c r="CV463" s="1">
        <v>0</v>
      </c>
      <c r="CW463" s="1"/>
      <c r="CX463" s="1">
        <v>30007</v>
      </c>
      <c r="CY463" s="1">
        <v>29131</v>
      </c>
      <c r="CZ463" s="1">
        <v>160.65</v>
      </c>
      <c r="DA463" s="1">
        <v>22578085.43</v>
      </c>
      <c r="DB463" s="1">
        <v>18801932.579999998</v>
      </c>
      <c r="DC463" s="1">
        <v>3776152.85</v>
      </c>
      <c r="DD463" s="1">
        <v>1476416.03</v>
      </c>
      <c r="DE463" s="1">
        <v>24054501.460000001</v>
      </c>
      <c r="DF463" s="1">
        <v>23137013.690000001</v>
      </c>
      <c r="DG463" s="1">
        <v>0</v>
      </c>
      <c r="DH463" s="1">
        <v>5277499.92</v>
      </c>
      <c r="DI463" s="1">
        <v>5387344.1799999997</v>
      </c>
      <c r="DJ463" s="1">
        <v>1429415.8</v>
      </c>
      <c r="DK463" s="1">
        <v>191577.31</v>
      </c>
      <c r="DL463" s="1">
        <v>2491365.2999999998</v>
      </c>
      <c r="DM463" s="1">
        <v>2150744.38</v>
      </c>
      <c r="DN463" s="1">
        <v>8584550.3599999994</v>
      </c>
      <c r="DO463" s="1">
        <v>10046165.609999999</v>
      </c>
      <c r="DP463" s="1">
        <v>26816213.699999999</v>
      </c>
      <c r="DQ463" s="1">
        <v>0</v>
      </c>
      <c r="DR463" s="1">
        <v>6386929.3300000001</v>
      </c>
      <c r="DS463" s="1">
        <v>0</v>
      </c>
      <c r="DT463" s="1">
        <v>456518.98</v>
      </c>
      <c r="DU463" s="1">
        <v>884224.42</v>
      </c>
      <c r="DV463" s="1">
        <v>6539341.2699999996</v>
      </c>
      <c r="DW463" s="1">
        <v>2221904.6</v>
      </c>
      <c r="DX463" s="1">
        <v>1958841.49</v>
      </c>
      <c r="DY463" s="1">
        <v>42</v>
      </c>
      <c r="DZ463" s="1">
        <v>44</v>
      </c>
      <c r="EA463" s="1">
        <v>1864928.59</v>
      </c>
      <c r="EB463" s="1">
        <v>914343.98</v>
      </c>
      <c r="EC463" s="1">
        <v>0</v>
      </c>
      <c r="ED463" s="1">
        <v>10720087.359999999</v>
      </c>
      <c r="EE463" s="1">
        <v>0</v>
      </c>
      <c r="EF463" s="1">
        <v>10720087.359999999</v>
      </c>
      <c r="EG463" s="1">
        <v>0</v>
      </c>
      <c r="EH463" s="1">
        <v>10046165.609999999</v>
      </c>
      <c r="EI463" s="1">
        <v>0</v>
      </c>
      <c r="EJ463" s="1">
        <v>10046165.609999999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1.1399999999999999</v>
      </c>
      <c r="FD463" s="1">
        <v>949.88</v>
      </c>
      <c r="FE463" s="1">
        <v>3.83</v>
      </c>
      <c r="FF463" s="1">
        <v>3.23</v>
      </c>
      <c r="FG463" s="1">
        <v>3.25</v>
      </c>
      <c r="FH463" s="1">
        <v>3.11</v>
      </c>
      <c r="FI463" s="1">
        <v>13.35</v>
      </c>
      <c r="FJ463" s="1">
        <v>33242.230000000003</v>
      </c>
      <c r="FK463" s="1">
        <v>100</v>
      </c>
      <c r="FL463" s="1">
        <v>78.849999999999994</v>
      </c>
      <c r="FM463" s="1">
        <v>100</v>
      </c>
      <c r="FN463" s="1">
        <v>84.2</v>
      </c>
      <c r="FO463" s="1">
        <v>11.99</v>
      </c>
      <c r="FP463" s="1">
        <v>13.6</v>
      </c>
      <c r="FQ463" s="1">
        <v>21.6</v>
      </c>
      <c r="FR463" s="1">
        <v>100</v>
      </c>
      <c r="FS463" s="1">
        <v>15.18</v>
      </c>
      <c r="FT463" s="1">
        <v>107.7</v>
      </c>
      <c r="FU463" s="1">
        <v>379.25</v>
      </c>
      <c r="FV463" s="1">
        <v>15.08</v>
      </c>
      <c r="FW463" s="1">
        <v>38.119999999999997</v>
      </c>
      <c r="FX463" s="1">
        <v>175.62</v>
      </c>
      <c r="FY463" s="1">
        <v>100</v>
      </c>
      <c r="FZ463" s="1">
        <v>37.869999999999997</v>
      </c>
      <c r="GA463" s="1">
        <v>18.82</v>
      </c>
      <c r="GB463" s="1">
        <v>1.23</v>
      </c>
      <c r="GC463" s="1">
        <v>210.17</v>
      </c>
      <c r="GD463" s="1">
        <v>88.01</v>
      </c>
      <c r="GE463" s="1">
        <v>3.81</v>
      </c>
      <c r="GF463" s="1">
        <v>38.020000000000003</v>
      </c>
      <c r="GG463" s="1">
        <v>6.33</v>
      </c>
      <c r="GH463" s="1">
        <v>15.86</v>
      </c>
      <c r="GI463" s="1">
        <v>44.5</v>
      </c>
      <c r="GJ463" s="1">
        <v>8.26</v>
      </c>
      <c r="GK463" s="1">
        <v>16.649999999999999</v>
      </c>
      <c r="GL463" s="1">
        <v>41.7</v>
      </c>
      <c r="GM463" s="1">
        <v>29.02</v>
      </c>
      <c r="GN463" s="1">
        <v>2.23</v>
      </c>
      <c r="GO463" s="1">
        <v>21.72</v>
      </c>
      <c r="GP463" s="1">
        <v>78.16</v>
      </c>
      <c r="GQ463" s="1">
        <v>15.7</v>
      </c>
      <c r="GR463" s="1">
        <v>6.14</v>
      </c>
      <c r="GS463" s="1">
        <v>95.4</v>
      </c>
      <c r="GT463" s="1">
        <v>90.68</v>
      </c>
      <c r="GU463" s="1">
        <v>1.54</v>
      </c>
      <c r="GV463" s="1">
        <v>21.6</v>
      </c>
      <c r="GW463" s="1">
        <v>37.869999999999997</v>
      </c>
      <c r="GX463" s="1">
        <v>1.2</v>
      </c>
      <c r="GY463" s="1">
        <v>13.04</v>
      </c>
      <c r="GZ463" s="1">
        <v>5.18</v>
      </c>
      <c r="HA463" s="1">
        <v>84.21</v>
      </c>
      <c r="HB463" s="1">
        <v>86.96</v>
      </c>
      <c r="HC463" s="1">
        <v>15</v>
      </c>
      <c r="HD463" s="1">
        <v>78.98</v>
      </c>
      <c r="HE463" s="1">
        <v>100</v>
      </c>
      <c r="HF463" s="1">
        <v>33.229999999999997</v>
      </c>
      <c r="HG463" s="1">
        <v>64.5</v>
      </c>
      <c r="HH463" s="1">
        <v>0.6</v>
      </c>
      <c r="HI463" s="1">
        <v>0.13</v>
      </c>
      <c r="HJ463" s="1">
        <v>0.56000000000000005</v>
      </c>
      <c r="HK463" s="1">
        <v>6.31</v>
      </c>
      <c r="HL463" s="1">
        <v>0.24</v>
      </c>
      <c r="HM463" s="1">
        <v>0.82</v>
      </c>
      <c r="HN463" s="1">
        <v>18</v>
      </c>
      <c r="HO463" s="1">
        <v>-13.25</v>
      </c>
      <c r="HP463" s="1">
        <v>-13.4</v>
      </c>
      <c r="HQ463" s="1">
        <v>2.68</v>
      </c>
      <c r="HR463" s="1">
        <v>38.369999999999997</v>
      </c>
      <c r="HS463" s="1">
        <v>7.13</v>
      </c>
      <c r="HT463" s="1">
        <v>118.56</v>
      </c>
      <c r="HU463" s="1">
        <v>331.52</v>
      </c>
    </row>
    <row r="464" spans="1:229" x14ac:dyDescent="0.3">
      <c r="A464" s="1">
        <v>510792</v>
      </c>
      <c r="B464" s="1" t="s">
        <v>375</v>
      </c>
      <c r="C464" s="1" t="s">
        <v>230</v>
      </c>
      <c r="D464">
        <v>2018</v>
      </c>
      <c r="E464" s="1">
        <v>51079211</v>
      </c>
      <c r="F464" s="1" t="s">
        <v>376</v>
      </c>
      <c r="G464" s="1" t="s">
        <v>374</v>
      </c>
      <c r="H464" s="1" t="s">
        <v>233</v>
      </c>
      <c r="I464" s="1" t="s">
        <v>234</v>
      </c>
      <c r="J464" s="1" t="s">
        <v>239</v>
      </c>
      <c r="K464" s="1">
        <v>1</v>
      </c>
      <c r="L464" s="1">
        <v>1</v>
      </c>
      <c r="M464" s="1">
        <v>77047</v>
      </c>
      <c r="N464" s="1">
        <v>77047</v>
      </c>
      <c r="O464" s="1">
        <v>87815</v>
      </c>
      <c r="P464" s="1">
        <v>87815</v>
      </c>
      <c r="Q464" s="1">
        <v>1</v>
      </c>
      <c r="R464" s="1">
        <v>0</v>
      </c>
      <c r="S464" s="1">
        <v>0</v>
      </c>
      <c r="T464" s="1">
        <v>1</v>
      </c>
      <c r="U464" s="1">
        <v>1</v>
      </c>
      <c r="V464" s="1">
        <v>1</v>
      </c>
      <c r="W464" s="1">
        <v>3</v>
      </c>
      <c r="X464" s="1">
        <v>3</v>
      </c>
      <c r="Y464" s="1">
        <v>1</v>
      </c>
      <c r="Z464" s="1">
        <v>0</v>
      </c>
      <c r="AA464" s="1">
        <v>0</v>
      </c>
      <c r="AB464">
        <v>2030</v>
      </c>
      <c r="AC464" s="1">
        <v>2030</v>
      </c>
      <c r="AD464" s="1"/>
      <c r="AE464" s="1"/>
      <c r="AF464" s="1"/>
      <c r="AG464" s="1"/>
      <c r="AH464" s="1">
        <v>87815</v>
      </c>
      <c r="AI464" s="1">
        <v>85223</v>
      </c>
      <c r="AJ464" s="1">
        <v>28018</v>
      </c>
      <c r="AK464" s="1">
        <v>26784</v>
      </c>
      <c r="AL464" s="1">
        <v>30958</v>
      </c>
      <c r="AM464" s="1">
        <v>29385</v>
      </c>
      <c r="AN464" s="1">
        <v>28018</v>
      </c>
      <c r="AO464" s="1">
        <v>26784</v>
      </c>
      <c r="AP464" s="1">
        <v>443.14</v>
      </c>
      <c r="AQ464" s="1">
        <v>434.29</v>
      </c>
      <c r="AR464" s="1">
        <v>7054.53</v>
      </c>
      <c r="AS464" s="1">
        <v>0</v>
      </c>
      <c r="AT464" s="1">
        <v>5030.8500000000004</v>
      </c>
      <c r="AU464" s="1">
        <v>5383.06</v>
      </c>
      <c r="AV464" s="1">
        <v>5673.33</v>
      </c>
      <c r="AW464" s="1">
        <v>7054.53</v>
      </c>
      <c r="AX464" s="1">
        <v>29517</v>
      </c>
      <c r="AY464" s="1">
        <v>27975</v>
      </c>
      <c r="AZ464" s="1">
        <v>30958</v>
      </c>
      <c r="BA464" s="1">
        <v>29385</v>
      </c>
      <c r="BB464" s="1">
        <v>7054.53</v>
      </c>
      <c r="BC464" s="1"/>
      <c r="BD464" s="1">
        <v>0</v>
      </c>
      <c r="BE464" s="1">
        <v>0</v>
      </c>
      <c r="BF464" s="1">
        <v>0</v>
      </c>
      <c r="BG464" s="1">
        <v>4654.7299999999996</v>
      </c>
      <c r="BH464" s="1">
        <v>29230</v>
      </c>
      <c r="BI464" s="1">
        <v>28041</v>
      </c>
      <c r="BJ464" s="1">
        <v>29517</v>
      </c>
      <c r="BK464" s="1">
        <v>27975</v>
      </c>
      <c r="BL464" s="1">
        <v>283.35000000000002</v>
      </c>
      <c r="BM464" s="1"/>
      <c r="BN464" s="1">
        <v>77047</v>
      </c>
      <c r="BO464" s="1">
        <v>74773</v>
      </c>
      <c r="BP464" s="1">
        <v>0</v>
      </c>
      <c r="BQ464" s="1">
        <v>4274.3900000000003</v>
      </c>
      <c r="BR464" s="1">
        <v>16997</v>
      </c>
      <c r="BS464" s="1">
        <v>143088</v>
      </c>
      <c r="BT464" s="1">
        <v>107599</v>
      </c>
      <c r="BU464" s="1">
        <v>443</v>
      </c>
      <c r="BV464" s="1">
        <v>3224</v>
      </c>
      <c r="BW464" s="1">
        <v>32265</v>
      </c>
      <c r="BX464" s="1">
        <v>28378</v>
      </c>
      <c r="BY464" s="1">
        <v>0</v>
      </c>
      <c r="BZ464" s="1">
        <v>5098</v>
      </c>
      <c r="CA464" s="1">
        <v>9349</v>
      </c>
      <c r="CB464" s="1">
        <v>5353</v>
      </c>
      <c r="CC464" s="1">
        <v>10008</v>
      </c>
      <c r="CD464" s="1">
        <v>29131</v>
      </c>
      <c r="CE464" s="1">
        <v>19694</v>
      </c>
      <c r="CF464" s="1">
        <v>7308</v>
      </c>
      <c r="CG464" s="1">
        <v>5298</v>
      </c>
      <c r="CH464" s="1">
        <v>8748</v>
      </c>
      <c r="CI464" s="1">
        <v>6377</v>
      </c>
      <c r="CJ464" s="1">
        <v>300.04000000000002</v>
      </c>
      <c r="CK464" s="1">
        <v>292.98</v>
      </c>
      <c r="CL464" s="1">
        <v>1002.41</v>
      </c>
      <c r="CM464" s="1">
        <v>1002.41</v>
      </c>
      <c r="CN464" s="1">
        <v>1179</v>
      </c>
      <c r="CO464" s="1">
        <v>8748</v>
      </c>
      <c r="CP464" s="1">
        <v>5914</v>
      </c>
      <c r="CQ464" s="1">
        <v>7308</v>
      </c>
      <c r="CR464" s="1">
        <v>5604</v>
      </c>
      <c r="CS464" s="1">
        <v>0</v>
      </c>
      <c r="CT464" s="1">
        <v>0</v>
      </c>
      <c r="CU464" s="1">
        <v>0</v>
      </c>
      <c r="CV464" s="1">
        <v>0</v>
      </c>
      <c r="CW464" s="1"/>
      <c r="CX464" s="1">
        <v>29131</v>
      </c>
      <c r="CY464" s="1">
        <v>19694</v>
      </c>
      <c r="CZ464" s="1">
        <v>176.74</v>
      </c>
      <c r="DA464" s="1">
        <v>21063483.34</v>
      </c>
      <c r="DB464" s="1">
        <v>17717853.960000001</v>
      </c>
      <c r="DC464" s="1">
        <v>3345629.38</v>
      </c>
      <c r="DD464" s="1">
        <v>1006470.86</v>
      </c>
      <c r="DE464" s="1">
        <v>22069954.199999999</v>
      </c>
      <c r="DF464" s="1">
        <v>21407633.690000001</v>
      </c>
      <c r="DG464" s="1">
        <v>0</v>
      </c>
      <c r="DH464" s="1">
        <v>5387344.1799999997</v>
      </c>
      <c r="DI464" s="1">
        <v>4274298.7300000004</v>
      </c>
      <c r="DJ464" s="1">
        <v>2670500.5499999998</v>
      </c>
      <c r="DK464" s="1">
        <v>63027.54</v>
      </c>
      <c r="DL464" s="1">
        <v>2488146.25</v>
      </c>
      <c r="DM464" s="1">
        <v>2919767.27</v>
      </c>
      <c r="DN464" s="1">
        <v>9936970.6999999993</v>
      </c>
      <c r="DO464" s="1">
        <v>4716651.7300000004</v>
      </c>
      <c r="DP464" s="1">
        <v>27675909.879999999</v>
      </c>
      <c r="DQ464" s="1">
        <v>0</v>
      </c>
      <c r="DR464" s="1">
        <v>4878352.54</v>
      </c>
      <c r="DS464" s="1">
        <v>0</v>
      </c>
      <c r="DT464" s="1">
        <v>54470.39</v>
      </c>
      <c r="DU464" s="1">
        <v>259047.16</v>
      </c>
      <c r="DV464" s="1">
        <v>2139570.64</v>
      </c>
      <c r="DW464" s="1">
        <v>6190975.75</v>
      </c>
      <c r="DX464" s="1">
        <v>61270.75</v>
      </c>
      <c r="DY464" s="1">
        <v>44</v>
      </c>
      <c r="DZ464" s="1">
        <v>49</v>
      </c>
      <c r="EA464" s="1">
        <v>1741058.7</v>
      </c>
      <c r="EB464" s="1">
        <v>7884887.75</v>
      </c>
      <c r="EC464" s="1">
        <v>0</v>
      </c>
      <c r="ED464" s="1">
        <v>8391817.1400000006</v>
      </c>
      <c r="EE464" s="1">
        <v>0</v>
      </c>
      <c r="EF464" s="1">
        <v>8391817.1400000006</v>
      </c>
      <c r="EG464" s="1">
        <v>0</v>
      </c>
      <c r="EH464" s="1">
        <v>4716651.7300000004</v>
      </c>
      <c r="EI464" s="1">
        <v>0</v>
      </c>
      <c r="EJ464" s="1">
        <v>4716651.7300000004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1.1000000000000001</v>
      </c>
      <c r="FD464" s="1">
        <v>811.48</v>
      </c>
      <c r="FE464" s="1">
        <v>4.04</v>
      </c>
      <c r="FF464" s="1">
        <v>3.07</v>
      </c>
      <c r="FG464" s="1">
        <v>3.12</v>
      </c>
      <c r="FH464" s="1">
        <v>2.84</v>
      </c>
      <c r="FI464" s="1">
        <v>20.2</v>
      </c>
      <c r="FJ464" s="1">
        <v>57430.12</v>
      </c>
      <c r="FK464" s="1">
        <v>100</v>
      </c>
      <c r="FL464" s="1">
        <v>74.3</v>
      </c>
      <c r="FM464" s="1">
        <v>100</v>
      </c>
      <c r="FN464" s="1">
        <v>76.11</v>
      </c>
      <c r="FO464" s="1">
        <v>16.21</v>
      </c>
      <c r="FP464" s="1">
        <v>13.9</v>
      </c>
      <c r="FQ464" s="1">
        <v>18.62</v>
      </c>
      <c r="FR464" s="1">
        <v>100</v>
      </c>
      <c r="FS464" s="1">
        <v>15.67</v>
      </c>
      <c r="FT464" s="1">
        <v>97.34</v>
      </c>
      <c r="FU464" s="1">
        <v>387.65</v>
      </c>
      <c r="FV464" s="1">
        <v>15.32</v>
      </c>
      <c r="FW464" s="1">
        <v>45.93</v>
      </c>
      <c r="FX464" s="1">
        <v>170.46</v>
      </c>
      <c r="FY464" s="1">
        <v>100</v>
      </c>
      <c r="FZ464" s="1">
        <v>37.81</v>
      </c>
      <c r="GA464" s="1">
        <v>19.48</v>
      </c>
      <c r="GB464" s="1">
        <v>1.45</v>
      </c>
      <c r="GC464" s="1">
        <v>263.33999999999997</v>
      </c>
      <c r="GD464" s="1">
        <v>83.79</v>
      </c>
      <c r="GE464" s="1">
        <v>3</v>
      </c>
      <c r="GF464" s="1">
        <v>47.18</v>
      </c>
      <c r="GG464" s="1">
        <v>12.68</v>
      </c>
      <c r="GH464" s="1">
        <v>26.54</v>
      </c>
      <c r="GI464" s="1">
        <v>22.39</v>
      </c>
      <c r="GJ464" s="1">
        <v>8.27</v>
      </c>
      <c r="GK464" s="1">
        <v>26.87</v>
      </c>
      <c r="GL464" s="1">
        <v>56.26</v>
      </c>
      <c r="GM464" s="1">
        <v>25.04</v>
      </c>
      <c r="GN464" s="1">
        <v>0.63</v>
      </c>
      <c r="GO464" s="1">
        <v>17.52</v>
      </c>
      <c r="GP464" s="1">
        <v>80.28</v>
      </c>
      <c r="GQ464" s="1">
        <v>15.16</v>
      </c>
      <c r="GR464" s="1">
        <v>4.5599999999999996</v>
      </c>
      <c r="GS464" s="1">
        <v>95.28</v>
      </c>
      <c r="GT464" s="1">
        <v>93.46</v>
      </c>
      <c r="GU464" s="1">
        <v>1.7</v>
      </c>
      <c r="GV464" s="1">
        <v>18.62</v>
      </c>
      <c r="GW464" s="1">
        <v>37.81</v>
      </c>
      <c r="GX464" s="1">
        <v>1.38</v>
      </c>
      <c r="GY464" s="1">
        <v>20.5</v>
      </c>
      <c r="GZ464" s="1">
        <v>8.67</v>
      </c>
      <c r="HA464" s="1">
        <v>138.79</v>
      </c>
      <c r="HB464" s="1">
        <v>79.5</v>
      </c>
      <c r="HC464" s="1">
        <v>14.87</v>
      </c>
      <c r="HD464" s="1">
        <v>87.88</v>
      </c>
      <c r="HE464" s="1">
        <v>100</v>
      </c>
      <c r="HF464" s="1">
        <v>33.17</v>
      </c>
      <c r="HG464" s="1">
        <v>0</v>
      </c>
      <c r="HH464" s="1">
        <v>0.61</v>
      </c>
      <c r="HI464" s="1">
        <v>0.18</v>
      </c>
      <c r="HJ464" s="1">
        <v>0.56000000000000005</v>
      </c>
      <c r="HK464" s="1">
        <v>5.27</v>
      </c>
      <c r="HL464" s="1">
        <v>0.24</v>
      </c>
      <c r="HM464" s="1">
        <v>0.77</v>
      </c>
      <c r="HN464" s="1">
        <v>17.96</v>
      </c>
      <c r="HO464" s="1">
        <v>1.56</v>
      </c>
      <c r="HP464" s="1">
        <v>1.39</v>
      </c>
      <c r="HQ464" s="1">
        <v>2.91</v>
      </c>
      <c r="HR464" s="1">
        <v>35.270000000000003</v>
      </c>
      <c r="HS464" s="1">
        <v>18.86</v>
      </c>
      <c r="HT464" s="1">
        <v>143.55000000000001</v>
      </c>
      <c r="HU464" s="1">
        <v>346.25</v>
      </c>
    </row>
    <row r="465" spans="1:229" x14ac:dyDescent="0.3">
      <c r="A465" s="1">
        <v>510792</v>
      </c>
      <c r="B465" s="1" t="s">
        <v>375</v>
      </c>
      <c r="C465" s="1" t="s">
        <v>230</v>
      </c>
      <c r="D465">
        <v>2017</v>
      </c>
      <c r="E465" s="1">
        <v>51079211</v>
      </c>
      <c r="F465" s="1" t="s">
        <v>376</v>
      </c>
      <c r="G465" s="1" t="s">
        <v>374</v>
      </c>
      <c r="H465" s="1" t="s">
        <v>233</v>
      </c>
      <c r="I465" s="1" t="s">
        <v>234</v>
      </c>
      <c r="J465" s="1" t="s">
        <v>239</v>
      </c>
      <c r="K465" s="1">
        <v>1</v>
      </c>
      <c r="L465" s="1">
        <v>1</v>
      </c>
      <c r="M465" s="1">
        <v>74773</v>
      </c>
      <c r="N465" s="1">
        <v>74773</v>
      </c>
      <c r="O465" s="1">
        <v>85223</v>
      </c>
      <c r="P465" s="1">
        <v>85223</v>
      </c>
      <c r="Q465" s="1">
        <v>1</v>
      </c>
      <c r="R465" s="1">
        <v>0</v>
      </c>
      <c r="S465" s="1">
        <v>0</v>
      </c>
      <c r="T465" s="1">
        <v>1</v>
      </c>
      <c r="U465" s="1">
        <v>1</v>
      </c>
      <c r="V465" s="1">
        <v>1</v>
      </c>
      <c r="W465" s="1">
        <v>3</v>
      </c>
      <c r="X465" s="1">
        <v>3</v>
      </c>
      <c r="Y465" s="1">
        <v>1</v>
      </c>
      <c r="Z465" s="1">
        <v>0</v>
      </c>
      <c r="AA465" s="1">
        <v>0</v>
      </c>
      <c r="AB465">
        <v>2030</v>
      </c>
      <c r="AC465" s="1">
        <v>2030</v>
      </c>
      <c r="AD465" s="1"/>
      <c r="AE465" s="1"/>
      <c r="AF465" s="1"/>
      <c r="AG465" s="1"/>
      <c r="AH465" s="1">
        <v>85223</v>
      </c>
      <c r="AI465" s="1">
        <v>82792</v>
      </c>
      <c r="AJ465" s="1">
        <v>26784</v>
      </c>
      <c r="AK465" s="1">
        <v>22912</v>
      </c>
      <c r="AL465" s="1">
        <v>29385</v>
      </c>
      <c r="AM465" s="1">
        <v>27307</v>
      </c>
      <c r="AN465" s="1">
        <v>26784</v>
      </c>
      <c r="AO465" s="1">
        <v>22912</v>
      </c>
      <c r="AP465" s="1">
        <v>434.29</v>
      </c>
      <c r="AQ465" s="1">
        <v>444.17</v>
      </c>
      <c r="AR465" s="1">
        <v>6879.68</v>
      </c>
      <c r="AS465" s="1">
        <v>0</v>
      </c>
      <c r="AT465" s="1">
        <v>4730.5</v>
      </c>
      <c r="AU465" s="1">
        <v>4790.26</v>
      </c>
      <c r="AV465" s="1">
        <v>5321.31</v>
      </c>
      <c r="AW465" s="1">
        <v>6879.68</v>
      </c>
      <c r="AX465" s="1">
        <v>27975</v>
      </c>
      <c r="AY465" s="1">
        <v>25988</v>
      </c>
      <c r="AZ465" s="1">
        <v>29385</v>
      </c>
      <c r="BA465" s="1">
        <v>27307</v>
      </c>
      <c r="BB465" s="1">
        <v>6879.68</v>
      </c>
      <c r="BC465" s="1"/>
      <c r="BD465" s="1">
        <v>0</v>
      </c>
      <c r="BE465" s="1">
        <v>0</v>
      </c>
      <c r="BF465" s="1">
        <v>0</v>
      </c>
      <c r="BG465" s="1">
        <v>4317.3</v>
      </c>
      <c r="BH465" s="1">
        <v>28041</v>
      </c>
      <c r="BI465" s="1">
        <v>25810</v>
      </c>
      <c r="BJ465" s="1">
        <v>27975</v>
      </c>
      <c r="BK465" s="1">
        <v>25988</v>
      </c>
      <c r="BL465" s="1">
        <v>659.82</v>
      </c>
      <c r="BM465" s="1"/>
      <c r="BN465" s="1">
        <v>74773</v>
      </c>
      <c r="BO465" s="1">
        <v>72640</v>
      </c>
      <c r="BP465" s="1">
        <v>6879.68</v>
      </c>
      <c r="BQ465" s="1">
        <v>4320.7700000000004</v>
      </c>
      <c r="BR465" s="1">
        <v>4004</v>
      </c>
      <c r="BS465" s="1">
        <v>127483</v>
      </c>
      <c r="BT465" s="1">
        <v>97281</v>
      </c>
      <c r="BU465" s="1">
        <v>2250</v>
      </c>
      <c r="BV465" s="1">
        <v>4231</v>
      </c>
      <c r="BW465" s="1">
        <v>25971</v>
      </c>
      <c r="BX465" s="1">
        <v>37109</v>
      </c>
      <c r="BY465" s="1">
        <v>0</v>
      </c>
      <c r="BZ465" s="1">
        <v>4343</v>
      </c>
      <c r="CA465" s="1">
        <v>10219</v>
      </c>
      <c r="CB465" s="1">
        <v>97281</v>
      </c>
      <c r="CC465" s="1">
        <v>25971</v>
      </c>
      <c r="CD465" s="1">
        <v>19694</v>
      </c>
      <c r="CE465" s="1">
        <v>15298</v>
      </c>
      <c r="CF465" s="1">
        <v>5298</v>
      </c>
      <c r="CG465" s="1">
        <v>3779</v>
      </c>
      <c r="CH465" s="1">
        <v>6377</v>
      </c>
      <c r="CI465" s="1">
        <v>4838</v>
      </c>
      <c r="CJ465" s="1">
        <v>292.98</v>
      </c>
      <c r="CK465" s="1">
        <v>199.67</v>
      </c>
      <c r="CL465" s="1">
        <v>803.24</v>
      </c>
      <c r="CM465" s="1">
        <v>803.24</v>
      </c>
      <c r="CN465" s="1">
        <v>965.65</v>
      </c>
      <c r="CO465" s="1">
        <v>5914</v>
      </c>
      <c r="CP465" s="1">
        <v>4594</v>
      </c>
      <c r="CQ465" s="1">
        <v>5604</v>
      </c>
      <c r="CR465" s="1">
        <v>3940</v>
      </c>
      <c r="CS465" s="1">
        <v>0</v>
      </c>
      <c r="CT465" s="1">
        <v>0</v>
      </c>
      <c r="CU465" s="1">
        <v>0</v>
      </c>
      <c r="CV465" s="1">
        <v>0</v>
      </c>
      <c r="CW465" s="1"/>
      <c r="CX465" s="1">
        <v>19694</v>
      </c>
      <c r="CY465" s="1">
        <v>15298</v>
      </c>
      <c r="CZ465" s="1">
        <v>249.18</v>
      </c>
      <c r="DA465" s="1">
        <v>19266934.84</v>
      </c>
      <c r="DB465" s="1">
        <v>16452826.880000001</v>
      </c>
      <c r="DC465" s="1">
        <v>2814107.96</v>
      </c>
      <c r="DD465" s="1">
        <v>1157474.1000000001</v>
      </c>
      <c r="DE465" s="1">
        <v>20424408.940000001</v>
      </c>
      <c r="DF465" s="1">
        <v>19491187.489999998</v>
      </c>
      <c r="DG465" s="1">
        <v>0</v>
      </c>
      <c r="DH465" s="1">
        <v>4274298.7300000004</v>
      </c>
      <c r="DI465" s="1">
        <v>4882044</v>
      </c>
      <c r="DJ465" s="1">
        <v>3069907.38</v>
      </c>
      <c r="DK465" s="1">
        <v>105195.79</v>
      </c>
      <c r="DL465" s="1">
        <v>2650083.2799999998</v>
      </c>
      <c r="DM465" s="1">
        <v>2572718.7400000002</v>
      </c>
      <c r="DN465" s="1">
        <v>11064543.76</v>
      </c>
      <c r="DO465" s="1">
        <v>361448.07</v>
      </c>
      <c r="DP465" s="1">
        <v>14422878.789999999</v>
      </c>
      <c r="DQ465" s="1">
        <v>0</v>
      </c>
      <c r="DR465" s="1">
        <v>2996886.96</v>
      </c>
      <c r="DS465" s="1">
        <v>0</v>
      </c>
      <c r="DT465" s="1">
        <v>61056.4</v>
      </c>
      <c r="DU465" s="1">
        <v>0</v>
      </c>
      <c r="DV465" s="1">
        <v>2914015.4</v>
      </c>
      <c r="DW465" s="1">
        <v>9320036.4900000002</v>
      </c>
      <c r="DX465" s="1">
        <v>130915.2</v>
      </c>
      <c r="DY465" s="1">
        <v>49</v>
      </c>
      <c r="DZ465" s="1">
        <v>43</v>
      </c>
      <c r="EA465" s="1">
        <v>2605582.17</v>
      </c>
      <c r="EB465" s="1">
        <v>0</v>
      </c>
      <c r="EC465" s="1">
        <v>0</v>
      </c>
      <c r="ED465" s="1">
        <v>12364967.09</v>
      </c>
      <c r="EE465" s="1">
        <v>0</v>
      </c>
      <c r="EF465" s="1">
        <v>12364967.09</v>
      </c>
      <c r="EG465" s="1">
        <v>0</v>
      </c>
      <c r="EH465" s="1">
        <v>361448.07</v>
      </c>
      <c r="EI465" s="1">
        <v>0</v>
      </c>
      <c r="EJ465" s="1">
        <v>361448.07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1.1399999999999999</v>
      </c>
      <c r="FD465" s="1">
        <v>738.12</v>
      </c>
      <c r="FE465" s="1">
        <v>2.29</v>
      </c>
      <c r="FF465" s="1">
        <v>3.06</v>
      </c>
      <c r="FG465" s="1">
        <v>3.09</v>
      </c>
      <c r="FH465" s="1">
        <v>2.91</v>
      </c>
      <c r="FI465" s="1">
        <v>39.119999999999997</v>
      </c>
      <c r="FJ465" s="1">
        <v>66737.119999999995</v>
      </c>
      <c r="FK465" s="1">
        <v>100</v>
      </c>
      <c r="FL465" s="1">
        <v>76.05</v>
      </c>
      <c r="FM465" s="1">
        <v>100</v>
      </c>
      <c r="FN465" s="1">
        <v>133.59</v>
      </c>
      <c r="FO465" s="1">
        <v>14.45</v>
      </c>
      <c r="FP465" s="1">
        <v>13.91</v>
      </c>
      <c r="FQ465" s="1">
        <v>16.77</v>
      </c>
      <c r="FR465" s="1">
        <v>100</v>
      </c>
      <c r="FS465" s="1">
        <v>15.64</v>
      </c>
      <c r="FT465" s="1">
        <v>84.55</v>
      </c>
      <c r="FU465" s="1">
        <v>401.58</v>
      </c>
      <c r="FV465" s="1">
        <v>16.309999999999999</v>
      </c>
      <c r="FW465" s="1">
        <v>51.62</v>
      </c>
      <c r="FX465" s="1">
        <v>156.22</v>
      </c>
      <c r="FY465" s="1">
        <v>100</v>
      </c>
      <c r="FZ465" s="1">
        <v>26.34</v>
      </c>
      <c r="GA465" s="1">
        <v>20.23</v>
      </c>
      <c r="GB465" s="1">
        <v>1.76</v>
      </c>
      <c r="GC465" s="1">
        <v>325.87</v>
      </c>
      <c r="GD465" s="1">
        <v>85.55</v>
      </c>
      <c r="GE465" s="1">
        <v>4.57</v>
      </c>
      <c r="GF465" s="1">
        <v>57.43</v>
      </c>
      <c r="GG465" s="1">
        <v>15.93</v>
      </c>
      <c r="GH465" s="1">
        <v>29.29</v>
      </c>
      <c r="GI465" s="1">
        <v>1.88</v>
      </c>
      <c r="GJ465" s="1">
        <v>13.52</v>
      </c>
      <c r="GK465" s="1">
        <v>27.75</v>
      </c>
      <c r="GL465" s="1">
        <v>51</v>
      </c>
      <c r="GM465" s="1">
        <v>23.95</v>
      </c>
      <c r="GN465" s="1">
        <v>0.95</v>
      </c>
      <c r="GO465" s="1">
        <v>23.55</v>
      </c>
      <c r="GP465" s="1">
        <v>80.55</v>
      </c>
      <c r="GQ465" s="1">
        <v>13.78</v>
      </c>
      <c r="GR465" s="1">
        <v>5.67</v>
      </c>
      <c r="GS465" s="1">
        <v>95.19</v>
      </c>
      <c r="GT465" s="1">
        <v>98.75</v>
      </c>
      <c r="GU465" s="1">
        <v>1.85</v>
      </c>
      <c r="GV465" s="1">
        <v>16.77</v>
      </c>
      <c r="GW465" s="1">
        <v>26.34</v>
      </c>
      <c r="GX465" s="1">
        <v>1.57</v>
      </c>
      <c r="GY465" s="1">
        <v>22.98</v>
      </c>
      <c r="GZ465" s="1">
        <v>8.92</v>
      </c>
      <c r="HA465" s="1">
        <v>157.63</v>
      </c>
      <c r="HB465" s="1">
        <v>77.02</v>
      </c>
      <c r="HC465" s="1">
        <v>14.08</v>
      </c>
      <c r="HD465" s="1">
        <v>75.34</v>
      </c>
      <c r="HE465" s="1">
        <v>100</v>
      </c>
      <c r="HF465" s="1">
        <v>23.11</v>
      </c>
      <c r="HG465" s="1">
        <v>100</v>
      </c>
      <c r="HH465" s="1">
        <v>0.63</v>
      </c>
      <c r="HI465" s="1">
        <v>0.31</v>
      </c>
      <c r="HJ465" s="1">
        <v>0.57999999999999996</v>
      </c>
      <c r="HK465" s="1">
        <v>0.95</v>
      </c>
      <c r="HL465" s="1">
        <v>0.14000000000000001</v>
      </c>
      <c r="HM465" s="1">
        <v>0.8</v>
      </c>
      <c r="HN465" s="1">
        <v>11.7</v>
      </c>
      <c r="HO465" s="1">
        <v>6.06</v>
      </c>
      <c r="HP465" s="1">
        <v>9.49</v>
      </c>
      <c r="HQ465" s="1">
        <v>4.17</v>
      </c>
      <c r="HR465" s="1">
        <v>69.989999999999995</v>
      </c>
      <c r="HS465" s="1">
        <v>262.14999999999998</v>
      </c>
      <c r="HT465" s="1">
        <v>170.59</v>
      </c>
      <c r="HU465" s="1">
        <v>347.56</v>
      </c>
    </row>
    <row r="466" spans="1:229" x14ac:dyDescent="0.3">
      <c r="A466" s="1">
        <v>510792</v>
      </c>
      <c r="B466" s="1" t="s">
        <v>375</v>
      </c>
      <c r="C466" s="1" t="s">
        <v>230</v>
      </c>
      <c r="D466">
        <v>2016</v>
      </c>
      <c r="E466" s="1">
        <v>51079211</v>
      </c>
      <c r="F466" s="1" t="s">
        <v>376</v>
      </c>
      <c r="G466" s="1" t="s">
        <v>374</v>
      </c>
      <c r="H466" s="1" t="s">
        <v>233</v>
      </c>
      <c r="I466" s="1" t="s">
        <v>234</v>
      </c>
      <c r="J466" s="1" t="s">
        <v>239</v>
      </c>
      <c r="K466" s="1">
        <v>1</v>
      </c>
      <c r="L466" s="1">
        <v>1</v>
      </c>
      <c r="M466" s="1">
        <v>72640</v>
      </c>
      <c r="N466" s="1">
        <v>72640</v>
      </c>
      <c r="O466" s="1">
        <v>82792</v>
      </c>
      <c r="P466" s="1">
        <v>82792</v>
      </c>
      <c r="Q466" s="1">
        <v>1</v>
      </c>
      <c r="R466" s="1">
        <v>0</v>
      </c>
      <c r="S466" s="1">
        <v>0</v>
      </c>
      <c r="T466" s="1">
        <v>1</v>
      </c>
      <c r="U466" s="1">
        <v>1</v>
      </c>
      <c r="V466" s="1">
        <v>1</v>
      </c>
      <c r="W466" s="1">
        <v>3</v>
      </c>
      <c r="X466" s="1">
        <v>3</v>
      </c>
      <c r="Y466" s="1">
        <v>1</v>
      </c>
      <c r="Z466" s="1">
        <v>0</v>
      </c>
      <c r="AA466" s="1">
        <v>0</v>
      </c>
      <c r="AB466">
        <v>2030</v>
      </c>
      <c r="AC466" s="1">
        <v>2030</v>
      </c>
      <c r="AD466" s="1"/>
      <c r="AE466" s="1"/>
      <c r="AF466" s="1"/>
      <c r="AG466" s="1"/>
      <c r="AH466" s="1">
        <v>82792</v>
      </c>
      <c r="AI466" s="1">
        <v>80298</v>
      </c>
      <c r="AJ466" s="1">
        <v>22912</v>
      </c>
      <c r="AK466" s="1">
        <v>22134</v>
      </c>
      <c r="AL466" s="1">
        <v>27307</v>
      </c>
      <c r="AM466" s="1">
        <v>26339</v>
      </c>
      <c r="AN466" s="1">
        <v>22912</v>
      </c>
      <c r="AO466" s="1">
        <v>22115</v>
      </c>
      <c r="AP466" s="1">
        <v>444.17</v>
      </c>
      <c r="AQ466" s="1">
        <v>381.45</v>
      </c>
      <c r="AR466" s="1">
        <v>6107.28</v>
      </c>
      <c r="AS466" s="1">
        <v>0</v>
      </c>
      <c r="AT466" s="1">
        <v>4205.71</v>
      </c>
      <c r="AU466" s="1">
        <v>4695.3599999999997</v>
      </c>
      <c r="AV466" s="1">
        <v>5184.7700000000004</v>
      </c>
      <c r="AW466" s="1">
        <v>6107.28</v>
      </c>
      <c r="AX466" s="1">
        <v>25988</v>
      </c>
      <c r="AY466" s="1">
        <v>24979</v>
      </c>
      <c r="AZ466" s="1">
        <v>27307</v>
      </c>
      <c r="BA466" s="1">
        <v>26319</v>
      </c>
      <c r="BB466" s="1">
        <v>6107.28</v>
      </c>
      <c r="BC466" s="1"/>
      <c r="BD466" s="1">
        <v>0</v>
      </c>
      <c r="BE466" s="1">
        <v>0</v>
      </c>
      <c r="BF466" s="1">
        <v>0</v>
      </c>
      <c r="BG466" s="1">
        <v>3826.23</v>
      </c>
      <c r="BH466" s="1">
        <v>25810</v>
      </c>
      <c r="BI466" s="1">
        <v>24230</v>
      </c>
      <c r="BJ466" s="1">
        <v>25988</v>
      </c>
      <c r="BK466" s="1">
        <v>24964</v>
      </c>
      <c r="BL466" s="1">
        <v>6.86</v>
      </c>
      <c r="BM466" s="1"/>
      <c r="BN466" s="1">
        <v>72640</v>
      </c>
      <c r="BO466" s="1">
        <v>70452</v>
      </c>
      <c r="BP466" s="1">
        <v>6107.28</v>
      </c>
      <c r="BQ466" s="1">
        <v>4058.02</v>
      </c>
      <c r="BR466" s="1">
        <v>4543</v>
      </c>
      <c r="BS466" s="1">
        <v>110277</v>
      </c>
      <c r="BT466" s="1">
        <v>79107</v>
      </c>
      <c r="BU466" s="1">
        <v>6894</v>
      </c>
      <c r="BV466" s="1">
        <v>7449</v>
      </c>
      <c r="BW466" s="1">
        <v>23721</v>
      </c>
      <c r="BX466" s="1">
        <v>66087</v>
      </c>
      <c r="BY466" s="1">
        <v>0</v>
      </c>
      <c r="BZ466" s="1">
        <v>4717</v>
      </c>
      <c r="CA466" s="1">
        <v>8101</v>
      </c>
      <c r="CB466" s="1">
        <v>9609</v>
      </c>
      <c r="CC466" s="1">
        <v>7432</v>
      </c>
      <c r="CD466" s="1">
        <v>15298</v>
      </c>
      <c r="CE466" s="1">
        <v>13510</v>
      </c>
      <c r="CF466" s="1">
        <v>3779</v>
      </c>
      <c r="CG466" s="1">
        <v>3416</v>
      </c>
      <c r="CH466" s="1">
        <v>4838</v>
      </c>
      <c r="CI466" s="1">
        <v>4501</v>
      </c>
      <c r="CJ466" s="1">
        <v>199.67</v>
      </c>
      <c r="CK466" s="1">
        <v>133.94</v>
      </c>
      <c r="CL466" s="1">
        <v>880.71</v>
      </c>
      <c r="CM466" s="1">
        <v>880.71</v>
      </c>
      <c r="CN466" s="1">
        <v>880.71</v>
      </c>
      <c r="CO466" s="1">
        <v>4594</v>
      </c>
      <c r="CP466" s="1">
        <v>4057</v>
      </c>
      <c r="CQ466" s="1">
        <v>3940</v>
      </c>
      <c r="CR466" s="1">
        <v>3534</v>
      </c>
      <c r="CS466" s="1">
        <v>0</v>
      </c>
      <c r="CT466" s="1">
        <v>0</v>
      </c>
      <c r="CU466" s="1">
        <v>0</v>
      </c>
      <c r="CV466" s="1">
        <v>0</v>
      </c>
      <c r="CW466" s="1"/>
      <c r="CX466" s="1">
        <v>15298</v>
      </c>
      <c r="CY466" s="1">
        <v>13510</v>
      </c>
      <c r="CZ466" s="1">
        <v>197.47</v>
      </c>
      <c r="DA466" s="1">
        <v>19140145.550000001</v>
      </c>
      <c r="DB466" s="1">
        <v>16304198.130000001</v>
      </c>
      <c r="DC466" s="1">
        <v>2835947.42</v>
      </c>
      <c r="DD466" s="1">
        <v>492054.62</v>
      </c>
      <c r="DE466" s="1">
        <v>19632200.170000002</v>
      </c>
      <c r="DF466" s="1">
        <v>18492916.550000001</v>
      </c>
      <c r="DG466" s="1">
        <v>0</v>
      </c>
      <c r="DH466" s="1">
        <v>4882044</v>
      </c>
      <c r="DI466" s="1">
        <v>3353607.64</v>
      </c>
      <c r="DJ466" s="1">
        <v>3097801.37</v>
      </c>
      <c r="DK466" s="1">
        <v>108490.97</v>
      </c>
      <c r="DL466" s="1">
        <v>2317856.1800000002</v>
      </c>
      <c r="DM466" s="1">
        <v>2066604.46</v>
      </c>
      <c r="DN466" s="1">
        <v>9962587.2200000007</v>
      </c>
      <c r="DO466" s="1">
        <v>1851319.41</v>
      </c>
      <c r="DP466" s="1">
        <v>15244609.279999999</v>
      </c>
      <c r="DQ466" s="1">
        <v>0</v>
      </c>
      <c r="DR466" s="1">
        <v>3430702.65</v>
      </c>
      <c r="DS466" s="1">
        <v>0</v>
      </c>
      <c r="DT466" s="1">
        <v>57295.34</v>
      </c>
      <c r="DU466" s="1">
        <v>0</v>
      </c>
      <c r="DV466" s="1">
        <v>1086373.23</v>
      </c>
      <c r="DW466" s="1">
        <v>40967175.189999998</v>
      </c>
      <c r="DX466" s="1">
        <v>197701.97</v>
      </c>
      <c r="DY466" s="1">
        <v>43</v>
      </c>
      <c r="DZ466" s="1">
        <v>43</v>
      </c>
      <c r="EA466" s="1">
        <v>2314538.9</v>
      </c>
      <c r="EB466" s="1">
        <v>0</v>
      </c>
      <c r="EC466" s="1">
        <v>0</v>
      </c>
      <c r="ED466" s="1">
        <v>42251250.390000001</v>
      </c>
      <c r="EE466" s="1">
        <v>0</v>
      </c>
      <c r="EF466" s="1">
        <v>42251250.390000001</v>
      </c>
      <c r="EG466" s="1">
        <v>0</v>
      </c>
      <c r="EH466" s="1">
        <v>1851319.41</v>
      </c>
      <c r="EI466" s="1">
        <v>0</v>
      </c>
      <c r="EJ466" s="1">
        <v>1851319.41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1.19</v>
      </c>
      <c r="FD466" s="1">
        <v>732.38</v>
      </c>
      <c r="FE466" s="1">
        <v>2.5099999999999998</v>
      </c>
      <c r="FF466" s="1">
        <v>3.16</v>
      </c>
      <c r="FG466" s="1">
        <v>3.14</v>
      </c>
      <c r="FH466" s="1">
        <v>3.22</v>
      </c>
      <c r="FI466" s="1">
        <v>33.880000000000003</v>
      </c>
      <c r="FJ466" s="1">
        <v>72041.89</v>
      </c>
      <c r="FK466" s="1">
        <v>99.96</v>
      </c>
      <c r="FL466" s="1">
        <v>68.94</v>
      </c>
      <c r="FM466" s="1">
        <v>100</v>
      </c>
      <c r="FN466" s="1">
        <v>125.55</v>
      </c>
      <c r="FO466" s="1">
        <v>15.01</v>
      </c>
      <c r="FP466" s="1">
        <v>13.07</v>
      </c>
      <c r="FQ466" s="1">
        <v>18.760000000000002</v>
      </c>
      <c r="FR466" s="1">
        <v>100</v>
      </c>
      <c r="FS466" s="1">
        <v>16.11</v>
      </c>
      <c r="FT466" s="1">
        <v>71.69</v>
      </c>
      <c r="FU466" s="1">
        <v>439.31</v>
      </c>
      <c r="FV466" s="1">
        <v>16.5</v>
      </c>
      <c r="FW466" s="1">
        <v>44.64</v>
      </c>
      <c r="FX466" s="1">
        <v>157.75</v>
      </c>
      <c r="FY466" s="1">
        <v>100</v>
      </c>
      <c r="FZ466" s="1">
        <v>21.06</v>
      </c>
      <c r="GA466" s="1">
        <v>18.97</v>
      </c>
      <c r="GB466" s="1">
        <v>1.64</v>
      </c>
      <c r="GC466" s="1">
        <v>316.35000000000002</v>
      </c>
      <c r="GD466" s="1">
        <v>84.99</v>
      </c>
      <c r="GE466" s="1">
        <v>5.8</v>
      </c>
      <c r="GF466" s="1">
        <v>52.05</v>
      </c>
      <c r="GG466" s="1">
        <v>16.18</v>
      </c>
      <c r="GH466" s="1">
        <v>26.98</v>
      </c>
      <c r="GI466" s="1">
        <v>9.67</v>
      </c>
      <c r="GJ466" s="1">
        <v>12.09</v>
      </c>
      <c r="GK466" s="1">
        <v>31.09</v>
      </c>
      <c r="GL466" s="1">
        <v>51.84</v>
      </c>
      <c r="GM466" s="1">
        <v>23.27</v>
      </c>
      <c r="GN466" s="1">
        <v>1.0900000000000001</v>
      </c>
      <c r="GO466" s="1">
        <v>23.23</v>
      </c>
      <c r="GP466" s="1">
        <v>83.05</v>
      </c>
      <c r="GQ466" s="1">
        <v>14.45</v>
      </c>
      <c r="GR466" s="1">
        <v>2.5099999999999998</v>
      </c>
      <c r="GS466" s="1">
        <v>95.01</v>
      </c>
      <c r="GT466" s="1">
        <v>89.57</v>
      </c>
      <c r="GU466" s="1">
        <v>1.91</v>
      </c>
      <c r="GV466" s="1">
        <v>18.760000000000002</v>
      </c>
      <c r="GW466" s="1">
        <v>21.06</v>
      </c>
      <c r="GX466" s="1">
        <v>1.65</v>
      </c>
      <c r="GY466" s="1">
        <v>23.03</v>
      </c>
      <c r="GZ466" s="1">
        <v>9.33</v>
      </c>
      <c r="HA466" s="1">
        <v>170.91</v>
      </c>
      <c r="HB466" s="1">
        <v>76.97</v>
      </c>
      <c r="HC466" s="1">
        <v>14.59</v>
      </c>
      <c r="HD466" s="1">
        <v>89.52</v>
      </c>
      <c r="HE466" s="1">
        <v>100</v>
      </c>
      <c r="HF466" s="1">
        <v>18.48</v>
      </c>
      <c r="HG466" s="1">
        <v>100</v>
      </c>
      <c r="HH466" s="1">
        <v>0.66</v>
      </c>
      <c r="HI466" s="1">
        <v>0.22</v>
      </c>
      <c r="HJ466" s="1">
        <v>0.54</v>
      </c>
      <c r="HK466" s="1">
        <v>0.61</v>
      </c>
      <c r="HL466" s="1">
        <v>0.15</v>
      </c>
      <c r="HM466" s="1">
        <v>0.78</v>
      </c>
      <c r="HN466" s="1">
        <v>7.14</v>
      </c>
      <c r="HO466" s="1">
        <v>10.43</v>
      </c>
      <c r="HP466" s="1">
        <v>40.97</v>
      </c>
      <c r="HQ466" s="1">
        <v>8.61</v>
      </c>
      <c r="HR466" s="1">
        <v>11.25</v>
      </c>
      <c r="HS466" s="1">
        <v>14.54</v>
      </c>
      <c r="HT466" s="1">
        <v>156.54</v>
      </c>
      <c r="HU466" s="1">
        <v>364.37</v>
      </c>
    </row>
    <row r="467" spans="1:229" x14ac:dyDescent="0.3">
      <c r="A467" s="1">
        <v>510792</v>
      </c>
      <c r="B467" s="1" t="s">
        <v>375</v>
      </c>
      <c r="C467" s="1" t="s">
        <v>230</v>
      </c>
      <c r="D467">
        <v>2015</v>
      </c>
      <c r="E467" s="1">
        <v>51079211</v>
      </c>
      <c r="F467" s="1" t="s">
        <v>376</v>
      </c>
      <c r="G467" s="1" t="s">
        <v>374</v>
      </c>
      <c r="H467" s="1" t="s">
        <v>233</v>
      </c>
      <c r="I467" s="1" t="s">
        <v>234</v>
      </c>
      <c r="J467" s="1" t="s">
        <v>239</v>
      </c>
      <c r="K467" s="1">
        <v>1</v>
      </c>
      <c r="L467" s="1">
        <v>1</v>
      </c>
      <c r="M467" s="1">
        <v>70452</v>
      </c>
      <c r="N467" s="1">
        <v>70452</v>
      </c>
      <c r="O467" s="1">
        <v>80298</v>
      </c>
      <c r="P467" s="1">
        <v>80298</v>
      </c>
      <c r="Q467" s="1">
        <v>1</v>
      </c>
      <c r="R467" s="1">
        <v>0</v>
      </c>
      <c r="S467" s="1">
        <v>0</v>
      </c>
      <c r="T467" s="1">
        <v>1</v>
      </c>
      <c r="U467" s="1">
        <v>1</v>
      </c>
      <c r="V467" s="1">
        <v>1</v>
      </c>
      <c r="W467" s="1">
        <v>3</v>
      </c>
      <c r="X467" s="1">
        <v>3</v>
      </c>
      <c r="Y467" s="1">
        <v>1</v>
      </c>
      <c r="Z467" s="1">
        <v>0</v>
      </c>
      <c r="AA467" s="1">
        <v>0</v>
      </c>
      <c r="AB467">
        <v>2030</v>
      </c>
      <c r="AC467" s="1">
        <v>2030</v>
      </c>
      <c r="AD467" s="1"/>
      <c r="AE467" s="1"/>
      <c r="AF467" s="1"/>
      <c r="AG467" s="1"/>
      <c r="AH467" s="1">
        <v>80298</v>
      </c>
      <c r="AI467" s="1">
        <v>77735</v>
      </c>
      <c r="AJ467" s="1">
        <v>22134</v>
      </c>
      <c r="AK467" s="1">
        <v>21481</v>
      </c>
      <c r="AL467" s="1">
        <v>26339</v>
      </c>
      <c r="AM467" s="1">
        <v>25277</v>
      </c>
      <c r="AN467" s="1">
        <v>22115</v>
      </c>
      <c r="AO467" s="1">
        <v>21481</v>
      </c>
      <c r="AP467" s="1">
        <v>381.45</v>
      </c>
      <c r="AQ467" s="1">
        <v>381.45</v>
      </c>
      <c r="AR467" s="1">
        <v>5916.67</v>
      </c>
      <c r="AS467" s="1">
        <v>0</v>
      </c>
      <c r="AT467" s="1">
        <v>3946.51</v>
      </c>
      <c r="AU467" s="1">
        <v>3950.69</v>
      </c>
      <c r="AV467" s="1">
        <v>4802.82</v>
      </c>
      <c r="AW467" s="1">
        <v>5916.67</v>
      </c>
      <c r="AX467" s="1">
        <v>24979</v>
      </c>
      <c r="AY467" s="1"/>
      <c r="AZ467" s="1">
        <v>26319</v>
      </c>
      <c r="BA467" s="1">
        <v>25277</v>
      </c>
      <c r="BB467" s="1">
        <v>5916.67</v>
      </c>
      <c r="BC467" s="1"/>
      <c r="BD467" s="1">
        <v>0</v>
      </c>
      <c r="BE467" s="1">
        <v>0</v>
      </c>
      <c r="BF467" s="1">
        <v>0</v>
      </c>
      <c r="BG467" s="1"/>
      <c r="BH467" s="1">
        <v>24230</v>
      </c>
      <c r="BI467" s="1">
        <v>22919</v>
      </c>
      <c r="BJ467" s="1">
        <v>24964</v>
      </c>
      <c r="BK467" s="1"/>
      <c r="BL467" s="1">
        <v>496.57</v>
      </c>
      <c r="BM467" s="1"/>
      <c r="BN467" s="1">
        <v>70452</v>
      </c>
      <c r="BO467" s="1">
        <v>68203</v>
      </c>
      <c r="BP467" s="1">
        <v>2366.67</v>
      </c>
      <c r="BQ467" s="1">
        <v>3999.18</v>
      </c>
      <c r="BR467" s="1">
        <v>4402.05</v>
      </c>
      <c r="BS467" s="1">
        <v>71343.44</v>
      </c>
      <c r="BT467" s="1">
        <v>12776.4</v>
      </c>
      <c r="BU467" s="1">
        <v>-1093.82</v>
      </c>
      <c r="BV467" s="1">
        <v>47774.02</v>
      </c>
      <c r="BW467" s="1">
        <v>10793.03</v>
      </c>
      <c r="BX467" s="1">
        <v>17587.96</v>
      </c>
      <c r="BY467" s="1">
        <v>0</v>
      </c>
      <c r="BZ467" s="1">
        <v>3908.66</v>
      </c>
      <c r="CA467" s="1">
        <v>66941.39</v>
      </c>
      <c r="CB467" s="1">
        <v>363.42</v>
      </c>
      <c r="CC467" s="1">
        <v>5365.9</v>
      </c>
      <c r="CD467" s="1">
        <v>13510</v>
      </c>
      <c r="CE467" s="1">
        <v>11442</v>
      </c>
      <c r="CF467" s="1">
        <v>3416</v>
      </c>
      <c r="CG467" s="1">
        <v>2543</v>
      </c>
      <c r="CH467" s="1">
        <v>4501</v>
      </c>
      <c r="CI467" s="1"/>
      <c r="CJ467" s="1">
        <v>133.94</v>
      </c>
      <c r="CK467" s="1">
        <v>119.98</v>
      </c>
      <c r="CL467" s="1">
        <v>621.49</v>
      </c>
      <c r="CM467" s="1">
        <v>621.49</v>
      </c>
      <c r="CN467" s="1">
        <v>776.86</v>
      </c>
      <c r="CO467" s="1">
        <v>4057</v>
      </c>
      <c r="CP467" s="1"/>
      <c r="CQ467" s="1">
        <v>3534</v>
      </c>
      <c r="CR467" s="1">
        <v>2588</v>
      </c>
      <c r="CS467" s="1">
        <v>0</v>
      </c>
      <c r="CT467" s="1">
        <v>0</v>
      </c>
      <c r="CU467" s="1">
        <v>0</v>
      </c>
      <c r="CV467" s="1">
        <v>0</v>
      </c>
      <c r="CW467" s="1"/>
      <c r="CX467" s="1">
        <v>13510</v>
      </c>
      <c r="CY467" s="1">
        <v>11442</v>
      </c>
      <c r="CZ467" s="1">
        <v>235.96</v>
      </c>
      <c r="DA467" s="1">
        <v>16605333.619999999</v>
      </c>
      <c r="DB467" s="1">
        <v>14157590.58</v>
      </c>
      <c r="DC467" s="1">
        <v>2447743.04</v>
      </c>
      <c r="DD467" s="1">
        <v>440851.42</v>
      </c>
      <c r="DE467" s="1">
        <v>17046185.039999999</v>
      </c>
      <c r="DF467" s="1">
        <v>16477191.26</v>
      </c>
      <c r="DG467" s="1">
        <v>0</v>
      </c>
      <c r="DH467" s="1">
        <v>3353607.64</v>
      </c>
      <c r="DI467" s="1">
        <v>2784613.86</v>
      </c>
      <c r="DJ467" s="1">
        <v>2548266.0499999998</v>
      </c>
      <c r="DK467" s="1">
        <v>89907.88</v>
      </c>
      <c r="DL467" s="1">
        <v>2503451.6800000002</v>
      </c>
      <c r="DM467" s="1">
        <v>2162629.0099999998</v>
      </c>
      <c r="DN467" s="1">
        <v>10674263.17</v>
      </c>
      <c r="DO467" s="1">
        <v>2702053.78</v>
      </c>
      <c r="DP467" s="1">
        <v>15217512.050000001</v>
      </c>
      <c r="DQ467" s="1">
        <v>0</v>
      </c>
      <c r="DR467" s="1">
        <v>1838443.09</v>
      </c>
      <c r="DS467" s="1">
        <v>0</v>
      </c>
      <c r="DT467" s="1">
        <v>10561.6</v>
      </c>
      <c r="DU467" s="1">
        <v>2752.01</v>
      </c>
      <c r="DV467" s="1">
        <v>3592958.89</v>
      </c>
      <c r="DW467" s="1">
        <v>11599298.98</v>
      </c>
      <c r="DX467" s="1">
        <v>3150285.91</v>
      </c>
      <c r="DY467" s="1">
        <v>43</v>
      </c>
      <c r="DZ467" s="1">
        <v>43</v>
      </c>
      <c r="EA467" s="1">
        <v>3359446.95</v>
      </c>
      <c r="EB467" s="1">
        <v>0</v>
      </c>
      <c r="EC467" s="1">
        <v>0</v>
      </c>
      <c r="ED467" s="1">
        <v>18342543.780000001</v>
      </c>
      <c r="EE467" s="1">
        <v>0</v>
      </c>
      <c r="EF467" s="1">
        <v>18342543.780000001</v>
      </c>
      <c r="EG467" s="1">
        <v>0</v>
      </c>
      <c r="EH467" s="1">
        <v>2702053.78</v>
      </c>
      <c r="EI467" s="1">
        <v>0</v>
      </c>
      <c r="EJ467" s="1">
        <v>2702053.78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1.18</v>
      </c>
      <c r="FD467" s="1">
        <v>704.86</v>
      </c>
      <c r="FE467" s="1">
        <v>2.73</v>
      </c>
      <c r="FF467" s="1">
        <v>2.98</v>
      </c>
      <c r="FG467" s="1">
        <v>2.95</v>
      </c>
      <c r="FH467" s="1">
        <v>3.15</v>
      </c>
      <c r="FI467" s="1">
        <v>30.96</v>
      </c>
      <c r="FJ467" s="1">
        <v>59262</v>
      </c>
      <c r="FK467" s="1">
        <v>99.96</v>
      </c>
      <c r="FL467" s="1">
        <v>72.81</v>
      </c>
      <c r="FM467" s="1">
        <v>100</v>
      </c>
      <c r="FN467" s="1">
        <v>109.12</v>
      </c>
      <c r="FO467" s="1">
        <v>11.39</v>
      </c>
      <c r="FP467" s="1">
        <v>12.75</v>
      </c>
      <c r="FQ467" s="1">
        <v>15.73</v>
      </c>
      <c r="FR467" s="1">
        <v>100</v>
      </c>
      <c r="FS467" s="1">
        <v>15.51</v>
      </c>
      <c r="FT467" s="1">
        <v>79.489999999999995</v>
      </c>
      <c r="FU467" s="1">
        <v>381.28</v>
      </c>
      <c r="FV467" s="1">
        <v>16.18</v>
      </c>
      <c r="FW467" s="1">
        <v>41.48</v>
      </c>
      <c r="FX467" s="1">
        <v>136.97999999999999</v>
      </c>
      <c r="FY467" s="1">
        <v>100</v>
      </c>
      <c r="FZ467" s="1">
        <v>19.18</v>
      </c>
      <c r="GA467" s="1">
        <v>19.100000000000001</v>
      </c>
      <c r="GB467" s="1">
        <v>1.91</v>
      </c>
      <c r="GC467" s="1">
        <v>352.18</v>
      </c>
      <c r="GD467" s="1">
        <v>88.61</v>
      </c>
      <c r="GE467" s="1">
        <v>3.34</v>
      </c>
      <c r="GF467" s="1">
        <v>64.28</v>
      </c>
      <c r="GG467" s="1">
        <v>15.35</v>
      </c>
      <c r="GH467" s="1">
        <v>28.37</v>
      </c>
      <c r="GI467" s="1">
        <v>16.27</v>
      </c>
      <c r="GJ467" s="1">
        <v>20.23</v>
      </c>
      <c r="GK467" s="1">
        <v>23.87</v>
      </c>
      <c r="GL467" s="1">
        <v>44.13</v>
      </c>
      <c r="GM467" s="1">
        <v>23.45</v>
      </c>
      <c r="GN467" s="1">
        <v>0.84</v>
      </c>
      <c r="GO467" s="1">
        <v>31.47</v>
      </c>
      <c r="GP467" s="1">
        <v>83.05</v>
      </c>
      <c r="GQ467" s="1">
        <v>14.36</v>
      </c>
      <c r="GR467" s="1">
        <v>2.59</v>
      </c>
      <c r="GS467" s="1">
        <v>96.79</v>
      </c>
      <c r="GT467" s="1">
        <v>99.89</v>
      </c>
      <c r="GU467" s="1">
        <v>1.97</v>
      </c>
      <c r="GV467" s="1">
        <v>15.73</v>
      </c>
      <c r="GW467" s="1">
        <v>19.18</v>
      </c>
      <c r="GX467" s="1">
        <v>1.73</v>
      </c>
      <c r="GY467" s="1">
        <v>27.11</v>
      </c>
      <c r="GZ467" s="1">
        <v>10.55</v>
      </c>
      <c r="HA467" s="1">
        <v>184.61</v>
      </c>
      <c r="HB467" s="1">
        <v>72.89</v>
      </c>
      <c r="HC467" s="1">
        <v>12.76</v>
      </c>
      <c r="HD467" s="1">
        <v>70.83</v>
      </c>
      <c r="HE467" s="1">
        <v>100</v>
      </c>
      <c r="HF467" s="1">
        <v>16.82</v>
      </c>
      <c r="HG467" s="1">
        <v>40</v>
      </c>
      <c r="HH467" s="1">
        <v>0.68</v>
      </c>
      <c r="HI467" s="1">
        <v>0.38</v>
      </c>
      <c r="HJ467" s="1">
        <v>0.59</v>
      </c>
      <c r="HK467" s="1">
        <v>0.09</v>
      </c>
      <c r="HL467" s="1">
        <v>1.18</v>
      </c>
      <c r="HM467" s="1">
        <v>0.85</v>
      </c>
      <c r="HN467" s="1">
        <v>22.22</v>
      </c>
      <c r="HO467" s="1">
        <v>-6.22</v>
      </c>
      <c r="HP467" s="1">
        <v>-9.1999999999999993</v>
      </c>
      <c r="HQ467" s="1">
        <v>78.900000000000006</v>
      </c>
      <c r="HR467" s="1">
        <v>30.51</v>
      </c>
      <c r="HS467" s="1">
        <v>2.0699999999999998</v>
      </c>
      <c r="HT467" s="1">
        <v>123.16</v>
      </c>
      <c r="HU467" s="1">
        <v>311.81</v>
      </c>
    </row>
    <row r="468" spans="1:229" x14ac:dyDescent="0.3">
      <c r="A468" s="1">
        <v>510792</v>
      </c>
      <c r="B468" s="1" t="s">
        <v>375</v>
      </c>
      <c r="C468" s="1" t="s">
        <v>230</v>
      </c>
      <c r="D468">
        <v>2014</v>
      </c>
      <c r="E468" s="1">
        <v>51079211</v>
      </c>
      <c r="F468" s="1" t="s">
        <v>376</v>
      </c>
      <c r="G468" s="1" t="s">
        <v>374</v>
      </c>
      <c r="H468" s="1" t="s">
        <v>233</v>
      </c>
      <c r="I468" s="1" t="s">
        <v>234</v>
      </c>
      <c r="J468" s="1" t="s">
        <v>239</v>
      </c>
      <c r="K468" s="1">
        <v>1</v>
      </c>
      <c r="L468" s="1">
        <v>1</v>
      </c>
      <c r="M468" s="1">
        <v>68203</v>
      </c>
      <c r="N468" s="1">
        <v>68203</v>
      </c>
      <c r="O468" s="1">
        <v>77735</v>
      </c>
      <c r="P468" s="1">
        <v>77735</v>
      </c>
      <c r="Q468" s="1">
        <v>1</v>
      </c>
      <c r="R468" s="1">
        <v>0</v>
      </c>
      <c r="S468" s="1">
        <v>0</v>
      </c>
      <c r="T468" s="1">
        <v>1</v>
      </c>
      <c r="U468" s="1">
        <v>1</v>
      </c>
      <c r="V468" s="1">
        <v>1</v>
      </c>
      <c r="W468" s="1">
        <v>3</v>
      </c>
      <c r="X468" s="1">
        <v>3</v>
      </c>
      <c r="Y468" s="1">
        <v>1</v>
      </c>
      <c r="Z468" s="1">
        <v>0</v>
      </c>
      <c r="AA468" s="1">
        <v>0</v>
      </c>
      <c r="AB468">
        <v>2030</v>
      </c>
      <c r="AC468" s="1">
        <v>2030</v>
      </c>
      <c r="AD468" s="1"/>
      <c r="AE468" s="1"/>
      <c r="AF468" s="1"/>
      <c r="AG468" s="1"/>
      <c r="AH468" s="1">
        <v>77735</v>
      </c>
      <c r="AI468" s="1">
        <v>65895</v>
      </c>
      <c r="AJ468" s="1">
        <v>21481</v>
      </c>
      <c r="AK468" s="1">
        <v>19516</v>
      </c>
      <c r="AL468" s="1">
        <v>25277</v>
      </c>
      <c r="AM468" s="1">
        <v>22729</v>
      </c>
      <c r="AN468" s="1">
        <v>21481</v>
      </c>
      <c r="AO468" s="1">
        <v>19356</v>
      </c>
      <c r="AP468" s="1">
        <v>381.45</v>
      </c>
      <c r="AQ468" s="1">
        <v>336.67</v>
      </c>
      <c r="AR468" s="1">
        <v>6666.41</v>
      </c>
      <c r="AS468" s="1">
        <v>0</v>
      </c>
      <c r="AT468" s="1">
        <v>3649.5</v>
      </c>
      <c r="AU468" s="1">
        <v>3759.05</v>
      </c>
      <c r="AV468" s="1">
        <v>4573.3999999999996</v>
      </c>
      <c r="AW468" s="1">
        <v>6666.41</v>
      </c>
      <c r="AX468" s="1"/>
      <c r="AY468" s="1"/>
      <c r="AZ468" s="1">
        <v>25277</v>
      </c>
      <c r="BA468" s="1">
        <v>22562</v>
      </c>
      <c r="BB468" s="1">
        <v>6666.41</v>
      </c>
      <c r="BC468" s="1"/>
      <c r="BD468" s="1">
        <v>0</v>
      </c>
      <c r="BE468" s="1">
        <v>0</v>
      </c>
      <c r="BF468" s="1">
        <v>0</v>
      </c>
      <c r="BG468" s="1"/>
      <c r="BH468" s="1">
        <v>22919</v>
      </c>
      <c r="BI468" s="1">
        <v>20507</v>
      </c>
      <c r="BJ468" s="1"/>
      <c r="BK468" s="1"/>
      <c r="BL468" s="1">
        <v>97.52</v>
      </c>
      <c r="BM468" s="1"/>
      <c r="BN468" s="1">
        <v>68203</v>
      </c>
      <c r="BO468" s="1">
        <v>65895</v>
      </c>
      <c r="BP468" s="1">
        <v>0</v>
      </c>
      <c r="BQ468" s="1">
        <v>3670.08</v>
      </c>
      <c r="BR468" s="1">
        <v>17889.96</v>
      </c>
      <c r="BS468" s="1">
        <v>58174.879999999997</v>
      </c>
      <c r="BT468" s="1">
        <v>9120.9599999999991</v>
      </c>
      <c r="BU468" s="1">
        <v>2211.7600000000002</v>
      </c>
      <c r="BV468" s="1">
        <v>37167.07</v>
      </c>
      <c r="BW468" s="1">
        <v>11886.84</v>
      </c>
      <c r="BX468" s="1">
        <v>15242.84</v>
      </c>
      <c r="BY468" s="1">
        <v>0</v>
      </c>
      <c r="BZ468" s="1">
        <v>5135.74</v>
      </c>
      <c r="CA468" s="1">
        <v>40284.910000000003</v>
      </c>
      <c r="CB468" s="1">
        <v>3206.15</v>
      </c>
      <c r="CC468" s="1">
        <v>6130.13</v>
      </c>
      <c r="CD468" s="1">
        <v>11442</v>
      </c>
      <c r="CE468" s="1"/>
      <c r="CF468" s="1">
        <v>2543</v>
      </c>
      <c r="CG468" s="1"/>
      <c r="CH468" s="1"/>
      <c r="CI468" s="1"/>
      <c r="CJ468" s="1">
        <v>119.98</v>
      </c>
      <c r="CK468" s="1"/>
      <c r="CL468" s="1">
        <v>424.14</v>
      </c>
      <c r="CM468" s="1">
        <v>424.14</v>
      </c>
      <c r="CN468" s="1">
        <v>537.70000000000005</v>
      </c>
      <c r="CO468" s="1"/>
      <c r="CP468" s="1"/>
      <c r="CQ468" s="1">
        <v>2588</v>
      </c>
      <c r="CR468" s="1"/>
      <c r="CS468" s="1">
        <v>0</v>
      </c>
      <c r="CT468" s="1">
        <v>0</v>
      </c>
      <c r="CU468" s="1">
        <v>0</v>
      </c>
      <c r="CV468" s="1">
        <v>0</v>
      </c>
      <c r="CW468" s="1"/>
      <c r="CX468" s="1">
        <v>11442</v>
      </c>
      <c r="CY468" s="1"/>
      <c r="CZ468" s="1">
        <v>174.23</v>
      </c>
      <c r="DA468" s="1">
        <v>14822685.73</v>
      </c>
      <c r="DB468" s="1">
        <v>13064529.699999999</v>
      </c>
      <c r="DC468" s="1">
        <v>1758156.03</v>
      </c>
      <c r="DD468" s="1">
        <v>420157.87</v>
      </c>
      <c r="DE468" s="1">
        <v>15242843.6</v>
      </c>
      <c r="DF468" s="1">
        <v>14305344.84</v>
      </c>
      <c r="DG468" s="1">
        <v>0</v>
      </c>
      <c r="DH468" s="1">
        <v>2784613.86</v>
      </c>
      <c r="DI468" s="1">
        <v>1847115.1</v>
      </c>
      <c r="DJ468" s="1">
        <v>2899029.62</v>
      </c>
      <c r="DK468" s="1">
        <v>79128.89</v>
      </c>
      <c r="DL468" s="1">
        <v>1392926.13</v>
      </c>
      <c r="DM468" s="1">
        <v>457546.53</v>
      </c>
      <c r="DN468" s="1">
        <v>8558618.9000000004</v>
      </c>
      <c r="DO468" s="1">
        <v>1924647.51</v>
      </c>
      <c r="DP468" s="1">
        <v>11620857.35</v>
      </c>
      <c r="DQ468" s="1">
        <v>0</v>
      </c>
      <c r="DR468" s="1">
        <v>1100293.8600000001</v>
      </c>
      <c r="DS468" s="1">
        <v>0</v>
      </c>
      <c r="DT468" s="1">
        <v>14041.61</v>
      </c>
      <c r="DU468" s="1">
        <v>37035.96</v>
      </c>
      <c r="DV468" s="1">
        <v>5321735.5999999996</v>
      </c>
      <c r="DW468" s="1">
        <v>8815318.8000000007</v>
      </c>
      <c r="DX468" s="1">
        <v>2122255.16</v>
      </c>
      <c r="DY468" s="1">
        <v>43</v>
      </c>
      <c r="DZ468" s="1">
        <v>33</v>
      </c>
      <c r="EA468" s="1">
        <v>3715946.12</v>
      </c>
      <c r="EB468" s="1">
        <v>261.12</v>
      </c>
      <c r="EC468" s="1"/>
      <c r="ED468" s="1"/>
      <c r="EE468" s="1"/>
      <c r="EF468" s="1">
        <v>16259309.560000001</v>
      </c>
      <c r="EG468" s="1">
        <v>0</v>
      </c>
      <c r="EH468" s="1">
        <v>1924647.51</v>
      </c>
      <c r="EI468" s="1">
        <v>0</v>
      </c>
      <c r="EJ468" s="1">
        <v>1924647.51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1.17</v>
      </c>
      <c r="FD468" s="1"/>
      <c r="FE468" s="1">
        <v>2.27</v>
      </c>
      <c r="FF468" s="1">
        <v>2.9</v>
      </c>
      <c r="FG468" s="1">
        <v>2.86</v>
      </c>
      <c r="FH468" s="1">
        <v>3.27</v>
      </c>
      <c r="FI468" s="1">
        <v>28.88</v>
      </c>
      <c r="FJ468" s="1">
        <v>76290.25</v>
      </c>
      <c r="FK468" s="1">
        <v>99.61</v>
      </c>
      <c r="FL468" s="1">
        <v>55.56</v>
      </c>
      <c r="FM468" s="1">
        <v>100</v>
      </c>
      <c r="FN468" s="1">
        <v>127.55</v>
      </c>
      <c r="FO468" s="1">
        <v>30.38</v>
      </c>
      <c r="FP468" s="1">
        <v>12.71</v>
      </c>
      <c r="FQ468" s="1">
        <v>11.28</v>
      </c>
      <c r="FR468" s="1">
        <v>100</v>
      </c>
      <c r="FS468" s="1">
        <v>15.88</v>
      </c>
      <c r="FT468" s="1">
        <v>44</v>
      </c>
      <c r="FU468" s="1"/>
      <c r="FV468" s="1">
        <v>16.54</v>
      </c>
      <c r="FW468" s="1">
        <v>46.36</v>
      </c>
      <c r="FX468" s="1">
        <v>143.41</v>
      </c>
      <c r="FY468" s="1">
        <v>100</v>
      </c>
      <c r="FZ468" s="1">
        <v>16.78</v>
      </c>
      <c r="GA468" s="1">
        <v>23.14</v>
      </c>
      <c r="GB468" s="1">
        <v>1.67</v>
      </c>
      <c r="GC468" s="1"/>
      <c r="GD468" s="1">
        <v>69.62</v>
      </c>
      <c r="GE468" s="1">
        <v>6.15</v>
      </c>
      <c r="GF468" s="1">
        <v>57.74</v>
      </c>
      <c r="GG468" s="1">
        <v>19.559999999999999</v>
      </c>
      <c r="GH468" s="1">
        <v>22.64</v>
      </c>
      <c r="GI468" s="1">
        <v>12.98</v>
      </c>
      <c r="GJ468" s="1">
        <v>25.07</v>
      </c>
      <c r="GK468" s="1">
        <v>33.869999999999997</v>
      </c>
      <c r="GL468" s="1">
        <v>39.22</v>
      </c>
      <c r="GM468" s="1">
        <v>16.28</v>
      </c>
      <c r="GN468" s="1">
        <v>0.92</v>
      </c>
      <c r="GO468" s="1">
        <v>43.42</v>
      </c>
      <c r="GP468" s="1">
        <v>85.71</v>
      </c>
      <c r="GQ468" s="1">
        <v>11.53</v>
      </c>
      <c r="GR468" s="1">
        <v>2.76</v>
      </c>
      <c r="GS468" s="1"/>
      <c r="GT468" s="1">
        <v>97.09</v>
      </c>
      <c r="GU468" s="1">
        <v>1.85</v>
      </c>
      <c r="GV468" s="1">
        <v>11.28</v>
      </c>
      <c r="GW468" s="1">
        <v>16.78</v>
      </c>
      <c r="GX468" s="1">
        <v>1.65</v>
      </c>
      <c r="GY468" s="1">
        <v>42.77</v>
      </c>
      <c r="GZ468" s="1">
        <v>21.44</v>
      </c>
      <c r="HA468" s="1">
        <v>375.55</v>
      </c>
      <c r="HB468" s="1">
        <v>57.23</v>
      </c>
      <c r="HC468" s="1">
        <v>13.05</v>
      </c>
      <c r="HD468" s="1">
        <v>65.77</v>
      </c>
      <c r="HE468" s="1">
        <v>100</v>
      </c>
      <c r="HF468" s="1">
        <v>14.72</v>
      </c>
      <c r="HG468" s="1">
        <v>0</v>
      </c>
      <c r="HH468" s="1">
        <v>0.55000000000000004</v>
      </c>
      <c r="HI468" s="1">
        <v>0.41</v>
      </c>
      <c r="HJ468" s="1">
        <v>0.36</v>
      </c>
      <c r="HK468" s="1">
        <v>0.48</v>
      </c>
      <c r="HL468" s="1">
        <v>1.26</v>
      </c>
      <c r="HM468" s="1">
        <v>0.8</v>
      </c>
      <c r="HN468" s="1">
        <v>33.69</v>
      </c>
      <c r="HO468" s="1">
        <v>14.51</v>
      </c>
      <c r="HP468" s="1">
        <v>22.86</v>
      </c>
      <c r="HQ468" s="1">
        <v>80.3</v>
      </c>
      <c r="HR468" s="1">
        <v>40.22</v>
      </c>
      <c r="HS468" s="1">
        <v>21.03</v>
      </c>
      <c r="HT468" s="1">
        <v>135.97999999999999</v>
      </c>
      <c r="HU468" s="1">
        <v>523.70000000000005</v>
      </c>
    </row>
    <row r="469" spans="1:229" x14ac:dyDescent="0.3">
      <c r="A469" s="1">
        <v>510795</v>
      </c>
      <c r="B469" s="1" t="s">
        <v>377</v>
      </c>
      <c r="C469" s="1" t="s">
        <v>230</v>
      </c>
      <c r="D469">
        <v>2022</v>
      </c>
      <c r="E469" s="1">
        <v>51079511</v>
      </c>
      <c r="F469" s="1" t="s">
        <v>378</v>
      </c>
      <c r="G469" s="1" t="s">
        <v>379</v>
      </c>
      <c r="H469" s="1" t="s">
        <v>233</v>
      </c>
      <c r="I469" s="1" t="s">
        <v>234</v>
      </c>
      <c r="J469" s="1" t="s">
        <v>258</v>
      </c>
      <c r="K469" s="1">
        <v>1</v>
      </c>
      <c r="L469" s="1">
        <v>1</v>
      </c>
      <c r="M469" s="1"/>
      <c r="N469" s="1"/>
      <c r="O469" s="1">
        <v>106434</v>
      </c>
      <c r="P469" s="1">
        <v>106434</v>
      </c>
      <c r="Q469" s="1"/>
      <c r="R469" s="1"/>
      <c r="S469" s="1"/>
      <c r="T469" s="1">
        <v>1</v>
      </c>
      <c r="U469" s="1">
        <v>1</v>
      </c>
      <c r="V469" s="1">
        <v>1</v>
      </c>
      <c r="W469" s="1">
        <v>5</v>
      </c>
      <c r="X469" s="1">
        <v>0</v>
      </c>
      <c r="Y469" s="1"/>
      <c r="Z469" s="1"/>
      <c r="AA469" s="1"/>
      <c r="AC469" s="1"/>
      <c r="AD469" s="1"/>
      <c r="AE469" s="1"/>
      <c r="AF469" s="1"/>
      <c r="AG469" s="1"/>
      <c r="AH469" s="1">
        <v>91712</v>
      </c>
      <c r="AI469" s="1">
        <v>105700</v>
      </c>
      <c r="AJ469" s="1">
        <v>35941</v>
      </c>
      <c r="AK469" s="1">
        <v>34660</v>
      </c>
      <c r="AL469" s="1">
        <v>38988</v>
      </c>
      <c r="AM469" s="1">
        <v>34660</v>
      </c>
      <c r="AN469" s="1">
        <v>35938</v>
      </c>
      <c r="AO469" s="1">
        <v>34660</v>
      </c>
      <c r="AP469" s="1">
        <v>380</v>
      </c>
      <c r="AQ469" s="1">
        <v>376</v>
      </c>
      <c r="AR469" s="1">
        <v>9229.3700000000008</v>
      </c>
      <c r="AS469" s="1">
        <v>9077.4599999999991</v>
      </c>
      <c r="AT469" s="1">
        <v>5183</v>
      </c>
      <c r="AU469" s="1">
        <v>5200</v>
      </c>
      <c r="AV469" s="1">
        <v>6325</v>
      </c>
      <c r="AW469" s="1">
        <v>9077.4599999999991</v>
      </c>
      <c r="AX469" s="1">
        <v>35941</v>
      </c>
      <c r="AY469" s="1">
        <v>34660</v>
      </c>
      <c r="AZ469" s="1">
        <v>38988</v>
      </c>
      <c r="BA469" s="1">
        <v>34660</v>
      </c>
      <c r="BB469" s="1">
        <v>151.91</v>
      </c>
      <c r="BC469" s="1"/>
      <c r="BD469" s="1">
        <v>0</v>
      </c>
      <c r="BE469" s="1">
        <v>0</v>
      </c>
      <c r="BF469" s="1">
        <v>0</v>
      </c>
      <c r="BG469" s="1">
        <v>4900</v>
      </c>
      <c r="BH469" s="1">
        <v>37505</v>
      </c>
      <c r="BI469" s="1">
        <v>36780</v>
      </c>
      <c r="BJ469" s="1">
        <v>35941</v>
      </c>
      <c r="BK469" s="1">
        <v>34660</v>
      </c>
      <c r="BL469" s="1"/>
      <c r="BM469" s="1"/>
      <c r="BN469" s="1"/>
      <c r="BO469" s="1">
        <v>97943</v>
      </c>
      <c r="BP469" s="1">
        <v>0</v>
      </c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>
        <v>25472</v>
      </c>
      <c r="CE469" s="1">
        <v>25465</v>
      </c>
      <c r="CF469" s="1">
        <v>7683</v>
      </c>
      <c r="CG469" s="1">
        <v>7570</v>
      </c>
      <c r="CH469" s="1">
        <v>10023</v>
      </c>
      <c r="CI469" s="1">
        <v>9748</v>
      </c>
      <c r="CJ469" s="1">
        <v>187</v>
      </c>
      <c r="CK469" s="1">
        <v>187</v>
      </c>
      <c r="CL469" s="1">
        <v>1576.8</v>
      </c>
      <c r="CM469" s="1">
        <v>1576.8</v>
      </c>
      <c r="CN469" s="1">
        <v>1576.8</v>
      </c>
      <c r="CO469" s="1">
        <v>8657</v>
      </c>
      <c r="CP469" s="1">
        <v>8588</v>
      </c>
      <c r="CQ469" s="1">
        <v>8657</v>
      </c>
      <c r="CR469" s="1">
        <v>8655</v>
      </c>
      <c r="CS469" s="1">
        <v>0</v>
      </c>
      <c r="CT469" s="1">
        <v>0</v>
      </c>
      <c r="CU469" s="1">
        <v>0</v>
      </c>
      <c r="CV469" s="1">
        <v>0</v>
      </c>
      <c r="CW469" s="1"/>
      <c r="CX469" s="1"/>
      <c r="CY469" s="1">
        <v>25465</v>
      </c>
      <c r="CZ469" s="1"/>
      <c r="DA469" s="1">
        <v>20064665.030000001</v>
      </c>
      <c r="DB469" s="1">
        <v>16615846.42</v>
      </c>
      <c r="DC469" s="1">
        <v>3448818.61</v>
      </c>
      <c r="DD469" s="1">
        <v>1226675.75</v>
      </c>
      <c r="DE469" s="1">
        <v>21291340.780000001</v>
      </c>
      <c r="DF469" s="1">
        <v>29411301.07</v>
      </c>
      <c r="DG469" s="1">
        <v>0</v>
      </c>
      <c r="DH469" s="1">
        <v>2088470.73</v>
      </c>
      <c r="DI469" s="1">
        <v>2088470.73</v>
      </c>
      <c r="DJ469" s="1">
        <v>7945158.8200000003</v>
      </c>
      <c r="DK469" s="1">
        <v>302869.7</v>
      </c>
      <c r="DL469" s="1">
        <v>4102508.21</v>
      </c>
      <c r="DM469" s="1">
        <v>673861.89</v>
      </c>
      <c r="DN469" s="1">
        <v>17663622.620000001</v>
      </c>
      <c r="DO469" s="1">
        <v>158237.54999999999</v>
      </c>
      <c r="DP469" s="1">
        <v>22820125.43</v>
      </c>
      <c r="DQ469" s="1">
        <v>0</v>
      </c>
      <c r="DR469" s="1">
        <v>4998265.26</v>
      </c>
      <c r="DS469" s="1">
        <v>0</v>
      </c>
      <c r="DT469" s="1">
        <v>277035.18</v>
      </c>
      <c r="DU469" s="1">
        <v>0</v>
      </c>
      <c r="DV469" s="1">
        <v>0</v>
      </c>
      <c r="DW469" s="1">
        <v>0</v>
      </c>
      <c r="DX469" s="1">
        <v>0</v>
      </c>
      <c r="DY469" s="1">
        <v>116</v>
      </c>
      <c r="DZ469" s="1">
        <v>101</v>
      </c>
      <c r="EA469" s="1">
        <v>4362188.82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779352</v>
      </c>
      <c r="EH469" s="1">
        <v>158237.54999999999</v>
      </c>
      <c r="EI469" s="1">
        <v>0</v>
      </c>
      <c r="EJ469" s="1">
        <v>937589.55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1.04</v>
      </c>
      <c r="FD469" s="1">
        <v>430.5</v>
      </c>
      <c r="FE469" s="1">
        <v>2.89</v>
      </c>
      <c r="FF469" s="1">
        <v>2.54</v>
      </c>
      <c r="FG469" s="1">
        <v>2.63</v>
      </c>
      <c r="FH469" s="1">
        <v>2.19</v>
      </c>
      <c r="FI469" s="1">
        <v>37.770000000000003</v>
      </c>
      <c r="FJ469" s="1">
        <v>73227.27</v>
      </c>
      <c r="FK469" s="1">
        <v>100</v>
      </c>
      <c r="FL469" s="1">
        <v>56.16</v>
      </c>
      <c r="FM469" s="1">
        <v>98.35</v>
      </c>
      <c r="FN469" s="1">
        <v>87.93</v>
      </c>
      <c r="FO469" s="1">
        <v>31.47</v>
      </c>
      <c r="FP469" s="1">
        <v>11.73</v>
      </c>
      <c r="FQ469" s="1">
        <v>30.32</v>
      </c>
      <c r="FR469" s="1">
        <v>100</v>
      </c>
      <c r="FS469" s="1">
        <v>14.31</v>
      </c>
      <c r="FT469" s="1">
        <v>117.7</v>
      </c>
      <c r="FU469" s="1">
        <v>396.84</v>
      </c>
      <c r="FV469" s="1">
        <v>10.18</v>
      </c>
      <c r="FW469" s="1">
        <v>21.6</v>
      </c>
      <c r="FX469" s="1">
        <v>144.33000000000001</v>
      </c>
      <c r="FY469" s="1"/>
      <c r="FZ469" s="1"/>
      <c r="GA469" s="1">
        <v>20.89</v>
      </c>
      <c r="GB469" s="1">
        <v>2.2400000000000002</v>
      </c>
      <c r="GC469" s="1">
        <v>378.16</v>
      </c>
      <c r="GD469" s="1">
        <v>68.53</v>
      </c>
      <c r="GE469" s="1">
        <v>-38.14</v>
      </c>
      <c r="GF469" s="1">
        <v>88.03</v>
      </c>
      <c r="GG469" s="1">
        <v>39.6</v>
      </c>
      <c r="GH469" s="1">
        <v>42.96</v>
      </c>
      <c r="GI469" s="1">
        <v>4.67</v>
      </c>
      <c r="GJ469" s="1">
        <v>21.74</v>
      </c>
      <c r="GK469" s="1">
        <v>44.98</v>
      </c>
      <c r="GL469" s="1">
        <v>48.8</v>
      </c>
      <c r="GM469" s="1">
        <v>23.23</v>
      </c>
      <c r="GN469" s="1">
        <v>1.71</v>
      </c>
      <c r="GO469" s="1">
        <v>24.7</v>
      </c>
      <c r="GP469" s="1">
        <v>78.040000000000006</v>
      </c>
      <c r="GQ469" s="1">
        <v>16.2</v>
      </c>
      <c r="GR469" s="1">
        <v>5.76</v>
      </c>
      <c r="GS469" s="1">
        <v>95.86</v>
      </c>
      <c r="GT469" s="1">
        <v>99.67</v>
      </c>
      <c r="GU469" s="1">
        <v>3.07</v>
      </c>
      <c r="GV469" s="1">
        <v>30.32</v>
      </c>
      <c r="GW469" s="1"/>
      <c r="GX469" s="1">
        <v>2.5299999999999998</v>
      </c>
      <c r="GY469" s="1">
        <v>43.66</v>
      </c>
      <c r="GZ469" s="1">
        <v>29.2</v>
      </c>
      <c r="HA469" s="1">
        <v>312.73</v>
      </c>
      <c r="HB469" s="1">
        <v>56.34</v>
      </c>
      <c r="HC469" s="1">
        <v>11.77</v>
      </c>
      <c r="HD469" s="1">
        <v>35.31</v>
      </c>
      <c r="HE469" s="1">
        <v>86.17</v>
      </c>
      <c r="HF469" s="1">
        <v>23.93</v>
      </c>
      <c r="HG469" s="1">
        <v>0</v>
      </c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>
        <v>158.11000000000001</v>
      </c>
      <c r="HU469" s="1">
        <v>364.71</v>
      </c>
    </row>
    <row r="470" spans="1:229" x14ac:dyDescent="0.3">
      <c r="A470" s="1">
        <v>510795</v>
      </c>
      <c r="B470" s="1" t="s">
        <v>377</v>
      </c>
      <c r="C470" s="1" t="s">
        <v>230</v>
      </c>
      <c r="D470">
        <v>2021</v>
      </c>
      <c r="E470" s="1">
        <v>51079511</v>
      </c>
      <c r="F470" s="1" t="s">
        <v>378</v>
      </c>
      <c r="G470" s="1" t="s">
        <v>379</v>
      </c>
      <c r="H470" s="1" t="s">
        <v>233</v>
      </c>
      <c r="I470" s="1" t="s">
        <v>234</v>
      </c>
      <c r="J470" s="1" t="s">
        <v>258</v>
      </c>
      <c r="K470" s="1">
        <v>1</v>
      </c>
      <c r="L470" s="1">
        <v>1</v>
      </c>
      <c r="M470" s="1">
        <v>97943</v>
      </c>
      <c r="N470" s="1">
        <v>97943</v>
      </c>
      <c r="O470" s="1">
        <v>107631</v>
      </c>
      <c r="P470" s="1">
        <v>107631</v>
      </c>
      <c r="Q470" s="1"/>
      <c r="R470" s="1"/>
      <c r="S470" s="1"/>
      <c r="T470" s="1">
        <v>1</v>
      </c>
      <c r="U470" s="1">
        <v>1</v>
      </c>
      <c r="V470" s="1">
        <v>1</v>
      </c>
      <c r="W470" s="1">
        <v>5</v>
      </c>
      <c r="X470" s="1">
        <v>0</v>
      </c>
      <c r="Y470" s="1"/>
      <c r="Z470" s="1"/>
      <c r="AA470" s="1"/>
      <c r="AC470" s="1"/>
      <c r="AD470" s="1"/>
      <c r="AE470" s="1"/>
      <c r="AF470" s="1"/>
      <c r="AG470" s="1"/>
      <c r="AH470" s="1">
        <v>105700</v>
      </c>
      <c r="AI470" s="1">
        <v>105700</v>
      </c>
      <c r="AJ470" s="1">
        <v>34660</v>
      </c>
      <c r="AK470" s="1">
        <v>34201</v>
      </c>
      <c r="AL470" s="1">
        <v>34660</v>
      </c>
      <c r="AM470" s="1">
        <v>34201</v>
      </c>
      <c r="AN470" s="1">
        <v>34660</v>
      </c>
      <c r="AO470" s="1">
        <v>34201</v>
      </c>
      <c r="AP470" s="1">
        <v>376</v>
      </c>
      <c r="AQ470" s="1">
        <v>365</v>
      </c>
      <c r="AR470" s="1">
        <v>30000</v>
      </c>
      <c r="AS470" s="1">
        <v>28512</v>
      </c>
      <c r="AT470" s="1">
        <v>4696</v>
      </c>
      <c r="AU470" s="1">
        <v>4696</v>
      </c>
      <c r="AV470" s="1">
        <v>5965</v>
      </c>
      <c r="AW470" s="1">
        <v>0</v>
      </c>
      <c r="AX470" s="1">
        <v>34660</v>
      </c>
      <c r="AY470" s="1">
        <v>34201</v>
      </c>
      <c r="AZ470" s="1">
        <v>34660</v>
      </c>
      <c r="BA470" s="1">
        <v>34201</v>
      </c>
      <c r="BB470" s="1">
        <v>1488</v>
      </c>
      <c r="BC470" s="1"/>
      <c r="BD470" s="1">
        <v>0</v>
      </c>
      <c r="BE470" s="1">
        <v>0</v>
      </c>
      <c r="BF470" s="1">
        <v>0</v>
      </c>
      <c r="BG470" s="1"/>
      <c r="BH470" s="1">
        <v>36780</v>
      </c>
      <c r="BI470" s="1">
        <v>36147</v>
      </c>
      <c r="BJ470" s="1">
        <v>34660</v>
      </c>
      <c r="BK470" s="1">
        <v>34201</v>
      </c>
      <c r="BL470" s="1">
        <v>300</v>
      </c>
      <c r="BM470" s="1"/>
      <c r="BN470" s="1">
        <v>97943</v>
      </c>
      <c r="BO470" s="1">
        <v>94411</v>
      </c>
      <c r="BP470" s="1">
        <v>0</v>
      </c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>
        <v>25465</v>
      </c>
      <c r="CE470" s="1">
        <v>29526</v>
      </c>
      <c r="CF470" s="1">
        <v>7570</v>
      </c>
      <c r="CG470" s="1">
        <v>7248</v>
      </c>
      <c r="CH470" s="1">
        <v>9748</v>
      </c>
      <c r="CI470" s="1">
        <v>9442</v>
      </c>
      <c r="CJ470" s="1">
        <v>187</v>
      </c>
      <c r="CK470" s="1">
        <v>138.34</v>
      </c>
      <c r="CL470" s="1">
        <v>3974</v>
      </c>
      <c r="CM470" s="1">
        <v>3974</v>
      </c>
      <c r="CN470" s="1">
        <v>3974</v>
      </c>
      <c r="CO470" s="1">
        <v>8588</v>
      </c>
      <c r="CP470" s="1">
        <v>7514</v>
      </c>
      <c r="CQ470" s="1">
        <v>8655</v>
      </c>
      <c r="CR470" s="1">
        <v>7792</v>
      </c>
      <c r="CS470" s="1">
        <v>0</v>
      </c>
      <c r="CT470" s="1">
        <v>0</v>
      </c>
      <c r="CU470" s="1">
        <v>0</v>
      </c>
      <c r="CV470" s="1">
        <v>0</v>
      </c>
      <c r="CW470" s="1"/>
      <c r="CX470" s="1">
        <v>25465</v>
      </c>
      <c r="CY470" s="1">
        <v>29526</v>
      </c>
      <c r="CZ470" s="1"/>
      <c r="DA470" s="1">
        <v>19946384.329999998</v>
      </c>
      <c r="DB470" s="1">
        <v>16878449.260000002</v>
      </c>
      <c r="DC470" s="1">
        <v>3067935.07</v>
      </c>
      <c r="DD470" s="1">
        <v>1169128.73</v>
      </c>
      <c r="DE470" s="1">
        <v>21115513.059999999</v>
      </c>
      <c r="DF470" s="1">
        <v>28455485.370000001</v>
      </c>
      <c r="DG470" s="1">
        <v>0</v>
      </c>
      <c r="DH470" s="1">
        <v>2088470.73</v>
      </c>
      <c r="DI470" s="1">
        <v>3026624.11</v>
      </c>
      <c r="DJ470" s="1">
        <v>6297668.7699999996</v>
      </c>
      <c r="DK470" s="1">
        <v>266755.17</v>
      </c>
      <c r="DL470" s="1">
        <v>3783734.05</v>
      </c>
      <c r="DM470" s="1">
        <v>458356.1</v>
      </c>
      <c r="DN470" s="1">
        <v>13074796.4</v>
      </c>
      <c r="DO470" s="1">
        <v>192224.78</v>
      </c>
      <c r="DP470" s="1">
        <v>19370162.379999999</v>
      </c>
      <c r="DQ470" s="1">
        <v>0</v>
      </c>
      <c r="DR470" s="1">
        <v>4880403.49</v>
      </c>
      <c r="DS470" s="1">
        <v>0</v>
      </c>
      <c r="DT470" s="1">
        <v>298352.27</v>
      </c>
      <c r="DU470" s="1">
        <v>0</v>
      </c>
      <c r="DV470" s="1">
        <v>20227497.350000001</v>
      </c>
      <c r="DW470" s="1">
        <v>0</v>
      </c>
      <c r="DX470" s="1">
        <v>0</v>
      </c>
      <c r="DY470" s="1">
        <v>101</v>
      </c>
      <c r="DZ470" s="1">
        <v>109</v>
      </c>
      <c r="EA470" s="1">
        <v>1969930.04</v>
      </c>
      <c r="EB470" s="1">
        <v>1222737.71</v>
      </c>
      <c r="EC470" s="1">
        <v>20227497.350000001</v>
      </c>
      <c r="ED470" s="1">
        <v>0</v>
      </c>
      <c r="EE470" s="1">
        <v>0</v>
      </c>
      <c r="EF470" s="1">
        <v>20227497.350000001</v>
      </c>
      <c r="EG470" s="1">
        <v>776264.24</v>
      </c>
      <c r="EH470" s="1">
        <v>192224.78</v>
      </c>
      <c r="EI470" s="1">
        <v>0</v>
      </c>
      <c r="EJ470" s="1">
        <v>968489.02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1</v>
      </c>
      <c r="FD470" s="1">
        <v>419.29</v>
      </c>
      <c r="FE470" s="1">
        <v>1.95</v>
      </c>
      <c r="FF470" s="1">
        <v>2.0099999999999998</v>
      </c>
      <c r="FG470" s="1">
        <v>2.83</v>
      </c>
      <c r="FH470" s="1">
        <v>0.77</v>
      </c>
      <c r="FI470" s="1">
        <v>34.880000000000003</v>
      </c>
      <c r="FJ470" s="1">
        <v>59977.8</v>
      </c>
      <c r="FK470" s="1">
        <v>100</v>
      </c>
      <c r="FL470" s="1">
        <v>15.81</v>
      </c>
      <c r="FM470" s="1">
        <v>0</v>
      </c>
      <c r="FN470" s="1">
        <v>102.97</v>
      </c>
      <c r="FO470" s="1">
        <v>79.92</v>
      </c>
      <c r="FP470" s="1">
        <v>11.37</v>
      </c>
      <c r="FQ470" s="1">
        <v>84.63</v>
      </c>
      <c r="FR470" s="1">
        <v>100</v>
      </c>
      <c r="FS470" s="1">
        <v>14.44</v>
      </c>
      <c r="FT470" s="1">
        <v>112.64</v>
      </c>
      <c r="FU470" s="1">
        <v>390.84</v>
      </c>
      <c r="FV470" s="1">
        <v>10.16</v>
      </c>
      <c r="FW470" s="1">
        <v>19.78</v>
      </c>
      <c r="FX470" s="1">
        <v>121.72</v>
      </c>
      <c r="FY470" s="1">
        <v>100</v>
      </c>
      <c r="FZ470" s="1">
        <v>26</v>
      </c>
      <c r="GA470" s="1">
        <v>72.61</v>
      </c>
      <c r="GB470" s="1">
        <v>1.32</v>
      </c>
      <c r="GC470" s="1">
        <v>296.98</v>
      </c>
      <c r="GD470" s="1">
        <v>20.079999999999998</v>
      </c>
      <c r="GE470" s="1">
        <v>-34.76</v>
      </c>
      <c r="GF470" s="1">
        <v>65.55</v>
      </c>
      <c r="GG470" s="1">
        <v>31.57</v>
      </c>
      <c r="GH470" s="1">
        <v>33.869999999999997</v>
      </c>
      <c r="GI470" s="1">
        <v>4.8600000000000003</v>
      </c>
      <c r="GJ470" s="1">
        <v>9.8800000000000008</v>
      </c>
      <c r="GK470" s="1">
        <v>48.17</v>
      </c>
      <c r="GL470" s="1">
        <v>51.67</v>
      </c>
      <c r="GM470" s="1">
        <v>28.94</v>
      </c>
      <c r="GN470" s="1">
        <v>2.04</v>
      </c>
      <c r="GO470" s="1">
        <v>15.07</v>
      </c>
      <c r="GP470" s="1">
        <v>79.930000000000007</v>
      </c>
      <c r="GQ470" s="1">
        <v>14.53</v>
      </c>
      <c r="GR470" s="1">
        <v>5.54</v>
      </c>
      <c r="GS470" s="1">
        <v>100</v>
      </c>
      <c r="GT470" s="1">
        <v>100</v>
      </c>
      <c r="GU470" s="1">
        <v>3.05</v>
      </c>
      <c r="GV470" s="1">
        <v>84.63</v>
      </c>
      <c r="GW470" s="1">
        <v>26</v>
      </c>
      <c r="GX470" s="1">
        <v>2.5099999999999998</v>
      </c>
      <c r="GY470" s="1">
        <v>84.19</v>
      </c>
      <c r="GZ470" s="1">
        <v>184.9</v>
      </c>
      <c r="HA470" s="1">
        <v>1989.63</v>
      </c>
      <c r="HB470" s="1">
        <v>15.81</v>
      </c>
      <c r="HC470" s="1">
        <v>11.37</v>
      </c>
      <c r="HD470" s="1">
        <v>35.61</v>
      </c>
      <c r="HE470" s="1">
        <v>98.21</v>
      </c>
      <c r="HF470" s="1">
        <v>23.66</v>
      </c>
      <c r="HG470" s="1">
        <v>0</v>
      </c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>
        <v>202.63</v>
      </c>
      <c r="HU470" s="1">
        <v>371.44</v>
      </c>
    </row>
    <row r="471" spans="1:229" x14ac:dyDescent="0.3">
      <c r="A471" s="1">
        <v>510795</v>
      </c>
      <c r="B471" s="1" t="s">
        <v>377</v>
      </c>
      <c r="C471" s="1" t="s">
        <v>230</v>
      </c>
      <c r="D471">
        <v>2020</v>
      </c>
      <c r="E471" s="1">
        <v>51079511</v>
      </c>
      <c r="F471" s="1" t="s">
        <v>378</v>
      </c>
      <c r="G471" s="1" t="s">
        <v>379</v>
      </c>
      <c r="H471" s="1" t="s">
        <v>233</v>
      </c>
      <c r="I471" s="1" t="s">
        <v>234</v>
      </c>
      <c r="J471" s="1" t="s">
        <v>258</v>
      </c>
      <c r="K471" s="1">
        <v>1</v>
      </c>
      <c r="L471" s="1">
        <v>1</v>
      </c>
      <c r="M471" s="1">
        <v>96195</v>
      </c>
      <c r="N471" s="1">
        <v>96195</v>
      </c>
      <c r="O471" s="1">
        <v>105711</v>
      </c>
      <c r="P471" s="1">
        <v>105711</v>
      </c>
      <c r="Q471" s="1"/>
      <c r="R471" s="1"/>
      <c r="S471" s="1"/>
      <c r="T471" s="1">
        <v>1</v>
      </c>
      <c r="U471" s="1">
        <v>1</v>
      </c>
      <c r="V471" s="1">
        <v>1</v>
      </c>
      <c r="W471" s="1">
        <v>5</v>
      </c>
      <c r="X471" s="1">
        <v>0</v>
      </c>
      <c r="Y471" s="1"/>
      <c r="Z471" s="1"/>
      <c r="AA471" s="1"/>
      <c r="AC471" s="1"/>
      <c r="AD471" s="1"/>
      <c r="AE471" s="1"/>
      <c r="AF471" s="1"/>
      <c r="AG471" s="1"/>
      <c r="AH471" s="1">
        <v>105700</v>
      </c>
      <c r="AI471" s="1">
        <v>103750</v>
      </c>
      <c r="AJ471" s="1">
        <v>34201</v>
      </c>
      <c r="AK471" s="1">
        <v>30953</v>
      </c>
      <c r="AL471" s="1">
        <v>34201</v>
      </c>
      <c r="AM471" s="1">
        <v>35433</v>
      </c>
      <c r="AN471" s="1">
        <v>34201</v>
      </c>
      <c r="AO471" s="1">
        <v>30949</v>
      </c>
      <c r="AP471" s="1">
        <v>365</v>
      </c>
      <c r="AQ471" s="1">
        <v>355.15</v>
      </c>
      <c r="AR471" s="1">
        <v>12600</v>
      </c>
      <c r="AS471" s="1">
        <v>9500</v>
      </c>
      <c r="AT471" s="1">
        <v>4696</v>
      </c>
      <c r="AU471" s="1">
        <v>4696</v>
      </c>
      <c r="AV471" s="1">
        <v>5965</v>
      </c>
      <c r="AW471" s="1">
        <v>0</v>
      </c>
      <c r="AX471" s="1">
        <v>34201</v>
      </c>
      <c r="AY471" s="1">
        <v>29980</v>
      </c>
      <c r="AZ471" s="1">
        <v>34201</v>
      </c>
      <c r="BA471" s="1">
        <v>35429</v>
      </c>
      <c r="BB471" s="1">
        <v>1000</v>
      </c>
      <c r="BC471" s="1"/>
      <c r="BD471" s="1">
        <v>0</v>
      </c>
      <c r="BE471" s="1">
        <v>0</v>
      </c>
      <c r="BF471" s="1">
        <v>0</v>
      </c>
      <c r="BG471" s="1">
        <v>4359</v>
      </c>
      <c r="BH471" s="1">
        <v>36147</v>
      </c>
      <c r="BI471" s="1">
        <v>32552</v>
      </c>
      <c r="BJ471" s="1">
        <v>34201</v>
      </c>
      <c r="BK471" s="1">
        <v>29977</v>
      </c>
      <c r="BL471" s="1">
        <v>360</v>
      </c>
      <c r="BM471" s="1"/>
      <c r="BN471" s="1">
        <v>94411</v>
      </c>
      <c r="BO471" s="1">
        <v>94411</v>
      </c>
      <c r="BP471" s="1">
        <v>9500</v>
      </c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>
        <v>29526</v>
      </c>
      <c r="CE471" s="1">
        <v>29526</v>
      </c>
      <c r="CF471" s="1">
        <v>7248</v>
      </c>
      <c r="CG471" s="1">
        <v>7248</v>
      </c>
      <c r="CH471" s="1">
        <v>9442</v>
      </c>
      <c r="CI471" s="1">
        <v>9442</v>
      </c>
      <c r="CJ471" s="1">
        <v>138.34</v>
      </c>
      <c r="CK471" s="1">
        <v>138.34</v>
      </c>
      <c r="CL471" s="1">
        <v>3974</v>
      </c>
      <c r="CM471" s="1">
        <v>3974</v>
      </c>
      <c r="CN471" s="1">
        <v>3974</v>
      </c>
      <c r="CO471" s="1">
        <v>7514</v>
      </c>
      <c r="CP471" s="1">
        <v>7514</v>
      </c>
      <c r="CQ471" s="1">
        <v>7792</v>
      </c>
      <c r="CR471" s="1">
        <v>7792</v>
      </c>
      <c r="CS471" s="1">
        <v>0</v>
      </c>
      <c r="CT471" s="1">
        <v>0</v>
      </c>
      <c r="CU471" s="1">
        <v>0</v>
      </c>
      <c r="CV471" s="1">
        <v>0</v>
      </c>
      <c r="CW471" s="1"/>
      <c r="CX471" s="1">
        <v>29526</v>
      </c>
      <c r="CY471" s="1">
        <v>29526</v>
      </c>
      <c r="CZ471" s="1"/>
      <c r="DA471" s="1">
        <v>22321440.129999999</v>
      </c>
      <c r="DB471" s="1">
        <v>19228272.920000002</v>
      </c>
      <c r="DC471" s="1">
        <v>3093167.21</v>
      </c>
      <c r="DD471" s="1">
        <v>4709303.07</v>
      </c>
      <c r="DE471" s="1">
        <v>27030743.199999999</v>
      </c>
      <c r="DF471" s="1">
        <v>27030743.199999999</v>
      </c>
      <c r="DG471" s="1">
        <v>0</v>
      </c>
      <c r="DH471" s="1">
        <v>3026624.11</v>
      </c>
      <c r="DI471" s="1">
        <v>2938470.73</v>
      </c>
      <c r="DJ471" s="1">
        <v>5502556.04</v>
      </c>
      <c r="DK471" s="1">
        <v>428692.22</v>
      </c>
      <c r="DL471" s="1">
        <v>3370485.19</v>
      </c>
      <c r="DM471" s="1">
        <v>370492.54</v>
      </c>
      <c r="DN471" s="1">
        <v>11398063.050000001</v>
      </c>
      <c r="DO471" s="1">
        <v>213283.3</v>
      </c>
      <c r="DP471" s="1">
        <v>11843572.9</v>
      </c>
      <c r="DQ471" s="1">
        <v>0</v>
      </c>
      <c r="DR471" s="1">
        <v>0</v>
      </c>
      <c r="DS471" s="1">
        <v>0</v>
      </c>
      <c r="DT471" s="1">
        <v>303865.15000000002</v>
      </c>
      <c r="DU471" s="1">
        <v>0</v>
      </c>
      <c r="DV471" s="1">
        <v>289000</v>
      </c>
      <c r="DW471" s="1">
        <v>0</v>
      </c>
      <c r="DX471" s="1">
        <v>0</v>
      </c>
      <c r="DY471" s="1">
        <v>109</v>
      </c>
      <c r="DZ471" s="1">
        <v>109</v>
      </c>
      <c r="EA471" s="1">
        <v>1421971.91</v>
      </c>
      <c r="EB471" s="1">
        <v>232226.55</v>
      </c>
      <c r="EC471" s="1">
        <v>0</v>
      </c>
      <c r="ED471" s="1">
        <v>0</v>
      </c>
      <c r="EE471" s="1"/>
      <c r="EF471" s="1">
        <v>289000</v>
      </c>
      <c r="EG471" s="1">
        <v>819391.88</v>
      </c>
      <c r="EH471" s="1">
        <v>213283.3</v>
      </c>
      <c r="EI471" s="1">
        <v>0</v>
      </c>
      <c r="EJ471" s="1">
        <v>1032675.18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1.07</v>
      </c>
      <c r="FD471" s="1">
        <v>406.05</v>
      </c>
      <c r="FE471" s="1">
        <v>1.19</v>
      </c>
      <c r="FF471" s="1">
        <v>2.25</v>
      </c>
      <c r="FG471" s="1">
        <v>3.22</v>
      </c>
      <c r="FH471" s="1">
        <v>0.78</v>
      </c>
      <c r="FI471" s="1">
        <v>49.59</v>
      </c>
      <c r="FJ471" s="1">
        <v>50482.17</v>
      </c>
      <c r="FK471" s="1">
        <v>99.99</v>
      </c>
      <c r="FL471" s="1">
        <v>38.369999999999997</v>
      </c>
      <c r="FM471" s="1">
        <v>0</v>
      </c>
      <c r="FN471" s="1">
        <v>188.47</v>
      </c>
      <c r="FO471" s="1">
        <v>51.27</v>
      </c>
      <c r="FP471" s="1">
        <v>11.24</v>
      </c>
      <c r="FQ471" s="1">
        <v>84.63</v>
      </c>
      <c r="FR471" s="1">
        <v>100</v>
      </c>
      <c r="FS471" s="1">
        <v>14.28</v>
      </c>
      <c r="FT471" s="1">
        <v>116.34</v>
      </c>
      <c r="FU471" s="1">
        <v>380.43</v>
      </c>
      <c r="FV471" s="1">
        <v>10.48</v>
      </c>
      <c r="FW471" s="1">
        <v>17.75</v>
      </c>
      <c r="FX471" s="1">
        <v>122.85</v>
      </c>
      <c r="FY471" s="1">
        <v>98.15</v>
      </c>
      <c r="FZ471" s="1">
        <v>30.69</v>
      </c>
      <c r="GA471" s="1">
        <v>30.16</v>
      </c>
      <c r="GB471" s="1">
        <v>1.1499999999999999</v>
      </c>
      <c r="GC471" s="1">
        <v>257.52999999999997</v>
      </c>
      <c r="GD471" s="1">
        <v>48.73</v>
      </c>
      <c r="GE471" s="1">
        <v>0</v>
      </c>
      <c r="GF471" s="1">
        <v>51.06</v>
      </c>
      <c r="GG471" s="1">
        <v>24.65</v>
      </c>
      <c r="GH471" s="1">
        <v>26.31</v>
      </c>
      <c r="GI471" s="1">
        <v>4.63</v>
      </c>
      <c r="GJ471" s="1">
        <v>6.37</v>
      </c>
      <c r="GK471" s="1">
        <v>48.28</v>
      </c>
      <c r="GL471" s="1">
        <v>51.53</v>
      </c>
      <c r="GM471" s="1">
        <v>29.57</v>
      </c>
      <c r="GN471" s="1">
        <v>3.76</v>
      </c>
      <c r="GO471" s="1">
        <v>12.48</v>
      </c>
      <c r="GP471" s="1">
        <v>71.13</v>
      </c>
      <c r="GQ471" s="1">
        <v>11.44</v>
      </c>
      <c r="GR471" s="1">
        <v>17.420000000000002</v>
      </c>
      <c r="GS471" s="1">
        <v>92.17</v>
      </c>
      <c r="GT471" s="1">
        <v>100</v>
      </c>
      <c r="GU471" s="1">
        <v>3.35</v>
      </c>
      <c r="GV471" s="1">
        <v>84.63</v>
      </c>
      <c r="GW471" s="1">
        <v>30.69</v>
      </c>
      <c r="GX471" s="1">
        <v>2.74</v>
      </c>
      <c r="GY471" s="1">
        <v>61.63</v>
      </c>
      <c r="GZ471" s="1">
        <v>57.4</v>
      </c>
      <c r="HA471" s="1">
        <v>634.45000000000005</v>
      </c>
      <c r="HB471" s="1">
        <v>38.369999999999997</v>
      </c>
      <c r="HC471" s="1">
        <v>11.24</v>
      </c>
      <c r="HD471" s="1">
        <v>40.31</v>
      </c>
      <c r="HE471" s="1">
        <v>99.99</v>
      </c>
      <c r="HF471" s="1">
        <v>27.93</v>
      </c>
      <c r="HG471" s="1">
        <v>75.400000000000006</v>
      </c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>
        <v>217.45</v>
      </c>
      <c r="HU471" s="1">
        <v>342.32</v>
      </c>
    </row>
    <row r="472" spans="1:229" x14ac:dyDescent="0.3">
      <c r="A472" s="1">
        <v>510795</v>
      </c>
      <c r="B472" s="1" t="s">
        <v>377</v>
      </c>
      <c r="C472" s="1" t="s">
        <v>230</v>
      </c>
      <c r="D472">
        <v>2019</v>
      </c>
      <c r="E472" s="1">
        <v>51079511</v>
      </c>
      <c r="F472" s="1" t="s">
        <v>378</v>
      </c>
      <c r="G472" s="1" t="s">
        <v>379</v>
      </c>
      <c r="H472" s="1" t="s">
        <v>233</v>
      </c>
      <c r="I472" s="1" t="s">
        <v>234</v>
      </c>
      <c r="J472" s="1" t="s">
        <v>258</v>
      </c>
      <c r="K472" s="1">
        <v>1</v>
      </c>
      <c r="L472" s="1">
        <v>1</v>
      </c>
      <c r="M472" s="1">
        <v>94411</v>
      </c>
      <c r="N472" s="1">
        <v>94411</v>
      </c>
      <c r="O472" s="1">
        <v>103750</v>
      </c>
      <c r="P472" s="1">
        <v>103750</v>
      </c>
      <c r="Q472" s="1"/>
      <c r="R472" s="1"/>
      <c r="S472" s="1"/>
      <c r="T472" s="1">
        <v>1</v>
      </c>
      <c r="U472" s="1">
        <v>1</v>
      </c>
      <c r="V472" s="1">
        <v>1</v>
      </c>
      <c r="W472" s="1">
        <v>5</v>
      </c>
      <c r="X472" s="1">
        <v>0</v>
      </c>
      <c r="Y472" s="1"/>
      <c r="Z472" s="1"/>
      <c r="AA472" s="1"/>
      <c r="AC472" s="1"/>
      <c r="AD472" s="1"/>
      <c r="AE472" s="1"/>
      <c r="AF472" s="1"/>
      <c r="AG472" s="1"/>
      <c r="AH472" s="1">
        <v>103750</v>
      </c>
      <c r="AI472" s="1">
        <v>101764</v>
      </c>
      <c r="AJ472" s="1">
        <v>30953</v>
      </c>
      <c r="AK472" s="1">
        <v>30354</v>
      </c>
      <c r="AL472" s="1">
        <v>35433</v>
      </c>
      <c r="AM472" s="1">
        <v>34582</v>
      </c>
      <c r="AN472" s="1">
        <v>30949</v>
      </c>
      <c r="AO472" s="1">
        <v>30347</v>
      </c>
      <c r="AP472" s="1">
        <v>355.15</v>
      </c>
      <c r="AQ472" s="1">
        <v>355.15</v>
      </c>
      <c r="AR472" s="1">
        <v>10500</v>
      </c>
      <c r="AS472" s="1">
        <v>9500</v>
      </c>
      <c r="AT472" s="1">
        <v>4696</v>
      </c>
      <c r="AU472" s="1">
        <v>4696.6000000000004</v>
      </c>
      <c r="AV472" s="1">
        <v>5836</v>
      </c>
      <c r="AW472" s="1">
        <v>0</v>
      </c>
      <c r="AX472" s="1">
        <v>29980</v>
      </c>
      <c r="AY472" s="1">
        <v>31222</v>
      </c>
      <c r="AZ472" s="1">
        <v>35429</v>
      </c>
      <c r="BA472" s="1">
        <v>34575</v>
      </c>
      <c r="BB472" s="1">
        <v>1000</v>
      </c>
      <c r="BC472" s="1"/>
      <c r="BD472" s="1">
        <v>0</v>
      </c>
      <c r="BE472" s="1">
        <v>0</v>
      </c>
      <c r="BF472" s="1">
        <v>0</v>
      </c>
      <c r="BG472" s="1">
        <v>4359</v>
      </c>
      <c r="BH472" s="1">
        <v>32552</v>
      </c>
      <c r="BI472" s="1">
        <v>31829</v>
      </c>
      <c r="BJ472" s="1">
        <v>29977</v>
      </c>
      <c r="BK472" s="1">
        <v>31217</v>
      </c>
      <c r="BL472" s="1">
        <v>350</v>
      </c>
      <c r="BM472" s="1"/>
      <c r="BN472" s="1">
        <v>94411</v>
      </c>
      <c r="BO472" s="1">
        <v>92604</v>
      </c>
      <c r="BP472" s="1">
        <v>9500</v>
      </c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>
        <v>29526</v>
      </c>
      <c r="CE472" s="1">
        <v>29526</v>
      </c>
      <c r="CF472" s="1">
        <v>7248</v>
      </c>
      <c r="CG472" s="1">
        <v>6970</v>
      </c>
      <c r="CH472" s="1">
        <v>9442</v>
      </c>
      <c r="CI472" s="1">
        <v>10034</v>
      </c>
      <c r="CJ472" s="1">
        <v>138.34</v>
      </c>
      <c r="CK472" s="1">
        <v>95.82</v>
      </c>
      <c r="CL472" s="1">
        <v>3974</v>
      </c>
      <c r="CM472" s="1">
        <v>3974</v>
      </c>
      <c r="CN472" s="1">
        <v>3974</v>
      </c>
      <c r="CO472" s="1">
        <v>7514</v>
      </c>
      <c r="CP472" s="1">
        <v>9044</v>
      </c>
      <c r="CQ472" s="1">
        <v>7792</v>
      </c>
      <c r="CR472" s="1">
        <v>7792</v>
      </c>
      <c r="CS472" s="1">
        <v>0</v>
      </c>
      <c r="CT472" s="1">
        <v>0</v>
      </c>
      <c r="CU472" s="1">
        <v>0</v>
      </c>
      <c r="CV472" s="1">
        <v>0</v>
      </c>
      <c r="CW472" s="1"/>
      <c r="CX472" s="1">
        <v>29526</v>
      </c>
      <c r="CY472" s="1">
        <v>29526</v>
      </c>
      <c r="CZ472" s="1"/>
      <c r="DA472" s="1">
        <v>19787720.829999998</v>
      </c>
      <c r="DB472" s="1">
        <v>16841847.300000001</v>
      </c>
      <c r="DC472" s="1">
        <v>2945873.53</v>
      </c>
      <c r="DD472" s="1">
        <v>6455719.8499999996</v>
      </c>
      <c r="DE472" s="1">
        <v>26243440.68</v>
      </c>
      <c r="DF472" s="1">
        <v>26243440.68</v>
      </c>
      <c r="DG472" s="1">
        <v>0</v>
      </c>
      <c r="DH472" s="1">
        <v>2938470.73</v>
      </c>
      <c r="DI472" s="1">
        <v>2938470.73</v>
      </c>
      <c r="DJ472" s="1">
        <v>5502556.04</v>
      </c>
      <c r="DK472" s="1">
        <v>428692.22</v>
      </c>
      <c r="DL472" s="1">
        <v>3370485.19</v>
      </c>
      <c r="DM472" s="1">
        <v>370492.54</v>
      </c>
      <c r="DN472" s="1">
        <v>11398063.050000001</v>
      </c>
      <c r="DO472" s="1">
        <v>213283.3</v>
      </c>
      <c r="DP472" s="1">
        <v>11611346.35</v>
      </c>
      <c r="DQ472" s="1">
        <v>0</v>
      </c>
      <c r="DR472" s="1">
        <v>0</v>
      </c>
      <c r="DS472" s="1">
        <v>0</v>
      </c>
      <c r="DT472" s="1">
        <v>303865.15000000002</v>
      </c>
      <c r="DU472" s="1">
        <v>0</v>
      </c>
      <c r="DV472" s="1">
        <v>170365.7</v>
      </c>
      <c r="DW472" s="1">
        <v>276711.15000000002</v>
      </c>
      <c r="DX472" s="1">
        <v>792424.73</v>
      </c>
      <c r="DY472" s="1">
        <v>109</v>
      </c>
      <c r="DZ472" s="1">
        <v>98</v>
      </c>
      <c r="EA472" s="1">
        <v>1421971.91</v>
      </c>
      <c r="EB472" s="1">
        <v>0</v>
      </c>
      <c r="EC472" s="1">
        <v>170365.7</v>
      </c>
      <c r="ED472" s="1">
        <v>276711.15000000002</v>
      </c>
      <c r="EE472" s="1"/>
      <c r="EF472" s="1">
        <v>1239501.58</v>
      </c>
      <c r="EG472" s="1">
        <v>780373.22</v>
      </c>
      <c r="EH472" s="1">
        <v>213283.3</v>
      </c>
      <c r="EI472" s="1">
        <v>0</v>
      </c>
      <c r="EJ472" s="1">
        <v>993656.52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1.1399999999999999</v>
      </c>
      <c r="FD472" s="1">
        <v>432.32</v>
      </c>
      <c r="FE472" s="1">
        <v>1.18</v>
      </c>
      <c r="FF472" s="1">
        <v>2.02</v>
      </c>
      <c r="FG472" s="1">
        <v>2.89</v>
      </c>
      <c r="FH472" s="1">
        <v>0.74</v>
      </c>
      <c r="FI472" s="1">
        <v>50.58</v>
      </c>
      <c r="FJ472" s="1">
        <v>53164.79</v>
      </c>
      <c r="FK472" s="1">
        <v>99.98</v>
      </c>
      <c r="FL472" s="1">
        <v>46.27</v>
      </c>
      <c r="FM472" s="1">
        <v>0</v>
      </c>
      <c r="FN472" s="1">
        <v>170.42</v>
      </c>
      <c r="FO472" s="1">
        <v>42.5</v>
      </c>
      <c r="FP472" s="1">
        <v>11.18</v>
      </c>
      <c r="FQ472" s="1">
        <v>84.61</v>
      </c>
      <c r="FR472" s="1">
        <v>100</v>
      </c>
      <c r="FS472" s="1">
        <v>13.89</v>
      </c>
      <c r="FT472" s="1">
        <v>110.47</v>
      </c>
      <c r="FU472" s="1">
        <v>405.05</v>
      </c>
      <c r="FV472" s="1">
        <v>11.03</v>
      </c>
      <c r="FW472" s="1">
        <v>15.03</v>
      </c>
      <c r="FX472" s="1">
        <v>125.22</v>
      </c>
      <c r="FY472" s="1">
        <v>100</v>
      </c>
      <c r="FZ472" s="1">
        <v>31.27</v>
      </c>
      <c r="GA472" s="1">
        <v>24.99</v>
      </c>
      <c r="GB472" s="1">
        <v>1.1599999999999999</v>
      </c>
      <c r="GC472" s="1">
        <v>254.73</v>
      </c>
      <c r="GD472" s="1">
        <v>57.5</v>
      </c>
      <c r="GE472" s="1">
        <v>0</v>
      </c>
      <c r="GF472" s="1">
        <v>57.6</v>
      </c>
      <c r="GG472" s="1">
        <v>27.81</v>
      </c>
      <c r="GH472" s="1">
        <v>29.68</v>
      </c>
      <c r="GI472" s="1">
        <v>5.0199999999999996</v>
      </c>
      <c r="GJ472" s="1">
        <v>7.19</v>
      </c>
      <c r="GK472" s="1">
        <v>48.28</v>
      </c>
      <c r="GL472" s="1">
        <v>51.53</v>
      </c>
      <c r="GM472" s="1">
        <v>29.57</v>
      </c>
      <c r="GN472" s="1">
        <v>3.76</v>
      </c>
      <c r="GO472" s="1">
        <v>12.48</v>
      </c>
      <c r="GP472" s="1">
        <v>64.180000000000007</v>
      </c>
      <c r="GQ472" s="1">
        <v>11.23</v>
      </c>
      <c r="GR472" s="1">
        <v>24.6</v>
      </c>
      <c r="GS472" s="1">
        <v>87.41</v>
      </c>
      <c r="GT472" s="1">
        <v>99.99</v>
      </c>
      <c r="GU472" s="1">
        <v>3.38</v>
      </c>
      <c r="GV472" s="1">
        <v>84.61</v>
      </c>
      <c r="GW472" s="1">
        <v>31.27</v>
      </c>
      <c r="GX472" s="1">
        <v>2.74</v>
      </c>
      <c r="GY472" s="1">
        <v>53.73</v>
      </c>
      <c r="GZ472" s="1">
        <v>42.07</v>
      </c>
      <c r="HA472" s="1">
        <v>487.41</v>
      </c>
      <c r="HB472" s="1">
        <v>46.27</v>
      </c>
      <c r="HC472" s="1">
        <v>11.18</v>
      </c>
      <c r="HD472" s="1">
        <v>40.31</v>
      </c>
      <c r="HE472" s="1">
        <v>100</v>
      </c>
      <c r="HF472" s="1">
        <v>28.46</v>
      </c>
      <c r="HG472" s="1">
        <v>90.48</v>
      </c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>
        <v>211.78</v>
      </c>
      <c r="HU472" s="1">
        <v>341.84</v>
      </c>
    </row>
    <row r="473" spans="1:229" x14ac:dyDescent="0.3">
      <c r="A473" s="1">
        <v>510795</v>
      </c>
      <c r="B473" s="1" t="s">
        <v>377</v>
      </c>
      <c r="C473" s="1" t="s">
        <v>230</v>
      </c>
      <c r="D473">
        <v>2018</v>
      </c>
      <c r="E473" s="1">
        <v>51079511</v>
      </c>
      <c r="F473" s="1" t="s">
        <v>378</v>
      </c>
      <c r="G473" s="1" t="s">
        <v>379</v>
      </c>
      <c r="H473" s="1" t="s">
        <v>233</v>
      </c>
      <c r="I473" s="1" t="s">
        <v>234</v>
      </c>
      <c r="J473" s="1" t="s">
        <v>258</v>
      </c>
      <c r="K473" s="1">
        <v>1</v>
      </c>
      <c r="L473" s="1">
        <v>1</v>
      </c>
      <c r="M473" s="1">
        <v>92604</v>
      </c>
      <c r="N473" s="1">
        <v>92604</v>
      </c>
      <c r="O473" s="1">
        <v>101764</v>
      </c>
      <c r="P473" s="1">
        <v>101764</v>
      </c>
      <c r="Q473" s="1"/>
      <c r="R473" s="1"/>
      <c r="S473" s="1"/>
      <c r="T473" s="1">
        <v>1</v>
      </c>
      <c r="U473" s="1">
        <v>1</v>
      </c>
      <c r="V473" s="1">
        <v>1</v>
      </c>
      <c r="W473" s="1">
        <v>5</v>
      </c>
      <c r="X473" s="1">
        <v>0</v>
      </c>
      <c r="Y473" s="1"/>
      <c r="Z473" s="1"/>
      <c r="AA473" s="1"/>
      <c r="AC473" s="1"/>
      <c r="AD473" s="1"/>
      <c r="AE473" s="1"/>
      <c r="AF473" s="1"/>
      <c r="AG473" s="1"/>
      <c r="AH473" s="1">
        <v>101764</v>
      </c>
      <c r="AI473" s="1">
        <v>98828</v>
      </c>
      <c r="AJ473" s="1">
        <v>30354</v>
      </c>
      <c r="AK473" s="1">
        <v>31410</v>
      </c>
      <c r="AL473" s="1">
        <v>34582</v>
      </c>
      <c r="AM473" s="1">
        <v>35488</v>
      </c>
      <c r="AN473" s="1">
        <v>30347</v>
      </c>
      <c r="AO473" s="1">
        <v>31351</v>
      </c>
      <c r="AP473" s="1">
        <v>355.15</v>
      </c>
      <c r="AQ473" s="1">
        <v>355.15</v>
      </c>
      <c r="AR473" s="1">
        <v>10430</v>
      </c>
      <c r="AS473" s="1">
        <v>9430</v>
      </c>
      <c r="AT473" s="1">
        <v>4440</v>
      </c>
      <c r="AU473" s="1">
        <v>4445</v>
      </c>
      <c r="AV473" s="1">
        <v>5555</v>
      </c>
      <c r="AW473" s="1">
        <v>0</v>
      </c>
      <c r="AX473" s="1">
        <v>31222</v>
      </c>
      <c r="AY473" s="1">
        <v>32083</v>
      </c>
      <c r="AZ473" s="1">
        <v>34575</v>
      </c>
      <c r="BA473" s="1">
        <v>33638</v>
      </c>
      <c r="BB473" s="1">
        <v>1000</v>
      </c>
      <c r="BC473" s="1"/>
      <c r="BD473" s="1">
        <v>0</v>
      </c>
      <c r="BE473" s="1">
        <v>0</v>
      </c>
      <c r="BF473" s="1">
        <v>0</v>
      </c>
      <c r="BG473" s="1">
        <v>4075</v>
      </c>
      <c r="BH473" s="1">
        <v>31829</v>
      </c>
      <c r="BI473" s="1">
        <v>31999</v>
      </c>
      <c r="BJ473" s="1">
        <v>31217</v>
      </c>
      <c r="BK473" s="1">
        <v>30663</v>
      </c>
      <c r="BL473" s="1">
        <v>350</v>
      </c>
      <c r="BM473" s="1"/>
      <c r="BN473" s="1">
        <v>92604</v>
      </c>
      <c r="BO473" s="1">
        <v>89932</v>
      </c>
      <c r="BP473" s="1">
        <v>9430</v>
      </c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>
        <v>29526</v>
      </c>
      <c r="CE473" s="1">
        <v>25833</v>
      </c>
      <c r="CF473" s="1">
        <v>6970</v>
      </c>
      <c r="CG473" s="1">
        <v>7368</v>
      </c>
      <c r="CH473" s="1">
        <v>10034</v>
      </c>
      <c r="CI473" s="1">
        <v>8569</v>
      </c>
      <c r="CJ473" s="1">
        <v>95.82</v>
      </c>
      <c r="CK473" s="1">
        <v>95.82</v>
      </c>
      <c r="CL473" s="1">
        <v>1100</v>
      </c>
      <c r="CM473" s="1">
        <v>1100</v>
      </c>
      <c r="CN473" s="1">
        <v>1100</v>
      </c>
      <c r="CO473" s="1">
        <v>9044</v>
      </c>
      <c r="CP473" s="1">
        <v>6217</v>
      </c>
      <c r="CQ473" s="1">
        <v>7792</v>
      </c>
      <c r="CR473" s="1">
        <v>7368</v>
      </c>
      <c r="CS473" s="1">
        <v>0</v>
      </c>
      <c r="CT473" s="1">
        <v>0</v>
      </c>
      <c r="CU473" s="1">
        <v>0</v>
      </c>
      <c r="CV473" s="1">
        <v>0</v>
      </c>
      <c r="CW473" s="1"/>
      <c r="CX473" s="1">
        <v>29526</v>
      </c>
      <c r="CY473" s="1">
        <v>25833</v>
      </c>
      <c r="CZ473" s="1"/>
      <c r="DA473" s="1">
        <v>18043017.219999999</v>
      </c>
      <c r="DB473" s="1">
        <v>15381158.9</v>
      </c>
      <c r="DC473" s="1">
        <v>2661858.3199999998</v>
      </c>
      <c r="DD473" s="1">
        <v>5517488.1100000003</v>
      </c>
      <c r="DE473" s="1">
        <v>23560505.329999998</v>
      </c>
      <c r="DF473" s="1">
        <v>23560505.329999998</v>
      </c>
      <c r="DG473" s="1">
        <v>0</v>
      </c>
      <c r="DH473" s="1">
        <v>2938470.73</v>
      </c>
      <c r="DI473" s="1">
        <v>3223313.31</v>
      </c>
      <c r="DJ473" s="1">
        <v>4657446.33</v>
      </c>
      <c r="DK473" s="1">
        <v>130062.25</v>
      </c>
      <c r="DL473" s="1">
        <v>2834925.32</v>
      </c>
      <c r="DM473" s="1">
        <v>448407.68</v>
      </c>
      <c r="DN473" s="1">
        <v>9912457.8200000003</v>
      </c>
      <c r="DO473" s="1">
        <v>229854.44</v>
      </c>
      <c r="DP473" s="1">
        <v>10269873.34</v>
      </c>
      <c r="DQ473" s="1">
        <v>0</v>
      </c>
      <c r="DR473" s="1">
        <v>0</v>
      </c>
      <c r="DS473" s="1">
        <v>0</v>
      </c>
      <c r="DT473" s="1">
        <v>282509.89</v>
      </c>
      <c r="DU473" s="1">
        <v>127561.08</v>
      </c>
      <c r="DV473" s="1">
        <v>1572124.16</v>
      </c>
      <c r="DW473" s="1">
        <v>1134167.6499999999</v>
      </c>
      <c r="DX473" s="1">
        <v>0</v>
      </c>
      <c r="DY473" s="1">
        <v>98</v>
      </c>
      <c r="DZ473" s="1">
        <v>95</v>
      </c>
      <c r="EA473" s="1">
        <v>1559106.35</v>
      </c>
      <c r="EB473" s="1">
        <v>0</v>
      </c>
      <c r="EC473" s="1">
        <v>1572124.16</v>
      </c>
      <c r="ED473" s="1">
        <v>1134167.6499999999</v>
      </c>
      <c r="EE473" s="1"/>
      <c r="EF473" s="1">
        <v>2706291.81</v>
      </c>
      <c r="EG473" s="1">
        <v>506264.19</v>
      </c>
      <c r="EH473" s="1">
        <v>229854.44</v>
      </c>
      <c r="EI473" s="1">
        <v>0</v>
      </c>
      <c r="EJ473" s="1">
        <v>736118.63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1.1299999999999999</v>
      </c>
      <c r="FD473" s="1">
        <v>459.45</v>
      </c>
      <c r="FE473" s="1">
        <v>1.54</v>
      </c>
      <c r="FF473" s="1">
        <v>2.71</v>
      </c>
      <c r="FG473" s="1">
        <v>2.77</v>
      </c>
      <c r="FH473" s="1">
        <v>2.42</v>
      </c>
      <c r="FI473" s="1">
        <v>49.72</v>
      </c>
      <c r="FJ473" s="1">
        <v>48263.69</v>
      </c>
      <c r="FK473" s="1">
        <v>99.89</v>
      </c>
      <c r="FL473" s="1">
        <v>44.05</v>
      </c>
      <c r="FM473" s="1">
        <v>0</v>
      </c>
      <c r="FN473" s="1">
        <v>175.69</v>
      </c>
      <c r="FO473" s="1">
        <v>44.89</v>
      </c>
      <c r="FP473" s="1">
        <v>10.85</v>
      </c>
      <c r="FQ473" s="1">
        <v>24.75</v>
      </c>
      <c r="FR473" s="1">
        <v>100</v>
      </c>
      <c r="FS473" s="1">
        <v>13.21</v>
      </c>
      <c r="FT473" s="1">
        <v>105.79</v>
      </c>
      <c r="FU473" s="1">
        <v>419.1</v>
      </c>
      <c r="FV473" s="1">
        <v>11.13</v>
      </c>
      <c r="FW473" s="1">
        <v>12.64</v>
      </c>
      <c r="FX473" s="1">
        <v>121.42</v>
      </c>
      <c r="FY473" s="1">
        <v>100</v>
      </c>
      <c r="FZ473" s="1">
        <v>31.88</v>
      </c>
      <c r="GA473" s="1">
        <v>24.81</v>
      </c>
      <c r="GB473" s="1">
        <v>1.49</v>
      </c>
      <c r="GC473" s="1">
        <v>223.57</v>
      </c>
      <c r="GD473" s="1">
        <v>55.11</v>
      </c>
      <c r="GE473" s="1">
        <v>0</v>
      </c>
      <c r="GF473" s="1">
        <v>54.94</v>
      </c>
      <c r="GG473" s="1">
        <v>25.81</v>
      </c>
      <c r="GH473" s="1">
        <v>28.3</v>
      </c>
      <c r="GI473" s="1">
        <v>4.08</v>
      </c>
      <c r="GJ473" s="1">
        <v>8.64</v>
      </c>
      <c r="GK473" s="1">
        <v>46.99</v>
      </c>
      <c r="GL473" s="1">
        <v>51.51</v>
      </c>
      <c r="GM473" s="1">
        <v>28.6</v>
      </c>
      <c r="GN473" s="1">
        <v>1.31</v>
      </c>
      <c r="GO473" s="1">
        <v>15.73</v>
      </c>
      <c r="GP473" s="1">
        <v>65.28</v>
      </c>
      <c r="GQ473" s="1">
        <v>11.3</v>
      </c>
      <c r="GR473" s="1">
        <v>23.42</v>
      </c>
      <c r="GS473" s="1">
        <v>90.35</v>
      </c>
      <c r="GT473" s="1">
        <v>99.89</v>
      </c>
      <c r="GU473" s="1">
        <v>3.12</v>
      </c>
      <c r="GV473" s="1">
        <v>24.75</v>
      </c>
      <c r="GW473" s="1">
        <v>31.88</v>
      </c>
      <c r="GX473" s="1">
        <v>2.54</v>
      </c>
      <c r="GY473" s="1">
        <v>55.9</v>
      </c>
      <c r="GZ473" s="1">
        <v>43.47</v>
      </c>
      <c r="HA473" s="1">
        <v>499.91</v>
      </c>
      <c r="HB473" s="1">
        <v>44.1</v>
      </c>
      <c r="HC473" s="1">
        <v>10.57</v>
      </c>
      <c r="HD473" s="1">
        <v>44.9</v>
      </c>
      <c r="HE473" s="1">
        <v>100</v>
      </c>
      <c r="HF473" s="1">
        <v>29.01</v>
      </c>
      <c r="HG473" s="1">
        <v>90.41</v>
      </c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>
        <v>218.64</v>
      </c>
      <c r="HU473" s="1">
        <v>359.68</v>
      </c>
    </row>
    <row r="474" spans="1:229" x14ac:dyDescent="0.3">
      <c r="A474" s="1">
        <v>510795</v>
      </c>
      <c r="B474" s="1" t="s">
        <v>377</v>
      </c>
      <c r="C474" s="1" t="s">
        <v>230</v>
      </c>
      <c r="D474">
        <v>2017</v>
      </c>
      <c r="E474" s="1">
        <v>51079511</v>
      </c>
      <c r="F474" s="1" t="s">
        <v>378</v>
      </c>
      <c r="G474" s="1" t="s">
        <v>379</v>
      </c>
      <c r="H474" s="1" t="s">
        <v>233</v>
      </c>
      <c r="I474" s="1" t="s">
        <v>234</v>
      </c>
      <c r="J474" s="1" t="s">
        <v>258</v>
      </c>
      <c r="K474" s="1">
        <v>1</v>
      </c>
      <c r="L474" s="1">
        <v>1</v>
      </c>
      <c r="M474" s="1">
        <v>89932</v>
      </c>
      <c r="N474" s="1">
        <v>89932</v>
      </c>
      <c r="O474" s="1">
        <v>98828</v>
      </c>
      <c r="P474" s="1">
        <v>98828</v>
      </c>
      <c r="Q474" s="1"/>
      <c r="R474" s="1"/>
      <c r="S474" s="1"/>
      <c r="T474" s="1">
        <v>1</v>
      </c>
      <c r="U474" s="1">
        <v>1</v>
      </c>
      <c r="V474" s="1">
        <v>1</v>
      </c>
      <c r="W474" s="1">
        <v>5</v>
      </c>
      <c r="X474" s="1">
        <v>0</v>
      </c>
      <c r="Y474" s="1"/>
      <c r="Z474" s="1"/>
      <c r="AA474" s="1"/>
      <c r="AC474" s="1"/>
      <c r="AD474" s="1"/>
      <c r="AE474" s="1"/>
      <c r="AF474" s="1"/>
      <c r="AG474" s="1"/>
      <c r="AH474" s="1">
        <v>98828</v>
      </c>
      <c r="AI474" s="1">
        <v>96460</v>
      </c>
      <c r="AJ474" s="1">
        <v>31410</v>
      </c>
      <c r="AK474" s="1">
        <v>30877</v>
      </c>
      <c r="AL474" s="1">
        <v>35488</v>
      </c>
      <c r="AM474" s="1">
        <v>30877</v>
      </c>
      <c r="AN474" s="1">
        <v>31351</v>
      </c>
      <c r="AO474" s="1">
        <v>30877</v>
      </c>
      <c r="AP474" s="1">
        <v>355.15</v>
      </c>
      <c r="AQ474" s="1">
        <v>355.15</v>
      </c>
      <c r="AR474" s="1">
        <v>9040</v>
      </c>
      <c r="AS474" s="1">
        <v>8040</v>
      </c>
      <c r="AT474" s="1">
        <v>4323</v>
      </c>
      <c r="AU474" s="1">
        <v>4323</v>
      </c>
      <c r="AV474" s="1">
        <v>5416</v>
      </c>
      <c r="AW474" s="1">
        <v>0</v>
      </c>
      <c r="AX474" s="1">
        <v>32083</v>
      </c>
      <c r="AY474" s="1">
        <v>28550</v>
      </c>
      <c r="AZ474" s="1">
        <v>33638</v>
      </c>
      <c r="BA474" s="1">
        <v>30877</v>
      </c>
      <c r="BB474" s="1">
        <v>1000</v>
      </c>
      <c r="BC474" s="1"/>
      <c r="BD474" s="1">
        <v>0</v>
      </c>
      <c r="BE474" s="1">
        <v>0</v>
      </c>
      <c r="BF474" s="1">
        <v>0</v>
      </c>
      <c r="BG474" s="1">
        <v>3983</v>
      </c>
      <c r="BH474" s="1">
        <v>31999</v>
      </c>
      <c r="BI474" s="1">
        <v>31116</v>
      </c>
      <c r="BJ474" s="1">
        <v>30663</v>
      </c>
      <c r="BK474" s="1">
        <v>28550</v>
      </c>
      <c r="BL474" s="1">
        <v>350</v>
      </c>
      <c r="BM474" s="1"/>
      <c r="BN474" s="1">
        <v>89932</v>
      </c>
      <c r="BO474" s="1">
        <v>88207</v>
      </c>
      <c r="BP474" s="1">
        <v>8000</v>
      </c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>
        <v>25833</v>
      </c>
      <c r="CE474" s="1">
        <v>25269</v>
      </c>
      <c r="CF474" s="1">
        <v>7368</v>
      </c>
      <c r="CG474" s="1">
        <v>7383</v>
      </c>
      <c r="CH474" s="1">
        <v>8569</v>
      </c>
      <c r="CI474" s="1">
        <v>7383</v>
      </c>
      <c r="CJ474" s="1">
        <v>95.82</v>
      </c>
      <c r="CK474" s="1">
        <v>95.82</v>
      </c>
      <c r="CL474" s="1">
        <v>829</v>
      </c>
      <c r="CM474" s="1">
        <v>829</v>
      </c>
      <c r="CN474" s="1">
        <v>829</v>
      </c>
      <c r="CO474" s="1">
        <v>6217</v>
      </c>
      <c r="CP474" s="1">
        <v>7019</v>
      </c>
      <c r="CQ474" s="1">
        <v>7368</v>
      </c>
      <c r="CR474" s="1">
        <v>9064</v>
      </c>
      <c r="CS474" s="1">
        <v>0</v>
      </c>
      <c r="CT474" s="1">
        <v>0</v>
      </c>
      <c r="CU474" s="1">
        <v>0</v>
      </c>
      <c r="CV474" s="1">
        <v>0</v>
      </c>
      <c r="CW474" s="1"/>
      <c r="CX474" s="1">
        <v>25833</v>
      </c>
      <c r="CY474" s="1">
        <v>25269</v>
      </c>
      <c r="CZ474" s="1">
        <v>0</v>
      </c>
      <c r="DA474" s="1">
        <v>16610210.58</v>
      </c>
      <c r="DB474" s="1">
        <v>14238880.43</v>
      </c>
      <c r="DC474" s="1">
        <v>2371330.15</v>
      </c>
      <c r="DD474" s="1">
        <v>5282256.6500000004</v>
      </c>
      <c r="DE474" s="1">
        <v>21892467.23</v>
      </c>
      <c r="DF474" s="1">
        <v>21892467.23</v>
      </c>
      <c r="DG474" s="1">
        <v>0</v>
      </c>
      <c r="DH474" s="1">
        <v>3223313.31</v>
      </c>
      <c r="DI474" s="1">
        <v>1398490.56</v>
      </c>
      <c r="DJ474" s="1">
        <v>4463133.3899999997</v>
      </c>
      <c r="DK474" s="1">
        <v>37927.51</v>
      </c>
      <c r="DL474" s="1">
        <v>2525722.5</v>
      </c>
      <c r="DM474" s="1">
        <v>245189.01</v>
      </c>
      <c r="DN474" s="1">
        <v>8828621.7300000004</v>
      </c>
      <c r="DO474" s="1">
        <v>245064.9</v>
      </c>
      <c r="DP474" s="1">
        <v>9300150.4900000002</v>
      </c>
      <c r="DQ474" s="1">
        <v>0</v>
      </c>
      <c r="DR474" s="1">
        <v>0</v>
      </c>
      <c r="DS474" s="1">
        <v>0</v>
      </c>
      <c r="DT474" s="1">
        <v>239007.8</v>
      </c>
      <c r="DU474" s="1">
        <v>226463.86</v>
      </c>
      <c r="DV474" s="1">
        <v>185266.2</v>
      </c>
      <c r="DW474" s="1">
        <v>1761698.59</v>
      </c>
      <c r="DX474" s="1">
        <v>52610.86</v>
      </c>
      <c r="DY474" s="1">
        <v>95</v>
      </c>
      <c r="DZ474" s="1">
        <v>91</v>
      </c>
      <c r="EA474" s="1">
        <v>1317641.52</v>
      </c>
      <c r="EB474" s="1">
        <v>0</v>
      </c>
      <c r="EC474" s="1">
        <v>1999575.65</v>
      </c>
      <c r="ED474" s="1">
        <v>0</v>
      </c>
      <c r="EE474" s="1">
        <v>0</v>
      </c>
      <c r="EF474" s="1">
        <v>1999575.65</v>
      </c>
      <c r="EG474" s="1">
        <v>812189.61</v>
      </c>
      <c r="EH474" s="1">
        <v>245064.9</v>
      </c>
      <c r="EI474" s="1">
        <v>0</v>
      </c>
      <c r="EJ474" s="1">
        <v>1057254.51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1.07</v>
      </c>
      <c r="FD474" s="1">
        <v>442.56</v>
      </c>
      <c r="FE474" s="1">
        <v>1.49</v>
      </c>
      <c r="FF474" s="1">
        <v>2.66</v>
      </c>
      <c r="FG474" s="1">
        <v>2.63</v>
      </c>
      <c r="FH474" s="1">
        <v>2.86</v>
      </c>
      <c r="FI474" s="1">
        <v>50.63</v>
      </c>
      <c r="FJ474" s="1">
        <v>47990.68</v>
      </c>
      <c r="FK474" s="1">
        <v>99.91</v>
      </c>
      <c r="FL474" s="1">
        <v>49.75</v>
      </c>
      <c r="FM474" s="1">
        <v>0</v>
      </c>
      <c r="FN474" s="1">
        <v>178.6</v>
      </c>
      <c r="FO474" s="1">
        <v>37.68</v>
      </c>
      <c r="FP474" s="1">
        <v>11.17</v>
      </c>
      <c r="FQ474" s="1">
        <v>19.18</v>
      </c>
      <c r="FR474" s="1">
        <v>100</v>
      </c>
      <c r="FS474" s="1">
        <v>13.6</v>
      </c>
      <c r="FT474" s="1">
        <v>98.11</v>
      </c>
      <c r="FU474" s="1">
        <v>419.52</v>
      </c>
      <c r="FV474" s="1">
        <v>11.25</v>
      </c>
      <c r="FW474" s="1">
        <v>11.66</v>
      </c>
      <c r="FX474" s="1">
        <v>121.3</v>
      </c>
      <c r="FY474" s="1">
        <v>100</v>
      </c>
      <c r="FZ474" s="1">
        <v>28.73</v>
      </c>
      <c r="GA474" s="1">
        <v>22.7</v>
      </c>
      <c r="GB474" s="1">
        <v>1.41</v>
      </c>
      <c r="GC474" s="1">
        <v>214.5</v>
      </c>
      <c r="GD474" s="1">
        <v>62.32</v>
      </c>
      <c r="GE474" s="1">
        <v>0</v>
      </c>
      <c r="GF474" s="1">
        <v>53.15</v>
      </c>
      <c r="GG474" s="1">
        <v>26.87</v>
      </c>
      <c r="GH474" s="1">
        <v>28.35</v>
      </c>
      <c r="GI474" s="1">
        <v>6.37</v>
      </c>
      <c r="GJ474" s="1">
        <v>7.93</v>
      </c>
      <c r="GK474" s="1">
        <v>50.55</v>
      </c>
      <c r="GL474" s="1">
        <v>53.33</v>
      </c>
      <c r="GM474" s="1">
        <v>28.61</v>
      </c>
      <c r="GN474" s="1">
        <v>0.43</v>
      </c>
      <c r="GO474" s="1">
        <v>14.92</v>
      </c>
      <c r="GP474" s="1">
        <v>65.040000000000006</v>
      </c>
      <c r="GQ474" s="1">
        <v>10.83</v>
      </c>
      <c r="GR474" s="1">
        <v>24.13</v>
      </c>
      <c r="GS474" s="1">
        <v>91.36</v>
      </c>
      <c r="GT474" s="1">
        <v>100</v>
      </c>
      <c r="GU474" s="1">
        <v>2.99</v>
      </c>
      <c r="GV474" s="1">
        <v>19.18</v>
      </c>
      <c r="GW474" s="1">
        <v>28.73</v>
      </c>
      <c r="GX474" s="1">
        <v>2.41</v>
      </c>
      <c r="GY474" s="1">
        <v>50.25</v>
      </c>
      <c r="GZ474" s="1">
        <v>33.69</v>
      </c>
      <c r="HA474" s="1">
        <v>384.17</v>
      </c>
      <c r="HB474" s="1">
        <v>49.75</v>
      </c>
      <c r="HC474" s="1">
        <v>10.86</v>
      </c>
      <c r="HD474" s="1">
        <v>53</v>
      </c>
      <c r="HE474" s="1">
        <v>100</v>
      </c>
      <c r="HF474" s="1">
        <v>26.14</v>
      </c>
      <c r="HG474" s="1">
        <v>88.5</v>
      </c>
      <c r="HH474" s="1"/>
      <c r="HI474" s="1">
        <v>0</v>
      </c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>
        <v>216.49</v>
      </c>
      <c r="HU474" s="1">
        <v>392.61</v>
      </c>
    </row>
    <row r="475" spans="1:229" x14ac:dyDescent="0.3">
      <c r="A475" s="1">
        <v>510795</v>
      </c>
      <c r="B475" s="1" t="s">
        <v>377</v>
      </c>
      <c r="C475" s="1" t="s">
        <v>230</v>
      </c>
      <c r="D475">
        <v>2016</v>
      </c>
      <c r="E475" s="1">
        <v>51079511</v>
      </c>
      <c r="F475" s="1" t="s">
        <v>378</v>
      </c>
      <c r="G475" s="1" t="s">
        <v>379</v>
      </c>
      <c r="H475" s="1" t="s">
        <v>233</v>
      </c>
      <c r="I475" s="1" t="s">
        <v>234</v>
      </c>
      <c r="J475" s="1" t="s">
        <v>258</v>
      </c>
      <c r="K475" s="1">
        <v>1</v>
      </c>
      <c r="L475" s="1">
        <v>1</v>
      </c>
      <c r="M475" s="1">
        <v>88207</v>
      </c>
      <c r="N475" s="1">
        <v>88207</v>
      </c>
      <c r="O475" s="1">
        <v>96932</v>
      </c>
      <c r="P475" s="1">
        <v>96932</v>
      </c>
      <c r="Q475" s="1"/>
      <c r="R475" s="1"/>
      <c r="S475" s="1"/>
      <c r="T475" s="1">
        <v>1</v>
      </c>
      <c r="U475" s="1">
        <v>1</v>
      </c>
      <c r="V475" s="1">
        <v>1</v>
      </c>
      <c r="W475" s="1">
        <v>5</v>
      </c>
      <c r="X475" s="1">
        <v>0</v>
      </c>
      <c r="Y475" s="1"/>
      <c r="Z475" s="1"/>
      <c r="AA475" s="1"/>
      <c r="AC475" s="1"/>
      <c r="AD475" s="1"/>
      <c r="AE475" s="1"/>
      <c r="AF475" s="1"/>
      <c r="AG475" s="1"/>
      <c r="AH475" s="1">
        <v>96460</v>
      </c>
      <c r="AI475" s="1">
        <v>93400</v>
      </c>
      <c r="AJ475" s="1">
        <v>30877</v>
      </c>
      <c r="AK475" s="1">
        <v>28962</v>
      </c>
      <c r="AL475" s="1">
        <v>30877</v>
      </c>
      <c r="AM475" s="1">
        <v>36112</v>
      </c>
      <c r="AN475" s="1">
        <v>30877</v>
      </c>
      <c r="AO475" s="1">
        <v>28962</v>
      </c>
      <c r="AP475" s="1">
        <v>355.15</v>
      </c>
      <c r="AQ475" s="1">
        <v>422.5</v>
      </c>
      <c r="AR475" s="1">
        <v>14432</v>
      </c>
      <c r="AS475" s="1">
        <v>13328</v>
      </c>
      <c r="AT475" s="1">
        <v>5287</v>
      </c>
      <c r="AU475" s="1">
        <v>10548</v>
      </c>
      <c r="AV475" s="1">
        <v>14161</v>
      </c>
      <c r="AW475" s="1">
        <v>13328</v>
      </c>
      <c r="AX475" s="1">
        <v>28550</v>
      </c>
      <c r="AY475" s="1">
        <v>29587</v>
      </c>
      <c r="AZ475" s="1">
        <v>30877</v>
      </c>
      <c r="BA475" s="1">
        <v>36112</v>
      </c>
      <c r="BB475" s="1">
        <v>1104</v>
      </c>
      <c r="BC475" s="1"/>
      <c r="BD475" s="1">
        <v>0</v>
      </c>
      <c r="BE475" s="1">
        <v>0</v>
      </c>
      <c r="BF475" s="1">
        <v>0</v>
      </c>
      <c r="BG475" s="1">
        <v>5287</v>
      </c>
      <c r="BH475" s="1">
        <v>31116</v>
      </c>
      <c r="BI475" s="1">
        <v>32698</v>
      </c>
      <c r="BJ475" s="1">
        <v>28550</v>
      </c>
      <c r="BK475" s="1">
        <v>29587</v>
      </c>
      <c r="BL475" s="1">
        <v>350</v>
      </c>
      <c r="BM475" s="1"/>
      <c r="BN475" s="1">
        <v>88207</v>
      </c>
      <c r="BO475" s="1">
        <v>85802</v>
      </c>
      <c r="BP475" s="1">
        <v>13328</v>
      </c>
      <c r="BQ475" s="1">
        <v>4419.6000000000004</v>
      </c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>
        <v>25269</v>
      </c>
      <c r="CE475" s="1">
        <v>23680</v>
      </c>
      <c r="CF475" s="1">
        <v>7383</v>
      </c>
      <c r="CG475" s="1">
        <v>5900</v>
      </c>
      <c r="CH475" s="1">
        <v>7383</v>
      </c>
      <c r="CI475" s="1">
        <v>7574</v>
      </c>
      <c r="CJ475" s="1">
        <v>95.82</v>
      </c>
      <c r="CK475" s="1">
        <v>90.9</v>
      </c>
      <c r="CL475" s="1">
        <v>968</v>
      </c>
      <c r="CM475" s="1">
        <v>968</v>
      </c>
      <c r="CN475" s="1">
        <v>968</v>
      </c>
      <c r="CO475" s="1">
        <v>7019</v>
      </c>
      <c r="CP475" s="1">
        <v>6603</v>
      </c>
      <c r="CQ475" s="1">
        <v>9064</v>
      </c>
      <c r="CR475" s="1">
        <v>6258</v>
      </c>
      <c r="CS475" s="1">
        <v>0</v>
      </c>
      <c r="CT475" s="1">
        <v>0</v>
      </c>
      <c r="CU475" s="1">
        <v>0</v>
      </c>
      <c r="CV475" s="1">
        <v>0</v>
      </c>
      <c r="CW475" s="1"/>
      <c r="CX475" s="1">
        <v>25269</v>
      </c>
      <c r="CY475" s="1">
        <v>23680</v>
      </c>
      <c r="CZ475" s="1">
        <v>11.27</v>
      </c>
      <c r="DA475" s="1">
        <v>14816401.1</v>
      </c>
      <c r="DB475" s="1">
        <v>12758795.390000001</v>
      </c>
      <c r="DC475" s="1">
        <v>2057605.71</v>
      </c>
      <c r="DD475" s="1">
        <v>4593490.4800000004</v>
      </c>
      <c r="DE475" s="1">
        <v>19409891.579999998</v>
      </c>
      <c r="DF475" s="1">
        <v>19409891.579999998</v>
      </c>
      <c r="DG475" s="1">
        <v>0</v>
      </c>
      <c r="DH475" s="1">
        <v>1398490.56</v>
      </c>
      <c r="DI475" s="1">
        <v>2700675.9</v>
      </c>
      <c r="DJ475" s="1">
        <v>3846371.23</v>
      </c>
      <c r="DK475" s="1">
        <v>66540</v>
      </c>
      <c r="DL475" s="1">
        <v>2188000.29</v>
      </c>
      <c r="DM475" s="1">
        <v>94509.8</v>
      </c>
      <c r="DN475" s="1">
        <v>7335398.2300000004</v>
      </c>
      <c r="DO475" s="1">
        <v>255548.84</v>
      </c>
      <c r="DP475" s="1">
        <v>7590947.0700000003</v>
      </c>
      <c r="DQ475" s="1">
        <v>0</v>
      </c>
      <c r="DR475" s="1">
        <v>0</v>
      </c>
      <c r="DS475" s="1">
        <v>0</v>
      </c>
      <c r="DT475" s="1">
        <v>214637.83</v>
      </c>
      <c r="DU475" s="1">
        <v>0</v>
      </c>
      <c r="DV475" s="1">
        <v>863802.59</v>
      </c>
      <c r="DW475" s="1">
        <v>0</v>
      </c>
      <c r="DX475" s="1">
        <v>0</v>
      </c>
      <c r="DY475" s="1">
        <v>91</v>
      </c>
      <c r="DZ475" s="1">
        <v>65</v>
      </c>
      <c r="EA475" s="1">
        <v>925339.08</v>
      </c>
      <c r="EB475" s="1">
        <v>0</v>
      </c>
      <c r="EC475" s="1">
        <v>863802.59</v>
      </c>
      <c r="ED475" s="1">
        <v>0</v>
      </c>
      <c r="EE475" s="1">
        <v>0</v>
      </c>
      <c r="EF475" s="1">
        <v>863802.59</v>
      </c>
      <c r="EG475" s="1">
        <v>763069.31</v>
      </c>
      <c r="EH475" s="1">
        <v>255548.84</v>
      </c>
      <c r="EI475" s="1">
        <v>0</v>
      </c>
      <c r="EJ475" s="1">
        <v>1018618.15</v>
      </c>
      <c r="EK475" s="1">
        <v>0</v>
      </c>
      <c r="EL475" s="1">
        <v>0</v>
      </c>
      <c r="EM475" s="1">
        <v>0</v>
      </c>
      <c r="EN475" s="1">
        <v>2420868.94</v>
      </c>
      <c r="EO475" s="1">
        <v>0</v>
      </c>
      <c r="EP475" s="1">
        <v>0</v>
      </c>
      <c r="EQ475" s="1">
        <v>2420868.94</v>
      </c>
      <c r="ER475" s="1">
        <v>0</v>
      </c>
      <c r="ES475" s="1">
        <v>0</v>
      </c>
      <c r="ET475" s="1">
        <v>2420868.94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1.1200000000000001</v>
      </c>
      <c r="FD475" s="1">
        <v>525.29</v>
      </c>
      <c r="FE475" s="1">
        <v>0.5</v>
      </c>
      <c r="FF475" s="1">
        <v>0.98</v>
      </c>
      <c r="FG475" s="1">
        <v>0.9</v>
      </c>
      <c r="FH475" s="1">
        <v>2.13</v>
      </c>
      <c r="FI475" s="1">
        <v>51.92</v>
      </c>
      <c r="FJ475" s="1">
        <v>49312.45</v>
      </c>
      <c r="FK475" s="1">
        <v>100</v>
      </c>
      <c r="FL475" s="1">
        <v>37.54</v>
      </c>
      <c r="FM475" s="1">
        <v>92.35</v>
      </c>
      <c r="FN475" s="1">
        <v>195.19</v>
      </c>
      <c r="FO475" s="1">
        <v>-0.56000000000000005</v>
      </c>
      <c r="FP475" s="1">
        <v>13.15</v>
      </c>
      <c r="FQ475" s="1">
        <v>9.18</v>
      </c>
      <c r="FR475" s="1">
        <v>100</v>
      </c>
      <c r="FS475" s="1">
        <v>35.229999999999997</v>
      </c>
      <c r="FT475" s="1">
        <v>79.92</v>
      </c>
      <c r="FU475" s="1">
        <v>512.70000000000005</v>
      </c>
      <c r="FV475" s="1">
        <v>12.19</v>
      </c>
      <c r="FW475" s="1">
        <v>12.19</v>
      </c>
      <c r="FX475" s="1">
        <v>304.42</v>
      </c>
      <c r="FY475" s="1">
        <v>100</v>
      </c>
      <c r="FZ475" s="1">
        <v>28.65</v>
      </c>
      <c r="GA475" s="1">
        <v>35.909999999999997</v>
      </c>
      <c r="GB475" s="1">
        <v>0.48</v>
      </c>
      <c r="GC475" s="1">
        <v>179.03</v>
      </c>
      <c r="GD475" s="1">
        <v>100.56</v>
      </c>
      <c r="GE475" s="1">
        <v>0</v>
      </c>
      <c r="GF475" s="1">
        <v>49.51</v>
      </c>
      <c r="GG475" s="1">
        <v>25.96</v>
      </c>
      <c r="GH475" s="1">
        <v>26.6</v>
      </c>
      <c r="GI475" s="1">
        <v>6.87</v>
      </c>
      <c r="GJ475" s="1">
        <v>6.25</v>
      </c>
      <c r="GK475" s="1">
        <v>52.44</v>
      </c>
      <c r="GL475" s="1">
        <v>53.72</v>
      </c>
      <c r="GM475" s="1">
        <v>29.83</v>
      </c>
      <c r="GN475" s="1">
        <v>0.91</v>
      </c>
      <c r="GO475" s="1">
        <v>12.61</v>
      </c>
      <c r="GP475" s="1">
        <v>65.73</v>
      </c>
      <c r="GQ475" s="1">
        <v>10.6</v>
      </c>
      <c r="GR475" s="1">
        <v>23.67</v>
      </c>
      <c r="GS475" s="1">
        <v>86.79</v>
      </c>
      <c r="GT475" s="1">
        <v>50.12</v>
      </c>
      <c r="GU475" s="1">
        <v>2.61</v>
      </c>
      <c r="GV475" s="1">
        <v>9.18</v>
      </c>
      <c r="GW475" s="1">
        <v>28.65</v>
      </c>
      <c r="GX475" s="1">
        <v>2.13</v>
      </c>
      <c r="GY475" s="1">
        <v>25.1</v>
      </c>
      <c r="GZ475" s="1">
        <v>24.9</v>
      </c>
      <c r="HA475" s="1">
        <v>323.61</v>
      </c>
      <c r="HB475" s="1">
        <v>74.900000000000006</v>
      </c>
      <c r="HC475" s="1">
        <v>26.24</v>
      </c>
      <c r="HD475" s="1">
        <v>25.94</v>
      </c>
      <c r="HE475" s="1">
        <v>99.51</v>
      </c>
      <c r="HF475" s="1">
        <v>26.07</v>
      </c>
      <c r="HG475" s="1">
        <v>92.35</v>
      </c>
      <c r="HH475" s="1">
        <v>0.31</v>
      </c>
      <c r="HI475" s="1">
        <v>0.01</v>
      </c>
      <c r="HJ475" s="1">
        <v>0.49</v>
      </c>
      <c r="HK475" s="1"/>
      <c r="HL475" s="1"/>
      <c r="HM475" s="1"/>
      <c r="HN475" s="1"/>
      <c r="HO475" s="1"/>
      <c r="HP475" s="1"/>
      <c r="HQ475" s="1"/>
      <c r="HR475" s="1"/>
      <c r="HS475" s="1"/>
      <c r="HT475" s="1">
        <v>232.34</v>
      </c>
      <c r="HU475" s="1">
        <v>457.49</v>
      </c>
    </row>
    <row r="476" spans="1:229" x14ac:dyDescent="0.3">
      <c r="A476" s="1">
        <v>510795</v>
      </c>
      <c r="B476" s="1" t="s">
        <v>377</v>
      </c>
      <c r="C476" s="1" t="s">
        <v>230</v>
      </c>
      <c r="D476">
        <v>2015</v>
      </c>
      <c r="E476" s="1">
        <v>51079511</v>
      </c>
      <c r="F476" s="1" t="s">
        <v>378</v>
      </c>
      <c r="G476" s="1" t="s">
        <v>379</v>
      </c>
      <c r="H476" s="1" t="s">
        <v>233</v>
      </c>
      <c r="I476" s="1" t="s">
        <v>234</v>
      </c>
      <c r="J476" s="1" t="s">
        <v>258</v>
      </c>
      <c r="K476" s="1">
        <v>1</v>
      </c>
      <c r="L476" s="1">
        <v>1</v>
      </c>
      <c r="M476" s="1">
        <v>85802</v>
      </c>
      <c r="N476" s="1">
        <v>85802</v>
      </c>
      <c r="O476" s="1">
        <v>94289</v>
      </c>
      <c r="P476" s="1">
        <v>94289</v>
      </c>
      <c r="Q476" s="1"/>
      <c r="R476" s="1"/>
      <c r="S476" s="1"/>
      <c r="T476" s="1">
        <v>1</v>
      </c>
      <c r="U476" s="1">
        <v>1</v>
      </c>
      <c r="V476" s="1">
        <v>1</v>
      </c>
      <c r="W476" s="1">
        <v>5</v>
      </c>
      <c r="X476" s="1">
        <v>0</v>
      </c>
      <c r="Y476" s="1"/>
      <c r="Z476" s="1"/>
      <c r="AA476" s="1"/>
      <c r="AC476" s="1"/>
      <c r="AD476" s="1"/>
      <c r="AE476" s="1"/>
      <c r="AF476" s="1"/>
      <c r="AG476" s="1"/>
      <c r="AH476" s="1">
        <v>93400</v>
      </c>
      <c r="AI476" s="1">
        <v>89221</v>
      </c>
      <c r="AJ476" s="1">
        <v>28962</v>
      </c>
      <c r="AK476" s="1">
        <v>27899</v>
      </c>
      <c r="AL476" s="1">
        <v>36112</v>
      </c>
      <c r="AM476" s="1">
        <v>30976</v>
      </c>
      <c r="AN476" s="1">
        <v>28962</v>
      </c>
      <c r="AO476" s="1">
        <v>27818</v>
      </c>
      <c r="AP476" s="1">
        <v>422.5</v>
      </c>
      <c r="AQ476" s="1">
        <v>420</v>
      </c>
      <c r="AR476" s="1">
        <v>10642</v>
      </c>
      <c r="AS476" s="1">
        <v>9538</v>
      </c>
      <c r="AT476" s="1">
        <v>8087</v>
      </c>
      <c r="AU476" s="1">
        <v>9978</v>
      </c>
      <c r="AV476" s="1">
        <v>10388</v>
      </c>
      <c r="AW476" s="1">
        <v>9538</v>
      </c>
      <c r="AX476" s="1">
        <v>29587</v>
      </c>
      <c r="AY476" s="1">
        <v>27889</v>
      </c>
      <c r="AZ476" s="1">
        <v>36112</v>
      </c>
      <c r="BA476" s="1">
        <v>30886</v>
      </c>
      <c r="BB476" s="1">
        <v>1104</v>
      </c>
      <c r="BC476" s="1"/>
      <c r="BD476" s="1">
        <v>0</v>
      </c>
      <c r="BE476" s="1">
        <v>0</v>
      </c>
      <c r="BF476" s="1">
        <v>0</v>
      </c>
      <c r="BG476" s="1">
        <v>8087</v>
      </c>
      <c r="BH476" s="1">
        <v>32698</v>
      </c>
      <c r="BI476" s="1">
        <v>29671</v>
      </c>
      <c r="BJ476" s="1">
        <v>29587</v>
      </c>
      <c r="BK476" s="1">
        <v>27820</v>
      </c>
      <c r="BL476" s="1">
        <v>476</v>
      </c>
      <c r="BM476" s="1"/>
      <c r="BN476" s="1">
        <v>85802</v>
      </c>
      <c r="BO476" s="1">
        <v>83450</v>
      </c>
      <c r="BP476" s="1">
        <v>9538</v>
      </c>
      <c r="BQ476" s="1">
        <v>4299</v>
      </c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>
        <v>23680</v>
      </c>
      <c r="CE476" s="1">
        <v>22165</v>
      </c>
      <c r="CF476" s="1">
        <v>5900</v>
      </c>
      <c r="CG476" s="1">
        <v>5870</v>
      </c>
      <c r="CH476" s="1">
        <v>7574</v>
      </c>
      <c r="CI476" s="1">
        <v>7544</v>
      </c>
      <c r="CJ476" s="1">
        <v>90.9</v>
      </c>
      <c r="CK476" s="1">
        <v>90.9</v>
      </c>
      <c r="CL476" s="1">
        <v>857</v>
      </c>
      <c r="CM476" s="1">
        <v>857</v>
      </c>
      <c r="CN476" s="1">
        <v>857</v>
      </c>
      <c r="CO476" s="1">
        <v>6603</v>
      </c>
      <c r="CP476" s="1">
        <v>6573</v>
      </c>
      <c r="CQ476" s="1">
        <v>6258</v>
      </c>
      <c r="CR476" s="1">
        <v>6228</v>
      </c>
      <c r="CS476" s="1">
        <v>0</v>
      </c>
      <c r="CT476" s="1">
        <v>0</v>
      </c>
      <c r="CU476" s="1">
        <v>0</v>
      </c>
      <c r="CV476" s="1">
        <v>0</v>
      </c>
      <c r="CW476" s="1"/>
      <c r="CX476" s="1">
        <v>23680</v>
      </c>
      <c r="CY476" s="1">
        <v>22165</v>
      </c>
      <c r="CZ476" s="1">
        <v>12.5</v>
      </c>
      <c r="DA476" s="1">
        <v>11782312.789999999</v>
      </c>
      <c r="DB476" s="1">
        <v>10168977.529999999</v>
      </c>
      <c r="DC476" s="1">
        <v>1613335.26</v>
      </c>
      <c r="DD476" s="1">
        <v>3951836.59</v>
      </c>
      <c r="DE476" s="1">
        <v>15734149.380000001</v>
      </c>
      <c r="DF476" s="1">
        <v>15734149.380000001</v>
      </c>
      <c r="DG476" s="1">
        <v>0</v>
      </c>
      <c r="DH476" s="1">
        <v>2700675.9</v>
      </c>
      <c r="DI476" s="1">
        <v>2455606.39</v>
      </c>
      <c r="DJ476" s="1">
        <v>2778668.33</v>
      </c>
      <c r="DK476" s="1">
        <v>195074</v>
      </c>
      <c r="DL476" s="1">
        <v>2254712.9700000002</v>
      </c>
      <c r="DM476" s="1">
        <v>206533.05</v>
      </c>
      <c r="DN476" s="1">
        <v>5600281.2999999998</v>
      </c>
      <c r="DO476" s="1">
        <v>220321.18</v>
      </c>
      <c r="DP476" s="1">
        <v>5820602.4800000004</v>
      </c>
      <c r="DQ476" s="1">
        <v>0</v>
      </c>
      <c r="DR476" s="1">
        <v>0</v>
      </c>
      <c r="DS476" s="1">
        <v>0</v>
      </c>
      <c r="DT476" s="1">
        <v>165292.95000000001</v>
      </c>
      <c r="DU476" s="1">
        <v>0</v>
      </c>
      <c r="DV476" s="1">
        <v>0</v>
      </c>
      <c r="DW476" s="1">
        <v>0</v>
      </c>
      <c r="DX476" s="1">
        <v>0</v>
      </c>
      <c r="DY476" s="1">
        <v>65</v>
      </c>
      <c r="DZ476" s="1">
        <v>65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748296.12</v>
      </c>
      <c r="EH476" s="1">
        <v>220321.18</v>
      </c>
      <c r="EI476" s="1">
        <v>0</v>
      </c>
      <c r="EJ476" s="1">
        <v>968617.3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1.18</v>
      </c>
      <c r="FD476" s="1">
        <v>632.35</v>
      </c>
      <c r="FE476" s="1">
        <v>0.52</v>
      </c>
      <c r="FF476" s="1">
        <v>1.05</v>
      </c>
      <c r="FG476" s="1">
        <v>0.98</v>
      </c>
      <c r="FH476" s="1">
        <v>1.88</v>
      </c>
      <c r="FI476" s="1">
        <v>51.29</v>
      </c>
      <c r="FJ476" s="1">
        <v>42748.74</v>
      </c>
      <c r="FK476" s="1">
        <v>99.86</v>
      </c>
      <c r="FL476" s="1">
        <v>79.55</v>
      </c>
      <c r="FM476" s="1">
        <v>89.63</v>
      </c>
      <c r="FN476" s="1">
        <v>202.42</v>
      </c>
      <c r="FO476" s="1">
        <v>-2.1800000000000002</v>
      </c>
      <c r="FP476" s="1">
        <v>20.12</v>
      </c>
      <c r="FQ476" s="1">
        <v>8.59</v>
      </c>
      <c r="FR476" s="1">
        <v>100</v>
      </c>
      <c r="FS476" s="1">
        <v>25.81</v>
      </c>
      <c r="FT476" s="1">
        <v>69.83</v>
      </c>
      <c r="FU476" s="1">
        <v>588.6</v>
      </c>
      <c r="FV476" s="1">
        <v>13.51</v>
      </c>
      <c r="FW476" s="1">
        <v>14.56</v>
      </c>
      <c r="FX476" s="1">
        <v>299.38</v>
      </c>
      <c r="FY476" s="1">
        <v>100</v>
      </c>
      <c r="FZ476" s="1">
        <v>27.6</v>
      </c>
      <c r="GA476" s="1">
        <v>26.44</v>
      </c>
      <c r="GB476" s="1">
        <v>0.5</v>
      </c>
      <c r="GC476" s="1">
        <v>136.25</v>
      </c>
      <c r="GD476" s="1">
        <v>102.18</v>
      </c>
      <c r="GE476" s="1">
        <v>0</v>
      </c>
      <c r="GF476" s="1">
        <v>47.53</v>
      </c>
      <c r="GG476" s="1">
        <v>23.58</v>
      </c>
      <c r="GH476" s="1">
        <v>25.34</v>
      </c>
      <c r="GI476" s="1">
        <v>8.2200000000000006</v>
      </c>
      <c r="GJ476" s="1">
        <v>0</v>
      </c>
      <c r="GK476" s="1">
        <v>49.62</v>
      </c>
      <c r="GL476" s="1">
        <v>53.3</v>
      </c>
      <c r="GM476" s="1">
        <v>40.26</v>
      </c>
      <c r="GN476" s="1">
        <v>3.48</v>
      </c>
      <c r="GO476" s="1">
        <v>0</v>
      </c>
      <c r="GP476" s="1">
        <v>64.63</v>
      </c>
      <c r="GQ476" s="1">
        <v>10.25</v>
      </c>
      <c r="GR476" s="1">
        <v>25.12</v>
      </c>
      <c r="GS476" s="1">
        <v>85.67</v>
      </c>
      <c r="GT476" s="1">
        <v>81.05</v>
      </c>
      <c r="GU476" s="1">
        <v>2.29</v>
      </c>
      <c r="GV476" s="1">
        <v>8.59</v>
      </c>
      <c r="GW476" s="1">
        <v>27.6</v>
      </c>
      <c r="GX476" s="1">
        <v>1.89</v>
      </c>
      <c r="GY476" s="1">
        <v>1.85</v>
      </c>
      <c r="GZ476" s="1">
        <v>1.22</v>
      </c>
      <c r="HA476" s="1">
        <v>18.12</v>
      </c>
      <c r="HB476" s="1">
        <v>98.15</v>
      </c>
      <c r="HC476" s="1">
        <v>24.79</v>
      </c>
      <c r="HD476" s="1">
        <v>61.79</v>
      </c>
      <c r="HE476" s="1">
        <v>99.06</v>
      </c>
      <c r="HF476" s="1">
        <v>25.11</v>
      </c>
      <c r="HG476" s="1">
        <v>89.63</v>
      </c>
      <c r="HH476" s="1">
        <v>0.4</v>
      </c>
      <c r="HI476" s="1">
        <v>0.01</v>
      </c>
      <c r="HJ476" s="1">
        <v>0.52</v>
      </c>
      <c r="HK476" s="1"/>
      <c r="HL476" s="1"/>
      <c r="HM476" s="1"/>
      <c r="HN476" s="1"/>
      <c r="HO476" s="1"/>
      <c r="HP476" s="1"/>
      <c r="HQ476" s="1"/>
      <c r="HR476" s="1"/>
      <c r="HS476" s="1"/>
      <c r="HT476" s="1">
        <v>239.52</v>
      </c>
      <c r="HU476" s="1">
        <v>491.41</v>
      </c>
    </row>
    <row r="477" spans="1:229" x14ac:dyDescent="0.3">
      <c r="A477" s="1">
        <v>510795</v>
      </c>
      <c r="B477" s="1" t="s">
        <v>377</v>
      </c>
      <c r="C477" s="1" t="s">
        <v>230</v>
      </c>
      <c r="D477">
        <v>2014</v>
      </c>
      <c r="E477" s="1">
        <v>51079511</v>
      </c>
      <c r="F477" s="1" t="s">
        <v>378</v>
      </c>
      <c r="G477" s="1" t="s">
        <v>379</v>
      </c>
      <c r="H477" s="1" t="s">
        <v>233</v>
      </c>
      <c r="I477" s="1" t="s">
        <v>234</v>
      </c>
      <c r="J477" s="1" t="s">
        <v>258</v>
      </c>
      <c r="K477" s="1">
        <v>1</v>
      </c>
      <c r="L477" s="1">
        <v>1</v>
      </c>
      <c r="M477" s="1">
        <v>83990</v>
      </c>
      <c r="N477" s="1">
        <v>83990</v>
      </c>
      <c r="O477" s="1">
        <v>92298</v>
      </c>
      <c r="P477" s="1">
        <v>92298</v>
      </c>
      <c r="Q477" s="1"/>
      <c r="R477" s="1"/>
      <c r="S477" s="1"/>
      <c r="T477" s="1">
        <v>1</v>
      </c>
      <c r="U477" s="1">
        <v>1</v>
      </c>
      <c r="V477" s="1">
        <v>1</v>
      </c>
      <c r="W477" s="1">
        <v>5</v>
      </c>
      <c r="X477" s="1">
        <v>0</v>
      </c>
      <c r="Y477" s="1"/>
      <c r="Z477" s="1"/>
      <c r="AA477" s="1"/>
      <c r="AC477" s="1"/>
      <c r="AD477" s="1"/>
      <c r="AE477" s="1"/>
      <c r="AF477" s="1"/>
      <c r="AG477" s="1"/>
      <c r="AH477" s="1">
        <v>89221</v>
      </c>
      <c r="AI477" s="1">
        <v>85779</v>
      </c>
      <c r="AJ477" s="1">
        <v>27899</v>
      </c>
      <c r="AK477" s="1">
        <v>26194</v>
      </c>
      <c r="AL477" s="1">
        <v>30976</v>
      </c>
      <c r="AM477" s="1">
        <v>29238</v>
      </c>
      <c r="AN477" s="1">
        <v>27818</v>
      </c>
      <c r="AO477" s="1">
        <v>26190</v>
      </c>
      <c r="AP477" s="1">
        <v>420</v>
      </c>
      <c r="AQ477" s="1">
        <v>417</v>
      </c>
      <c r="AR477" s="1">
        <v>9437</v>
      </c>
      <c r="AS477" s="1">
        <v>8017</v>
      </c>
      <c r="AT477" s="1">
        <v>7171</v>
      </c>
      <c r="AU477" s="1">
        <v>8437</v>
      </c>
      <c r="AV477" s="1">
        <v>10108</v>
      </c>
      <c r="AW477" s="1">
        <v>8437</v>
      </c>
      <c r="AX477" s="1">
        <v>27889</v>
      </c>
      <c r="AY477" s="1">
        <v>28040</v>
      </c>
      <c r="AZ477" s="1">
        <v>30886</v>
      </c>
      <c r="BA477" s="1">
        <v>29066</v>
      </c>
      <c r="BB477" s="1">
        <v>1183</v>
      </c>
      <c r="BC477" s="1"/>
      <c r="BD477" s="1">
        <v>0</v>
      </c>
      <c r="BE477" s="1">
        <v>0</v>
      </c>
      <c r="BF477" s="1">
        <v>0</v>
      </c>
      <c r="BG477" s="1">
        <v>7171</v>
      </c>
      <c r="BH477" s="1">
        <v>29671</v>
      </c>
      <c r="BI477" s="1">
        <v>29149</v>
      </c>
      <c r="BJ477" s="1">
        <v>27820</v>
      </c>
      <c r="BK477" s="1">
        <v>27885</v>
      </c>
      <c r="BL477" s="1">
        <v>420</v>
      </c>
      <c r="BM477" s="1"/>
      <c r="BN477" s="1">
        <v>83450</v>
      </c>
      <c r="BO477" s="1">
        <v>82128</v>
      </c>
      <c r="BP477" s="1">
        <v>8017</v>
      </c>
      <c r="BQ477" s="1">
        <v>3846</v>
      </c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>
        <v>22165</v>
      </c>
      <c r="CE477" s="1">
        <v>22165</v>
      </c>
      <c r="CF477" s="1">
        <v>5870</v>
      </c>
      <c r="CG477" s="1">
        <v>6700</v>
      </c>
      <c r="CH477" s="1">
        <v>7544</v>
      </c>
      <c r="CI477" s="1">
        <v>7300</v>
      </c>
      <c r="CJ477" s="1">
        <v>90.9</v>
      </c>
      <c r="CK477" s="1">
        <v>86</v>
      </c>
      <c r="CL477" s="1">
        <v>856</v>
      </c>
      <c r="CM477" s="1">
        <v>856</v>
      </c>
      <c r="CN477" s="1">
        <v>856</v>
      </c>
      <c r="CO477" s="1">
        <v>6573</v>
      </c>
      <c r="CP477" s="1">
        <v>6700</v>
      </c>
      <c r="CQ477" s="1">
        <v>6228</v>
      </c>
      <c r="CR477" s="1">
        <v>7300</v>
      </c>
      <c r="CS477" s="1">
        <v>0</v>
      </c>
      <c r="CT477" s="1">
        <v>0</v>
      </c>
      <c r="CU477" s="1">
        <v>0</v>
      </c>
      <c r="CV477" s="1">
        <v>0</v>
      </c>
      <c r="CW477" s="1"/>
      <c r="CX477" s="1">
        <v>22165</v>
      </c>
      <c r="CY477" s="1">
        <v>22165</v>
      </c>
      <c r="CZ477" s="1">
        <v>12.5</v>
      </c>
      <c r="DA477" s="1">
        <v>10246875.560000001</v>
      </c>
      <c r="DB477" s="1">
        <v>8878212.9800000004</v>
      </c>
      <c r="DC477" s="1">
        <v>1368662.58</v>
      </c>
      <c r="DD477" s="1">
        <v>354110.3</v>
      </c>
      <c r="DE477" s="1">
        <v>10600985.859999999</v>
      </c>
      <c r="DF477" s="1">
        <v>9943080.2799999993</v>
      </c>
      <c r="DG477" s="1">
        <v>0</v>
      </c>
      <c r="DH477" s="1">
        <v>2455606.39</v>
      </c>
      <c r="DI477" s="1">
        <v>1968452.23</v>
      </c>
      <c r="DJ477" s="1">
        <v>2688198.89</v>
      </c>
      <c r="DK477" s="1">
        <v>299438.51</v>
      </c>
      <c r="DL477" s="1">
        <v>1495890.11</v>
      </c>
      <c r="DM477" s="1">
        <v>220959</v>
      </c>
      <c r="DN477" s="1">
        <v>4844417.01</v>
      </c>
      <c r="DO477" s="1">
        <v>272826.38</v>
      </c>
      <c r="DP477" s="1">
        <v>5194882.41</v>
      </c>
      <c r="DQ477" s="1">
        <v>0</v>
      </c>
      <c r="DR477" s="1">
        <v>0</v>
      </c>
      <c r="DS477" s="1">
        <v>0</v>
      </c>
      <c r="DT477" s="1">
        <v>139930.5</v>
      </c>
      <c r="DU477" s="1">
        <v>77639.02</v>
      </c>
      <c r="DV477" s="1">
        <v>0</v>
      </c>
      <c r="DW477" s="1">
        <v>0</v>
      </c>
      <c r="DX477" s="1">
        <v>169555</v>
      </c>
      <c r="DY477" s="1">
        <v>65</v>
      </c>
      <c r="DZ477" s="1">
        <v>55</v>
      </c>
      <c r="EA477" s="1">
        <v>0</v>
      </c>
      <c r="EB477" s="1">
        <v>0</v>
      </c>
      <c r="EC477" s="1">
        <v>169555</v>
      </c>
      <c r="ED477" s="1">
        <v>0</v>
      </c>
      <c r="EE477" s="1">
        <v>0</v>
      </c>
      <c r="EF477" s="1">
        <v>169555</v>
      </c>
      <c r="EG477" s="1">
        <v>739548.19</v>
      </c>
      <c r="EH477" s="1">
        <v>272826.38</v>
      </c>
      <c r="EI477" s="1">
        <v>0</v>
      </c>
      <c r="EJ477" s="1">
        <v>1012374.57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1.1100000000000001</v>
      </c>
      <c r="FD477" s="1">
        <v>625.48</v>
      </c>
      <c r="FE477" s="1">
        <v>0.47</v>
      </c>
      <c r="FF477" s="1">
        <v>0.93</v>
      </c>
      <c r="FG477" s="1">
        <v>0.88</v>
      </c>
      <c r="FH477" s="1">
        <v>1.6</v>
      </c>
      <c r="FI477" s="1">
        <v>56</v>
      </c>
      <c r="FJ477" s="1">
        <v>44803.31</v>
      </c>
      <c r="FK477" s="1">
        <v>99.84</v>
      </c>
      <c r="FL477" s="1">
        <v>79.53</v>
      </c>
      <c r="FM477" s="1">
        <v>89.4</v>
      </c>
      <c r="FN477" s="1">
        <v>197.25</v>
      </c>
      <c r="FO477" s="1">
        <v>-12.1</v>
      </c>
      <c r="FP477" s="1">
        <v>19.940000000000001</v>
      </c>
      <c r="FQ477" s="1">
        <v>10.15</v>
      </c>
      <c r="FR477" s="1">
        <v>100</v>
      </c>
      <c r="FS477" s="1">
        <v>27.98</v>
      </c>
      <c r="FT477" s="1">
        <v>64.930000000000007</v>
      </c>
      <c r="FU477" s="1">
        <v>577.98</v>
      </c>
      <c r="FV477" s="1">
        <v>14.23</v>
      </c>
      <c r="FW477" s="1">
        <v>13.08</v>
      </c>
      <c r="FX477" s="1">
        <v>264.17</v>
      </c>
      <c r="FY477" s="1">
        <v>99.36</v>
      </c>
      <c r="FZ477" s="1">
        <v>26.39</v>
      </c>
      <c r="GA477" s="1">
        <v>26.12</v>
      </c>
      <c r="GB477" s="1">
        <v>0.44</v>
      </c>
      <c r="GC477" s="1">
        <v>129.08000000000001</v>
      </c>
      <c r="GD477" s="1">
        <v>112.1</v>
      </c>
      <c r="GE477" s="1">
        <v>6.21</v>
      </c>
      <c r="GF477" s="1">
        <v>47.28</v>
      </c>
      <c r="GG477" s="1">
        <v>26.23</v>
      </c>
      <c r="GH477" s="1">
        <v>28.39</v>
      </c>
      <c r="GI477" s="1">
        <v>9.8800000000000008</v>
      </c>
      <c r="GJ477" s="1">
        <v>0</v>
      </c>
      <c r="GK477" s="1">
        <v>55.49</v>
      </c>
      <c r="GL477" s="1">
        <v>60.05</v>
      </c>
      <c r="GM477" s="1">
        <v>30.88</v>
      </c>
      <c r="GN477" s="1">
        <v>6.18</v>
      </c>
      <c r="GO477" s="1">
        <v>0</v>
      </c>
      <c r="GP477" s="1">
        <v>83.75</v>
      </c>
      <c r="GQ477" s="1">
        <v>12.91</v>
      </c>
      <c r="GR477" s="1">
        <v>3.34</v>
      </c>
      <c r="GS477" s="1">
        <v>92.88</v>
      </c>
      <c r="GT477" s="1">
        <v>84.99</v>
      </c>
      <c r="GU477" s="1">
        <v>2.2200000000000002</v>
      </c>
      <c r="GV477" s="1">
        <v>10.15</v>
      </c>
      <c r="GW477" s="1">
        <v>26.39</v>
      </c>
      <c r="GX477" s="1">
        <v>1.8</v>
      </c>
      <c r="GY477" s="1">
        <v>6.43</v>
      </c>
      <c r="GZ477" s="1">
        <v>3.8</v>
      </c>
      <c r="HA477" s="1">
        <v>58.75</v>
      </c>
      <c r="HB477" s="1">
        <v>93.57</v>
      </c>
      <c r="HC477" s="1">
        <v>23.35</v>
      </c>
      <c r="HD477" s="1">
        <v>83.39</v>
      </c>
      <c r="HE477" s="1">
        <v>96.67</v>
      </c>
      <c r="HF477" s="1">
        <v>24.01</v>
      </c>
      <c r="HG477" s="1">
        <v>84.95</v>
      </c>
      <c r="HH477" s="1">
        <v>0.41</v>
      </c>
      <c r="HI477" s="1">
        <v>0.01</v>
      </c>
      <c r="HJ477" s="1">
        <v>0.39</v>
      </c>
      <c r="HK477" s="1"/>
      <c r="HL477" s="1"/>
      <c r="HM477" s="1"/>
      <c r="HN477" s="1"/>
      <c r="HO477" s="1"/>
      <c r="HP477" s="1"/>
      <c r="HQ477" s="1"/>
      <c r="HR477" s="1"/>
      <c r="HS477" s="1"/>
      <c r="HT477" s="1">
        <v>167.55</v>
      </c>
      <c r="HU477" s="1">
        <v>513.33000000000004</v>
      </c>
    </row>
    <row r="478" spans="1:229" x14ac:dyDescent="0.3">
      <c r="A478" s="1">
        <v>510795</v>
      </c>
      <c r="B478" s="1" t="s">
        <v>377</v>
      </c>
      <c r="C478" s="1" t="s">
        <v>230</v>
      </c>
      <c r="D478">
        <v>2013</v>
      </c>
      <c r="E478" s="1">
        <v>51079511</v>
      </c>
      <c r="F478" s="1" t="s">
        <v>378</v>
      </c>
      <c r="G478" s="1" t="s">
        <v>379</v>
      </c>
      <c r="H478" s="1" t="s">
        <v>233</v>
      </c>
      <c r="I478" s="1" t="s">
        <v>234</v>
      </c>
      <c r="J478" s="1" t="s">
        <v>258</v>
      </c>
      <c r="K478" s="1">
        <v>1</v>
      </c>
      <c r="L478" s="1">
        <v>1</v>
      </c>
      <c r="M478" s="1">
        <v>82128</v>
      </c>
      <c r="N478" s="1">
        <v>82128</v>
      </c>
      <c r="O478" s="1">
        <v>90252</v>
      </c>
      <c r="P478" s="1">
        <v>90252</v>
      </c>
      <c r="Q478" s="1"/>
      <c r="R478" s="1"/>
      <c r="S478" s="1"/>
      <c r="T478" s="1">
        <v>1</v>
      </c>
      <c r="U478" s="1">
        <v>1</v>
      </c>
      <c r="V478" s="1">
        <v>1</v>
      </c>
      <c r="W478" s="1">
        <v>4</v>
      </c>
      <c r="X478" s="1">
        <v>0</v>
      </c>
      <c r="Y478" s="1"/>
      <c r="Z478" s="1"/>
      <c r="AA478" s="1"/>
      <c r="AC478" s="1"/>
      <c r="AD478" s="1"/>
      <c r="AE478" s="1"/>
      <c r="AF478" s="1"/>
      <c r="AG478" s="1"/>
      <c r="AH478" s="1">
        <v>85779</v>
      </c>
      <c r="AI478" s="1">
        <v>85779</v>
      </c>
      <c r="AJ478" s="1">
        <v>26194</v>
      </c>
      <c r="AK478" s="1">
        <v>24794</v>
      </c>
      <c r="AL478" s="1">
        <v>29238</v>
      </c>
      <c r="AM478" s="1">
        <v>27844</v>
      </c>
      <c r="AN478" s="1">
        <v>26190</v>
      </c>
      <c r="AO478" s="1">
        <v>24661</v>
      </c>
      <c r="AP478" s="1">
        <v>417</v>
      </c>
      <c r="AQ478" s="1">
        <v>415</v>
      </c>
      <c r="AR478" s="1">
        <v>6466</v>
      </c>
      <c r="AS478" s="1">
        <v>6118</v>
      </c>
      <c r="AT478" s="1">
        <v>5318</v>
      </c>
      <c r="AU478" s="1">
        <v>5322</v>
      </c>
      <c r="AV478" s="1">
        <v>5322</v>
      </c>
      <c r="AW478" s="1">
        <v>6120</v>
      </c>
      <c r="AX478" s="1">
        <v>28040</v>
      </c>
      <c r="AY478" s="1">
        <v>26785</v>
      </c>
      <c r="AZ478" s="1">
        <v>29066</v>
      </c>
      <c r="BA478" s="1">
        <v>26811</v>
      </c>
      <c r="BB478" s="1">
        <v>348</v>
      </c>
      <c r="BC478" s="1"/>
      <c r="BD478" s="1">
        <v>0</v>
      </c>
      <c r="BE478" s="1">
        <v>0</v>
      </c>
      <c r="BF478" s="1">
        <v>0</v>
      </c>
      <c r="BG478" s="1">
        <v>5318</v>
      </c>
      <c r="BH478" s="1">
        <v>29149</v>
      </c>
      <c r="BI478" s="1">
        <v>24827</v>
      </c>
      <c r="BJ478" s="1">
        <v>27885</v>
      </c>
      <c r="BK478" s="1">
        <v>26480</v>
      </c>
      <c r="BL478" s="1">
        <v>388</v>
      </c>
      <c r="BM478" s="1"/>
      <c r="BN478" s="1">
        <v>82128</v>
      </c>
      <c r="BO478" s="1">
        <v>79301</v>
      </c>
      <c r="BP478" s="1">
        <v>6118</v>
      </c>
      <c r="BQ478" s="1">
        <v>4284.2299999999996</v>
      </c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>
        <v>22165</v>
      </c>
      <c r="CE478" s="1">
        <v>22165</v>
      </c>
      <c r="CF478" s="1">
        <v>6700</v>
      </c>
      <c r="CG478" s="1">
        <v>6649</v>
      </c>
      <c r="CH478" s="1">
        <v>7300</v>
      </c>
      <c r="CI478" s="1">
        <v>6895</v>
      </c>
      <c r="CJ478" s="1">
        <v>86</v>
      </c>
      <c r="CK478" s="1">
        <v>81</v>
      </c>
      <c r="CL478" s="1">
        <v>1300</v>
      </c>
      <c r="CM478" s="1">
        <v>1300</v>
      </c>
      <c r="CN478" s="1">
        <v>1300</v>
      </c>
      <c r="CO478" s="1">
        <v>6700</v>
      </c>
      <c r="CP478" s="1">
        <v>6649</v>
      </c>
      <c r="CQ478" s="1">
        <v>7300</v>
      </c>
      <c r="CR478" s="1">
        <v>6895</v>
      </c>
      <c r="CS478" s="1">
        <v>0</v>
      </c>
      <c r="CT478" s="1">
        <v>0</v>
      </c>
      <c r="CU478" s="1">
        <v>0</v>
      </c>
      <c r="CV478" s="1">
        <v>0</v>
      </c>
      <c r="CW478" s="1"/>
      <c r="CX478" s="1">
        <v>22165</v>
      </c>
      <c r="CY478" s="1">
        <v>22165</v>
      </c>
      <c r="CZ478" s="1">
        <v>65</v>
      </c>
      <c r="DA478" s="1">
        <v>9357664.4900000002</v>
      </c>
      <c r="DB478" s="1">
        <v>8128020.5</v>
      </c>
      <c r="DC478" s="1">
        <v>1229643.99</v>
      </c>
      <c r="DD478" s="1">
        <v>585415.79</v>
      </c>
      <c r="DE478" s="1">
        <v>9943080.2799999993</v>
      </c>
      <c r="DF478" s="1">
        <v>9943080.2799999993</v>
      </c>
      <c r="DG478" s="1">
        <v>0</v>
      </c>
      <c r="DH478" s="1">
        <v>1968452.23</v>
      </c>
      <c r="DI478" s="1">
        <v>2364594.11</v>
      </c>
      <c r="DJ478" s="1">
        <v>2278883.4700000002</v>
      </c>
      <c r="DK478" s="1">
        <v>222001.07</v>
      </c>
      <c r="DL478" s="1">
        <v>1369845.71</v>
      </c>
      <c r="DM478" s="1">
        <v>1402850.08</v>
      </c>
      <c r="DN478" s="1">
        <v>5409760.2800000003</v>
      </c>
      <c r="DO478" s="1">
        <v>282861.69</v>
      </c>
      <c r="DP478" s="1">
        <v>5692621.9699999997</v>
      </c>
      <c r="DQ478" s="1">
        <v>0</v>
      </c>
      <c r="DR478" s="1">
        <v>0</v>
      </c>
      <c r="DS478" s="1">
        <v>0</v>
      </c>
      <c r="DT478" s="1">
        <v>136179.95000000001</v>
      </c>
      <c r="DU478" s="1">
        <v>0</v>
      </c>
      <c r="DV478" s="1">
        <v>0</v>
      </c>
      <c r="DW478" s="1">
        <v>0</v>
      </c>
      <c r="DX478" s="1">
        <v>312000</v>
      </c>
      <c r="DY478" s="1">
        <v>55</v>
      </c>
      <c r="DZ478" s="1">
        <v>55</v>
      </c>
      <c r="EA478" s="1">
        <v>0</v>
      </c>
      <c r="EB478" s="1">
        <v>0</v>
      </c>
      <c r="EC478" s="1">
        <v>312000</v>
      </c>
      <c r="ED478" s="1">
        <v>0</v>
      </c>
      <c r="EE478" s="1">
        <v>0</v>
      </c>
      <c r="EF478" s="1">
        <v>312000</v>
      </c>
      <c r="EG478" s="1">
        <v>735778.76</v>
      </c>
      <c r="EH478" s="1">
        <v>282861.69</v>
      </c>
      <c r="EI478" s="1">
        <v>0</v>
      </c>
      <c r="EJ478" s="1">
        <v>1018640.45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1.1200000000000001</v>
      </c>
      <c r="FD478" s="1">
        <v>647.97</v>
      </c>
      <c r="FE478" s="1">
        <v>0.86</v>
      </c>
      <c r="FF478" s="1">
        <v>1.41</v>
      </c>
      <c r="FG478" s="1">
        <v>1.53</v>
      </c>
      <c r="FH478" s="1">
        <v>0.95</v>
      </c>
      <c r="FI478" s="1">
        <v>64.680000000000007</v>
      </c>
      <c r="FJ478" s="1">
        <v>41434.239999999998</v>
      </c>
      <c r="FK478" s="1">
        <v>99.73</v>
      </c>
      <c r="FL478" s="1">
        <v>87.5</v>
      </c>
      <c r="FM478" s="1">
        <v>94.65</v>
      </c>
      <c r="FN478" s="1">
        <v>164.38</v>
      </c>
      <c r="FO478" s="1">
        <v>12.44</v>
      </c>
      <c r="FP478" s="1">
        <v>15.86</v>
      </c>
      <c r="FQ478" s="1">
        <v>24.43</v>
      </c>
      <c r="FR478" s="1">
        <v>100</v>
      </c>
      <c r="FS478" s="1">
        <v>15.54</v>
      </c>
      <c r="FT478" s="1">
        <v>88.86</v>
      </c>
      <c r="FU478" s="1">
        <v>401.08</v>
      </c>
      <c r="FV478" s="1">
        <v>15.41</v>
      </c>
      <c r="FW478" s="1">
        <v>11.76</v>
      </c>
      <c r="FX478" s="1">
        <v>169.98</v>
      </c>
      <c r="FY478" s="1">
        <v>100</v>
      </c>
      <c r="FZ478" s="1">
        <v>26.99</v>
      </c>
      <c r="GA478" s="1">
        <v>18.88</v>
      </c>
      <c r="GB478" s="1">
        <v>0.82</v>
      </c>
      <c r="GC478" s="1">
        <v>151.80000000000001</v>
      </c>
      <c r="GD478" s="1">
        <v>87.56</v>
      </c>
      <c r="GE478" s="1">
        <v>0</v>
      </c>
      <c r="GF478" s="1">
        <v>57.81</v>
      </c>
      <c r="GG478" s="1">
        <v>24.35</v>
      </c>
      <c r="GH478" s="1">
        <v>39.340000000000003</v>
      </c>
      <c r="GI478" s="1">
        <v>10.89</v>
      </c>
      <c r="GJ478" s="1">
        <v>0</v>
      </c>
      <c r="GK478" s="1">
        <v>42.13</v>
      </c>
      <c r="GL478" s="1">
        <v>68.06</v>
      </c>
      <c r="GM478" s="1">
        <v>25.32</v>
      </c>
      <c r="GN478" s="1">
        <v>4.0999999999999996</v>
      </c>
      <c r="GO478" s="1">
        <v>0</v>
      </c>
      <c r="GP478" s="1">
        <v>81.75</v>
      </c>
      <c r="GQ478" s="1">
        <v>12.37</v>
      </c>
      <c r="GR478" s="1">
        <v>5.89</v>
      </c>
      <c r="GS478" s="1">
        <v>96.05</v>
      </c>
      <c r="GT478" s="1">
        <v>99.92</v>
      </c>
      <c r="GU478" s="1">
        <v>2.16</v>
      </c>
      <c r="GV478" s="1">
        <v>24.43</v>
      </c>
      <c r="GW478" s="1">
        <v>26.99</v>
      </c>
      <c r="GX478" s="1">
        <v>1.71</v>
      </c>
      <c r="GY478" s="1">
        <v>12.44</v>
      </c>
      <c r="GZ478" s="1">
        <v>4.9800000000000004</v>
      </c>
      <c r="HA478" s="1">
        <v>81.239999999999995</v>
      </c>
      <c r="HB478" s="1">
        <v>87.56</v>
      </c>
      <c r="HC478" s="1">
        <v>15.54</v>
      </c>
      <c r="HD478" s="1">
        <v>71.27</v>
      </c>
      <c r="HE478" s="1">
        <v>95.04</v>
      </c>
      <c r="HF478" s="1">
        <v>24.56</v>
      </c>
      <c r="HG478" s="1">
        <v>94.62</v>
      </c>
      <c r="HH478" s="1">
        <v>0.66</v>
      </c>
      <c r="HI478" s="1">
        <v>0.05</v>
      </c>
      <c r="HJ478" s="1">
        <v>0.31</v>
      </c>
      <c r="HK478" s="1"/>
      <c r="HL478" s="1"/>
      <c r="HM478" s="1"/>
      <c r="HN478" s="1"/>
      <c r="HO478" s="1"/>
      <c r="HP478" s="1"/>
      <c r="HQ478" s="1"/>
      <c r="HR478" s="1"/>
      <c r="HS478" s="1"/>
      <c r="HT478" s="1">
        <v>154.66999999999999</v>
      </c>
      <c r="HU478" s="1">
        <v>362.02</v>
      </c>
    </row>
    <row r="479" spans="1:229" x14ac:dyDescent="0.3">
      <c r="A479" s="1">
        <v>510795</v>
      </c>
      <c r="B479" s="1" t="s">
        <v>377</v>
      </c>
      <c r="C479" s="1" t="s">
        <v>230</v>
      </c>
      <c r="D479">
        <v>2012</v>
      </c>
      <c r="E479" s="1">
        <v>51079511</v>
      </c>
      <c r="F479" s="1" t="s">
        <v>378</v>
      </c>
      <c r="G479" s="1" t="s">
        <v>379</v>
      </c>
      <c r="H479" s="1" t="s">
        <v>233</v>
      </c>
      <c r="I479" s="1" t="s">
        <v>234</v>
      </c>
      <c r="J479" s="1" t="s">
        <v>258</v>
      </c>
      <c r="K479" s="1">
        <v>1</v>
      </c>
      <c r="L479" s="1">
        <v>1</v>
      </c>
      <c r="M479" s="1">
        <v>79301</v>
      </c>
      <c r="N479" s="1">
        <v>79301</v>
      </c>
      <c r="O479" s="1">
        <v>87145</v>
      </c>
      <c r="P479" s="1">
        <v>87145</v>
      </c>
      <c r="Q479" s="1"/>
      <c r="R479" s="1"/>
      <c r="S479" s="1"/>
      <c r="T479" s="1">
        <v>1</v>
      </c>
      <c r="U479" s="1">
        <v>1</v>
      </c>
      <c r="V479" s="1">
        <v>1</v>
      </c>
      <c r="W479" s="1">
        <v>4</v>
      </c>
      <c r="X479" s="1">
        <v>0</v>
      </c>
      <c r="Y479" s="1"/>
      <c r="Z479" s="1"/>
      <c r="AA479" s="1"/>
      <c r="AC479" s="1"/>
      <c r="AD479" s="1"/>
      <c r="AE479" s="1"/>
      <c r="AF479" s="1"/>
      <c r="AG479" s="1"/>
      <c r="AH479" s="1">
        <v>85779</v>
      </c>
      <c r="AI479" s="1">
        <v>78700</v>
      </c>
      <c r="AJ479" s="1">
        <v>24794</v>
      </c>
      <c r="AK479" s="1">
        <v>23315</v>
      </c>
      <c r="AL479" s="1">
        <v>27844</v>
      </c>
      <c r="AM479" s="1">
        <v>26402</v>
      </c>
      <c r="AN479" s="1">
        <v>24661</v>
      </c>
      <c r="AO479" s="1">
        <v>23287</v>
      </c>
      <c r="AP479" s="1">
        <v>415</v>
      </c>
      <c r="AQ479" s="1">
        <v>360</v>
      </c>
      <c r="AR479" s="1">
        <v>5896</v>
      </c>
      <c r="AS479" s="1">
        <v>5688</v>
      </c>
      <c r="AT479" s="1">
        <v>4759</v>
      </c>
      <c r="AU479" s="1">
        <v>4764</v>
      </c>
      <c r="AV479" s="1">
        <v>4764</v>
      </c>
      <c r="AW479" s="1">
        <v>5689</v>
      </c>
      <c r="AX479" s="1">
        <v>26785</v>
      </c>
      <c r="AY479" s="1">
        <v>25497</v>
      </c>
      <c r="AZ479" s="1">
        <v>26811</v>
      </c>
      <c r="BA479" s="1">
        <v>25555</v>
      </c>
      <c r="BB479" s="1">
        <v>208</v>
      </c>
      <c r="BC479" s="1"/>
      <c r="BD479" s="1">
        <v>0</v>
      </c>
      <c r="BE479" s="1">
        <v>0</v>
      </c>
      <c r="BF479" s="1">
        <v>0</v>
      </c>
      <c r="BG479" s="1">
        <v>4759</v>
      </c>
      <c r="BH479" s="1">
        <v>24827</v>
      </c>
      <c r="BI479" s="1">
        <v>24615</v>
      </c>
      <c r="BJ479" s="1">
        <v>26480</v>
      </c>
      <c r="BK479" s="1">
        <v>25317</v>
      </c>
      <c r="BL479" s="1">
        <v>353</v>
      </c>
      <c r="BM479" s="1"/>
      <c r="BN479" s="1">
        <v>79301</v>
      </c>
      <c r="BO479" s="1">
        <v>75200</v>
      </c>
      <c r="BP479" s="1">
        <v>5689</v>
      </c>
      <c r="BQ479" s="1">
        <v>3786</v>
      </c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>
        <v>22165</v>
      </c>
      <c r="CE479" s="1">
        <v>22165</v>
      </c>
      <c r="CF479" s="1">
        <v>6649</v>
      </c>
      <c r="CG479" s="1">
        <v>6546</v>
      </c>
      <c r="CH479" s="1">
        <v>6895</v>
      </c>
      <c r="CI479" s="1">
        <v>6704</v>
      </c>
      <c r="CJ479" s="1">
        <v>81</v>
      </c>
      <c r="CK479" s="1">
        <v>81</v>
      </c>
      <c r="CL479" s="1">
        <v>1197</v>
      </c>
      <c r="CM479" s="1">
        <v>1197</v>
      </c>
      <c r="CN479" s="1">
        <v>1197</v>
      </c>
      <c r="CO479" s="1">
        <v>6649</v>
      </c>
      <c r="CP479" s="1">
        <v>6546</v>
      </c>
      <c r="CQ479" s="1">
        <v>6895</v>
      </c>
      <c r="CR479" s="1">
        <v>6704</v>
      </c>
      <c r="CS479" s="1">
        <v>0</v>
      </c>
      <c r="CT479" s="1">
        <v>0</v>
      </c>
      <c r="CU479" s="1">
        <v>0</v>
      </c>
      <c r="CV479" s="1">
        <v>0</v>
      </c>
      <c r="CW479" s="1"/>
      <c r="CX479" s="1">
        <v>22165</v>
      </c>
      <c r="CY479" s="1">
        <v>22165</v>
      </c>
      <c r="CZ479" s="1">
        <v>73</v>
      </c>
      <c r="DA479" s="1">
        <v>8914811.3300000001</v>
      </c>
      <c r="DB479" s="1">
        <v>7702957.3700000001</v>
      </c>
      <c r="DC479" s="1">
        <v>1211853.96</v>
      </c>
      <c r="DD479" s="1">
        <v>601318.98</v>
      </c>
      <c r="DE479" s="1">
        <v>9516130.3100000005</v>
      </c>
      <c r="DF479" s="1">
        <v>9516130.3100000005</v>
      </c>
      <c r="DG479" s="1">
        <v>0</v>
      </c>
      <c r="DH479" s="1">
        <v>2364594.11</v>
      </c>
      <c r="DI479" s="1">
        <v>2115899.58</v>
      </c>
      <c r="DJ479" s="1">
        <v>2165204.34</v>
      </c>
      <c r="DK479" s="1">
        <v>134758</v>
      </c>
      <c r="DL479" s="1">
        <v>1472446.77</v>
      </c>
      <c r="DM479" s="1">
        <v>1211597.92</v>
      </c>
      <c r="DN479" s="1">
        <v>5092118.5599999996</v>
      </c>
      <c r="DO479" s="1">
        <v>291292.59000000003</v>
      </c>
      <c r="DP479" s="1">
        <v>5383411.1500000004</v>
      </c>
      <c r="DQ479" s="1">
        <v>0</v>
      </c>
      <c r="DR479" s="1">
        <v>0</v>
      </c>
      <c r="DS479" s="1">
        <v>0</v>
      </c>
      <c r="DT479" s="1">
        <v>108111.53</v>
      </c>
      <c r="DU479" s="1">
        <v>0</v>
      </c>
      <c r="DV479" s="1">
        <v>131061.88</v>
      </c>
      <c r="DW479" s="1">
        <v>182644.14</v>
      </c>
      <c r="DX479" s="1">
        <v>282308.61</v>
      </c>
      <c r="DY479" s="1">
        <v>55</v>
      </c>
      <c r="DZ479" s="1">
        <v>61</v>
      </c>
      <c r="EA479" s="1">
        <v>0</v>
      </c>
      <c r="EB479" s="1">
        <v>0</v>
      </c>
      <c r="EC479" s="1">
        <v>596014.63</v>
      </c>
      <c r="ED479" s="1">
        <v>0</v>
      </c>
      <c r="EE479" s="1">
        <v>0</v>
      </c>
      <c r="EF479" s="1">
        <v>596014.63</v>
      </c>
      <c r="EG479" s="1">
        <v>734787.55</v>
      </c>
      <c r="EH479" s="1">
        <v>291292.59000000003</v>
      </c>
      <c r="EI479" s="1">
        <v>0</v>
      </c>
      <c r="EJ479" s="1">
        <v>1026080.14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1.1299999999999999</v>
      </c>
      <c r="FD479" s="1">
        <v>584.87</v>
      </c>
      <c r="FE479" s="1">
        <v>0.9</v>
      </c>
      <c r="FF479" s="1">
        <v>1.5</v>
      </c>
      <c r="FG479" s="1">
        <v>1.62</v>
      </c>
      <c r="FH479" s="1">
        <v>1.01</v>
      </c>
      <c r="FI479" s="1">
        <v>62.73</v>
      </c>
      <c r="FJ479" s="1">
        <v>37331.11</v>
      </c>
      <c r="FK479" s="1">
        <v>99.67</v>
      </c>
      <c r="FL479" s="1">
        <v>85.86</v>
      </c>
      <c r="FM479" s="1">
        <v>96.49</v>
      </c>
      <c r="FN479" s="1">
        <v>165.6</v>
      </c>
      <c r="FO479" s="1">
        <v>14.05</v>
      </c>
      <c r="FP479" s="1">
        <v>15.1</v>
      </c>
      <c r="FQ479" s="1">
        <v>25.13</v>
      </c>
      <c r="FR479" s="1">
        <v>100</v>
      </c>
      <c r="FS479" s="1">
        <v>14.6</v>
      </c>
      <c r="FT479" s="1">
        <v>90</v>
      </c>
      <c r="FU479" s="1">
        <v>375.02</v>
      </c>
      <c r="FV479" s="1">
        <v>15.7</v>
      </c>
      <c r="FW479" s="1">
        <v>11.91</v>
      </c>
      <c r="FX479" s="1">
        <v>158.69999999999999</v>
      </c>
      <c r="FY479" s="1">
        <v>100</v>
      </c>
      <c r="FZ479" s="1">
        <v>27.95</v>
      </c>
      <c r="GA479" s="1">
        <v>18.100000000000001</v>
      </c>
      <c r="GB479" s="1">
        <v>0.85</v>
      </c>
      <c r="GC479" s="1">
        <v>150.11000000000001</v>
      </c>
      <c r="GD479" s="1">
        <v>85.95</v>
      </c>
      <c r="GE479" s="1">
        <v>0</v>
      </c>
      <c r="GF479" s="1">
        <v>57.12</v>
      </c>
      <c r="GG479" s="1">
        <v>24.29</v>
      </c>
      <c r="GH479" s="1">
        <v>37.880000000000003</v>
      </c>
      <c r="GI479" s="1">
        <v>11.51</v>
      </c>
      <c r="GJ479" s="1">
        <v>0</v>
      </c>
      <c r="GK479" s="1">
        <v>42.52</v>
      </c>
      <c r="GL479" s="1">
        <v>66.31</v>
      </c>
      <c r="GM479" s="1">
        <v>28.92</v>
      </c>
      <c r="GN479" s="1">
        <v>2.65</v>
      </c>
      <c r="GO479" s="1">
        <v>0</v>
      </c>
      <c r="GP479" s="1">
        <v>80.95</v>
      </c>
      <c r="GQ479" s="1">
        <v>12.73</v>
      </c>
      <c r="GR479" s="1">
        <v>6.32</v>
      </c>
      <c r="GS479" s="1">
        <v>96.38</v>
      </c>
      <c r="GT479" s="1">
        <v>99.9</v>
      </c>
      <c r="GU479" s="1">
        <v>2.41</v>
      </c>
      <c r="GV479" s="1">
        <v>25.13</v>
      </c>
      <c r="GW479" s="1">
        <v>27.95</v>
      </c>
      <c r="GX479" s="1">
        <v>1.89</v>
      </c>
      <c r="GY479" s="1">
        <v>14.05</v>
      </c>
      <c r="GZ479" s="1">
        <v>5.51</v>
      </c>
      <c r="HA479" s="1">
        <v>88.73</v>
      </c>
      <c r="HB479" s="1">
        <v>85.95</v>
      </c>
      <c r="HC479" s="1">
        <v>14.6</v>
      </c>
      <c r="HD479" s="1">
        <v>95</v>
      </c>
      <c r="HE479" s="1">
        <v>98.43</v>
      </c>
      <c r="HF479" s="1">
        <v>25.43</v>
      </c>
      <c r="HG479" s="1">
        <v>96.49</v>
      </c>
      <c r="HH479" s="1">
        <v>0.64</v>
      </c>
      <c r="HI479" s="1">
        <v>0.06</v>
      </c>
      <c r="HJ479" s="1">
        <v>0.38</v>
      </c>
      <c r="HK479" s="1"/>
      <c r="HL479" s="1"/>
      <c r="HM479" s="1"/>
      <c r="HN479" s="1"/>
      <c r="HO479" s="1"/>
      <c r="HP479" s="1"/>
      <c r="HQ479" s="1"/>
      <c r="HR479" s="1"/>
      <c r="HS479" s="1"/>
      <c r="HT479" s="1">
        <v>155.54</v>
      </c>
      <c r="HU479" s="1">
        <v>338.86</v>
      </c>
    </row>
    <row r="480" spans="1:229" x14ac:dyDescent="0.3">
      <c r="A480" s="1">
        <v>510795</v>
      </c>
      <c r="B480" s="1" t="s">
        <v>377</v>
      </c>
      <c r="C480" s="1" t="s">
        <v>230</v>
      </c>
      <c r="D480">
        <v>2011</v>
      </c>
      <c r="E480" s="1">
        <v>51079511</v>
      </c>
      <c r="F480" s="1" t="s">
        <v>378</v>
      </c>
      <c r="G480" s="1" t="s">
        <v>379</v>
      </c>
      <c r="H480" s="1" t="s">
        <v>233</v>
      </c>
      <c r="I480" s="1" t="s">
        <v>234</v>
      </c>
      <c r="J480" s="1" t="s">
        <v>258</v>
      </c>
      <c r="K480" s="1">
        <v>1</v>
      </c>
      <c r="L480" s="1">
        <v>1</v>
      </c>
      <c r="M480" s="1">
        <v>77639</v>
      </c>
      <c r="N480" s="1">
        <v>77639</v>
      </c>
      <c r="O480" s="1">
        <v>85319</v>
      </c>
      <c r="P480" s="1">
        <v>85319</v>
      </c>
      <c r="Q480" s="1"/>
      <c r="R480" s="1"/>
      <c r="S480" s="1"/>
      <c r="T480" s="1">
        <v>1</v>
      </c>
      <c r="U480" s="1">
        <v>1</v>
      </c>
      <c r="V480" s="1">
        <v>1</v>
      </c>
      <c r="W480" s="1">
        <v>4</v>
      </c>
      <c r="X480" s="1">
        <v>0</v>
      </c>
      <c r="Y480" s="1"/>
      <c r="Z480" s="1"/>
      <c r="AA480" s="1"/>
      <c r="AC480" s="1"/>
      <c r="AD480" s="1"/>
      <c r="AE480" s="1"/>
      <c r="AF480" s="1"/>
      <c r="AG480" s="1"/>
      <c r="AH480" s="1">
        <v>78700</v>
      </c>
      <c r="AI480" s="1">
        <v>76450</v>
      </c>
      <c r="AJ480" s="1">
        <v>23315</v>
      </c>
      <c r="AK480" s="1">
        <v>21911</v>
      </c>
      <c r="AL480" s="1">
        <v>26402</v>
      </c>
      <c r="AM480" s="1">
        <v>24912</v>
      </c>
      <c r="AN480" s="1">
        <v>23287</v>
      </c>
      <c r="AO480" s="1">
        <v>21877</v>
      </c>
      <c r="AP480" s="1">
        <v>360</v>
      </c>
      <c r="AQ480" s="1">
        <v>360</v>
      </c>
      <c r="AR480" s="1">
        <v>5701</v>
      </c>
      <c r="AS480" s="1">
        <v>5466</v>
      </c>
      <c r="AT480" s="1">
        <v>4192</v>
      </c>
      <c r="AU480" s="1">
        <v>4603</v>
      </c>
      <c r="AV480" s="1">
        <v>4603</v>
      </c>
      <c r="AW480" s="1">
        <v>5670</v>
      </c>
      <c r="AX480" s="1">
        <v>25497</v>
      </c>
      <c r="AY480" s="1">
        <v>24069</v>
      </c>
      <c r="AZ480" s="1">
        <v>25555</v>
      </c>
      <c r="BA480" s="1">
        <v>24897</v>
      </c>
      <c r="BB480" s="1">
        <v>235</v>
      </c>
      <c r="BC480" s="1"/>
      <c r="BD480" s="1">
        <v>0</v>
      </c>
      <c r="BE480" s="1">
        <v>0</v>
      </c>
      <c r="BF480" s="1">
        <v>0</v>
      </c>
      <c r="BG480" s="1">
        <v>4192</v>
      </c>
      <c r="BH480" s="1">
        <v>24615</v>
      </c>
      <c r="BI480" s="1">
        <v>23106</v>
      </c>
      <c r="BJ480" s="1">
        <v>25317</v>
      </c>
      <c r="BK480" s="1">
        <v>24055</v>
      </c>
      <c r="BL480" s="1">
        <v>312</v>
      </c>
      <c r="BM480" s="1">
        <v>2800</v>
      </c>
      <c r="BN480" s="1">
        <v>75200</v>
      </c>
      <c r="BO480" s="1">
        <v>73650</v>
      </c>
      <c r="BP480" s="1">
        <v>5466</v>
      </c>
      <c r="BQ480" s="1">
        <v>3514</v>
      </c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>
        <v>22165</v>
      </c>
      <c r="CE480" s="1">
        <v>16600</v>
      </c>
      <c r="CF480" s="1">
        <v>6546</v>
      </c>
      <c r="CG480" s="1">
        <v>4758</v>
      </c>
      <c r="CH480" s="1">
        <v>6704</v>
      </c>
      <c r="CI480" s="1">
        <v>6543</v>
      </c>
      <c r="CJ480" s="1">
        <v>81</v>
      </c>
      <c r="CK480" s="1">
        <v>81</v>
      </c>
      <c r="CL480" s="1">
        <v>1176</v>
      </c>
      <c r="CM480" s="1">
        <v>1176</v>
      </c>
      <c r="CN480" s="1">
        <v>1176</v>
      </c>
      <c r="CO480" s="1">
        <v>6546</v>
      </c>
      <c r="CP480" s="1">
        <v>4280</v>
      </c>
      <c r="CQ480" s="1">
        <v>6704</v>
      </c>
      <c r="CR480" s="1">
        <v>5186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22165</v>
      </c>
      <c r="CY480" s="1">
        <v>16600</v>
      </c>
      <c r="CZ480" s="1">
        <v>78</v>
      </c>
      <c r="DA480" s="1">
        <v>8552815.8399999999</v>
      </c>
      <c r="DB480" s="1">
        <v>7376956.0099999998</v>
      </c>
      <c r="DC480" s="1">
        <v>1175859.83</v>
      </c>
      <c r="DD480" s="1">
        <v>755705.32</v>
      </c>
      <c r="DE480" s="1">
        <v>9308521.1600000001</v>
      </c>
      <c r="DF480" s="1">
        <v>9308521.1600000001</v>
      </c>
      <c r="DG480" s="1">
        <v>0</v>
      </c>
      <c r="DH480" s="1">
        <v>2115899.58</v>
      </c>
      <c r="DI480" s="1">
        <v>2030243.57</v>
      </c>
      <c r="DJ480" s="1">
        <v>1920692.41</v>
      </c>
      <c r="DK480" s="1">
        <v>117134.5</v>
      </c>
      <c r="DL480" s="1">
        <v>1238849.23</v>
      </c>
      <c r="DM480" s="1">
        <v>1284580.1000000001</v>
      </c>
      <c r="DN480" s="1">
        <v>4670962.2</v>
      </c>
      <c r="DO480" s="1">
        <v>298434.46000000002</v>
      </c>
      <c r="DP480" s="1">
        <v>4969396.66</v>
      </c>
      <c r="DQ480" s="1">
        <v>0</v>
      </c>
      <c r="DR480" s="1">
        <v>0</v>
      </c>
      <c r="DS480" s="1">
        <v>0</v>
      </c>
      <c r="DT480" s="1">
        <v>109705.96</v>
      </c>
      <c r="DU480" s="1">
        <v>0</v>
      </c>
      <c r="DV480" s="1">
        <v>357496.69</v>
      </c>
      <c r="DW480" s="1">
        <v>14500</v>
      </c>
      <c r="DX480" s="1">
        <v>633996.92000000004</v>
      </c>
      <c r="DY480" s="1">
        <v>61</v>
      </c>
      <c r="DZ480" s="1">
        <v>64</v>
      </c>
      <c r="EA480" s="1">
        <v>0</v>
      </c>
      <c r="EB480" s="1">
        <v>0</v>
      </c>
      <c r="EC480" s="1">
        <v>1005993.61</v>
      </c>
      <c r="ED480" s="1">
        <v>0</v>
      </c>
      <c r="EE480" s="1">
        <v>0</v>
      </c>
      <c r="EF480" s="1">
        <v>1005993.61</v>
      </c>
      <c r="EG480" s="1">
        <v>723762.9</v>
      </c>
      <c r="EH480" s="1">
        <v>298434.46000000002</v>
      </c>
      <c r="EI480" s="1">
        <v>0</v>
      </c>
      <c r="EJ480" s="1">
        <v>1022197.36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1.1299999999999999</v>
      </c>
      <c r="FD480" s="1">
        <v>516.49</v>
      </c>
      <c r="FE480" s="1">
        <v>0.86</v>
      </c>
      <c r="FF480" s="1">
        <v>1.48</v>
      </c>
      <c r="FG480" s="1">
        <v>1.6</v>
      </c>
      <c r="FH480" s="1">
        <v>1</v>
      </c>
      <c r="FI480" s="1">
        <v>64.5</v>
      </c>
      <c r="FJ480" s="1">
        <v>30731.08</v>
      </c>
      <c r="FK480" s="1">
        <v>99.86</v>
      </c>
      <c r="FL480" s="1">
        <v>77.790000000000006</v>
      </c>
      <c r="FM480" s="1">
        <v>99.46</v>
      </c>
      <c r="FN480" s="1">
        <v>172.11</v>
      </c>
      <c r="FO480" s="1">
        <v>14.59</v>
      </c>
      <c r="FP480" s="1">
        <v>13.8</v>
      </c>
      <c r="FQ480" s="1">
        <v>25.55</v>
      </c>
      <c r="FR480" s="1">
        <v>100</v>
      </c>
      <c r="FS480" s="1">
        <v>15</v>
      </c>
      <c r="FT480" s="1">
        <v>104</v>
      </c>
      <c r="FU480" s="1">
        <v>309.49</v>
      </c>
      <c r="FV480" s="1">
        <v>15.1</v>
      </c>
      <c r="FW480" s="1">
        <v>13.62</v>
      </c>
      <c r="FX480" s="1">
        <v>162.6</v>
      </c>
      <c r="FY480" s="1">
        <v>96.9</v>
      </c>
      <c r="FZ480" s="1">
        <v>28.55</v>
      </c>
      <c r="GA480" s="1">
        <v>18.5</v>
      </c>
      <c r="GB480" s="1">
        <v>0.81</v>
      </c>
      <c r="GC480" s="1">
        <v>144.69999999999999</v>
      </c>
      <c r="GD480" s="1">
        <v>85.41</v>
      </c>
      <c r="GE480" s="1">
        <v>0</v>
      </c>
      <c r="GF480" s="1">
        <v>54.61</v>
      </c>
      <c r="GG480" s="1">
        <v>22.46</v>
      </c>
      <c r="GH480" s="1">
        <v>37.479999999999997</v>
      </c>
      <c r="GI480" s="1">
        <v>11.95</v>
      </c>
      <c r="GJ480" s="1">
        <v>0</v>
      </c>
      <c r="GK480" s="1">
        <v>41.12</v>
      </c>
      <c r="GL480" s="1">
        <v>68.62</v>
      </c>
      <c r="GM480" s="1">
        <v>26.52</v>
      </c>
      <c r="GN480" s="1">
        <v>2.5099999999999998</v>
      </c>
      <c r="GO480" s="1">
        <v>0</v>
      </c>
      <c r="GP480" s="1">
        <v>79.25</v>
      </c>
      <c r="GQ480" s="1">
        <v>12.63</v>
      </c>
      <c r="GR480" s="1">
        <v>8.1199999999999992</v>
      </c>
      <c r="GS480" s="1">
        <v>96.59</v>
      </c>
      <c r="GT480" s="1">
        <v>91.07</v>
      </c>
      <c r="GU480" s="1">
        <v>2.76</v>
      </c>
      <c r="GV480" s="1">
        <v>25.55</v>
      </c>
      <c r="GW480" s="1">
        <v>28.55</v>
      </c>
      <c r="GX480" s="1">
        <v>2.21</v>
      </c>
      <c r="GY480" s="1">
        <v>14.59</v>
      </c>
      <c r="GZ480" s="1">
        <v>5.98</v>
      </c>
      <c r="HA480" s="1">
        <v>95.23</v>
      </c>
      <c r="HB480" s="1">
        <v>85.41</v>
      </c>
      <c r="HC480" s="1">
        <v>15</v>
      </c>
      <c r="HD480" s="1">
        <v>89</v>
      </c>
      <c r="HE480" s="1">
        <v>92.24</v>
      </c>
      <c r="HF480" s="1">
        <v>25.98</v>
      </c>
      <c r="HG480" s="1">
        <v>95.88</v>
      </c>
      <c r="HH480" s="1">
        <v>0.62</v>
      </c>
      <c r="HI480" s="1">
        <v>7.0000000000000007E-2</v>
      </c>
      <c r="HJ480" s="1">
        <v>0.34</v>
      </c>
      <c r="HK480" s="1"/>
      <c r="HL480" s="1"/>
      <c r="HM480" s="1"/>
      <c r="HN480" s="1"/>
      <c r="HO480" s="1"/>
      <c r="HP480" s="1"/>
      <c r="HQ480" s="1"/>
      <c r="HR480" s="1"/>
      <c r="HS480" s="1"/>
      <c r="HT480" s="1">
        <v>163.5</v>
      </c>
      <c r="HU480" s="1">
        <v>271</v>
      </c>
    </row>
    <row r="481" spans="1:229" x14ac:dyDescent="0.3">
      <c r="A481" s="1">
        <v>510795</v>
      </c>
      <c r="B481" s="1" t="s">
        <v>377</v>
      </c>
      <c r="C481" s="1" t="s">
        <v>230</v>
      </c>
      <c r="D481">
        <v>2010</v>
      </c>
      <c r="E481" s="1">
        <v>51079511</v>
      </c>
      <c r="F481" s="1" t="s">
        <v>378</v>
      </c>
      <c r="G481" s="1" t="s">
        <v>379</v>
      </c>
      <c r="H481" s="1" t="s">
        <v>233</v>
      </c>
      <c r="I481" s="1" t="s">
        <v>234</v>
      </c>
      <c r="J481" s="1" t="s">
        <v>258</v>
      </c>
      <c r="K481" s="1">
        <v>1</v>
      </c>
      <c r="L481" s="1">
        <v>1</v>
      </c>
      <c r="M481" s="1">
        <v>75921</v>
      </c>
      <c r="N481" s="1">
        <v>75921</v>
      </c>
      <c r="O481" s="1">
        <v>83431</v>
      </c>
      <c r="P481" s="1">
        <v>83431</v>
      </c>
      <c r="Q481" s="1"/>
      <c r="R481" s="1"/>
      <c r="S481" s="1"/>
      <c r="T481" s="1">
        <v>1</v>
      </c>
      <c r="U481" s="1">
        <v>1</v>
      </c>
      <c r="V481" s="1">
        <v>1</v>
      </c>
      <c r="W481" s="1">
        <v>4</v>
      </c>
      <c r="X481" s="1">
        <v>0</v>
      </c>
      <c r="Y481" s="1"/>
      <c r="Z481" s="1"/>
      <c r="AA481" s="1"/>
      <c r="AC481" s="1"/>
      <c r="AD481" s="1"/>
      <c r="AE481" s="1"/>
      <c r="AF481" s="1"/>
      <c r="AG481" s="1"/>
      <c r="AH481" s="1">
        <v>76450</v>
      </c>
      <c r="AI481" s="1">
        <v>76560</v>
      </c>
      <c r="AJ481" s="1">
        <v>21911</v>
      </c>
      <c r="AK481" s="1">
        <v>21535</v>
      </c>
      <c r="AL481" s="1">
        <v>24912</v>
      </c>
      <c r="AM481" s="1">
        <v>24420</v>
      </c>
      <c r="AN481" s="1">
        <v>21877</v>
      </c>
      <c r="AO481" s="1">
        <v>21418</v>
      </c>
      <c r="AP481" s="1">
        <v>360</v>
      </c>
      <c r="AQ481" s="1">
        <v>340</v>
      </c>
      <c r="AR481" s="1">
        <v>5428</v>
      </c>
      <c r="AS481" s="1">
        <v>5203</v>
      </c>
      <c r="AT481" s="1">
        <v>3604</v>
      </c>
      <c r="AU481" s="1">
        <v>3652</v>
      </c>
      <c r="AV481" s="1">
        <v>4452</v>
      </c>
      <c r="AW481" s="1">
        <v>5203</v>
      </c>
      <c r="AX481" s="1">
        <v>24069</v>
      </c>
      <c r="AY481" s="1">
        <v>23567</v>
      </c>
      <c r="AZ481" s="1">
        <v>24897</v>
      </c>
      <c r="BA481" s="1">
        <v>24322</v>
      </c>
      <c r="BB481" s="1">
        <v>225</v>
      </c>
      <c r="BC481" s="1"/>
      <c r="BD481" s="1">
        <v>0</v>
      </c>
      <c r="BE481" s="1">
        <v>0</v>
      </c>
      <c r="BF481" s="1">
        <v>0</v>
      </c>
      <c r="BG481" s="1">
        <v>3604</v>
      </c>
      <c r="BH481" s="1">
        <v>23106</v>
      </c>
      <c r="BI481" s="1">
        <v>24136</v>
      </c>
      <c r="BJ481" s="1">
        <v>24055</v>
      </c>
      <c r="BK481" s="1">
        <v>23471</v>
      </c>
      <c r="BL481" s="1">
        <v>220</v>
      </c>
      <c r="BM481" s="1">
        <v>4500</v>
      </c>
      <c r="BN481" s="1">
        <v>73650</v>
      </c>
      <c r="BO481" s="1">
        <v>72060</v>
      </c>
      <c r="BP481" s="1">
        <v>5203</v>
      </c>
      <c r="BQ481" s="1">
        <v>3100</v>
      </c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>
        <v>16600</v>
      </c>
      <c r="CE481" s="1">
        <v>16230</v>
      </c>
      <c r="CF481" s="1">
        <v>4758</v>
      </c>
      <c r="CG481" s="1">
        <v>4637</v>
      </c>
      <c r="CH481" s="1">
        <v>6543</v>
      </c>
      <c r="CI481" s="1">
        <v>6385</v>
      </c>
      <c r="CJ481" s="1">
        <v>81</v>
      </c>
      <c r="CK481" s="1">
        <v>73</v>
      </c>
      <c r="CL481" s="1">
        <v>1016</v>
      </c>
      <c r="CM481" s="1">
        <v>1016</v>
      </c>
      <c r="CN481" s="1">
        <v>1016</v>
      </c>
      <c r="CO481" s="1">
        <v>4280</v>
      </c>
      <c r="CP481" s="1">
        <v>4158</v>
      </c>
      <c r="CQ481" s="1">
        <v>5186</v>
      </c>
      <c r="CR481" s="1">
        <v>5186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16600</v>
      </c>
      <c r="CY481" s="1">
        <v>16230</v>
      </c>
      <c r="CZ481" s="1">
        <v>65</v>
      </c>
      <c r="DA481" s="1">
        <v>8018847.7699999996</v>
      </c>
      <c r="DB481" s="1">
        <v>6857484.6799999997</v>
      </c>
      <c r="DC481" s="1">
        <v>1161363.0900000001</v>
      </c>
      <c r="DD481" s="1">
        <v>702872.59</v>
      </c>
      <c r="DE481" s="1">
        <v>8721720.3599999994</v>
      </c>
      <c r="DF481" s="1">
        <v>8721720.3599999994</v>
      </c>
      <c r="DG481" s="1">
        <v>0</v>
      </c>
      <c r="DH481" s="1">
        <v>2030243.57</v>
      </c>
      <c r="DI481" s="1">
        <v>1668058</v>
      </c>
      <c r="DJ481" s="1">
        <v>1785671.63</v>
      </c>
      <c r="DK481" s="1">
        <v>137394.99</v>
      </c>
      <c r="DL481" s="1">
        <v>1211173.47</v>
      </c>
      <c r="DM481" s="1">
        <v>1144699.73</v>
      </c>
      <c r="DN481" s="1">
        <v>4278939.82</v>
      </c>
      <c r="DO481" s="1">
        <v>290436.26</v>
      </c>
      <c r="DP481" s="1">
        <v>4569376.08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980508.39</v>
      </c>
      <c r="DW481" s="1">
        <v>541099.86</v>
      </c>
      <c r="DX481" s="1">
        <v>48245.4</v>
      </c>
      <c r="DY481" s="1">
        <v>64</v>
      </c>
      <c r="DZ481" s="1">
        <v>69</v>
      </c>
      <c r="EA481" s="1">
        <v>0</v>
      </c>
      <c r="EB481" s="1">
        <v>0</v>
      </c>
      <c r="EC481" s="1">
        <v>1045145.81</v>
      </c>
      <c r="ED481" s="1">
        <v>0</v>
      </c>
      <c r="EE481" s="1">
        <v>524707.83999999997</v>
      </c>
      <c r="EF481" s="1">
        <v>1569853.65</v>
      </c>
      <c r="EG481" s="1">
        <v>683060.39</v>
      </c>
      <c r="EH481" s="1">
        <v>290436.26</v>
      </c>
      <c r="EI481" s="1">
        <v>0</v>
      </c>
      <c r="EJ481" s="1">
        <v>973496.65</v>
      </c>
      <c r="EK481" s="1">
        <v>0</v>
      </c>
      <c r="EL481" s="1">
        <v>0</v>
      </c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>
        <v>1.1399999999999999</v>
      </c>
      <c r="FD481" s="1">
        <v>468.12</v>
      </c>
      <c r="FE481" s="1">
        <v>0.84</v>
      </c>
      <c r="FF481" s="1">
        <v>1.47</v>
      </c>
      <c r="FG481" s="1">
        <v>1.54</v>
      </c>
      <c r="FH481" s="1">
        <v>1.1399999999999999</v>
      </c>
      <c r="FI481" s="1">
        <v>64.13</v>
      </c>
      <c r="FJ481" s="1">
        <v>26852.2</v>
      </c>
      <c r="FK481" s="1">
        <v>99.65</v>
      </c>
      <c r="FL481" s="1">
        <v>69.2</v>
      </c>
      <c r="FM481" s="1">
        <v>95.85</v>
      </c>
      <c r="FN481" s="1">
        <v>175.49</v>
      </c>
      <c r="FO481" s="1">
        <v>14.52</v>
      </c>
      <c r="FP481" s="1">
        <v>12.2</v>
      </c>
      <c r="FQ481" s="1">
        <v>27.82</v>
      </c>
      <c r="FR481" s="1">
        <v>100</v>
      </c>
      <c r="FS481" s="1">
        <v>15</v>
      </c>
      <c r="FT481" s="1">
        <v>109</v>
      </c>
      <c r="FU481" s="1">
        <v>285.26</v>
      </c>
      <c r="FV481" s="1">
        <v>14.8</v>
      </c>
      <c r="FW481" s="1">
        <v>14.85</v>
      </c>
      <c r="FX481" s="1">
        <v>130.69999999999999</v>
      </c>
      <c r="FY481" s="1">
        <v>97</v>
      </c>
      <c r="FZ481" s="1">
        <v>21.86</v>
      </c>
      <c r="GA481" s="1">
        <v>18.3</v>
      </c>
      <c r="GB481" s="1">
        <v>0.78</v>
      </c>
      <c r="GC481" s="1">
        <v>137.44999999999999</v>
      </c>
      <c r="GD481" s="1">
        <v>85.48</v>
      </c>
      <c r="GE481" s="1">
        <v>0</v>
      </c>
      <c r="GF481" s="1">
        <v>53.36</v>
      </c>
      <c r="GG481" s="1">
        <v>22.27</v>
      </c>
      <c r="GH481" s="1">
        <v>36.54</v>
      </c>
      <c r="GI481" s="1">
        <v>12.14</v>
      </c>
      <c r="GJ481" s="1">
        <v>0</v>
      </c>
      <c r="GK481" s="1">
        <v>41.73</v>
      </c>
      <c r="GL481" s="1">
        <v>68.48</v>
      </c>
      <c r="GM481" s="1">
        <v>28.31</v>
      </c>
      <c r="GN481" s="1">
        <v>3.21</v>
      </c>
      <c r="GO481" s="1">
        <v>0</v>
      </c>
      <c r="GP481" s="1">
        <v>78.63</v>
      </c>
      <c r="GQ481" s="1">
        <v>13.32</v>
      </c>
      <c r="GR481" s="1">
        <v>8.06</v>
      </c>
      <c r="GS481" s="1">
        <v>96.56</v>
      </c>
      <c r="GT481" s="1">
        <v>98.69</v>
      </c>
      <c r="GU481" s="1">
        <v>3.06</v>
      </c>
      <c r="GV481" s="1">
        <v>27.82</v>
      </c>
      <c r="GW481" s="1">
        <v>21.86</v>
      </c>
      <c r="GX481" s="1">
        <v>2.52</v>
      </c>
      <c r="GY481" s="1">
        <v>29.88</v>
      </c>
      <c r="GZ481" s="1">
        <v>12.18</v>
      </c>
      <c r="HA481" s="1">
        <v>196.24</v>
      </c>
      <c r="HB481" s="1">
        <v>70.12</v>
      </c>
      <c r="HC481" s="1">
        <v>12.3</v>
      </c>
      <c r="HD481" s="1">
        <v>91</v>
      </c>
      <c r="HE481" s="1">
        <v>91.63</v>
      </c>
      <c r="HF481" s="1">
        <v>19.899999999999999</v>
      </c>
      <c r="HG481" s="1">
        <v>95.85</v>
      </c>
      <c r="HH481" s="1">
        <v>0.56999999999999995</v>
      </c>
      <c r="HI481" s="1">
        <v>0.06</v>
      </c>
      <c r="HJ481" s="1">
        <v>0.38</v>
      </c>
      <c r="HK481" s="1"/>
      <c r="HL481" s="1"/>
      <c r="HM481" s="1"/>
      <c r="HN481" s="1"/>
      <c r="HO481" s="1"/>
      <c r="HP481" s="1"/>
      <c r="HQ481" s="1"/>
      <c r="HR481" s="1"/>
      <c r="HS481" s="1"/>
      <c r="HT481" s="1">
        <v>166.05</v>
      </c>
      <c r="HU481" s="1">
        <v>242.1</v>
      </c>
    </row>
    <row r="482" spans="1:229" x14ac:dyDescent="0.3">
      <c r="A482" s="1">
        <v>510795</v>
      </c>
      <c r="B482" s="1" t="s">
        <v>377</v>
      </c>
      <c r="C482" s="1" t="s">
        <v>230</v>
      </c>
      <c r="D482">
        <v>2009</v>
      </c>
      <c r="E482" s="1">
        <v>51079511</v>
      </c>
      <c r="F482" s="1" t="s">
        <v>378</v>
      </c>
      <c r="G482" s="1" t="s">
        <v>379</v>
      </c>
      <c r="H482" s="1" t="s">
        <v>233</v>
      </c>
      <c r="I482" s="1" t="s">
        <v>234</v>
      </c>
      <c r="J482" s="1" t="s">
        <v>258</v>
      </c>
      <c r="K482" s="1">
        <v>1</v>
      </c>
      <c r="L482" s="1">
        <v>1</v>
      </c>
      <c r="M482" s="1">
        <v>74289</v>
      </c>
      <c r="N482" s="1">
        <v>74289</v>
      </c>
      <c r="O482" s="1">
        <v>81960</v>
      </c>
      <c r="P482" s="1">
        <v>81960</v>
      </c>
      <c r="Q482" s="1"/>
      <c r="R482" s="1"/>
      <c r="S482" s="1"/>
      <c r="T482" s="1">
        <v>1</v>
      </c>
      <c r="U482" s="1">
        <v>1</v>
      </c>
      <c r="V482" s="1">
        <v>1</v>
      </c>
      <c r="W482" s="1">
        <v>5</v>
      </c>
      <c r="X482" s="1">
        <v>0</v>
      </c>
      <c r="Y482" s="1"/>
      <c r="Z482" s="1"/>
      <c r="AA482" s="1"/>
      <c r="AC482" s="1"/>
      <c r="AD482" s="1"/>
      <c r="AE482" s="1"/>
      <c r="AF482" s="1"/>
      <c r="AG482" s="1"/>
      <c r="AH482" s="1">
        <v>76560</v>
      </c>
      <c r="AI482" s="1">
        <v>75200</v>
      </c>
      <c r="AJ482" s="1">
        <v>21535</v>
      </c>
      <c r="AK482" s="1">
        <v>20135</v>
      </c>
      <c r="AL482" s="1">
        <v>24420</v>
      </c>
      <c r="AM482" s="1">
        <v>22859</v>
      </c>
      <c r="AN482" s="1">
        <v>21418</v>
      </c>
      <c r="AO482" s="1">
        <v>19901</v>
      </c>
      <c r="AP482" s="1">
        <v>340</v>
      </c>
      <c r="AQ482" s="1">
        <v>320</v>
      </c>
      <c r="AR482" s="1">
        <v>5029</v>
      </c>
      <c r="AS482" s="1">
        <v>4837</v>
      </c>
      <c r="AT482" s="1">
        <v>4003</v>
      </c>
      <c r="AU482" s="1">
        <v>4047</v>
      </c>
      <c r="AV482" s="1">
        <v>4219</v>
      </c>
      <c r="AW482" s="1">
        <v>5029</v>
      </c>
      <c r="AX482" s="1">
        <v>23567</v>
      </c>
      <c r="AY482" s="1">
        <v>22114</v>
      </c>
      <c r="AZ482" s="1">
        <v>24322</v>
      </c>
      <c r="BA482" s="1">
        <v>22780</v>
      </c>
      <c r="BB482" s="1">
        <v>192</v>
      </c>
      <c r="BC482" s="1"/>
      <c r="BD482" s="1">
        <v>0</v>
      </c>
      <c r="BE482" s="1">
        <v>0</v>
      </c>
      <c r="BF482" s="1">
        <v>0</v>
      </c>
      <c r="BG482" s="1">
        <v>3658</v>
      </c>
      <c r="BH482" s="1">
        <v>24136</v>
      </c>
      <c r="BI482" s="1">
        <v>22594</v>
      </c>
      <c r="BJ482" s="1">
        <v>23471</v>
      </c>
      <c r="BK482" s="1">
        <v>22042</v>
      </c>
      <c r="BL482" s="1">
        <v>220</v>
      </c>
      <c r="BM482" s="1">
        <v>4200</v>
      </c>
      <c r="BN482" s="1">
        <v>72060</v>
      </c>
      <c r="BO482" s="1">
        <v>71000</v>
      </c>
      <c r="BP482" s="1">
        <v>4837</v>
      </c>
      <c r="BQ482" s="1">
        <v>2815</v>
      </c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>
        <v>16230</v>
      </c>
      <c r="CE482" s="1">
        <v>6210</v>
      </c>
      <c r="CF482" s="1">
        <v>4637</v>
      </c>
      <c r="CG482" s="1">
        <v>1561</v>
      </c>
      <c r="CH482" s="1">
        <v>6385</v>
      </c>
      <c r="CI482" s="1">
        <v>2162</v>
      </c>
      <c r="CJ482" s="1">
        <v>73</v>
      </c>
      <c r="CK482" s="1">
        <v>66</v>
      </c>
      <c r="CL482" s="1">
        <v>889</v>
      </c>
      <c r="CM482" s="1">
        <v>889</v>
      </c>
      <c r="CN482" s="1">
        <v>889</v>
      </c>
      <c r="CO482" s="1">
        <v>4158</v>
      </c>
      <c r="CP482" s="1">
        <v>1937</v>
      </c>
      <c r="CQ482" s="1">
        <v>5186</v>
      </c>
      <c r="CR482" s="1">
        <v>1561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16230</v>
      </c>
      <c r="CY482" s="1">
        <v>6210</v>
      </c>
      <c r="CZ482" s="1">
        <v>58</v>
      </c>
      <c r="DA482" s="1">
        <v>6870548</v>
      </c>
      <c r="DB482" s="1">
        <v>6143101</v>
      </c>
      <c r="DC482" s="1">
        <v>727447</v>
      </c>
      <c r="DD482" s="1">
        <v>1082378</v>
      </c>
      <c r="DE482" s="1">
        <v>7952926</v>
      </c>
      <c r="DF482" s="1">
        <v>7361096</v>
      </c>
      <c r="DG482" s="1">
        <v>0</v>
      </c>
      <c r="DH482" s="1">
        <v>1668058</v>
      </c>
      <c r="DI482" s="1">
        <v>1363526.24</v>
      </c>
      <c r="DJ482" s="1">
        <v>1365073</v>
      </c>
      <c r="DK482" s="1">
        <v>100090</v>
      </c>
      <c r="DL482" s="1">
        <v>1132050</v>
      </c>
      <c r="DM482" s="1">
        <v>2855066</v>
      </c>
      <c r="DN482" s="1">
        <v>5489542</v>
      </c>
      <c r="DO482" s="1">
        <v>249577</v>
      </c>
      <c r="DP482" s="1">
        <v>5739120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832195</v>
      </c>
      <c r="DW482" s="1">
        <v>249601</v>
      </c>
      <c r="DX482" s="1">
        <v>118431</v>
      </c>
      <c r="DY482" s="1">
        <v>69</v>
      </c>
      <c r="DZ482" s="1">
        <v>44</v>
      </c>
      <c r="EA482" s="1">
        <v>37263</v>
      </c>
      <c r="EB482" s="1">
        <v>0</v>
      </c>
      <c r="EC482" s="1">
        <v>625616</v>
      </c>
      <c r="ED482" s="1">
        <v>0</v>
      </c>
      <c r="EE482" s="1">
        <v>574612</v>
      </c>
      <c r="EF482" s="1">
        <v>1200227</v>
      </c>
      <c r="EG482" s="1">
        <v>555429</v>
      </c>
      <c r="EH482" s="1">
        <v>249577</v>
      </c>
      <c r="EI482" s="1">
        <v>0</v>
      </c>
      <c r="EJ482" s="1">
        <v>805006</v>
      </c>
      <c r="EK482" s="1">
        <v>0</v>
      </c>
      <c r="EL482" s="1">
        <v>0</v>
      </c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>
        <v>1.1299999999999999</v>
      </c>
      <c r="FD482" s="1">
        <v>446.45</v>
      </c>
      <c r="FE482" s="1">
        <v>1.1200000000000001</v>
      </c>
      <c r="FF482" s="1">
        <v>1.35</v>
      </c>
      <c r="FG482" s="1">
        <v>1.46</v>
      </c>
      <c r="FH482" s="1">
        <v>0.82</v>
      </c>
      <c r="FI482" s="1">
        <v>73.53</v>
      </c>
      <c r="FJ482" s="1">
        <v>19783.669999999998</v>
      </c>
      <c r="FK482" s="1">
        <v>99.46</v>
      </c>
      <c r="FL482" s="1">
        <v>83.24</v>
      </c>
      <c r="FM482" s="1">
        <v>100</v>
      </c>
      <c r="FN482" s="1">
        <v>119.71</v>
      </c>
      <c r="FO482" s="1">
        <v>12.27</v>
      </c>
      <c r="FP482" s="1">
        <v>13.7</v>
      </c>
      <c r="FQ482" s="1">
        <v>21.97</v>
      </c>
      <c r="FR482" s="1">
        <v>100</v>
      </c>
      <c r="FS482" s="1">
        <v>14.4</v>
      </c>
      <c r="FT482" s="1">
        <v>213</v>
      </c>
      <c r="FU482" s="1">
        <v>144.41</v>
      </c>
      <c r="FV482" s="1">
        <v>14</v>
      </c>
      <c r="FW482" s="1">
        <v>14.08</v>
      </c>
      <c r="FX482" s="1">
        <v>144.80000000000001</v>
      </c>
      <c r="FY482" s="1">
        <v>97</v>
      </c>
      <c r="FZ482" s="1">
        <v>21.85</v>
      </c>
      <c r="GA482" s="1">
        <v>17.100000000000001</v>
      </c>
      <c r="GB482" s="1">
        <v>1.07</v>
      </c>
      <c r="GC482" s="1">
        <v>178.2</v>
      </c>
      <c r="GD482" s="1">
        <v>87.73</v>
      </c>
      <c r="GE482" s="1">
        <v>7.44</v>
      </c>
      <c r="GF482" s="1">
        <v>79.900000000000006</v>
      </c>
      <c r="GG482" s="1">
        <v>19.87</v>
      </c>
      <c r="GH482" s="1">
        <v>61.42</v>
      </c>
      <c r="GI482" s="1">
        <v>11.72</v>
      </c>
      <c r="GJ482" s="1">
        <v>0.54</v>
      </c>
      <c r="GK482" s="1">
        <v>24.87</v>
      </c>
      <c r="GL482" s="1">
        <v>76.88</v>
      </c>
      <c r="GM482" s="1">
        <v>20.62</v>
      </c>
      <c r="GN482" s="1">
        <v>1.82</v>
      </c>
      <c r="GO482" s="1">
        <v>0.68</v>
      </c>
      <c r="GP482" s="1">
        <v>77.239999999999995</v>
      </c>
      <c r="GQ482" s="1">
        <v>9.15</v>
      </c>
      <c r="GR482" s="1">
        <v>13.61</v>
      </c>
      <c r="GS482" s="1">
        <v>96.51</v>
      </c>
      <c r="GT482" s="1">
        <v>98.91</v>
      </c>
      <c r="GU482" s="1">
        <v>3.2</v>
      </c>
      <c r="GV482" s="1">
        <v>21.97</v>
      </c>
      <c r="GW482" s="1">
        <v>21.85</v>
      </c>
      <c r="GX482" s="1">
        <v>2.64</v>
      </c>
      <c r="GY482" s="1">
        <v>15.85</v>
      </c>
      <c r="GZ482" s="1">
        <v>6.14</v>
      </c>
      <c r="HA482" s="1">
        <v>96.94</v>
      </c>
      <c r="HB482" s="1">
        <v>84.15</v>
      </c>
      <c r="HC482" s="1">
        <v>13.8</v>
      </c>
      <c r="HD482" s="1">
        <v>87</v>
      </c>
      <c r="HE482" s="1">
        <v>93.41</v>
      </c>
      <c r="HF482" s="1">
        <v>19.8</v>
      </c>
      <c r="HG482" s="1">
        <v>96.18</v>
      </c>
      <c r="HH482" s="1">
        <v>0.56000000000000005</v>
      </c>
      <c r="HI482" s="1">
        <v>7.0000000000000007E-2</v>
      </c>
      <c r="HJ482" s="1">
        <v>0.39</v>
      </c>
      <c r="HK482" s="1"/>
      <c r="HL482" s="1"/>
      <c r="HM482" s="1"/>
      <c r="HN482" s="1"/>
      <c r="HO482" s="1"/>
      <c r="HP482" s="1"/>
      <c r="HQ482" s="1"/>
      <c r="HR482" s="1"/>
      <c r="HS482" s="1"/>
      <c r="HT482" s="1">
        <v>116.94</v>
      </c>
      <c r="HU482" s="1">
        <v>122.69</v>
      </c>
    </row>
    <row r="483" spans="1:229" x14ac:dyDescent="0.3">
      <c r="A483" s="1">
        <v>510795</v>
      </c>
      <c r="B483" s="1" t="s">
        <v>377</v>
      </c>
      <c r="C483" s="1" t="s">
        <v>230</v>
      </c>
      <c r="D483">
        <v>2008</v>
      </c>
      <c r="E483" s="1">
        <v>51079511</v>
      </c>
      <c r="F483" s="1" t="s">
        <v>378</v>
      </c>
      <c r="G483" s="1" t="s">
        <v>379</v>
      </c>
      <c r="H483" s="1" t="s">
        <v>233</v>
      </c>
      <c r="I483" s="1" t="s">
        <v>234</v>
      </c>
      <c r="J483" s="1" t="s">
        <v>258</v>
      </c>
      <c r="K483" s="1">
        <v>1</v>
      </c>
      <c r="L483" s="1">
        <v>1</v>
      </c>
      <c r="M483" s="1">
        <v>72394</v>
      </c>
      <c r="N483" s="1">
        <v>72394</v>
      </c>
      <c r="O483" s="1">
        <v>79870</v>
      </c>
      <c r="P483" s="1">
        <v>79870</v>
      </c>
      <c r="Q483" s="1"/>
      <c r="R483" s="1"/>
      <c r="S483" s="1"/>
      <c r="T483" s="1">
        <v>1</v>
      </c>
      <c r="U483" s="1">
        <v>1</v>
      </c>
      <c r="V483" s="1">
        <v>1</v>
      </c>
      <c r="W483" s="1">
        <v>5</v>
      </c>
      <c r="X483" s="1">
        <v>0</v>
      </c>
      <c r="Y483" s="1"/>
      <c r="Z483" s="1"/>
      <c r="AA483" s="1"/>
      <c r="AC483" s="1"/>
      <c r="AD483" s="1"/>
      <c r="AE483" s="1"/>
      <c r="AF483" s="1"/>
      <c r="AG483" s="1"/>
      <c r="AH483" s="1">
        <v>75200</v>
      </c>
      <c r="AI483" s="1">
        <v>71558</v>
      </c>
      <c r="AJ483" s="1">
        <v>20135</v>
      </c>
      <c r="AK483" s="1">
        <v>19612</v>
      </c>
      <c r="AL483" s="1">
        <v>22859</v>
      </c>
      <c r="AM483" s="1">
        <v>21175</v>
      </c>
      <c r="AN483" s="1">
        <v>19901</v>
      </c>
      <c r="AO483" s="1">
        <v>19178</v>
      </c>
      <c r="AP483" s="1">
        <v>320</v>
      </c>
      <c r="AQ483" s="1">
        <v>311.10000000000002</v>
      </c>
      <c r="AR483" s="1">
        <v>4779</v>
      </c>
      <c r="AS483" s="1">
        <v>4595</v>
      </c>
      <c r="AT483" s="1">
        <v>3575</v>
      </c>
      <c r="AU483" s="1">
        <v>3846.36</v>
      </c>
      <c r="AV483" s="1">
        <v>4123</v>
      </c>
      <c r="AW483" s="1">
        <v>4779</v>
      </c>
      <c r="AX483" s="1">
        <v>22114</v>
      </c>
      <c r="AY483" s="1">
        <v>19297</v>
      </c>
      <c r="AZ483" s="1">
        <v>22780</v>
      </c>
      <c r="BA483" s="1">
        <v>19178</v>
      </c>
      <c r="BB483" s="1">
        <v>184</v>
      </c>
      <c r="BC483" s="1"/>
      <c r="BD483" s="1">
        <v>0</v>
      </c>
      <c r="BE483" s="1">
        <v>0</v>
      </c>
      <c r="BF483" s="1">
        <v>0</v>
      </c>
      <c r="BG483" s="1">
        <v>3575</v>
      </c>
      <c r="BH483" s="1">
        <v>22594</v>
      </c>
      <c r="BI483" s="1">
        <v>21175</v>
      </c>
      <c r="BJ483" s="1">
        <v>22042</v>
      </c>
      <c r="BK483" s="1">
        <v>19178</v>
      </c>
      <c r="BL483" s="1">
        <v>200</v>
      </c>
      <c r="BM483" s="1">
        <v>4200</v>
      </c>
      <c r="BN483" s="1">
        <v>71000</v>
      </c>
      <c r="BO483" s="1">
        <v>67358</v>
      </c>
      <c r="BP483" s="1">
        <v>4595</v>
      </c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>
        <v>6210</v>
      </c>
      <c r="CE483" s="1">
        <v>5320</v>
      </c>
      <c r="CF483" s="1">
        <v>1561</v>
      </c>
      <c r="CG483" s="1">
        <v>1364</v>
      </c>
      <c r="CH483" s="1">
        <v>2162</v>
      </c>
      <c r="CI483" s="1">
        <v>1970</v>
      </c>
      <c r="CJ483" s="1">
        <v>66</v>
      </c>
      <c r="CK483" s="1">
        <v>41</v>
      </c>
      <c r="CL483" s="1">
        <v>330.5</v>
      </c>
      <c r="CM483" s="1">
        <v>330.5</v>
      </c>
      <c r="CN483" s="1">
        <v>330.5</v>
      </c>
      <c r="CO483" s="1">
        <v>1937</v>
      </c>
      <c r="CP483" s="1">
        <v>1970</v>
      </c>
      <c r="CQ483" s="1">
        <v>1561</v>
      </c>
      <c r="CR483" s="1">
        <v>1364</v>
      </c>
      <c r="CS483" s="1">
        <v>0</v>
      </c>
      <c r="CT483" s="1">
        <v>0</v>
      </c>
      <c r="CU483" s="1">
        <v>0</v>
      </c>
      <c r="CV483" s="1"/>
      <c r="CW483" s="1">
        <v>0</v>
      </c>
      <c r="CX483" s="1">
        <v>6210</v>
      </c>
      <c r="CY483" s="1">
        <v>5320</v>
      </c>
      <c r="CZ483" s="1"/>
      <c r="DA483" s="1">
        <v>5361012.83</v>
      </c>
      <c r="DB483" s="1">
        <v>5033810.68</v>
      </c>
      <c r="DC483" s="1">
        <v>327202.15000000002</v>
      </c>
      <c r="DD483" s="1">
        <v>1180707.32</v>
      </c>
      <c r="DE483" s="1">
        <v>6541720.1500000004</v>
      </c>
      <c r="DF483" s="1">
        <v>6541720.1500000004</v>
      </c>
      <c r="DG483" s="1">
        <v>0</v>
      </c>
      <c r="DH483" s="1">
        <v>1363526.24</v>
      </c>
      <c r="DI483" s="1">
        <v>251549.28</v>
      </c>
      <c r="DJ483" s="1">
        <v>1297449.32</v>
      </c>
      <c r="DK483" s="1">
        <v>110380</v>
      </c>
      <c r="DL483" s="1">
        <v>1052429.6100000001</v>
      </c>
      <c r="DM483" s="1">
        <v>2550902.83</v>
      </c>
      <c r="DN483" s="1">
        <v>5011161.76</v>
      </c>
      <c r="DO483" s="1">
        <v>214451.92</v>
      </c>
      <c r="DP483" s="1">
        <v>5225613.68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189113.86</v>
      </c>
      <c r="DW483" s="1">
        <v>2027900</v>
      </c>
      <c r="DX483" s="1">
        <v>208042.1</v>
      </c>
      <c r="DY483" s="1">
        <v>44</v>
      </c>
      <c r="DZ483" s="1">
        <v>44</v>
      </c>
      <c r="EA483" s="1">
        <v>0</v>
      </c>
      <c r="EB483" s="1">
        <v>0</v>
      </c>
      <c r="EC483" s="1">
        <v>391124.46</v>
      </c>
      <c r="ED483" s="1">
        <v>0</v>
      </c>
      <c r="EE483" s="1">
        <v>2033931.5</v>
      </c>
      <c r="EF483" s="1">
        <v>2425055.96</v>
      </c>
      <c r="EG483" s="1">
        <v>200000</v>
      </c>
      <c r="EH483" s="1">
        <v>214451.92</v>
      </c>
      <c r="EI483" s="1">
        <v>0</v>
      </c>
      <c r="EJ483" s="1">
        <v>414451.92</v>
      </c>
      <c r="EK483" s="1">
        <v>0</v>
      </c>
      <c r="EL483" s="1">
        <v>0</v>
      </c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>
        <v>1.1100000000000001</v>
      </c>
      <c r="FD483" s="1">
        <v>547.34</v>
      </c>
      <c r="FE483" s="1">
        <v>1.17</v>
      </c>
      <c r="FF483" s="1">
        <v>1.2</v>
      </c>
      <c r="FG483" s="1">
        <v>1.22</v>
      </c>
      <c r="FH483" s="1">
        <v>0.99</v>
      </c>
      <c r="FI483" s="1">
        <v>73.64</v>
      </c>
      <c r="FJ483" s="1">
        <v>29487.48</v>
      </c>
      <c r="FK483" s="1">
        <v>98.32</v>
      </c>
      <c r="FL483" s="1">
        <v>78.069999999999993</v>
      </c>
      <c r="FM483" s="1">
        <v>100</v>
      </c>
      <c r="FN483" s="1">
        <v>102.59</v>
      </c>
      <c r="FO483" s="1">
        <v>9.9600000000000009</v>
      </c>
      <c r="FP483" s="1">
        <v>14.2</v>
      </c>
      <c r="FQ483" s="1">
        <v>8.59</v>
      </c>
      <c r="FR483" s="1">
        <v>100</v>
      </c>
      <c r="FS483" s="1">
        <v>15.6</v>
      </c>
      <c r="FT483" s="1">
        <v>131</v>
      </c>
      <c r="FU483" s="1">
        <v>184.53</v>
      </c>
      <c r="FV483" s="1">
        <v>14.4</v>
      </c>
      <c r="FW483" s="1">
        <v>36.58</v>
      </c>
      <c r="FX483" s="1">
        <v>143.6</v>
      </c>
      <c r="FY483" s="1">
        <v>98</v>
      </c>
      <c r="FZ483" s="1">
        <v>8.58</v>
      </c>
      <c r="GA483" s="1">
        <v>18</v>
      </c>
      <c r="GB483" s="1">
        <v>1.1299999999999999</v>
      </c>
      <c r="GC483" s="1">
        <v>208.08</v>
      </c>
      <c r="GD483" s="1">
        <v>90.04</v>
      </c>
      <c r="GE483" s="1">
        <v>0</v>
      </c>
      <c r="GF483" s="1">
        <v>93.47</v>
      </c>
      <c r="GG483" s="1">
        <v>24.2</v>
      </c>
      <c r="GH483" s="1">
        <v>71.78</v>
      </c>
      <c r="GI483" s="1">
        <v>7.73</v>
      </c>
      <c r="GJ483" s="1">
        <v>0</v>
      </c>
      <c r="GK483" s="1">
        <v>25.89</v>
      </c>
      <c r="GL483" s="1">
        <v>76.8</v>
      </c>
      <c r="GM483" s="1">
        <v>21</v>
      </c>
      <c r="GN483" s="1">
        <v>2.2000000000000002</v>
      </c>
      <c r="GO483" s="1">
        <v>0</v>
      </c>
      <c r="GP483" s="1">
        <v>76.95</v>
      </c>
      <c r="GQ483" s="1">
        <v>5</v>
      </c>
      <c r="GR483" s="1">
        <v>18.05</v>
      </c>
      <c r="GS483" s="1">
        <v>94.04</v>
      </c>
      <c r="GT483" s="1">
        <v>92.95</v>
      </c>
      <c r="GU483" s="1">
        <v>2.21</v>
      </c>
      <c r="GV483" s="1">
        <v>8.59</v>
      </c>
      <c r="GW483" s="1">
        <v>8.58</v>
      </c>
      <c r="GX483" s="1">
        <v>2.06</v>
      </c>
      <c r="GY483" s="1">
        <v>16</v>
      </c>
      <c r="GZ483" s="1">
        <v>6.36</v>
      </c>
      <c r="HA483" s="1">
        <v>101</v>
      </c>
      <c r="HB483" s="1">
        <v>84</v>
      </c>
      <c r="HC483" s="1">
        <v>14.5</v>
      </c>
      <c r="HD483" s="1">
        <v>92</v>
      </c>
      <c r="HE483" s="1">
        <v>94.15</v>
      </c>
      <c r="HF483" s="1">
        <v>7.78</v>
      </c>
      <c r="HG483" s="1">
        <v>96.15</v>
      </c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>
        <v>120.57</v>
      </c>
      <c r="HU483" s="1">
        <v>163.47999999999999</v>
      </c>
    </row>
    <row r="484" spans="1:229" x14ac:dyDescent="0.3">
      <c r="A484" s="1">
        <v>510795</v>
      </c>
      <c r="B484" s="1" t="s">
        <v>377</v>
      </c>
      <c r="C484" s="1" t="s">
        <v>230</v>
      </c>
      <c r="D484">
        <v>2007</v>
      </c>
      <c r="E484" s="1">
        <v>51079511</v>
      </c>
      <c r="F484" s="1" t="s">
        <v>378</v>
      </c>
      <c r="G484" s="1" t="s">
        <v>379</v>
      </c>
      <c r="H484" s="1" t="s">
        <v>233</v>
      </c>
      <c r="I484" s="1" t="s">
        <v>234</v>
      </c>
      <c r="J484" s="1" t="s">
        <v>258</v>
      </c>
      <c r="K484" s="1">
        <v>1</v>
      </c>
      <c r="L484" s="1">
        <v>1</v>
      </c>
      <c r="M484" s="1">
        <v>69482</v>
      </c>
      <c r="N484" s="1">
        <v>69482</v>
      </c>
      <c r="O484" s="1">
        <v>76657</v>
      </c>
      <c r="P484" s="1">
        <v>76657</v>
      </c>
      <c r="Q484" s="1"/>
      <c r="R484" s="1"/>
      <c r="S484" s="1"/>
      <c r="T484" s="1">
        <v>1</v>
      </c>
      <c r="U484" s="1">
        <v>1</v>
      </c>
      <c r="V484" s="1">
        <v>1</v>
      </c>
      <c r="W484" s="1">
        <v>5</v>
      </c>
      <c r="X484" s="1">
        <v>0</v>
      </c>
      <c r="Y484" s="1"/>
      <c r="Z484" s="1"/>
      <c r="AA484" s="1"/>
      <c r="AC484" s="1"/>
      <c r="AD484" s="1"/>
      <c r="AE484" s="1"/>
      <c r="AF484" s="1"/>
      <c r="AG484" s="1"/>
      <c r="AH484" s="1">
        <v>71558</v>
      </c>
      <c r="AI484" s="1">
        <v>71527</v>
      </c>
      <c r="AJ484" s="1">
        <v>19612</v>
      </c>
      <c r="AK484" s="1">
        <v>18634</v>
      </c>
      <c r="AL484" s="1">
        <v>21175</v>
      </c>
      <c r="AM484" s="1">
        <v>22013</v>
      </c>
      <c r="AN484" s="1">
        <v>19178</v>
      </c>
      <c r="AO484" s="1">
        <v>18596</v>
      </c>
      <c r="AP484" s="1">
        <v>311.10000000000002</v>
      </c>
      <c r="AQ484" s="1">
        <v>308.2</v>
      </c>
      <c r="AR484" s="1">
        <v>4829</v>
      </c>
      <c r="AS484" s="1">
        <v>4642</v>
      </c>
      <c r="AT484" s="1">
        <v>3714</v>
      </c>
      <c r="AU484" s="1">
        <v>4058</v>
      </c>
      <c r="AV484" s="1">
        <v>4058</v>
      </c>
      <c r="AW484" s="1">
        <v>4829</v>
      </c>
      <c r="AX484" s="1">
        <v>19297</v>
      </c>
      <c r="AY484" s="1">
        <v>21154</v>
      </c>
      <c r="AZ484" s="1">
        <v>19178</v>
      </c>
      <c r="BA484" s="1">
        <v>21977</v>
      </c>
      <c r="BB484" s="1">
        <v>187</v>
      </c>
      <c r="BC484" s="1"/>
      <c r="BD484" s="1">
        <v>0</v>
      </c>
      <c r="BE484" s="1">
        <v>0</v>
      </c>
      <c r="BF484" s="1">
        <v>0</v>
      </c>
      <c r="BG484" s="1">
        <v>3714</v>
      </c>
      <c r="BH484" s="1">
        <v>21175</v>
      </c>
      <c r="BI484" s="1">
        <v>21088</v>
      </c>
      <c r="BJ484" s="1">
        <v>19178</v>
      </c>
      <c r="BK484" s="1">
        <v>20997</v>
      </c>
      <c r="BL484" s="1">
        <v>193</v>
      </c>
      <c r="BM484" s="1">
        <v>4200</v>
      </c>
      <c r="BN484" s="1">
        <v>67358</v>
      </c>
      <c r="BO484" s="1">
        <v>67327</v>
      </c>
      <c r="BP484" s="1">
        <v>4642</v>
      </c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>
        <v>5320</v>
      </c>
      <c r="CE484" s="1">
        <v>4900</v>
      </c>
      <c r="CF484" s="1">
        <v>1364</v>
      </c>
      <c r="CG484" s="1">
        <v>1135</v>
      </c>
      <c r="CH484" s="1">
        <v>1970</v>
      </c>
      <c r="CI484" s="1">
        <v>1780</v>
      </c>
      <c r="CJ484" s="1">
        <v>41</v>
      </c>
      <c r="CK484" s="1">
        <v>21</v>
      </c>
      <c r="CL484" s="1">
        <v>327.3</v>
      </c>
      <c r="CM484" s="1">
        <v>327.3</v>
      </c>
      <c r="CN484" s="1">
        <v>327.3</v>
      </c>
      <c r="CO484" s="1">
        <v>1970</v>
      </c>
      <c r="CP484" s="1">
        <v>1780</v>
      </c>
      <c r="CQ484" s="1">
        <v>1364</v>
      </c>
      <c r="CR484" s="1">
        <v>1135</v>
      </c>
      <c r="CS484" s="1">
        <v>0</v>
      </c>
      <c r="CT484" s="1">
        <v>0</v>
      </c>
      <c r="CU484" s="1">
        <v>0</v>
      </c>
      <c r="CV484" s="1"/>
      <c r="CW484" s="1">
        <v>0</v>
      </c>
      <c r="CX484" s="1">
        <v>5320</v>
      </c>
      <c r="CY484" s="1">
        <v>4900</v>
      </c>
      <c r="CZ484" s="1"/>
      <c r="DA484" s="1">
        <v>4936087.82</v>
      </c>
      <c r="DB484" s="1">
        <v>4646300.42</v>
      </c>
      <c r="DC484" s="1">
        <v>289787.40000000002</v>
      </c>
      <c r="DD484" s="1">
        <v>0.3</v>
      </c>
      <c r="DE484" s="1">
        <v>4936088.12</v>
      </c>
      <c r="DF484" s="1">
        <v>4399084.1900000004</v>
      </c>
      <c r="DG484" s="1">
        <v>0</v>
      </c>
      <c r="DH484" s="1">
        <v>251549.28</v>
      </c>
      <c r="DI484" s="1">
        <v>675679.27</v>
      </c>
      <c r="DJ484" s="1">
        <v>1030444.87</v>
      </c>
      <c r="DK484" s="1">
        <v>100499.1</v>
      </c>
      <c r="DL484" s="1">
        <v>1009332.11</v>
      </c>
      <c r="DM484" s="1">
        <v>998836.36</v>
      </c>
      <c r="DN484" s="1">
        <v>3609887.39</v>
      </c>
      <c r="DO484" s="1">
        <v>15129.02</v>
      </c>
      <c r="DP484" s="1">
        <v>3715016.41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636497.37</v>
      </c>
      <c r="DW484" s="1">
        <v>6592012.1699999999</v>
      </c>
      <c r="DX484" s="1">
        <v>85555.91</v>
      </c>
      <c r="DY484" s="1">
        <v>44</v>
      </c>
      <c r="DZ484" s="1">
        <v>44</v>
      </c>
      <c r="EA484" s="1">
        <v>470774.95</v>
      </c>
      <c r="EB484" s="1">
        <v>90000</v>
      </c>
      <c r="EC484" s="1">
        <v>715254.14</v>
      </c>
      <c r="ED484" s="1">
        <v>0</v>
      </c>
      <c r="EE484" s="1">
        <v>6598811.3099999996</v>
      </c>
      <c r="EF484" s="1">
        <v>7314065.4500000002</v>
      </c>
      <c r="EG484" s="1">
        <v>65102.79</v>
      </c>
      <c r="EH484" s="1">
        <v>15129.02</v>
      </c>
      <c r="EI484" s="1">
        <v>0</v>
      </c>
      <c r="EJ484" s="1"/>
      <c r="EK484" s="1">
        <v>0</v>
      </c>
      <c r="EL484" s="1">
        <v>0</v>
      </c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>
        <v>1.1299999999999999</v>
      </c>
      <c r="FD484" s="1">
        <v>533.39</v>
      </c>
      <c r="FE484" s="1">
        <v>0.85</v>
      </c>
      <c r="FF484" s="1">
        <v>1.1299999999999999</v>
      </c>
      <c r="FG484" s="1">
        <v>1.1399999999999999</v>
      </c>
      <c r="FH484" s="1">
        <v>0.89</v>
      </c>
      <c r="FI484" s="1">
        <v>54.62</v>
      </c>
      <c r="FJ484" s="1">
        <v>23419.200000000001</v>
      </c>
      <c r="FK484" s="1">
        <v>98.77</v>
      </c>
      <c r="FL484" s="1">
        <v>80.11</v>
      </c>
      <c r="FM484" s="1">
        <v>100</v>
      </c>
      <c r="FN484" s="1">
        <v>132.87</v>
      </c>
      <c r="FO484" s="1">
        <v>12.47</v>
      </c>
      <c r="FP484" s="1">
        <v>15</v>
      </c>
      <c r="FQ484" s="1">
        <v>8.07</v>
      </c>
      <c r="FR484" s="1">
        <v>100</v>
      </c>
      <c r="FS484" s="1">
        <v>15.6</v>
      </c>
      <c r="FT484" s="1">
        <v>87</v>
      </c>
      <c r="FU484" s="1">
        <v>269.76</v>
      </c>
      <c r="FV484" s="1">
        <v>14.6</v>
      </c>
      <c r="FW484" s="1">
        <v>24.81</v>
      </c>
      <c r="FX484" s="1">
        <v>155.4</v>
      </c>
      <c r="FY484" s="1">
        <v>96.9</v>
      </c>
      <c r="FZ484" s="1">
        <v>7.66</v>
      </c>
      <c r="GA484" s="1">
        <v>18.600000000000001</v>
      </c>
      <c r="GB484" s="1">
        <v>0.82</v>
      </c>
      <c r="GC484" s="1">
        <v>153.82</v>
      </c>
      <c r="GD484" s="1">
        <v>87.53</v>
      </c>
      <c r="GE484" s="1">
        <v>10.88</v>
      </c>
      <c r="GF484" s="1">
        <v>73.13</v>
      </c>
      <c r="GG484" s="1">
        <v>20.88</v>
      </c>
      <c r="GH484" s="1">
        <v>41.11</v>
      </c>
      <c r="GI484" s="1">
        <v>1.63</v>
      </c>
      <c r="GJ484" s="1">
        <v>9.5399999999999991</v>
      </c>
      <c r="GK484" s="1">
        <v>28.55</v>
      </c>
      <c r="GL484" s="1">
        <v>56.21</v>
      </c>
      <c r="GM484" s="1">
        <v>27.96</v>
      </c>
      <c r="GN484" s="1">
        <v>2.78</v>
      </c>
      <c r="GO484" s="1">
        <v>13.04</v>
      </c>
      <c r="GP484" s="1">
        <v>94.13</v>
      </c>
      <c r="GQ484" s="1">
        <v>5.87</v>
      </c>
      <c r="GR484" s="1">
        <v>0</v>
      </c>
      <c r="GS484" s="1">
        <v>93.66</v>
      </c>
      <c r="GT484" s="1">
        <v>91.52</v>
      </c>
      <c r="GU484" s="1">
        <v>2.2999999999999998</v>
      </c>
      <c r="GV484" s="1">
        <v>8.07</v>
      </c>
      <c r="GW484" s="1">
        <v>7.66</v>
      </c>
      <c r="GX484" s="1">
        <v>2.16</v>
      </c>
      <c r="GY484" s="1">
        <v>12.47</v>
      </c>
      <c r="GZ484" s="1">
        <v>5.1100000000000003</v>
      </c>
      <c r="HA484" s="1">
        <v>82.81</v>
      </c>
      <c r="HB484" s="1">
        <v>87.53</v>
      </c>
      <c r="HC484" s="1">
        <v>15.6</v>
      </c>
      <c r="HD484" s="1">
        <v>18</v>
      </c>
      <c r="HE484" s="1">
        <v>93.35</v>
      </c>
      <c r="HF484" s="1">
        <v>6.94</v>
      </c>
      <c r="HG484" s="1">
        <v>96.13</v>
      </c>
      <c r="HH484" s="1">
        <v>0</v>
      </c>
      <c r="HI484" s="1">
        <v>0</v>
      </c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>
        <v>119.21</v>
      </c>
      <c r="HU484" s="1">
        <v>235.11</v>
      </c>
    </row>
    <row r="485" spans="1:229" x14ac:dyDescent="0.3">
      <c r="A485" s="1">
        <v>510795</v>
      </c>
      <c r="B485" s="1" t="s">
        <v>377</v>
      </c>
      <c r="C485" s="1" t="s">
        <v>230</v>
      </c>
      <c r="D485">
        <v>2006</v>
      </c>
      <c r="E485" s="1">
        <v>51079511</v>
      </c>
      <c r="F485" s="1" t="s">
        <v>378</v>
      </c>
      <c r="G485" s="1" t="s">
        <v>379</v>
      </c>
      <c r="H485" s="1" t="s">
        <v>233</v>
      </c>
      <c r="I485" s="1" t="s">
        <v>234</v>
      </c>
      <c r="J485" s="1" t="s">
        <v>258</v>
      </c>
      <c r="K485" s="1">
        <v>1</v>
      </c>
      <c r="L485" s="1">
        <v>1</v>
      </c>
      <c r="M485" s="1">
        <v>63284</v>
      </c>
      <c r="N485" s="1">
        <v>63284</v>
      </c>
      <c r="O485" s="1">
        <v>72311</v>
      </c>
      <c r="P485" s="1">
        <v>72311</v>
      </c>
      <c r="Q485" s="1"/>
      <c r="R485" s="1"/>
      <c r="S485" s="1"/>
      <c r="T485" s="1">
        <v>1</v>
      </c>
      <c r="U485" s="1">
        <v>1</v>
      </c>
      <c r="V485" s="1">
        <v>1</v>
      </c>
      <c r="W485" s="1">
        <v>5</v>
      </c>
      <c r="X485" s="1">
        <v>0</v>
      </c>
      <c r="Y485" s="1"/>
      <c r="Z485" s="1"/>
      <c r="AA485" s="1"/>
      <c r="AC485" s="1"/>
      <c r="AD485" s="1"/>
      <c r="AE485" s="1"/>
      <c r="AF485" s="1"/>
      <c r="AG485" s="1"/>
      <c r="AH485" s="1">
        <v>71527</v>
      </c>
      <c r="AI485" s="1">
        <v>68400</v>
      </c>
      <c r="AJ485" s="1">
        <v>18634</v>
      </c>
      <c r="AK485" s="1">
        <v>16491</v>
      </c>
      <c r="AL485" s="1">
        <v>22013</v>
      </c>
      <c r="AM485" s="1">
        <v>19870</v>
      </c>
      <c r="AN485" s="1">
        <v>18596</v>
      </c>
      <c r="AO485" s="1">
        <v>16222</v>
      </c>
      <c r="AP485" s="1">
        <v>308.2</v>
      </c>
      <c r="AQ485" s="1">
        <v>308.2</v>
      </c>
      <c r="AR485" s="1">
        <v>4807</v>
      </c>
      <c r="AS485" s="1">
        <v>4692</v>
      </c>
      <c r="AT485" s="1">
        <v>3854</v>
      </c>
      <c r="AU485" s="1">
        <v>3895</v>
      </c>
      <c r="AV485" s="1">
        <v>3895</v>
      </c>
      <c r="AW485" s="1">
        <v>4692</v>
      </c>
      <c r="AX485" s="1">
        <v>21154</v>
      </c>
      <c r="AY485" s="1">
        <v>19047</v>
      </c>
      <c r="AZ485" s="1">
        <v>21977</v>
      </c>
      <c r="BA485" s="1">
        <v>19695</v>
      </c>
      <c r="BB485" s="1">
        <v>115</v>
      </c>
      <c r="BC485" s="1"/>
      <c r="BD485" s="1">
        <v>0</v>
      </c>
      <c r="BE485" s="1">
        <v>0</v>
      </c>
      <c r="BF485" s="1">
        <v>0</v>
      </c>
      <c r="BG485" s="1">
        <v>3684</v>
      </c>
      <c r="BH485" s="1">
        <v>21088</v>
      </c>
      <c r="BI485" s="1">
        <v>17437</v>
      </c>
      <c r="BJ485" s="1">
        <v>20997</v>
      </c>
      <c r="BK485" s="1">
        <v>18890</v>
      </c>
      <c r="BL485" s="1">
        <v>120</v>
      </c>
      <c r="BM485" s="1">
        <v>4100</v>
      </c>
      <c r="BN485" s="1">
        <v>67327</v>
      </c>
      <c r="BO485" s="1">
        <v>64300</v>
      </c>
      <c r="BP485" s="1">
        <v>4692</v>
      </c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>
        <v>4900</v>
      </c>
      <c r="CE485" s="1">
        <v>4900</v>
      </c>
      <c r="CF485" s="1">
        <v>1135</v>
      </c>
      <c r="CG485" s="1">
        <v>1328</v>
      </c>
      <c r="CH485" s="1">
        <v>1780</v>
      </c>
      <c r="CI485" s="1">
        <v>1328</v>
      </c>
      <c r="CJ485" s="1">
        <v>21</v>
      </c>
      <c r="CK485" s="1">
        <v>21</v>
      </c>
      <c r="CL485" s="1">
        <v>272</v>
      </c>
      <c r="CM485" s="1">
        <v>272</v>
      </c>
      <c r="CN485" s="1">
        <v>272</v>
      </c>
      <c r="CO485" s="1">
        <v>1780</v>
      </c>
      <c r="CP485" s="1">
        <v>1328</v>
      </c>
      <c r="CQ485" s="1">
        <v>1135</v>
      </c>
      <c r="CR485" s="1">
        <v>1328</v>
      </c>
      <c r="CS485" s="1"/>
      <c r="CT485" s="1"/>
      <c r="CU485" s="1"/>
      <c r="CV485" s="1"/>
      <c r="CW485" s="1">
        <v>0</v>
      </c>
      <c r="CX485" s="1">
        <v>4900</v>
      </c>
      <c r="CY485" s="1">
        <v>4900</v>
      </c>
      <c r="CZ485" s="1"/>
      <c r="DA485" s="1">
        <v>4726959.97</v>
      </c>
      <c r="DB485" s="1">
        <v>4490611.97</v>
      </c>
      <c r="DC485" s="1">
        <v>236348</v>
      </c>
      <c r="DD485" s="1">
        <v>1206923.47</v>
      </c>
      <c r="DE485" s="1">
        <v>5933883.4400000004</v>
      </c>
      <c r="DF485" s="1">
        <v>4726959.97</v>
      </c>
      <c r="DG485" s="1">
        <v>0</v>
      </c>
      <c r="DH485" s="1">
        <v>675679.27</v>
      </c>
      <c r="DI485" s="1">
        <v>1124995.26</v>
      </c>
      <c r="DJ485" s="1">
        <v>881238.16</v>
      </c>
      <c r="DK485" s="1">
        <v>114289</v>
      </c>
      <c r="DL485" s="1">
        <v>814390.66</v>
      </c>
      <c r="DM485" s="1">
        <v>1056269.47</v>
      </c>
      <c r="DN485" s="1">
        <v>2866187.29</v>
      </c>
      <c r="DO485" s="1">
        <v>60702.61</v>
      </c>
      <c r="DP485" s="1">
        <v>2926889.9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1438637.62</v>
      </c>
      <c r="DW485" s="1">
        <v>593355.61</v>
      </c>
      <c r="DX485" s="1">
        <v>154554.47</v>
      </c>
      <c r="DY485" s="1">
        <v>44</v>
      </c>
      <c r="DZ485" s="1">
        <v>44</v>
      </c>
      <c r="EA485" s="1">
        <v>0</v>
      </c>
      <c r="EB485" s="1">
        <v>0</v>
      </c>
      <c r="EC485" s="1">
        <v>606707.53</v>
      </c>
      <c r="ED485" s="1">
        <v>1579840.17</v>
      </c>
      <c r="EE485" s="1">
        <v>0</v>
      </c>
      <c r="EF485" s="1">
        <v>2186547.7000000002</v>
      </c>
      <c r="EG485" s="1">
        <v>51176.86</v>
      </c>
      <c r="EH485" s="1">
        <v>60702.61</v>
      </c>
      <c r="EI485" s="1">
        <v>0</v>
      </c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>
        <v>1.19</v>
      </c>
      <c r="FD485" s="1">
        <v>511.26</v>
      </c>
      <c r="FE485" s="1">
        <v>0.7</v>
      </c>
      <c r="FF485" s="1">
        <v>1.1299999999999999</v>
      </c>
      <c r="FG485" s="1">
        <v>1.1499999999999999</v>
      </c>
      <c r="FH485" s="1">
        <v>0.86</v>
      </c>
      <c r="FI485" s="1">
        <v>66.19</v>
      </c>
      <c r="FJ485" s="1">
        <v>20028.14</v>
      </c>
      <c r="FK485" s="1">
        <v>99.12</v>
      </c>
      <c r="FL485" s="1">
        <v>82.22</v>
      </c>
      <c r="FM485" s="1">
        <v>97.6</v>
      </c>
      <c r="FN485" s="1">
        <v>161.5</v>
      </c>
      <c r="FO485" s="1">
        <v>16.89</v>
      </c>
      <c r="FP485" s="1">
        <v>15.4</v>
      </c>
      <c r="FQ485" s="1">
        <v>6.98</v>
      </c>
      <c r="FR485" s="1">
        <v>100</v>
      </c>
      <c r="FS485" s="1">
        <v>15.5</v>
      </c>
      <c r="FT485" s="1">
        <v>97</v>
      </c>
      <c r="FU485" s="1">
        <v>231.91</v>
      </c>
      <c r="FV485" s="1">
        <v>16</v>
      </c>
      <c r="FW485" s="1">
        <v>17.05</v>
      </c>
      <c r="FX485" s="1">
        <v>152.5</v>
      </c>
      <c r="FY485" s="1">
        <v>100</v>
      </c>
      <c r="FZ485" s="1">
        <v>7.74</v>
      </c>
      <c r="GA485" s="1">
        <v>19.100000000000001</v>
      </c>
      <c r="GB485" s="1">
        <v>0.68</v>
      </c>
      <c r="GC485" s="1">
        <v>127.41</v>
      </c>
      <c r="GD485" s="1">
        <v>83.1</v>
      </c>
      <c r="GE485" s="1">
        <v>20.329999999999998</v>
      </c>
      <c r="GF485" s="1">
        <v>60.63</v>
      </c>
      <c r="GG485" s="1">
        <v>18.64</v>
      </c>
      <c r="GH485" s="1">
        <v>40.98</v>
      </c>
      <c r="GI485" s="1">
        <v>2.36</v>
      </c>
      <c r="GJ485" s="1">
        <v>0</v>
      </c>
      <c r="GK485" s="1">
        <v>30.74</v>
      </c>
      <c r="GL485" s="1">
        <v>67.59</v>
      </c>
      <c r="GM485" s="1">
        <v>28.41</v>
      </c>
      <c r="GN485" s="1">
        <v>3.98</v>
      </c>
      <c r="GO485" s="1">
        <v>0</v>
      </c>
      <c r="GP485" s="1">
        <v>75.67</v>
      </c>
      <c r="GQ485" s="1">
        <v>3.98</v>
      </c>
      <c r="GR485" s="1">
        <v>20.329999999999998</v>
      </c>
      <c r="GS485" s="1">
        <v>95.98</v>
      </c>
      <c r="GT485" s="1">
        <v>98.94</v>
      </c>
      <c r="GU485" s="1">
        <v>2.5</v>
      </c>
      <c r="GV485" s="1">
        <v>6.98</v>
      </c>
      <c r="GW485" s="1">
        <v>7.74</v>
      </c>
      <c r="GX485" s="1">
        <v>2.34</v>
      </c>
      <c r="GY485" s="1">
        <v>16.89</v>
      </c>
      <c r="GZ485" s="1">
        <v>7.04</v>
      </c>
      <c r="HA485" s="1">
        <v>123.55</v>
      </c>
      <c r="HB485" s="1">
        <v>83.1</v>
      </c>
      <c r="HC485" s="1">
        <v>15.5</v>
      </c>
      <c r="HD485" s="1">
        <v>51</v>
      </c>
      <c r="HE485" s="1">
        <v>98.91</v>
      </c>
      <c r="HF485" s="1">
        <v>6.77</v>
      </c>
      <c r="HG485" s="1">
        <v>97.6</v>
      </c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>
        <v>158.72</v>
      </c>
      <c r="HU485" s="1">
        <v>194.27</v>
      </c>
    </row>
    <row r="486" spans="1:229" x14ac:dyDescent="0.3">
      <c r="A486" s="1">
        <v>510795</v>
      </c>
      <c r="B486" s="1" t="s">
        <v>377</v>
      </c>
      <c r="C486" s="1" t="s">
        <v>230</v>
      </c>
      <c r="D486">
        <v>2005</v>
      </c>
      <c r="E486" s="1">
        <v>51079511</v>
      </c>
      <c r="F486" s="1" t="s">
        <v>378</v>
      </c>
      <c r="G486" s="1" t="s">
        <v>379</v>
      </c>
      <c r="H486" s="1" t="s">
        <v>233</v>
      </c>
      <c r="I486" s="1" t="s">
        <v>234</v>
      </c>
      <c r="J486" s="1" t="s">
        <v>258</v>
      </c>
      <c r="K486" s="1">
        <v>1</v>
      </c>
      <c r="L486" s="1">
        <v>1</v>
      </c>
      <c r="M486" s="1">
        <v>61489</v>
      </c>
      <c r="N486" s="1">
        <v>61489</v>
      </c>
      <c r="O486" s="1">
        <v>70259</v>
      </c>
      <c r="P486" s="1">
        <v>70259</v>
      </c>
      <c r="Q486" s="1"/>
      <c r="R486" s="1"/>
      <c r="S486" s="1"/>
      <c r="T486" s="1">
        <v>1</v>
      </c>
      <c r="U486" s="1">
        <v>1</v>
      </c>
      <c r="V486" s="1">
        <v>1</v>
      </c>
      <c r="W486" s="1">
        <v>5</v>
      </c>
      <c r="X486" s="1">
        <v>0</v>
      </c>
      <c r="Y486" s="1"/>
      <c r="Z486" s="1"/>
      <c r="AA486" s="1"/>
      <c r="AC486" s="1"/>
      <c r="AD486" s="1"/>
      <c r="AE486" s="1"/>
      <c r="AF486" s="1"/>
      <c r="AG486" s="1"/>
      <c r="AH486" s="1">
        <v>68400</v>
      </c>
      <c r="AI486" s="1">
        <v>66900</v>
      </c>
      <c r="AJ486" s="1">
        <v>16491</v>
      </c>
      <c r="AK486" s="1">
        <v>15528</v>
      </c>
      <c r="AL486" s="1">
        <v>19870</v>
      </c>
      <c r="AM486" s="1">
        <v>17780</v>
      </c>
      <c r="AN486" s="1">
        <v>16222</v>
      </c>
      <c r="AO486" s="1">
        <v>15363</v>
      </c>
      <c r="AP486" s="1">
        <v>308.2</v>
      </c>
      <c r="AQ486" s="1">
        <v>243</v>
      </c>
      <c r="AR486" s="1">
        <v>4157</v>
      </c>
      <c r="AS486" s="1">
        <v>4037</v>
      </c>
      <c r="AT486" s="1">
        <v>3361</v>
      </c>
      <c r="AU486" s="1">
        <v>3766</v>
      </c>
      <c r="AV486" s="1">
        <v>3766</v>
      </c>
      <c r="AW486" s="1">
        <v>4037</v>
      </c>
      <c r="AX486" s="1">
        <v>19047</v>
      </c>
      <c r="AY486" s="1">
        <v>17019</v>
      </c>
      <c r="AZ486" s="1">
        <v>19695</v>
      </c>
      <c r="BA486" s="1">
        <v>17701</v>
      </c>
      <c r="BB486" s="1">
        <v>120</v>
      </c>
      <c r="BC486" s="1"/>
      <c r="BD486" s="1">
        <v>0</v>
      </c>
      <c r="BE486" s="1">
        <v>0</v>
      </c>
      <c r="BF486" s="1">
        <v>0</v>
      </c>
      <c r="BG486" s="1">
        <v>3361</v>
      </c>
      <c r="BH486" s="1">
        <v>17437</v>
      </c>
      <c r="BI486" s="1">
        <v>17019</v>
      </c>
      <c r="BJ486" s="1">
        <v>18890</v>
      </c>
      <c r="BK486" s="1">
        <v>16873</v>
      </c>
      <c r="BL486" s="1">
        <v>262</v>
      </c>
      <c r="BM486" s="1">
        <v>4100</v>
      </c>
      <c r="BN486" s="1">
        <v>64300</v>
      </c>
      <c r="BO486" s="1">
        <v>62800</v>
      </c>
      <c r="BP486" s="1">
        <v>4037</v>
      </c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>
        <v>4900</v>
      </c>
      <c r="CE486" s="1">
        <v>4487</v>
      </c>
      <c r="CF486" s="1">
        <v>1328</v>
      </c>
      <c r="CG486" s="1">
        <v>1219</v>
      </c>
      <c r="CH486" s="1">
        <v>1328</v>
      </c>
      <c r="CI486" s="1">
        <v>1219</v>
      </c>
      <c r="CJ486" s="1">
        <v>21</v>
      </c>
      <c r="CK486" s="1">
        <v>23.8</v>
      </c>
      <c r="CL486" s="1">
        <v>478</v>
      </c>
      <c r="CM486" s="1">
        <v>478</v>
      </c>
      <c r="CN486" s="1">
        <v>478</v>
      </c>
      <c r="CO486" s="1">
        <v>1328</v>
      </c>
      <c r="CP486" s="1">
        <v>1219</v>
      </c>
      <c r="CQ486" s="1">
        <v>1328</v>
      </c>
      <c r="CR486" s="1">
        <v>1219</v>
      </c>
      <c r="CS486" s="1"/>
      <c r="CT486" s="1"/>
      <c r="CU486" s="1"/>
      <c r="CV486" s="1"/>
      <c r="CW486" s="1">
        <v>0</v>
      </c>
      <c r="CX486" s="1">
        <v>4900</v>
      </c>
      <c r="CY486" s="1">
        <v>4487</v>
      </c>
      <c r="CZ486" s="1"/>
      <c r="DA486" s="1">
        <v>4338366.92</v>
      </c>
      <c r="DB486" s="1">
        <v>4065798.6</v>
      </c>
      <c r="DC486" s="1">
        <v>272568.32000000001</v>
      </c>
      <c r="DD486" s="1">
        <v>0</v>
      </c>
      <c r="DE486" s="1">
        <v>4338366.92</v>
      </c>
      <c r="DF486" s="1">
        <v>4372580.5199999996</v>
      </c>
      <c r="DG486" s="1">
        <v>0</v>
      </c>
      <c r="DH486" s="1">
        <v>1124995.26</v>
      </c>
      <c r="DI486" s="1">
        <v>1336293.78</v>
      </c>
      <c r="DJ486" s="1">
        <v>703475.27</v>
      </c>
      <c r="DK486" s="1">
        <v>107026.8</v>
      </c>
      <c r="DL486" s="1">
        <v>766379.46</v>
      </c>
      <c r="DM486" s="1">
        <v>823112.76</v>
      </c>
      <c r="DN486" s="1">
        <v>2518451.91</v>
      </c>
      <c r="DO486" s="1">
        <v>16888.900000000001</v>
      </c>
      <c r="DP486" s="1">
        <v>2535340.81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28598.720000000001</v>
      </c>
      <c r="DW486" s="1">
        <v>0</v>
      </c>
      <c r="DX486" s="1">
        <v>616875.04</v>
      </c>
      <c r="DY486" s="1">
        <v>44</v>
      </c>
      <c r="DZ486" s="1">
        <v>38</v>
      </c>
      <c r="EA486" s="1">
        <v>118457.62</v>
      </c>
      <c r="EB486" s="1">
        <v>0</v>
      </c>
      <c r="EC486" s="1">
        <v>645473.76</v>
      </c>
      <c r="ED486" s="1">
        <v>0</v>
      </c>
      <c r="EE486" s="1">
        <v>0</v>
      </c>
      <c r="EF486" s="1">
        <v>645473.76</v>
      </c>
      <c r="EG486" s="1">
        <v>101568.72</v>
      </c>
      <c r="EH486" s="1">
        <v>16888.900000000001</v>
      </c>
      <c r="EI486" s="1">
        <v>0</v>
      </c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>
        <v>1.17</v>
      </c>
      <c r="FD486" s="1">
        <v>490.2</v>
      </c>
      <c r="FE486" s="1">
        <v>0.59</v>
      </c>
      <c r="FF486" s="1">
        <v>1.02</v>
      </c>
      <c r="FG486" s="1">
        <v>1.07</v>
      </c>
      <c r="FH486" s="1">
        <v>0.56999999999999995</v>
      </c>
      <c r="FI486" s="1">
        <v>60.21</v>
      </c>
      <c r="FJ486" s="1">
        <v>17157.93</v>
      </c>
      <c r="FK486" s="1">
        <v>98.64</v>
      </c>
      <c r="FL486" s="1">
        <v>86.29</v>
      </c>
      <c r="FM486" s="1">
        <v>97.11</v>
      </c>
      <c r="FN486" s="1">
        <v>171.11</v>
      </c>
      <c r="FO486" s="1">
        <v>3.31</v>
      </c>
      <c r="FP486" s="1">
        <v>15</v>
      </c>
      <c r="FQ486" s="1">
        <v>12.69</v>
      </c>
      <c r="FR486" s="1">
        <v>100</v>
      </c>
      <c r="FS486" s="1">
        <v>16.7</v>
      </c>
      <c r="FT486" s="1">
        <v>89</v>
      </c>
      <c r="FU486" s="1">
        <v>225.89</v>
      </c>
      <c r="FV486" s="1">
        <v>16</v>
      </c>
      <c r="FW486" s="1">
        <v>17.579999999999998</v>
      </c>
      <c r="FX486" s="1">
        <v>152.5</v>
      </c>
      <c r="FY486" s="1">
        <v>100</v>
      </c>
      <c r="FZ486" s="1">
        <v>7.96</v>
      </c>
      <c r="GA486" s="1">
        <v>18.399999999999999</v>
      </c>
      <c r="GB486" s="1">
        <v>0.59</v>
      </c>
      <c r="GC486" s="1">
        <v>125.3</v>
      </c>
      <c r="GD486" s="1">
        <v>96.68</v>
      </c>
      <c r="GE486" s="1">
        <v>-0.78</v>
      </c>
      <c r="GF486" s="1">
        <v>58.05</v>
      </c>
      <c r="GG486" s="1">
        <v>16.21</v>
      </c>
      <c r="GH486" s="1">
        <v>35.18</v>
      </c>
      <c r="GI486" s="1">
        <v>2.73</v>
      </c>
      <c r="GJ486" s="1">
        <v>2.73</v>
      </c>
      <c r="GK486" s="1">
        <v>27.93</v>
      </c>
      <c r="GL486" s="1">
        <v>60.61</v>
      </c>
      <c r="GM486" s="1">
        <v>30.43</v>
      </c>
      <c r="GN486" s="1">
        <v>4.24</v>
      </c>
      <c r="GO486" s="1">
        <v>4.7</v>
      </c>
      <c r="GP486" s="1">
        <v>93.71</v>
      </c>
      <c r="GQ486" s="1">
        <v>6.28</v>
      </c>
      <c r="GR486" s="1">
        <v>0</v>
      </c>
      <c r="GS486" s="1">
        <v>95.79</v>
      </c>
      <c r="GT486" s="1">
        <v>89.24</v>
      </c>
      <c r="GU486" s="1">
        <v>2.56</v>
      </c>
      <c r="GV486" s="1">
        <v>12.69</v>
      </c>
      <c r="GW486" s="1">
        <v>7.96</v>
      </c>
      <c r="GX486" s="1">
        <v>2.37</v>
      </c>
      <c r="GY486" s="1">
        <v>3.31</v>
      </c>
      <c r="GZ486" s="1">
        <v>1.28</v>
      </c>
      <c r="HA486" s="1">
        <v>22.07</v>
      </c>
      <c r="HB486" s="1">
        <v>96.68</v>
      </c>
      <c r="HC486" s="1">
        <v>16.7</v>
      </c>
      <c r="HD486" s="1">
        <v>93</v>
      </c>
      <c r="HE486" s="1">
        <v>97.35</v>
      </c>
      <c r="HF486" s="1">
        <v>6.97</v>
      </c>
      <c r="HG486" s="1">
        <v>97.11</v>
      </c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>
        <v>165.82</v>
      </c>
      <c r="HU486" s="1">
        <v>194.25</v>
      </c>
    </row>
    <row r="487" spans="1:229" x14ac:dyDescent="0.3">
      <c r="A487" s="1">
        <v>510795</v>
      </c>
      <c r="B487" s="1" t="s">
        <v>377</v>
      </c>
      <c r="C487" s="1" t="s">
        <v>230</v>
      </c>
      <c r="D487">
        <v>2004</v>
      </c>
      <c r="E487" s="1">
        <v>51079511</v>
      </c>
      <c r="F487" s="1" t="s">
        <v>378</v>
      </c>
      <c r="G487" s="1" t="s">
        <v>379</v>
      </c>
      <c r="H487" s="1" t="s">
        <v>233</v>
      </c>
      <c r="I487" s="1" t="s">
        <v>234</v>
      </c>
      <c r="J487" s="1" t="s">
        <v>235</v>
      </c>
      <c r="K487" s="1">
        <v>1</v>
      </c>
      <c r="L487" s="1">
        <v>1</v>
      </c>
      <c r="M487" s="1">
        <v>59679</v>
      </c>
      <c r="N487" s="1">
        <v>59679</v>
      </c>
      <c r="O487" s="1">
        <v>68191</v>
      </c>
      <c r="P487" s="1">
        <v>68191</v>
      </c>
      <c r="Q487" s="1"/>
      <c r="R487" s="1"/>
      <c r="S487" s="1"/>
      <c r="T487" s="1">
        <v>1</v>
      </c>
      <c r="U487" s="1">
        <v>1</v>
      </c>
      <c r="V487" s="1">
        <v>1</v>
      </c>
      <c r="W487" s="1">
        <v>5</v>
      </c>
      <c r="X487" s="1">
        <v>0</v>
      </c>
      <c r="Y487" s="1"/>
      <c r="Z487" s="1"/>
      <c r="AA487" s="1"/>
      <c r="AC487" s="1"/>
      <c r="AD487" s="1"/>
      <c r="AE487" s="1"/>
      <c r="AF487" s="1"/>
      <c r="AG487" s="1"/>
      <c r="AH487" s="1">
        <v>66900</v>
      </c>
      <c r="AI487" s="1">
        <v>64605</v>
      </c>
      <c r="AJ487" s="1">
        <v>15528</v>
      </c>
      <c r="AK487" s="1">
        <v>14553</v>
      </c>
      <c r="AL487" s="1">
        <v>17780</v>
      </c>
      <c r="AM487" s="1">
        <v>16710</v>
      </c>
      <c r="AN487" s="1">
        <v>15363</v>
      </c>
      <c r="AO487" s="1">
        <v>14293</v>
      </c>
      <c r="AP487" s="1">
        <v>243</v>
      </c>
      <c r="AQ487" s="1">
        <v>242</v>
      </c>
      <c r="AR487" s="1">
        <v>4999</v>
      </c>
      <c r="AS487" s="1">
        <v>4566</v>
      </c>
      <c r="AT487" s="1">
        <v>2167</v>
      </c>
      <c r="AU487" s="1">
        <v>3180</v>
      </c>
      <c r="AV487" s="1">
        <v>3180</v>
      </c>
      <c r="AW487" s="1">
        <v>4566</v>
      </c>
      <c r="AX487" s="1">
        <v>17019</v>
      </c>
      <c r="AY487" s="1">
        <v>13974</v>
      </c>
      <c r="AZ487" s="1">
        <v>17701</v>
      </c>
      <c r="BA487" s="1">
        <v>16439</v>
      </c>
      <c r="BB487" s="1">
        <v>433</v>
      </c>
      <c r="BC487" s="1"/>
      <c r="BD487" s="1">
        <v>0</v>
      </c>
      <c r="BE487" s="1">
        <v>0</v>
      </c>
      <c r="BF487" s="1">
        <v>0</v>
      </c>
      <c r="BG487" s="1">
        <v>2167</v>
      </c>
      <c r="BH487" s="1">
        <v>17019</v>
      </c>
      <c r="BI487" s="1">
        <v>18493</v>
      </c>
      <c r="BJ487" s="1">
        <v>16873</v>
      </c>
      <c r="BK487" s="1">
        <v>13742</v>
      </c>
      <c r="BL487" s="1">
        <v>162</v>
      </c>
      <c r="BM487" s="1">
        <v>2730</v>
      </c>
      <c r="BN487" s="1">
        <v>62800</v>
      </c>
      <c r="BO487" s="1">
        <v>61875</v>
      </c>
      <c r="BP487" s="1">
        <v>4566</v>
      </c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>
        <v>4487</v>
      </c>
      <c r="CE487" s="1">
        <v>4323</v>
      </c>
      <c r="CF487" s="1">
        <v>1219</v>
      </c>
      <c r="CG487" s="1">
        <v>1100</v>
      </c>
      <c r="CH487" s="1">
        <v>1219</v>
      </c>
      <c r="CI487" s="1">
        <v>1100</v>
      </c>
      <c r="CJ487" s="1">
        <v>23.8</v>
      </c>
      <c r="CK487" s="1">
        <v>23</v>
      </c>
      <c r="CL487" s="1">
        <v>435</v>
      </c>
      <c r="CM487" s="1">
        <v>435</v>
      </c>
      <c r="CN487" s="1">
        <v>435</v>
      </c>
      <c r="CO487" s="1">
        <v>1219</v>
      </c>
      <c r="CP487" s="1">
        <v>1100</v>
      </c>
      <c r="CQ487" s="1">
        <v>1219</v>
      </c>
      <c r="CR487" s="1">
        <v>1100</v>
      </c>
      <c r="CS487" s="1"/>
      <c r="CT487" s="1"/>
      <c r="CU487" s="1"/>
      <c r="CV487" s="1"/>
      <c r="CW487" s="1">
        <v>0</v>
      </c>
      <c r="CX487" s="1">
        <v>4487</v>
      </c>
      <c r="CY487" s="1">
        <v>4323</v>
      </c>
      <c r="CZ487" s="1"/>
      <c r="DA487" s="1">
        <v>4018483.5</v>
      </c>
      <c r="DB487" s="1">
        <v>3768267.36</v>
      </c>
      <c r="DC487" s="1">
        <v>250216.14</v>
      </c>
      <c r="DD487" s="1">
        <v>0</v>
      </c>
      <c r="DE487" s="1">
        <v>4018483.5</v>
      </c>
      <c r="DF487" s="1">
        <v>4253974.83</v>
      </c>
      <c r="DG487" s="1">
        <v>0</v>
      </c>
      <c r="DH487" s="1">
        <v>1336293.78</v>
      </c>
      <c r="DI487" s="1">
        <v>194123.35</v>
      </c>
      <c r="DJ487" s="1">
        <v>674803.32</v>
      </c>
      <c r="DK487" s="1">
        <v>114693.5</v>
      </c>
      <c r="DL487" s="1">
        <v>640515.11</v>
      </c>
      <c r="DM487" s="1">
        <v>834836.58</v>
      </c>
      <c r="DN487" s="1">
        <v>2366600.8199999998</v>
      </c>
      <c r="DO487" s="1">
        <v>13752.31</v>
      </c>
      <c r="DP487" s="1">
        <v>2380353.13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167126.79999999999</v>
      </c>
      <c r="DW487" s="1">
        <v>83059.240000000005</v>
      </c>
      <c r="DX487" s="1">
        <v>398058.21</v>
      </c>
      <c r="DY487" s="1">
        <v>38</v>
      </c>
      <c r="DZ487" s="1">
        <v>35</v>
      </c>
      <c r="EA487" s="1">
        <v>101752.31</v>
      </c>
      <c r="EB487" s="1">
        <v>0</v>
      </c>
      <c r="EC487" s="1">
        <v>648244.25</v>
      </c>
      <c r="ED487" s="1">
        <v>0</v>
      </c>
      <c r="EE487" s="1">
        <v>0</v>
      </c>
      <c r="EF487" s="1">
        <v>648244.25</v>
      </c>
      <c r="EG487" s="1">
        <v>88000</v>
      </c>
      <c r="EH487" s="1">
        <v>13752.31</v>
      </c>
      <c r="EI487" s="1">
        <v>0</v>
      </c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>
        <v>1.1399999999999999</v>
      </c>
      <c r="FD487" s="1">
        <v>504.23</v>
      </c>
      <c r="FE487" s="1">
        <v>0.65</v>
      </c>
      <c r="FF487" s="1">
        <v>1.1100000000000001</v>
      </c>
      <c r="FG487" s="1">
        <v>1.18</v>
      </c>
      <c r="FH487" s="1">
        <v>0.56999999999999995</v>
      </c>
      <c r="FI487" s="1">
        <v>63.42</v>
      </c>
      <c r="FJ487" s="1">
        <v>18487.759999999998</v>
      </c>
      <c r="FK487" s="1">
        <v>98.58</v>
      </c>
      <c r="FL487" s="1">
        <v>44.8</v>
      </c>
      <c r="FM487" s="1">
        <v>91.33</v>
      </c>
      <c r="FN487" s="1">
        <v>168.81</v>
      </c>
      <c r="FO487" s="1">
        <v>34.25</v>
      </c>
      <c r="FP487" s="1">
        <v>10.6</v>
      </c>
      <c r="FQ487" s="1">
        <v>13.67</v>
      </c>
      <c r="FR487" s="1">
        <v>100</v>
      </c>
      <c r="FS487" s="1">
        <v>15.4</v>
      </c>
      <c r="FT487" s="1">
        <v>82</v>
      </c>
      <c r="FU487" s="1">
        <v>225.39</v>
      </c>
      <c r="FV487" s="1">
        <v>13.7</v>
      </c>
      <c r="FW487" s="1">
        <v>20.18</v>
      </c>
      <c r="FX487" s="1">
        <v>132.5</v>
      </c>
      <c r="FY487" s="1">
        <v>100</v>
      </c>
      <c r="FZ487" s="1">
        <v>7.51</v>
      </c>
      <c r="GA487" s="1">
        <v>24.2</v>
      </c>
      <c r="GB487" s="1">
        <v>0.65</v>
      </c>
      <c r="GC487" s="1">
        <v>128.58000000000001</v>
      </c>
      <c r="GD487" s="1">
        <v>65.739999999999995</v>
      </c>
      <c r="GE487" s="1">
        <v>-5.86</v>
      </c>
      <c r="GF487" s="1">
        <v>58.89</v>
      </c>
      <c r="GG487" s="1">
        <v>16.79</v>
      </c>
      <c r="GH487" s="1">
        <v>37.56</v>
      </c>
      <c r="GI487" s="1">
        <v>2.5299999999999998</v>
      </c>
      <c r="GJ487" s="1">
        <v>2.5299999999999998</v>
      </c>
      <c r="GK487" s="1">
        <v>28.51</v>
      </c>
      <c r="GL487" s="1">
        <v>63.78</v>
      </c>
      <c r="GM487" s="1">
        <v>27.06</v>
      </c>
      <c r="GN487" s="1">
        <v>4.84</v>
      </c>
      <c r="GO487" s="1">
        <v>4.29</v>
      </c>
      <c r="GP487" s="1">
        <v>93.77</v>
      </c>
      <c r="GQ487" s="1">
        <v>6.22</v>
      </c>
      <c r="GR487" s="1">
        <v>0</v>
      </c>
      <c r="GS487" s="1">
        <v>89.86</v>
      </c>
      <c r="GT487" s="1">
        <v>68.14</v>
      </c>
      <c r="GU487" s="1">
        <v>2.42</v>
      </c>
      <c r="GV487" s="1">
        <v>13.67</v>
      </c>
      <c r="GW487" s="1">
        <v>7.51</v>
      </c>
      <c r="GX487" s="1">
        <v>2.25</v>
      </c>
      <c r="GY487" s="1">
        <v>34.25</v>
      </c>
      <c r="GZ487" s="1">
        <v>18.72</v>
      </c>
      <c r="HA487" s="1">
        <v>301.83</v>
      </c>
      <c r="HB487" s="1">
        <v>65.739999999999995</v>
      </c>
      <c r="HC487" s="1">
        <v>15.4</v>
      </c>
      <c r="HD487" s="1">
        <v>120</v>
      </c>
      <c r="HE487" s="1">
        <v>98.1</v>
      </c>
      <c r="HF487" s="1">
        <v>6.58</v>
      </c>
      <c r="HG487" s="1">
        <v>91.33</v>
      </c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>
        <v>172.34</v>
      </c>
      <c r="HU487" s="1">
        <v>198.39</v>
      </c>
    </row>
    <row r="488" spans="1:229" x14ac:dyDescent="0.3">
      <c r="A488" s="1">
        <v>510795</v>
      </c>
      <c r="B488" s="1" t="s">
        <v>377</v>
      </c>
      <c r="C488" s="1" t="s">
        <v>230</v>
      </c>
      <c r="D488">
        <v>2003</v>
      </c>
      <c r="E488" s="1">
        <v>51079511</v>
      </c>
      <c r="F488" s="1" t="s">
        <v>378</v>
      </c>
      <c r="G488" s="1" t="s">
        <v>379</v>
      </c>
      <c r="H488" s="1" t="s">
        <v>233</v>
      </c>
      <c r="I488" s="1" t="s">
        <v>234</v>
      </c>
      <c r="J488" s="1" t="s">
        <v>235</v>
      </c>
      <c r="K488" s="1">
        <v>1</v>
      </c>
      <c r="L488" s="1">
        <v>1</v>
      </c>
      <c r="M488" s="1">
        <v>56409</v>
      </c>
      <c r="N488" s="1">
        <v>56409</v>
      </c>
      <c r="O488" s="1">
        <v>64455</v>
      </c>
      <c r="P488" s="1">
        <v>64455</v>
      </c>
      <c r="Q488" s="1"/>
      <c r="R488" s="1"/>
      <c r="S488" s="1"/>
      <c r="T488" s="1">
        <v>1</v>
      </c>
      <c r="U488" s="1">
        <v>1</v>
      </c>
      <c r="V488" s="1">
        <v>1</v>
      </c>
      <c r="W488" s="1">
        <v>4</v>
      </c>
      <c r="X488" s="1">
        <v>0</v>
      </c>
      <c r="Y488" s="1"/>
      <c r="Z488" s="1"/>
      <c r="AA488" s="1"/>
      <c r="AC488" s="1"/>
      <c r="AD488" s="1"/>
      <c r="AE488" s="1"/>
      <c r="AF488" s="1"/>
      <c r="AG488" s="1"/>
      <c r="AH488" s="1">
        <v>64605</v>
      </c>
      <c r="AI488" s="1">
        <v>59464</v>
      </c>
      <c r="AJ488" s="1">
        <v>14553</v>
      </c>
      <c r="AK488" s="1">
        <v>16115</v>
      </c>
      <c r="AL488" s="1">
        <v>16710</v>
      </c>
      <c r="AM488" s="1">
        <v>16115</v>
      </c>
      <c r="AN488" s="1">
        <v>14293</v>
      </c>
      <c r="AO488" s="1">
        <v>15780</v>
      </c>
      <c r="AP488" s="1">
        <v>242</v>
      </c>
      <c r="AQ488" s="1">
        <v>230</v>
      </c>
      <c r="AR488" s="1">
        <v>5013</v>
      </c>
      <c r="AS488" s="1">
        <v>4437</v>
      </c>
      <c r="AT488" s="1">
        <v>1901</v>
      </c>
      <c r="AU488" s="1">
        <v>1901</v>
      </c>
      <c r="AV488" s="1">
        <v>2850</v>
      </c>
      <c r="AW488" s="1">
        <v>4437</v>
      </c>
      <c r="AX488" s="1">
        <v>13974</v>
      </c>
      <c r="AY488" s="1">
        <v>16115</v>
      </c>
      <c r="AZ488" s="1">
        <v>16439</v>
      </c>
      <c r="BA488" s="1">
        <v>15780</v>
      </c>
      <c r="BB488" s="1">
        <v>421</v>
      </c>
      <c r="BC488" s="1"/>
      <c r="BD488" s="1">
        <v>0</v>
      </c>
      <c r="BE488" s="1">
        <v>0</v>
      </c>
      <c r="BF488" s="1">
        <v>0</v>
      </c>
      <c r="BG488" s="1">
        <v>1901</v>
      </c>
      <c r="BH488" s="1">
        <v>18493</v>
      </c>
      <c r="BI488" s="1">
        <v>18077</v>
      </c>
      <c r="BJ488" s="1">
        <v>13742</v>
      </c>
      <c r="BK488" s="1">
        <v>15780</v>
      </c>
      <c r="BL488" s="1">
        <v>155</v>
      </c>
      <c r="BM488" s="1">
        <v>2188</v>
      </c>
      <c r="BN488" s="1">
        <v>61875</v>
      </c>
      <c r="BO488" s="1">
        <v>57276</v>
      </c>
      <c r="BP488" s="1">
        <v>4437</v>
      </c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>
        <v>4323</v>
      </c>
      <c r="CE488" s="1">
        <v>3136</v>
      </c>
      <c r="CF488" s="1">
        <v>1100</v>
      </c>
      <c r="CG488" s="1">
        <v>850</v>
      </c>
      <c r="CH488" s="1">
        <v>1100</v>
      </c>
      <c r="CI488" s="1">
        <v>850</v>
      </c>
      <c r="CJ488" s="1">
        <v>23</v>
      </c>
      <c r="CK488" s="1">
        <v>19</v>
      </c>
      <c r="CL488" s="1">
        <v>409</v>
      </c>
      <c r="CM488" s="1">
        <v>409</v>
      </c>
      <c r="CN488" s="1">
        <v>409</v>
      </c>
      <c r="CO488" s="1">
        <v>1100</v>
      </c>
      <c r="CP488" s="1">
        <v>850</v>
      </c>
      <c r="CQ488" s="1">
        <v>1100</v>
      </c>
      <c r="CR488" s="1">
        <v>850</v>
      </c>
      <c r="CS488" s="1"/>
      <c r="CT488" s="1"/>
      <c r="CU488" s="1"/>
      <c r="CV488" s="1"/>
      <c r="CW488" s="1">
        <v>0</v>
      </c>
      <c r="CX488" s="1">
        <v>4323</v>
      </c>
      <c r="CY488" s="1">
        <v>3136</v>
      </c>
      <c r="CZ488" s="1"/>
      <c r="DA488" s="1">
        <v>3435634.67</v>
      </c>
      <c r="DB488" s="1">
        <v>3256056.89</v>
      </c>
      <c r="DC488" s="1">
        <v>179577.78</v>
      </c>
      <c r="DD488" s="1">
        <v>136946.47</v>
      </c>
      <c r="DE488" s="1">
        <v>3572581.14</v>
      </c>
      <c r="DF488" s="1">
        <v>3378457.79</v>
      </c>
      <c r="DG488" s="1">
        <v>0</v>
      </c>
      <c r="DH488" s="1">
        <v>194123.35</v>
      </c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>
        <v>35</v>
      </c>
      <c r="DZ488" s="1">
        <v>35</v>
      </c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>
        <v>1.07</v>
      </c>
      <c r="FD488" s="1">
        <v>496.78</v>
      </c>
      <c r="FE488" s="1"/>
      <c r="FF488" s="1">
        <v>1.05</v>
      </c>
      <c r="FG488" s="1">
        <v>1.1399999999999999</v>
      </c>
      <c r="FH488" s="1">
        <v>0.43</v>
      </c>
      <c r="FI488" s="1"/>
      <c r="FJ488" s="1"/>
      <c r="FK488" s="1">
        <v>98.05</v>
      </c>
      <c r="FL488" s="1">
        <v>39.130000000000003</v>
      </c>
      <c r="FM488" s="1">
        <v>88.5</v>
      </c>
      <c r="FN488" s="1"/>
      <c r="FO488" s="1">
        <v>41.33</v>
      </c>
      <c r="FP488" s="1">
        <v>9.8000000000000007</v>
      </c>
      <c r="FQ488" s="1">
        <v>21.51</v>
      </c>
      <c r="FR488" s="1">
        <v>100</v>
      </c>
      <c r="FS488" s="1">
        <v>14.5</v>
      </c>
      <c r="FT488" s="1"/>
      <c r="FU488" s="1"/>
      <c r="FV488" s="1">
        <v>12.9</v>
      </c>
      <c r="FW488" s="1">
        <v>21.53</v>
      </c>
      <c r="FX488" s="1">
        <v>84</v>
      </c>
      <c r="FY488" s="1">
        <v>100</v>
      </c>
      <c r="FZ488" s="1">
        <v>7.66</v>
      </c>
      <c r="GA488" s="1">
        <v>25.5</v>
      </c>
      <c r="GB488" s="1"/>
      <c r="GC488" s="1"/>
      <c r="GD488" s="1">
        <v>58.66</v>
      </c>
      <c r="GE488" s="1">
        <v>5.43</v>
      </c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>
        <v>91.14</v>
      </c>
      <c r="GQ488" s="1">
        <v>5.0199999999999996</v>
      </c>
      <c r="GR488" s="1">
        <v>3.83</v>
      </c>
      <c r="GS488" s="1">
        <v>91.66</v>
      </c>
      <c r="GT488" s="1">
        <v>100</v>
      </c>
      <c r="GU488" s="1">
        <v>2.2799999999999998</v>
      </c>
      <c r="GV488" s="1">
        <v>21.51</v>
      </c>
      <c r="GW488" s="1">
        <v>7.66</v>
      </c>
      <c r="GX488" s="1">
        <v>2.14</v>
      </c>
      <c r="GY488" s="1">
        <v>60.86</v>
      </c>
      <c r="GZ488" s="1">
        <v>34.32</v>
      </c>
      <c r="HA488" s="1">
        <v>528.32000000000005</v>
      </c>
      <c r="HB488" s="1">
        <v>39.130000000000003</v>
      </c>
      <c r="HC488" s="1">
        <v>9.6999999999999993</v>
      </c>
      <c r="HD488" s="1">
        <v>20</v>
      </c>
      <c r="HE488" s="1">
        <v>100</v>
      </c>
      <c r="HF488" s="1">
        <v>6.7</v>
      </c>
      <c r="HG488" s="1">
        <v>88.5</v>
      </c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</row>
    <row r="489" spans="1:229" x14ac:dyDescent="0.3">
      <c r="A489" s="1">
        <v>510795</v>
      </c>
      <c r="B489" s="1" t="s">
        <v>377</v>
      </c>
      <c r="C489" s="1" t="s">
        <v>230</v>
      </c>
      <c r="D489">
        <v>2002</v>
      </c>
      <c r="E489" s="1">
        <v>51079511</v>
      </c>
      <c r="F489" s="1" t="s">
        <v>378</v>
      </c>
      <c r="G489" s="1" t="s">
        <v>379</v>
      </c>
      <c r="H489" s="1" t="s">
        <v>233</v>
      </c>
      <c r="I489" s="1" t="s">
        <v>234</v>
      </c>
      <c r="J489" s="1" t="s">
        <v>235</v>
      </c>
      <c r="K489" s="1">
        <v>1</v>
      </c>
      <c r="L489" s="1">
        <v>1</v>
      </c>
      <c r="M489" s="1">
        <v>68737</v>
      </c>
      <c r="N489" s="1">
        <v>68737</v>
      </c>
      <c r="O489" s="1">
        <v>62675</v>
      </c>
      <c r="P489" s="1">
        <v>62675</v>
      </c>
      <c r="Q489" s="1"/>
      <c r="R489" s="1"/>
      <c r="S489" s="1"/>
      <c r="T489" s="1">
        <v>1</v>
      </c>
      <c r="U489" s="1">
        <v>1</v>
      </c>
      <c r="V489" s="1">
        <v>1</v>
      </c>
      <c r="W489" s="1">
        <v>4</v>
      </c>
      <c r="X489" s="1">
        <v>0</v>
      </c>
      <c r="Y489" s="1"/>
      <c r="Z489" s="1"/>
      <c r="AA489" s="1"/>
      <c r="AC489" s="1"/>
      <c r="AD489" s="1"/>
      <c r="AE489" s="1"/>
      <c r="AF489" s="1"/>
      <c r="AG489" s="1"/>
      <c r="AH489" s="1">
        <v>59464</v>
      </c>
      <c r="AI489" s="1">
        <v>49971</v>
      </c>
      <c r="AJ489" s="1">
        <v>16115</v>
      </c>
      <c r="AK489" s="1">
        <v>11735</v>
      </c>
      <c r="AL489" s="1">
        <v>16115</v>
      </c>
      <c r="AM489" s="1">
        <v>13616</v>
      </c>
      <c r="AN489" s="1">
        <v>15780</v>
      </c>
      <c r="AO489" s="1">
        <v>11735</v>
      </c>
      <c r="AP489" s="1">
        <v>230</v>
      </c>
      <c r="AQ489" s="1">
        <v>215</v>
      </c>
      <c r="AR489" s="1">
        <v>5312</v>
      </c>
      <c r="AS489" s="1">
        <v>4736</v>
      </c>
      <c r="AT489" s="1">
        <v>2332</v>
      </c>
      <c r="AU489" s="1">
        <v>2332</v>
      </c>
      <c r="AV489" s="1">
        <v>2944</v>
      </c>
      <c r="AW489" s="1">
        <v>4736</v>
      </c>
      <c r="AX489" s="1">
        <v>16115</v>
      </c>
      <c r="AY489" s="1">
        <v>13616</v>
      </c>
      <c r="AZ489" s="1">
        <v>15780</v>
      </c>
      <c r="BA489" s="1">
        <v>11735</v>
      </c>
      <c r="BB489" s="1">
        <v>372</v>
      </c>
      <c r="BC489" s="1"/>
      <c r="BD489" s="1">
        <v>0</v>
      </c>
      <c r="BE489" s="1">
        <v>0</v>
      </c>
      <c r="BF489" s="1">
        <v>0</v>
      </c>
      <c r="BG489" s="1">
        <v>2332</v>
      </c>
      <c r="BH489" s="1">
        <v>18077</v>
      </c>
      <c r="BI489" s="1">
        <v>16100</v>
      </c>
      <c r="BJ489" s="1">
        <v>15780</v>
      </c>
      <c r="BK489" s="1">
        <v>11735</v>
      </c>
      <c r="BL489" s="1">
        <v>200</v>
      </c>
      <c r="BM489" s="1"/>
      <c r="BN489" s="1">
        <v>57276</v>
      </c>
      <c r="BO489" s="1">
        <v>49971</v>
      </c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>
        <v>3136</v>
      </c>
      <c r="CE489" s="1"/>
      <c r="CF489" s="1">
        <v>850</v>
      </c>
      <c r="CG489" s="1"/>
      <c r="CH489" s="1">
        <v>850</v>
      </c>
      <c r="CI489" s="1"/>
      <c r="CJ489" s="1">
        <v>19</v>
      </c>
      <c r="CK489" s="1"/>
      <c r="CL489" s="1">
        <v>439</v>
      </c>
      <c r="CM489" s="1">
        <v>439</v>
      </c>
      <c r="CN489" s="1">
        <v>439</v>
      </c>
      <c r="CO489" s="1">
        <v>850</v>
      </c>
      <c r="CP489" s="1"/>
      <c r="CQ489" s="1">
        <v>850</v>
      </c>
      <c r="CR489" s="1"/>
      <c r="CS489" s="1"/>
      <c r="CT489" s="1"/>
      <c r="CU489" s="1"/>
      <c r="CV489" s="1"/>
      <c r="CW489" s="1"/>
      <c r="CX489" s="1">
        <v>3136</v>
      </c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>
        <v>191282.7</v>
      </c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>
        <v>35</v>
      </c>
      <c r="DZ489" s="1">
        <v>32</v>
      </c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>
        <v>1.06</v>
      </c>
      <c r="FD489" s="1">
        <v>469.11</v>
      </c>
      <c r="FE489" s="1"/>
      <c r="FF489" s="1"/>
      <c r="FG489" s="1"/>
      <c r="FH489" s="1"/>
      <c r="FI489" s="1"/>
      <c r="FJ489" s="1"/>
      <c r="FK489" s="1">
        <v>98.79</v>
      </c>
      <c r="FL489" s="1">
        <v>45.61</v>
      </c>
      <c r="FM489" s="1">
        <v>89.15</v>
      </c>
      <c r="FN489" s="1"/>
      <c r="FO489" s="1">
        <v>42.41</v>
      </c>
      <c r="FP489" s="1">
        <v>14.1</v>
      </c>
      <c r="FQ489" s="1">
        <v>18.82</v>
      </c>
      <c r="FR489" s="1">
        <v>100</v>
      </c>
      <c r="FS489" s="1">
        <v>16.5</v>
      </c>
      <c r="FT489" s="1"/>
      <c r="FU489" s="1"/>
      <c r="FV489" s="1">
        <v>13</v>
      </c>
      <c r="FW489" s="1">
        <v>22.35</v>
      </c>
      <c r="FX489" s="1">
        <v>116.8</v>
      </c>
      <c r="FY489" s="1">
        <v>83.3</v>
      </c>
      <c r="FZ489" s="1">
        <v>4.5599999999999996</v>
      </c>
      <c r="GA489" s="1">
        <v>29.8</v>
      </c>
      <c r="GB489" s="1"/>
      <c r="GC489" s="1"/>
      <c r="GD489" s="1">
        <v>57.58</v>
      </c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>
        <v>100</v>
      </c>
      <c r="GT489" s="1">
        <v>100</v>
      </c>
      <c r="GU489" s="1">
        <v>2.4</v>
      </c>
      <c r="GV489" s="1">
        <v>18.82</v>
      </c>
      <c r="GW489" s="1">
        <v>4.5599999999999996</v>
      </c>
      <c r="GX489" s="1">
        <v>2.2599999999999998</v>
      </c>
      <c r="GY489" s="1">
        <v>54.38</v>
      </c>
      <c r="GZ489" s="1">
        <v>34.229999999999997</v>
      </c>
      <c r="HA489" s="1">
        <v>546.96</v>
      </c>
      <c r="HB489" s="1">
        <v>45.61</v>
      </c>
      <c r="HC489" s="1">
        <v>13.1</v>
      </c>
      <c r="HD489" s="1"/>
      <c r="HE489" s="1">
        <v>94.87</v>
      </c>
      <c r="HF489" s="1">
        <v>5</v>
      </c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</row>
    <row r="490" spans="1:229" x14ac:dyDescent="0.3">
      <c r="A490" s="1">
        <v>510835</v>
      </c>
      <c r="B490" s="1" t="s">
        <v>380</v>
      </c>
      <c r="C490" s="1" t="s">
        <v>230</v>
      </c>
      <c r="D490">
        <v>2022</v>
      </c>
      <c r="E490" s="1">
        <v>51083511</v>
      </c>
      <c r="F490" s="1" t="s">
        <v>381</v>
      </c>
      <c r="G490" s="1" t="s">
        <v>382</v>
      </c>
      <c r="H490" s="1" t="s">
        <v>233</v>
      </c>
      <c r="I490" s="1" t="s">
        <v>234</v>
      </c>
      <c r="J490" s="1" t="s">
        <v>235</v>
      </c>
      <c r="K490" s="1">
        <v>1</v>
      </c>
      <c r="L490" s="1">
        <v>1</v>
      </c>
      <c r="M490" s="1"/>
      <c r="N490" s="1"/>
      <c r="O490" s="1">
        <v>2904</v>
      </c>
      <c r="P490" s="1">
        <v>2904</v>
      </c>
      <c r="Q490" s="1"/>
      <c r="R490" s="1"/>
      <c r="S490" s="1"/>
      <c r="T490" s="1">
        <v>1</v>
      </c>
      <c r="U490" s="1">
        <v>1</v>
      </c>
      <c r="V490" s="1">
        <v>1</v>
      </c>
      <c r="W490" s="1">
        <v>2</v>
      </c>
      <c r="X490" s="1">
        <v>0</v>
      </c>
      <c r="Y490" s="1"/>
      <c r="Z490" s="1"/>
      <c r="AA490" s="1"/>
      <c r="AC490" s="1"/>
      <c r="AD490" s="1"/>
      <c r="AE490" s="1"/>
      <c r="AF490" s="1"/>
      <c r="AG490" s="1"/>
      <c r="AH490" s="1">
        <v>2754</v>
      </c>
      <c r="AI490" s="1"/>
      <c r="AJ490" s="1">
        <v>785</v>
      </c>
      <c r="AK490" s="1"/>
      <c r="AL490" s="1">
        <v>785</v>
      </c>
      <c r="AM490" s="1"/>
      <c r="AN490" s="1">
        <v>0</v>
      </c>
      <c r="AO490" s="1"/>
      <c r="AP490" s="1">
        <v>15</v>
      </c>
      <c r="AQ490" s="1"/>
      <c r="AR490" s="1">
        <v>200.75</v>
      </c>
      <c r="AS490" s="1">
        <v>200.75</v>
      </c>
      <c r="AT490" s="1">
        <v>0</v>
      </c>
      <c r="AU490" s="1">
        <v>185</v>
      </c>
      <c r="AV490" s="1">
        <v>0</v>
      </c>
      <c r="AW490" s="1">
        <v>0</v>
      </c>
      <c r="AX490" s="1"/>
      <c r="AY490" s="1"/>
      <c r="AZ490" s="1">
        <v>0</v>
      </c>
      <c r="BA490" s="1"/>
      <c r="BB490" s="1">
        <v>0</v>
      </c>
      <c r="BC490" s="1"/>
      <c r="BD490" s="1">
        <v>0</v>
      </c>
      <c r="BE490" s="1">
        <v>0</v>
      </c>
      <c r="BF490" s="1">
        <v>0</v>
      </c>
      <c r="BG490" s="1"/>
      <c r="BH490" s="1">
        <v>785</v>
      </c>
      <c r="BI490" s="1"/>
      <c r="BJ490" s="1"/>
      <c r="BK490" s="1"/>
      <c r="BL490" s="1"/>
      <c r="BM490" s="1"/>
      <c r="BN490" s="1"/>
      <c r="BO490" s="1"/>
      <c r="BP490" s="1">
        <v>0</v>
      </c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>
        <v>1396</v>
      </c>
      <c r="CE490" s="1"/>
      <c r="CF490" s="1">
        <v>280</v>
      </c>
      <c r="CG490" s="1"/>
      <c r="CH490" s="1"/>
      <c r="CI490" s="1"/>
      <c r="CJ490" s="1">
        <v>6</v>
      </c>
      <c r="CK490" s="1"/>
      <c r="CL490" s="1">
        <v>200.75</v>
      </c>
      <c r="CM490" s="1">
        <v>185</v>
      </c>
      <c r="CN490" s="1">
        <v>0</v>
      </c>
      <c r="CO490" s="1"/>
      <c r="CP490" s="1"/>
      <c r="CQ490" s="1">
        <v>288</v>
      </c>
      <c r="CR490" s="1"/>
      <c r="CS490" s="1">
        <v>0</v>
      </c>
      <c r="CT490" s="1">
        <v>0</v>
      </c>
      <c r="CU490" s="1">
        <v>0</v>
      </c>
      <c r="CV490" s="1">
        <v>0</v>
      </c>
      <c r="CW490" s="1"/>
      <c r="CX490" s="1"/>
      <c r="CY490" s="1"/>
      <c r="CZ490" s="1"/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/>
      <c r="DJ490" s="1">
        <v>232486.23</v>
      </c>
      <c r="DK490" s="1">
        <v>137082.5</v>
      </c>
      <c r="DL490" s="1">
        <v>164853.72</v>
      </c>
      <c r="DM490" s="1">
        <v>547578.41</v>
      </c>
      <c r="DN490" s="1">
        <v>1082000.8600000001</v>
      </c>
      <c r="DO490" s="1">
        <v>0</v>
      </c>
      <c r="DP490" s="1">
        <v>1082000.8600000001</v>
      </c>
      <c r="DQ490" s="1"/>
      <c r="DR490" s="1">
        <v>0</v>
      </c>
      <c r="DS490" s="1">
        <v>0</v>
      </c>
      <c r="DT490" s="1">
        <v>0</v>
      </c>
      <c r="DU490" s="1">
        <v>0</v>
      </c>
      <c r="DV490" s="1"/>
      <c r="DW490" s="1"/>
      <c r="DX490" s="1"/>
      <c r="DY490" s="1">
        <v>8</v>
      </c>
      <c r="DZ490" s="1"/>
      <c r="EA490" s="1">
        <v>0</v>
      </c>
      <c r="EB490" s="1">
        <v>0</v>
      </c>
      <c r="EC490" s="1"/>
      <c r="ED490" s="1"/>
      <c r="EE490" s="1"/>
      <c r="EF490" s="1"/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110075.89</v>
      </c>
      <c r="EO490" s="1">
        <v>0</v>
      </c>
      <c r="EP490" s="1">
        <v>0</v>
      </c>
      <c r="EQ490" s="1">
        <v>0</v>
      </c>
      <c r="ER490" s="1">
        <v>0</v>
      </c>
      <c r="ES490" s="1">
        <v>110075.89</v>
      </c>
      <c r="ET490" s="1">
        <v>110075.89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1</v>
      </c>
      <c r="FD490" s="1"/>
      <c r="FE490" s="1"/>
      <c r="FF490" s="1"/>
      <c r="FG490" s="1"/>
      <c r="FH490" s="1"/>
      <c r="FI490" s="1">
        <v>72.09</v>
      </c>
      <c r="FJ490" s="1">
        <v>29060.78</v>
      </c>
      <c r="FK490" s="1">
        <v>0</v>
      </c>
      <c r="FL490" s="1">
        <v>0</v>
      </c>
      <c r="FM490" s="1">
        <v>0</v>
      </c>
      <c r="FN490" s="1">
        <v>0</v>
      </c>
      <c r="FO490" s="1">
        <v>100</v>
      </c>
      <c r="FP490" s="1"/>
      <c r="FQ490" s="1">
        <v>100</v>
      </c>
      <c r="FR490" s="1">
        <v>92.15</v>
      </c>
      <c r="FS490" s="1">
        <v>0</v>
      </c>
      <c r="FT490" s="1">
        <v>26.84</v>
      </c>
      <c r="FU490" s="1"/>
      <c r="FV490" s="1">
        <v>19.11</v>
      </c>
      <c r="FW490" s="1">
        <v>20.83</v>
      </c>
      <c r="FX490" s="1">
        <v>184.04</v>
      </c>
      <c r="FY490" s="1"/>
      <c r="FZ490" s="1"/>
      <c r="GA490" s="1">
        <v>21.31</v>
      </c>
      <c r="GB490" s="1"/>
      <c r="GC490" s="1"/>
      <c r="GD490" s="1">
        <v>0</v>
      </c>
      <c r="GE490" s="1"/>
      <c r="GF490" s="1"/>
      <c r="GG490" s="1"/>
      <c r="GH490" s="1"/>
      <c r="GI490" s="1"/>
      <c r="GJ490" s="1"/>
      <c r="GK490" s="1">
        <v>21.49</v>
      </c>
      <c r="GL490" s="1">
        <v>72.09</v>
      </c>
      <c r="GM490" s="1">
        <v>15.24</v>
      </c>
      <c r="GN490" s="1">
        <v>12.67</v>
      </c>
      <c r="GO490" s="1">
        <v>0</v>
      </c>
      <c r="GP490" s="1"/>
      <c r="GQ490" s="1"/>
      <c r="GR490" s="1"/>
      <c r="GS490" s="1"/>
      <c r="GT490" s="1">
        <v>0</v>
      </c>
      <c r="GU490" s="1">
        <v>10.19</v>
      </c>
      <c r="GV490" s="1">
        <v>100</v>
      </c>
      <c r="GW490" s="1"/>
      <c r="GX490" s="1">
        <v>7.51</v>
      </c>
      <c r="GY490" s="1">
        <v>7.85</v>
      </c>
      <c r="GZ490" s="1">
        <v>2.88</v>
      </c>
      <c r="HA490" s="1">
        <v>54.97</v>
      </c>
      <c r="HB490" s="1">
        <v>92.15</v>
      </c>
      <c r="HC490" s="1">
        <v>19.64</v>
      </c>
      <c r="HD490" s="1"/>
      <c r="HE490" s="1">
        <v>94.83</v>
      </c>
      <c r="HF490" s="1">
        <v>48.07</v>
      </c>
      <c r="HG490" s="1">
        <v>0</v>
      </c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>
        <v>0</v>
      </c>
      <c r="HU490" s="1">
        <v>39.68</v>
      </c>
    </row>
    <row r="491" spans="1:229" x14ac:dyDescent="0.3">
      <c r="A491" s="1">
        <v>510835</v>
      </c>
      <c r="B491" s="1" t="s">
        <v>380</v>
      </c>
      <c r="C491" s="1" t="s">
        <v>230</v>
      </c>
      <c r="D491">
        <v>2020</v>
      </c>
      <c r="E491" s="1">
        <v>51083511</v>
      </c>
      <c r="F491" s="1" t="s">
        <v>381</v>
      </c>
      <c r="G491" s="1" t="s">
        <v>382</v>
      </c>
      <c r="H491" s="1" t="s">
        <v>233</v>
      </c>
      <c r="I491" s="1" t="s">
        <v>234</v>
      </c>
      <c r="J491" s="1" t="s">
        <v>235</v>
      </c>
      <c r="K491" s="1">
        <v>1</v>
      </c>
      <c r="L491" s="1">
        <v>1</v>
      </c>
      <c r="M491" s="1">
        <v>730</v>
      </c>
      <c r="N491" s="1">
        <v>730</v>
      </c>
      <c r="O491" s="1">
        <v>3126</v>
      </c>
      <c r="P491" s="1">
        <v>3126</v>
      </c>
      <c r="Q491" s="1"/>
      <c r="R491" s="1"/>
      <c r="S491" s="1"/>
      <c r="T491" s="1">
        <v>1</v>
      </c>
      <c r="U491" s="1">
        <v>1</v>
      </c>
      <c r="V491" s="1">
        <v>1</v>
      </c>
      <c r="W491" s="1">
        <v>2</v>
      </c>
      <c r="X491" s="1">
        <v>0</v>
      </c>
      <c r="Y491" s="1"/>
      <c r="Z491" s="1"/>
      <c r="AA491" s="1"/>
      <c r="AC491" s="1"/>
      <c r="AD491" s="1"/>
      <c r="AE491" s="1"/>
      <c r="AF491" s="1"/>
      <c r="AG491" s="1"/>
      <c r="AH491" s="1">
        <v>730</v>
      </c>
      <c r="AI491" s="1"/>
      <c r="AJ491" s="1">
        <v>420</v>
      </c>
      <c r="AK491" s="1"/>
      <c r="AL491" s="1">
        <v>420</v>
      </c>
      <c r="AM491" s="1"/>
      <c r="AN491" s="1">
        <v>0</v>
      </c>
      <c r="AO491" s="1"/>
      <c r="AP491" s="1">
        <v>10</v>
      </c>
      <c r="AQ491" s="1"/>
      <c r="AR491" s="1">
        <v>20</v>
      </c>
      <c r="AS491" s="1">
        <v>20</v>
      </c>
      <c r="AT491" s="1">
        <v>0</v>
      </c>
      <c r="AU491" s="1">
        <v>20</v>
      </c>
      <c r="AV491" s="1">
        <v>0</v>
      </c>
      <c r="AW491" s="1">
        <v>0</v>
      </c>
      <c r="AX491" s="1"/>
      <c r="AY491" s="1"/>
      <c r="AZ491" s="1">
        <v>0</v>
      </c>
      <c r="BA491" s="1"/>
      <c r="BB491" s="1">
        <v>0</v>
      </c>
      <c r="BC491" s="1"/>
      <c r="BD491" s="1">
        <v>0</v>
      </c>
      <c r="BE491" s="1">
        <v>0</v>
      </c>
      <c r="BF491" s="1">
        <v>0</v>
      </c>
      <c r="BG491" s="1"/>
      <c r="BH491" s="1">
        <v>420</v>
      </c>
      <c r="BI491" s="1"/>
      <c r="BJ491" s="1"/>
      <c r="BK491" s="1"/>
      <c r="BL491" s="1"/>
      <c r="BM491" s="1"/>
      <c r="BN491" s="1">
        <v>730</v>
      </c>
      <c r="BO491" s="1"/>
      <c r="BP491" s="1">
        <v>0</v>
      </c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>
        <v>730</v>
      </c>
      <c r="CE491" s="1"/>
      <c r="CF491" s="1">
        <v>280</v>
      </c>
      <c r="CG491" s="1"/>
      <c r="CH491" s="1"/>
      <c r="CI491" s="1"/>
      <c r="CJ491" s="1">
        <v>5</v>
      </c>
      <c r="CK491" s="1"/>
      <c r="CL491" s="1">
        <v>10</v>
      </c>
      <c r="CM491" s="1">
        <v>10</v>
      </c>
      <c r="CN491" s="1">
        <v>0</v>
      </c>
      <c r="CO491" s="1"/>
      <c r="CP491" s="1"/>
      <c r="CQ491" s="1">
        <v>280</v>
      </c>
      <c r="CR491" s="1"/>
      <c r="CS491" s="1">
        <v>0</v>
      </c>
      <c r="CT491" s="1">
        <v>0</v>
      </c>
      <c r="CU491" s="1">
        <v>0</v>
      </c>
      <c r="CV491" s="1">
        <v>0</v>
      </c>
      <c r="CW491" s="1"/>
      <c r="CX491" s="1">
        <v>730</v>
      </c>
      <c r="CY491" s="1"/>
      <c r="CZ491" s="1"/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/>
      <c r="DJ491" s="1">
        <v>107887.99</v>
      </c>
      <c r="DK491" s="1">
        <v>62491.55</v>
      </c>
      <c r="DL491" s="1">
        <v>92477.84</v>
      </c>
      <c r="DM491" s="1">
        <v>354000</v>
      </c>
      <c r="DN491" s="1">
        <v>616857.38</v>
      </c>
      <c r="DO491" s="1">
        <v>0</v>
      </c>
      <c r="DP491" s="1">
        <v>616857.38</v>
      </c>
      <c r="DQ491" s="1"/>
      <c r="DR491" s="1">
        <v>0</v>
      </c>
      <c r="DS491" s="1">
        <v>0</v>
      </c>
      <c r="DT491" s="1">
        <v>0</v>
      </c>
      <c r="DU491" s="1">
        <v>0</v>
      </c>
      <c r="DV491" s="1"/>
      <c r="DW491" s="1"/>
      <c r="DX491" s="1"/>
      <c r="DY491" s="1">
        <v>8</v>
      </c>
      <c r="DZ491" s="1"/>
      <c r="EA491" s="1">
        <v>0</v>
      </c>
      <c r="EB491" s="1">
        <v>0</v>
      </c>
      <c r="EC491" s="1"/>
      <c r="ED491" s="1"/>
      <c r="EE491" s="1"/>
      <c r="EF491" s="1"/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37441</v>
      </c>
      <c r="EO491" s="1">
        <v>0</v>
      </c>
      <c r="EP491" s="1">
        <v>0</v>
      </c>
      <c r="EQ491" s="1">
        <v>19246.830000000002</v>
      </c>
      <c r="ER491" s="1">
        <v>0</v>
      </c>
      <c r="ES491" s="1"/>
      <c r="ET491" s="1">
        <v>37441</v>
      </c>
      <c r="EU491" s="1"/>
      <c r="EV491" s="1"/>
      <c r="EW491" s="1"/>
      <c r="EX491" s="1"/>
      <c r="EY491" s="1"/>
      <c r="EZ491" s="1"/>
      <c r="FA491" s="1"/>
      <c r="FB491" s="1"/>
      <c r="FC491" s="1">
        <v>1</v>
      </c>
      <c r="FD491" s="1"/>
      <c r="FE491" s="1"/>
      <c r="FF491" s="1"/>
      <c r="FG491" s="1"/>
      <c r="FH491" s="1"/>
      <c r="FI491" s="1">
        <v>74.88</v>
      </c>
      <c r="FJ491" s="1">
        <v>13486</v>
      </c>
      <c r="FK491" s="1">
        <v>0</v>
      </c>
      <c r="FL491" s="1">
        <v>0</v>
      </c>
      <c r="FM491" s="1">
        <v>0</v>
      </c>
      <c r="FN491" s="1">
        <v>0</v>
      </c>
      <c r="FO491" s="1">
        <v>100</v>
      </c>
      <c r="FP491" s="1"/>
      <c r="FQ491" s="1">
        <v>50</v>
      </c>
      <c r="FR491" s="1">
        <v>100</v>
      </c>
      <c r="FS491" s="1">
        <v>0</v>
      </c>
      <c r="FT491" s="1">
        <v>34.25</v>
      </c>
      <c r="FU491" s="1"/>
      <c r="FV491" s="1">
        <v>23.81</v>
      </c>
      <c r="FW491" s="1">
        <v>17.86</v>
      </c>
      <c r="FX491" s="1">
        <v>75.06</v>
      </c>
      <c r="FY491" s="1">
        <v>100</v>
      </c>
      <c r="FZ491" s="1">
        <v>100</v>
      </c>
      <c r="GA491" s="1">
        <v>3.97</v>
      </c>
      <c r="GB491" s="1"/>
      <c r="GC491" s="1"/>
      <c r="GD491" s="1">
        <v>0</v>
      </c>
      <c r="GE491" s="1"/>
      <c r="GF491" s="1"/>
      <c r="GG491" s="1"/>
      <c r="GH491" s="1"/>
      <c r="GI491" s="1"/>
      <c r="GJ491" s="1"/>
      <c r="GK491" s="1">
        <v>17.489999999999998</v>
      </c>
      <c r="GL491" s="1">
        <v>74.88</v>
      </c>
      <c r="GM491" s="1">
        <v>14.99</v>
      </c>
      <c r="GN491" s="1">
        <v>10.130000000000001</v>
      </c>
      <c r="GO491" s="1">
        <v>0</v>
      </c>
      <c r="GP491" s="1"/>
      <c r="GQ491" s="1"/>
      <c r="GR491" s="1"/>
      <c r="GS491" s="1"/>
      <c r="GT491" s="1">
        <v>0</v>
      </c>
      <c r="GU491" s="1">
        <v>19.05</v>
      </c>
      <c r="GV491" s="1">
        <v>50</v>
      </c>
      <c r="GW491" s="1">
        <v>100</v>
      </c>
      <c r="GX491" s="1">
        <v>11.43</v>
      </c>
      <c r="GY491" s="1">
        <v>0</v>
      </c>
      <c r="GZ491" s="1">
        <v>0</v>
      </c>
      <c r="HA491" s="1">
        <v>0</v>
      </c>
      <c r="HB491" s="1">
        <v>100</v>
      </c>
      <c r="HC491" s="1">
        <v>3.97</v>
      </c>
      <c r="HD491" s="1"/>
      <c r="HE491" s="1">
        <v>23.35</v>
      </c>
      <c r="HF491" s="1">
        <v>23.35</v>
      </c>
      <c r="HG491" s="1">
        <v>0</v>
      </c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>
        <v>0</v>
      </c>
      <c r="HU491" s="1">
        <v>20.440000000000001</v>
      </c>
    </row>
    <row r="492" spans="1:229" x14ac:dyDescent="0.3">
      <c r="A492" s="1">
        <v>510835</v>
      </c>
      <c r="B492" s="1" t="s">
        <v>380</v>
      </c>
      <c r="C492" s="1" t="s">
        <v>230</v>
      </c>
      <c r="D492">
        <v>2018</v>
      </c>
      <c r="E492" s="1">
        <v>51083511</v>
      </c>
      <c r="F492" s="1" t="s">
        <v>381</v>
      </c>
      <c r="G492" s="1" t="s">
        <v>382</v>
      </c>
      <c r="H492" s="1" t="s">
        <v>233</v>
      </c>
      <c r="I492" s="1" t="s">
        <v>234</v>
      </c>
      <c r="J492" s="1" t="s">
        <v>235</v>
      </c>
      <c r="K492" s="1">
        <v>1</v>
      </c>
      <c r="L492" s="1">
        <v>1</v>
      </c>
      <c r="M492" s="1">
        <v>731</v>
      </c>
      <c r="N492" s="1">
        <v>731</v>
      </c>
      <c r="O492" s="1">
        <v>3128</v>
      </c>
      <c r="P492" s="1">
        <v>3128</v>
      </c>
      <c r="Q492" s="1"/>
      <c r="R492" s="1"/>
      <c r="S492" s="1"/>
      <c r="T492" s="1">
        <v>1</v>
      </c>
      <c r="U492" s="1">
        <v>1</v>
      </c>
      <c r="V492" s="1">
        <v>1</v>
      </c>
      <c r="W492" s="1">
        <v>2</v>
      </c>
      <c r="X492" s="1">
        <v>0</v>
      </c>
      <c r="Y492" s="1"/>
      <c r="Z492" s="1"/>
      <c r="AA492" s="1"/>
      <c r="AC492" s="1"/>
      <c r="AD492" s="1"/>
      <c r="AE492" s="1"/>
      <c r="AF492" s="1"/>
      <c r="AG492" s="1"/>
      <c r="AH492" s="1">
        <v>1900</v>
      </c>
      <c r="AI492" s="1"/>
      <c r="AJ492" s="1">
        <v>586</v>
      </c>
      <c r="AK492" s="1"/>
      <c r="AL492" s="1">
        <v>586</v>
      </c>
      <c r="AM492" s="1"/>
      <c r="AN492" s="1">
        <v>0</v>
      </c>
      <c r="AO492" s="1"/>
      <c r="AP492" s="1">
        <v>6</v>
      </c>
      <c r="AQ492" s="1"/>
      <c r="AR492" s="1">
        <v>164</v>
      </c>
      <c r="AS492" s="1">
        <v>164</v>
      </c>
      <c r="AT492" s="1">
        <v>0</v>
      </c>
      <c r="AU492" s="1">
        <v>164</v>
      </c>
      <c r="AV492" s="1">
        <v>0</v>
      </c>
      <c r="AW492" s="1">
        <v>0</v>
      </c>
      <c r="AX492" s="1"/>
      <c r="AY492" s="1"/>
      <c r="AZ492" s="1">
        <v>0</v>
      </c>
      <c r="BA492" s="1"/>
      <c r="BB492" s="1">
        <v>0</v>
      </c>
      <c r="BC492" s="1"/>
      <c r="BD492" s="1">
        <v>0</v>
      </c>
      <c r="BE492" s="1">
        <v>0</v>
      </c>
      <c r="BF492" s="1">
        <v>0</v>
      </c>
      <c r="BG492" s="1">
        <v>0</v>
      </c>
      <c r="BH492" s="1">
        <v>800</v>
      </c>
      <c r="BI492" s="1"/>
      <c r="BJ492" s="1"/>
      <c r="BK492" s="1"/>
      <c r="BL492" s="1"/>
      <c r="BM492" s="1"/>
      <c r="BN492" s="1">
        <v>731</v>
      </c>
      <c r="BO492" s="1"/>
      <c r="BP492" s="1">
        <v>0</v>
      </c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>
        <v>731</v>
      </c>
      <c r="CE492" s="1"/>
      <c r="CF492" s="1">
        <v>400</v>
      </c>
      <c r="CG492" s="1"/>
      <c r="CH492" s="1"/>
      <c r="CI492" s="1"/>
      <c r="CJ492" s="1">
        <v>6</v>
      </c>
      <c r="CK492" s="1"/>
      <c r="CL492" s="1">
        <v>57</v>
      </c>
      <c r="CM492" s="1">
        <v>57</v>
      </c>
      <c r="CN492" s="1">
        <v>0</v>
      </c>
      <c r="CO492" s="1"/>
      <c r="CP492" s="1"/>
      <c r="CQ492" s="1">
        <v>412</v>
      </c>
      <c r="CR492" s="1"/>
      <c r="CS492" s="1">
        <v>0</v>
      </c>
      <c r="CT492" s="1">
        <v>0</v>
      </c>
      <c r="CU492" s="1">
        <v>0</v>
      </c>
      <c r="CV492" s="1">
        <v>0</v>
      </c>
      <c r="CW492" s="1"/>
      <c r="CX492" s="1">
        <v>731</v>
      </c>
      <c r="CY492" s="1"/>
      <c r="CZ492" s="1"/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/>
      <c r="DJ492" s="1">
        <v>143828.79</v>
      </c>
      <c r="DK492" s="1">
        <v>15119</v>
      </c>
      <c r="DL492" s="1">
        <v>91273.54</v>
      </c>
      <c r="DM492" s="1">
        <v>0</v>
      </c>
      <c r="DN492" s="1">
        <v>250221.33</v>
      </c>
      <c r="DO492" s="1">
        <v>0</v>
      </c>
      <c r="DP492" s="1">
        <v>250221.33</v>
      </c>
      <c r="DQ492" s="1"/>
      <c r="DR492" s="1"/>
      <c r="DS492" s="1">
        <v>0</v>
      </c>
      <c r="DT492" s="1">
        <v>0</v>
      </c>
      <c r="DU492" s="1">
        <v>0</v>
      </c>
      <c r="DV492" s="1"/>
      <c r="DW492" s="1"/>
      <c r="DX492" s="1"/>
      <c r="DY492" s="1">
        <v>7</v>
      </c>
      <c r="DZ492" s="1"/>
      <c r="EA492" s="1">
        <v>0</v>
      </c>
      <c r="EB492" s="1"/>
      <c r="EC492" s="1"/>
      <c r="ED492" s="1"/>
      <c r="EE492" s="1"/>
      <c r="EF492" s="1"/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131283.32999999999</v>
      </c>
      <c r="EO492" s="1">
        <v>131283.32999999999</v>
      </c>
      <c r="EP492" s="1">
        <v>0</v>
      </c>
      <c r="EQ492" s="1"/>
      <c r="ER492" s="1"/>
      <c r="ES492" s="1"/>
      <c r="ET492" s="1">
        <v>262566.65999999997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1</v>
      </c>
      <c r="FD492" s="1"/>
      <c r="FE492" s="1"/>
      <c r="FF492" s="1"/>
      <c r="FG492" s="1"/>
      <c r="FH492" s="1"/>
      <c r="FI492" s="1">
        <v>57.48</v>
      </c>
      <c r="FJ492" s="1">
        <v>20546.97</v>
      </c>
      <c r="FK492" s="1">
        <v>0</v>
      </c>
      <c r="FL492" s="1">
        <v>0</v>
      </c>
      <c r="FM492" s="1">
        <v>0</v>
      </c>
      <c r="FN492" s="1">
        <v>0</v>
      </c>
      <c r="FO492" s="1">
        <v>100</v>
      </c>
      <c r="FP492" s="1"/>
      <c r="FQ492" s="1">
        <v>34.76</v>
      </c>
      <c r="FR492" s="1">
        <v>100</v>
      </c>
      <c r="FS492" s="1">
        <v>0</v>
      </c>
      <c r="FT492" s="1">
        <v>7</v>
      </c>
      <c r="FU492" s="1"/>
      <c r="FV492" s="1">
        <v>7.5</v>
      </c>
      <c r="FW492" s="1">
        <v>14.56</v>
      </c>
      <c r="FX492" s="1">
        <v>236.48</v>
      </c>
      <c r="FY492" s="1">
        <v>100</v>
      </c>
      <c r="FZ492" s="1">
        <v>100</v>
      </c>
      <c r="GA492" s="1">
        <v>23.32</v>
      </c>
      <c r="GB492" s="1"/>
      <c r="GC492" s="1"/>
      <c r="GD492" s="1">
        <v>0</v>
      </c>
      <c r="GE492" s="1"/>
      <c r="GF492" s="1"/>
      <c r="GG492" s="1"/>
      <c r="GH492" s="1"/>
      <c r="GI492" s="1"/>
      <c r="GJ492" s="1"/>
      <c r="GK492" s="1">
        <v>57.48</v>
      </c>
      <c r="GL492" s="1">
        <v>57.48</v>
      </c>
      <c r="GM492" s="1">
        <v>36.479999999999997</v>
      </c>
      <c r="GN492" s="1">
        <v>6.04</v>
      </c>
      <c r="GO492" s="1">
        <v>0</v>
      </c>
      <c r="GP492" s="1"/>
      <c r="GQ492" s="1"/>
      <c r="GR492" s="1"/>
      <c r="GS492" s="1"/>
      <c r="GT492" s="1">
        <v>0</v>
      </c>
      <c r="GU492" s="1">
        <v>11.95</v>
      </c>
      <c r="GV492" s="1">
        <v>34.76</v>
      </c>
      <c r="GW492" s="1">
        <v>100</v>
      </c>
      <c r="GX492" s="1">
        <v>7.1</v>
      </c>
      <c r="GY492" s="1">
        <v>0</v>
      </c>
      <c r="GZ492" s="1">
        <v>0</v>
      </c>
      <c r="HA492" s="1">
        <v>0</v>
      </c>
      <c r="HB492" s="1">
        <v>100</v>
      </c>
      <c r="HC492" s="1">
        <v>23.32</v>
      </c>
      <c r="HD492" s="1"/>
      <c r="HE492" s="1">
        <v>60.74</v>
      </c>
      <c r="HF492" s="1">
        <v>23.37</v>
      </c>
      <c r="HG492" s="1">
        <v>0</v>
      </c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>
        <v>0</v>
      </c>
      <c r="HU492" s="1">
        <v>140.86000000000001</v>
      </c>
    </row>
    <row r="493" spans="1:229" x14ac:dyDescent="0.3">
      <c r="A493" s="1">
        <v>510840</v>
      </c>
      <c r="B493" s="1" t="s">
        <v>383</v>
      </c>
      <c r="C493" s="1" t="s">
        <v>230</v>
      </c>
      <c r="D493">
        <v>2022</v>
      </c>
      <c r="E493" s="1">
        <v>51084011</v>
      </c>
      <c r="F493" s="1" t="s">
        <v>384</v>
      </c>
      <c r="G493" s="1" t="s">
        <v>255</v>
      </c>
      <c r="H493" s="1" t="s">
        <v>233</v>
      </c>
      <c r="I493" s="1" t="s">
        <v>234</v>
      </c>
      <c r="J493" s="1" t="s">
        <v>258</v>
      </c>
      <c r="K493" s="1">
        <v>1</v>
      </c>
      <c r="L493" s="1">
        <v>1</v>
      </c>
      <c r="M493" s="1"/>
      <c r="N493" s="1"/>
      <c r="O493" s="1">
        <v>300078</v>
      </c>
      <c r="P493" s="1">
        <v>300078</v>
      </c>
      <c r="Q493" s="1"/>
      <c r="R493" s="1"/>
      <c r="S493" s="1"/>
      <c r="T493" s="1">
        <v>1</v>
      </c>
      <c r="U493" s="1">
        <v>1</v>
      </c>
      <c r="V493" s="1">
        <v>1</v>
      </c>
      <c r="W493" s="1">
        <v>1</v>
      </c>
      <c r="X493" s="1">
        <v>0</v>
      </c>
      <c r="Y493" s="1"/>
      <c r="Z493" s="1"/>
      <c r="AA493" s="1"/>
      <c r="AC493" s="1"/>
      <c r="AD493" s="1"/>
      <c r="AE493" s="1"/>
      <c r="AF493" s="1"/>
      <c r="AG493" s="1"/>
      <c r="AH493" s="1">
        <v>264904</v>
      </c>
      <c r="AI493" s="1">
        <v>285000</v>
      </c>
      <c r="AJ493" s="1">
        <v>79929</v>
      </c>
      <c r="AK493" s="1">
        <v>78233</v>
      </c>
      <c r="AL493" s="1">
        <v>104538</v>
      </c>
      <c r="AM493" s="1">
        <v>102267</v>
      </c>
      <c r="AN493" s="1">
        <v>53362</v>
      </c>
      <c r="AO493" s="1">
        <v>52002</v>
      </c>
      <c r="AP493" s="1">
        <v>1522.83</v>
      </c>
      <c r="AQ493" s="1">
        <v>1406.19</v>
      </c>
      <c r="AR493" s="1">
        <v>43556.4</v>
      </c>
      <c r="AS493" s="1">
        <v>37020.239999999998</v>
      </c>
      <c r="AT493" s="1">
        <v>19606.77</v>
      </c>
      <c r="AU493" s="1">
        <v>24486.14</v>
      </c>
      <c r="AV493" s="1">
        <v>25072.92</v>
      </c>
      <c r="AW493" s="1">
        <v>5561.93</v>
      </c>
      <c r="AX493" s="1">
        <v>85453</v>
      </c>
      <c r="AY493" s="1">
        <v>83784</v>
      </c>
      <c r="AZ493" s="1">
        <v>61435</v>
      </c>
      <c r="BA493" s="1">
        <v>60522</v>
      </c>
      <c r="BB493" s="1">
        <v>6009.2</v>
      </c>
      <c r="BC493" s="1"/>
      <c r="BD493" s="1">
        <v>0</v>
      </c>
      <c r="BE493" s="1">
        <v>0</v>
      </c>
      <c r="BF493" s="1">
        <v>0</v>
      </c>
      <c r="BG493" s="1">
        <v>16531.990000000002</v>
      </c>
      <c r="BH493" s="1">
        <v>92283</v>
      </c>
      <c r="BI493" s="1">
        <v>89163</v>
      </c>
      <c r="BJ493" s="1">
        <v>57288</v>
      </c>
      <c r="BK493" s="1">
        <v>57027</v>
      </c>
      <c r="BL493" s="1">
        <v>1537.53</v>
      </c>
      <c r="BM493" s="1"/>
      <c r="BN493" s="1"/>
      <c r="BO493" s="1">
        <v>259731</v>
      </c>
      <c r="BP493" s="1">
        <v>35320.300000000003</v>
      </c>
      <c r="BQ493" s="1">
        <v>23857.91</v>
      </c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>
        <v>87234</v>
      </c>
      <c r="CE493" s="1">
        <v>85669</v>
      </c>
      <c r="CF493" s="1">
        <v>25001</v>
      </c>
      <c r="CG493" s="1">
        <v>23732</v>
      </c>
      <c r="CH493" s="1">
        <v>28949</v>
      </c>
      <c r="CI493" s="1">
        <v>27635</v>
      </c>
      <c r="CJ493" s="1">
        <v>334.87</v>
      </c>
      <c r="CK493" s="1">
        <v>187.67</v>
      </c>
      <c r="CL493" s="1">
        <v>11430.17</v>
      </c>
      <c r="CM493" s="1">
        <v>6415.99</v>
      </c>
      <c r="CN493" s="1">
        <v>15938.21</v>
      </c>
      <c r="CO493" s="1">
        <v>28140</v>
      </c>
      <c r="CP493" s="1">
        <v>27019</v>
      </c>
      <c r="CQ493" s="1">
        <v>26716</v>
      </c>
      <c r="CR493" s="1">
        <v>25209</v>
      </c>
      <c r="CS493" s="1">
        <v>0</v>
      </c>
      <c r="CT493" s="1">
        <v>0</v>
      </c>
      <c r="CU493" s="1">
        <v>0</v>
      </c>
      <c r="CV493" s="1">
        <v>0</v>
      </c>
      <c r="CW493" s="1"/>
      <c r="CX493" s="1"/>
      <c r="CY493" s="1">
        <v>83759</v>
      </c>
      <c r="CZ493" s="1">
        <v>415.84</v>
      </c>
      <c r="DA493" s="1">
        <v>53457260.299999997</v>
      </c>
      <c r="DB493" s="1">
        <v>46887874.18</v>
      </c>
      <c r="DC493" s="1">
        <v>6569386.1200000001</v>
      </c>
      <c r="DD493" s="1">
        <v>6139459.6100000003</v>
      </c>
      <c r="DE493" s="1">
        <v>59596719.909999996</v>
      </c>
      <c r="DF493" s="1">
        <v>59596719.909999996</v>
      </c>
      <c r="DG493" s="1">
        <v>0</v>
      </c>
      <c r="DH493" s="1">
        <v>175447802.63</v>
      </c>
      <c r="DI493" s="1">
        <v>151570664.41</v>
      </c>
      <c r="DJ493" s="1">
        <v>16669503.109999999</v>
      </c>
      <c r="DK493" s="1">
        <v>3717724.45</v>
      </c>
      <c r="DL493" s="1">
        <v>9676553.1799999997</v>
      </c>
      <c r="DM493" s="1">
        <v>16761196.029999999</v>
      </c>
      <c r="DN493" s="1">
        <v>59565918.229999997</v>
      </c>
      <c r="DO493" s="1">
        <v>14170.68</v>
      </c>
      <c r="DP493" s="1">
        <v>61907008.020000003</v>
      </c>
      <c r="DQ493" s="1">
        <v>0</v>
      </c>
      <c r="DR493" s="1">
        <v>2326379.11</v>
      </c>
      <c r="DS493" s="1">
        <v>0</v>
      </c>
      <c r="DT493" s="1">
        <v>592730.4</v>
      </c>
      <c r="DU493" s="1">
        <v>0</v>
      </c>
      <c r="DV493" s="1">
        <v>2355371.73</v>
      </c>
      <c r="DW493" s="1">
        <v>0</v>
      </c>
      <c r="DX493" s="1">
        <v>0</v>
      </c>
      <c r="DY493" s="1">
        <v>336</v>
      </c>
      <c r="DZ493" s="1">
        <v>321</v>
      </c>
      <c r="EA493" s="1">
        <v>12148211.060000001</v>
      </c>
      <c r="EB493" s="1">
        <v>540</v>
      </c>
      <c r="EC493" s="1">
        <v>2355371.73</v>
      </c>
      <c r="ED493" s="1">
        <v>0</v>
      </c>
      <c r="EE493" s="1">
        <v>0</v>
      </c>
      <c r="EF493" s="1">
        <v>2355371.73</v>
      </c>
      <c r="EG493" s="1">
        <v>4179119.98</v>
      </c>
      <c r="EH493" s="1">
        <v>14170.68</v>
      </c>
      <c r="EI493" s="1">
        <v>0</v>
      </c>
      <c r="EJ493" s="1">
        <v>4193290.66</v>
      </c>
      <c r="EK493" s="1">
        <v>0</v>
      </c>
      <c r="EL493" s="1">
        <v>0</v>
      </c>
      <c r="EM493" s="1"/>
      <c r="EN493" s="1">
        <v>4058656.19</v>
      </c>
      <c r="EO493" s="1">
        <v>3546727.57</v>
      </c>
      <c r="EP493" s="1"/>
      <c r="EQ493" s="1">
        <v>7605383.7599999998</v>
      </c>
      <c r="ER493" s="1"/>
      <c r="ES493" s="1"/>
      <c r="ET493" s="1"/>
      <c r="EU493" s="1">
        <v>0</v>
      </c>
      <c r="EV493" s="1">
        <v>5978423.8899999997</v>
      </c>
      <c r="EW493" s="1">
        <v>0</v>
      </c>
      <c r="EX493" s="1">
        <v>297367.40000000002</v>
      </c>
      <c r="EY493" s="1"/>
      <c r="EZ493" s="1"/>
      <c r="FA493" s="1"/>
      <c r="FB493" s="1">
        <v>6275791.29</v>
      </c>
      <c r="FC493" s="1">
        <v>1.31</v>
      </c>
      <c r="FD493" s="1">
        <v>400.9</v>
      </c>
      <c r="FE493" s="1">
        <v>1.51</v>
      </c>
      <c r="FF493" s="1">
        <v>1.3</v>
      </c>
      <c r="FG493" s="1">
        <v>1.87</v>
      </c>
      <c r="FH493" s="1">
        <v>0.41</v>
      </c>
      <c r="FI493" s="1">
        <v>54</v>
      </c>
      <c r="FJ493" s="1">
        <v>50744.3</v>
      </c>
      <c r="FK493" s="1">
        <v>66.62</v>
      </c>
      <c r="FL493" s="1">
        <v>46.66</v>
      </c>
      <c r="FM493" s="1">
        <v>12.77</v>
      </c>
      <c r="FN493" s="1">
        <v>86.35</v>
      </c>
      <c r="FO493" s="1">
        <v>40.33</v>
      </c>
      <c r="FP493" s="1">
        <v>26.79</v>
      </c>
      <c r="FQ493" s="1">
        <v>46.68</v>
      </c>
      <c r="FR493" s="1">
        <v>56.13</v>
      </c>
      <c r="FS493" s="1">
        <v>20.21</v>
      </c>
      <c r="FT493" s="1">
        <v>658.81</v>
      </c>
      <c r="FU493" s="1">
        <v>199.9</v>
      </c>
      <c r="FV493" s="1">
        <v>16.14</v>
      </c>
      <c r="FW493" s="1">
        <v>10.06</v>
      </c>
      <c r="FX493" s="1">
        <v>243.99</v>
      </c>
      <c r="FY493" s="1"/>
      <c r="FZ493" s="1"/>
      <c r="GA493" s="1">
        <v>35.1</v>
      </c>
      <c r="GB493" s="1">
        <v>1.45</v>
      </c>
      <c r="GC493" s="1">
        <v>452.3</v>
      </c>
      <c r="GD493" s="1">
        <v>59.67</v>
      </c>
      <c r="GE493" s="1">
        <v>0</v>
      </c>
      <c r="GF493" s="1">
        <v>111.43</v>
      </c>
      <c r="GG493" s="1">
        <v>31.18</v>
      </c>
      <c r="GH493" s="1">
        <v>62.54</v>
      </c>
      <c r="GI493" s="1">
        <v>7.84</v>
      </c>
      <c r="GJ493" s="1">
        <v>22.73</v>
      </c>
      <c r="GK493" s="1">
        <v>27.98</v>
      </c>
      <c r="GL493" s="1">
        <v>56.12</v>
      </c>
      <c r="GM493" s="1">
        <v>16.25</v>
      </c>
      <c r="GN493" s="1">
        <v>6.24</v>
      </c>
      <c r="GO493" s="1">
        <v>20.39</v>
      </c>
      <c r="GP493" s="1">
        <v>78.680000000000007</v>
      </c>
      <c r="GQ493" s="1">
        <v>11.02</v>
      </c>
      <c r="GR493" s="1">
        <v>10.3</v>
      </c>
      <c r="GS493" s="1">
        <v>81.83</v>
      </c>
      <c r="GT493" s="1">
        <v>80.069999999999993</v>
      </c>
      <c r="GU493" s="1">
        <v>4.1500000000000004</v>
      </c>
      <c r="GV493" s="1">
        <v>26.2</v>
      </c>
      <c r="GW493" s="1"/>
      <c r="GX493" s="1">
        <v>3.18</v>
      </c>
      <c r="GY493" s="1">
        <v>41.73</v>
      </c>
      <c r="GZ493" s="1">
        <v>32.799999999999997</v>
      </c>
      <c r="HA493" s="1">
        <v>607.41</v>
      </c>
      <c r="HB493" s="1">
        <v>58.27</v>
      </c>
      <c r="HC493" s="1">
        <v>19.73</v>
      </c>
      <c r="HD493" s="1">
        <v>1059.81</v>
      </c>
      <c r="HE493" s="1">
        <v>88.28</v>
      </c>
      <c r="HF493" s="1">
        <v>29.07</v>
      </c>
      <c r="HG493" s="1">
        <v>81.09</v>
      </c>
      <c r="HH493" s="1">
        <v>0.55000000000000004</v>
      </c>
      <c r="HI493" s="1">
        <v>0.04</v>
      </c>
      <c r="HJ493" s="1">
        <v>0.4</v>
      </c>
      <c r="HK493" s="1"/>
      <c r="HL493" s="1"/>
      <c r="HM493" s="1"/>
      <c r="HN493" s="1"/>
      <c r="HO493" s="1"/>
      <c r="HP493" s="1"/>
      <c r="HQ493" s="1"/>
      <c r="HR493" s="1"/>
      <c r="HS493" s="1"/>
      <c r="HT493" s="1">
        <v>93.47</v>
      </c>
      <c r="HU493" s="1">
        <v>157.02000000000001</v>
      </c>
    </row>
    <row r="494" spans="1:229" x14ac:dyDescent="0.3">
      <c r="A494" s="1">
        <v>510840</v>
      </c>
      <c r="B494" s="1" t="s">
        <v>383</v>
      </c>
      <c r="C494" s="1" t="s">
        <v>230</v>
      </c>
      <c r="D494">
        <v>2021</v>
      </c>
      <c r="E494" s="1">
        <v>51084011</v>
      </c>
      <c r="F494" s="1" t="s">
        <v>384</v>
      </c>
      <c r="G494" s="1" t="s">
        <v>255</v>
      </c>
      <c r="H494" s="1" t="s">
        <v>233</v>
      </c>
      <c r="I494" s="1" t="s">
        <v>234</v>
      </c>
      <c r="J494" s="1" t="s">
        <v>258</v>
      </c>
      <c r="K494" s="1">
        <v>1</v>
      </c>
      <c r="L494" s="1">
        <v>1</v>
      </c>
      <c r="M494" s="1">
        <v>285909</v>
      </c>
      <c r="N494" s="1">
        <v>285909</v>
      </c>
      <c r="O494" s="1">
        <v>290383</v>
      </c>
      <c r="P494" s="1">
        <v>290383</v>
      </c>
      <c r="Q494" s="1"/>
      <c r="R494" s="1"/>
      <c r="S494" s="1"/>
      <c r="T494" s="1">
        <v>1</v>
      </c>
      <c r="U494" s="1">
        <v>1</v>
      </c>
      <c r="V494" s="1">
        <v>1</v>
      </c>
      <c r="W494" s="1">
        <v>1</v>
      </c>
      <c r="X494" s="1">
        <v>0</v>
      </c>
      <c r="Y494" s="1"/>
      <c r="Z494" s="1"/>
      <c r="AA494" s="1"/>
      <c r="AC494" s="1"/>
      <c r="AD494" s="1"/>
      <c r="AE494" s="1"/>
      <c r="AF494" s="1"/>
      <c r="AG494" s="1"/>
      <c r="AH494" s="1">
        <v>285000</v>
      </c>
      <c r="AI494" s="1">
        <v>278070</v>
      </c>
      <c r="AJ494" s="1">
        <v>78233</v>
      </c>
      <c r="AK494" s="1">
        <v>75822</v>
      </c>
      <c r="AL494" s="1">
        <v>102267</v>
      </c>
      <c r="AM494" s="1">
        <v>100655</v>
      </c>
      <c r="AN494" s="1">
        <v>52002</v>
      </c>
      <c r="AO494" s="1">
        <v>47906</v>
      </c>
      <c r="AP494" s="1">
        <v>1406.19</v>
      </c>
      <c r="AQ494" s="1">
        <v>1250.45</v>
      </c>
      <c r="AR494" s="1">
        <v>42556.4</v>
      </c>
      <c r="AS494" s="1">
        <v>36547.199999999997</v>
      </c>
      <c r="AT494" s="1">
        <v>7396.03</v>
      </c>
      <c r="AU494" s="1">
        <v>12026.78</v>
      </c>
      <c r="AV494" s="1">
        <v>13191.8</v>
      </c>
      <c r="AW494" s="1">
        <v>0</v>
      </c>
      <c r="AX494" s="1">
        <v>83784</v>
      </c>
      <c r="AY494" s="1">
        <v>81442</v>
      </c>
      <c r="AZ494" s="1">
        <v>60522</v>
      </c>
      <c r="BA494" s="1">
        <v>58653</v>
      </c>
      <c r="BB494" s="1">
        <v>6009.2</v>
      </c>
      <c r="BC494" s="1"/>
      <c r="BD494" s="1">
        <v>0</v>
      </c>
      <c r="BE494" s="1">
        <v>0</v>
      </c>
      <c r="BF494" s="1">
        <v>0</v>
      </c>
      <c r="BG494" s="1">
        <v>6766.44</v>
      </c>
      <c r="BH494" s="1">
        <v>89163</v>
      </c>
      <c r="BI494" s="1">
        <v>87104</v>
      </c>
      <c r="BJ494" s="1">
        <v>57027</v>
      </c>
      <c r="BK494" s="1">
        <v>55165</v>
      </c>
      <c r="BL494" s="1">
        <v>1502.23</v>
      </c>
      <c r="BM494" s="1"/>
      <c r="BN494" s="1">
        <v>259731</v>
      </c>
      <c r="BO494" s="1">
        <v>275000</v>
      </c>
      <c r="BP494" s="1">
        <v>36547.199999999997</v>
      </c>
      <c r="BQ494" s="1">
        <v>20461.310000000001</v>
      </c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>
        <v>85669</v>
      </c>
      <c r="CE494" s="1">
        <v>85912</v>
      </c>
      <c r="CF494" s="1">
        <v>23732</v>
      </c>
      <c r="CG494" s="1">
        <v>22096</v>
      </c>
      <c r="CH494" s="1">
        <v>27635</v>
      </c>
      <c r="CI494" s="1">
        <v>25932</v>
      </c>
      <c r="CJ494" s="1">
        <v>187.67</v>
      </c>
      <c r="CK494" s="1">
        <v>187.67</v>
      </c>
      <c r="CL494" s="1">
        <v>10736.38</v>
      </c>
      <c r="CM494" s="1">
        <v>5785.22</v>
      </c>
      <c r="CN494" s="1">
        <v>6596.31</v>
      </c>
      <c r="CO494" s="1">
        <v>27019</v>
      </c>
      <c r="CP494" s="1">
        <v>25322</v>
      </c>
      <c r="CQ494" s="1">
        <v>25209</v>
      </c>
      <c r="CR494" s="1">
        <v>22103</v>
      </c>
      <c r="CS494" s="1">
        <v>0</v>
      </c>
      <c r="CT494" s="1">
        <v>0</v>
      </c>
      <c r="CU494" s="1">
        <v>0</v>
      </c>
      <c r="CV494" s="1">
        <v>0</v>
      </c>
      <c r="CW494" s="1"/>
      <c r="CX494" s="1">
        <v>83759</v>
      </c>
      <c r="CY494" s="1">
        <v>85912</v>
      </c>
      <c r="CZ494" s="1">
        <v>264.07</v>
      </c>
      <c r="DA494" s="1">
        <v>41540627.390000001</v>
      </c>
      <c r="DB494" s="1">
        <v>36498812.469999999</v>
      </c>
      <c r="DC494" s="1">
        <v>5041814.92</v>
      </c>
      <c r="DD494" s="1">
        <v>12383154.039999999</v>
      </c>
      <c r="DE494" s="1">
        <v>53923781.43</v>
      </c>
      <c r="DF494" s="1">
        <v>53923781.43</v>
      </c>
      <c r="DG494" s="1">
        <v>0</v>
      </c>
      <c r="DH494" s="1">
        <v>151570664.41</v>
      </c>
      <c r="DI494" s="1">
        <v>133095728.87</v>
      </c>
      <c r="DJ494" s="1">
        <v>12824023.09</v>
      </c>
      <c r="DK494" s="1">
        <v>1465747.3</v>
      </c>
      <c r="DL494" s="1">
        <v>14008870.560000001</v>
      </c>
      <c r="DM494" s="1">
        <v>14196529.050000001</v>
      </c>
      <c r="DN494" s="1">
        <v>49037061.159999996</v>
      </c>
      <c r="DO494" s="1">
        <v>14710.68</v>
      </c>
      <c r="DP494" s="1">
        <v>52294536.740000002</v>
      </c>
      <c r="DQ494" s="1">
        <v>0</v>
      </c>
      <c r="DR494" s="1">
        <v>356672.28</v>
      </c>
      <c r="DS494" s="1">
        <v>0</v>
      </c>
      <c r="DT494" s="1">
        <v>542269.59</v>
      </c>
      <c r="DU494" s="1">
        <v>0</v>
      </c>
      <c r="DV494" s="1">
        <v>2705305</v>
      </c>
      <c r="DW494" s="1">
        <v>0</v>
      </c>
      <c r="DX494" s="1">
        <v>0</v>
      </c>
      <c r="DY494" s="1">
        <v>321</v>
      </c>
      <c r="DZ494" s="1">
        <v>320</v>
      </c>
      <c r="EA494" s="1">
        <v>5999621.5700000003</v>
      </c>
      <c r="EB494" s="1">
        <v>2886092.62</v>
      </c>
      <c r="EC494" s="1">
        <v>2705305</v>
      </c>
      <c r="ED494" s="1">
        <v>0</v>
      </c>
      <c r="EE494" s="1">
        <v>0</v>
      </c>
      <c r="EF494" s="1">
        <v>2705305</v>
      </c>
      <c r="EG494" s="1">
        <v>2886092.62</v>
      </c>
      <c r="EH494" s="1">
        <v>14710.68</v>
      </c>
      <c r="EI494" s="1">
        <v>0</v>
      </c>
      <c r="EJ494" s="1">
        <v>2900803.3</v>
      </c>
      <c r="EK494" s="1">
        <v>0</v>
      </c>
      <c r="EL494" s="1">
        <v>0</v>
      </c>
      <c r="EM494" s="1">
        <v>0</v>
      </c>
      <c r="EN494" s="1">
        <v>22750647.829999998</v>
      </c>
      <c r="EO494" s="1">
        <v>1766416.15</v>
      </c>
      <c r="EP494" s="1">
        <v>0</v>
      </c>
      <c r="EQ494" s="1">
        <v>24517063.98</v>
      </c>
      <c r="ER494" s="1">
        <v>0</v>
      </c>
      <c r="ES494" s="1">
        <v>0</v>
      </c>
      <c r="ET494" s="1">
        <v>24517063.98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1.32</v>
      </c>
      <c r="FD494" s="1">
        <v>400.14</v>
      </c>
      <c r="FE494" s="1">
        <v>2.64</v>
      </c>
      <c r="FF494" s="1">
        <v>2.1</v>
      </c>
      <c r="FG494" s="1">
        <v>2.77</v>
      </c>
      <c r="FH494" s="1">
        <v>0.76</v>
      </c>
      <c r="FI494" s="1">
        <v>51.67</v>
      </c>
      <c r="FJ494" s="1">
        <v>40012.550000000003</v>
      </c>
      <c r="FK494" s="1">
        <v>64.849999999999994</v>
      </c>
      <c r="FL494" s="1">
        <v>18.02</v>
      </c>
      <c r="FM494" s="1">
        <v>0</v>
      </c>
      <c r="FN494" s="1">
        <v>79.44</v>
      </c>
      <c r="FO494" s="1">
        <v>67.87</v>
      </c>
      <c r="FP494" s="1">
        <v>10.34</v>
      </c>
      <c r="FQ494" s="1">
        <v>89.27</v>
      </c>
      <c r="FR494" s="1">
        <v>53.88</v>
      </c>
      <c r="FS494" s="1">
        <v>10.83</v>
      </c>
      <c r="FT494" s="1">
        <v>675.3</v>
      </c>
      <c r="FU494" s="1">
        <v>189.91</v>
      </c>
      <c r="FV494" s="1">
        <v>15.07</v>
      </c>
      <c r="FW494" s="1">
        <v>7.93</v>
      </c>
      <c r="FX494" s="1">
        <v>117.04</v>
      </c>
      <c r="FY494" s="1">
        <v>90.84</v>
      </c>
      <c r="FZ494" s="1">
        <v>29.3</v>
      </c>
      <c r="GA494" s="1">
        <v>34.950000000000003</v>
      </c>
      <c r="GB494" s="1">
        <v>2.48</v>
      </c>
      <c r="GC494" s="1">
        <v>382.37</v>
      </c>
      <c r="GD494" s="1">
        <v>32.130000000000003</v>
      </c>
      <c r="GE494" s="1">
        <v>0</v>
      </c>
      <c r="GF494" s="1">
        <v>118.05</v>
      </c>
      <c r="GG494" s="1">
        <v>30.87</v>
      </c>
      <c r="GH494" s="1">
        <v>65.05</v>
      </c>
      <c r="GI494" s="1">
        <v>6.98</v>
      </c>
      <c r="GJ494" s="1">
        <v>14.44</v>
      </c>
      <c r="GK494" s="1">
        <v>26.15</v>
      </c>
      <c r="GL494" s="1">
        <v>55.1</v>
      </c>
      <c r="GM494" s="1">
        <v>28.57</v>
      </c>
      <c r="GN494" s="1">
        <v>2.99</v>
      </c>
      <c r="GO494" s="1">
        <v>12.23</v>
      </c>
      <c r="GP494" s="1">
        <v>67.69</v>
      </c>
      <c r="GQ494" s="1">
        <v>9.35</v>
      </c>
      <c r="GR494" s="1">
        <v>22.96</v>
      </c>
      <c r="GS494" s="1">
        <v>81.42</v>
      </c>
      <c r="GT494" s="1">
        <v>61.5</v>
      </c>
      <c r="GU494" s="1">
        <v>4.16</v>
      </c>
      <c r="GV494" s="1">
        <v>48.1</v>
      </c>
      <c r="GW494" s="1">
        <v>29.3</v>
      </c>
      <c r="GX494" s="1">
        <v>3.21</v>
      </c>
      <c r="GY494" s="1">
        <v>70.709999999999994</v>
      </c>
      <c r="GZ494" s="1">
        <v>59.87</v>
      </c>
      <c r="HA494" s="1">
        <v>1032.45</v>
      </c>
      <c r="HB494" s="1">
        <v>29.29</v>
      </c>
      <c r="HC494" s="1">
        <v>9.8800000000000008</v>
      </c>
      <c r="HD494" s="1">
        <v>1011.9</v>
      </c>
      <c r="HE494" s="1">
        <v>98.15</v>
      </c>
      <c r="HF494" s="1">
        <v>29.5</v>
      </c>
      <c r="HG494" s="1">
        <v>85.88</v>
      </c>
      <c r="HH494" s="1">
        <v>0.48</v>
      </c>
      <c r="HI494" s="1">
        <v>0.02</v>
      </c>
      <c r="HJ494" s="1">
        <v>0.68</v>
      </c>
      <c r="HK494" s="1"/>
      <c r="HL494" s="1"/>
      <c r="HM494" s="1"/>
      <c r="HN494" s="1"/>
      <c r="HO494" s="1"/>
      <c r="HP494" s="1"/>
      <c r="HQ494" s="1"/>
      <c r="HR494" s="1"/>
      <c r="HS494" s="1"/>
      <c r="HT494" s="1">
        <v>103.82</v>
      </c>
      <c r="HU494" s="1">
        <v>148</v>
      </c>
    </row>
    <row r="495" spans="1:229" x14ac:dyDescent="0.3">
      <c r="A495" s="1">
        <v>510840</v>
      </c>
      <c r="B495" s="1" t="s">
        <v>383</v>
      </c>
      <c r="C495" s="1" t="s">
        <v>230</v>
      </c>
      <c r="D495">
        <v>2020</v>
      </c>
      <c r="E495" s="1">
        <v>51084011</v>
      </c>
      <c r="F495" s="1" t="s">
        <v>384</v>
      </c>
      <c r="G495" s="1" t="s">
        <v>255</v>
      </c>
      <c r="H495" s="1" t="s">
        <v>233</v>
      </c>
      <c r="I495" s="1" t="s">
        <v>234</v>
      </c>
      <c r="J495" s="1" t="s">
        <v>258</v>
      </c>
      <c r="K495" s="1">
        <v>1</v>
      </c>
      <c r="L495" s="1">
        <v>1</v>
      </c>
      <c r="M495" s="1">
        <v>283096</v>
      </c>
      <c r="N495" s="1">
        <v>283096</v>
      </c>
      <c r="O495" s="1">
        <v>287526</v>
      </c>
      <c r="P495" s="1">
        <v>287526</v>
      </c>
      <c r="Q495" s="1"/>
      <c r="R495" s="1"/>
      <c r="S495" s="1"/>
      <c r="T495" s="1">
        <v>1</v>
      </c>
      <c r="U495" s="1">
        <v>1</v>
      </c>
      <c r="V495" s="1">
        <v>1</v>
      </c>
      <c r="W495" s="1">
        <v>1</v>
      </c>
      <c r="X495" s="1">
        <v>0</v>
      </c>
      <c r="Y495" s="1"/>
      <c r="Z495" s="1"/>
      <c r="AA495" s="1"/>
      <c r="AC495" s="1"/>
      <c r="AD495" s="1"/>
      <c r="AE495" s="1"/>
      <c r="AF495" s="1"/>
      <c r="AG495" s="1"/>
      <c r="AH495" s="1">
        <v>278070</v>
      </c>
      <c r="AI495" s="1">
        <v>278070</v>
      </c>
      <c r="AJ495" s="1">
        <v>75822</v>
      </c>
      <c r="AK495" s="1">
        <v>74169</v>
      </c>
      <c r="AL495" s="1">
        <v>100655</v>
      </c>
      <c r="AM495" s="1">
        <v>98628</v>
      </c>
      <c r="AN495" s="1">
        <v>47906</v>
      </c>
      <c r="AO495" s="1">
        <v>47906</v>
      </c>
      <c r="AP495" s="1">
        <v>1250.45</v>
      </c>
      <c r="AQ495" s="1">
        <v>1250.45</v>
      </c>
      <c r="AR495" s="1">
        <v>33225</v>
      </c>
      <c r="AS495" s="1">
        <v>27216</v>
      </c>
      <c r="AT495" s="1">
        <v>9845.84</v>
      </c>
      <c r="AU495" s="1">
        <v>15625.99</v>
      </c>
      <c r="AV495" s="1">
        <v>13793</v>
      </c>
      <c r="AW495" s="1">
        <v>0</v>
      </c>
      <c r="AX495" s="1">
        <v>81442</v>
      </c>
      <c r="AY495" s="1">
        <v>79905</v>
      </c>
      <c r="AZ495" s="1">
        <v>58653</v>
      </c>
      <c r="BA495" s="1">
        <v>57158</v>
      </c>
      <c r="BB495" s="1">
        <v>3888</v>
      </c>
      <c r="BC495" s="1"/>
      <c r="BD495" s="1">
        <v>0</v>
      </c>
      <c r="BE495" s="1">
        <v>0</v>
      </c>
      <c r="BF495" s="1">
        <v>0</v>
      </c>
      <c r="BG495" s="1">
        <v>6047.7</v>
      </c>
      <c r="BH495" s="1">
        <v>87104</v>
      </c>
      <c r="BI495" s="1">
        <v>84840</v>
      </c>
      <c r="BJ495" s="1">
        <v>55165</v>
      </c>
      <c r="BK495" s="1">
        <v>53653</v>
      </c>
      <c r="BL495" s="1">
        <v>1461.78</v>
      </c>
      <c r="BM495" s="1"/>
      <c r="BN495" s="1">
        <v>275000</v>
      </c>
      <c r="BO495" s="1">
        <v>273600</v>
      </c>
      <c r="BP495" s="1">
        <v>0</v>
      </c>
      <c r="BQ495" s="1">
        <v>21406.68</v>
      </c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>
        <v>85912</v>
      </c>
      <c r="CE495" s="1">
        <v>85912</v>
      </c>
      <c r="CF495" s="1">
        <v>22096</v>
      </c>
      <c r="CG495" s="1">
        <v>21471</v>
      </c>
      <c r="CH495" s="1">
        <v>25932</v>
      </c>
      <c r="CI495" s="1">
        <v>25323</v>
      </c>
      <c r="CJ495" s="1">
        <v>187.67</v>
      </c>
      <c r="CK495" s="1">
        <v>187.67</v>
      </c>
      <c r="CL495" s="1">
        <v>10553.21</v>
      </c>
      <c r="CM495" s="1">
        <v>5602.05</v>
      </c>
      <c r="CN495" s="1">
        <v>11146.95</v>
      </c>
      <c r="CO495" s="1">
        <v>25322</v>
      </c>
      <c r="CP495" s="1">
        <v>24765</v>
      </c>
      <c r="CQ495" s="1">
        <v>22103</v>
      </c>
      <c r="CR495" s="1">
        <v>21478</v>
      </c>
      <c r="CS495" s="1">
        <v>0</v>
      </c>
      <c r="CT495" s="1">
        <v>0</v>
      </c>
      <c r="CU495" s="1">
        <v>0</v>
      </c>
      <c r="CV495" s="1">
        <v>0</v>
      </c>
      <c r="CW495" s="1"/>
      <c r="CX495" s="1">
        <v>85912</v>
      </c>
      <c r="CY495" s="1">
        <v>85912</v>
      </c>
      <c r="CZ495" s="1">
        <v>254.51</v>
      </c>
      <c r="DA495" s="1">
        <v>41171674.109999999</v>
      </c>
      <c r="DB495" s="1">
        <v>36130143.060000002</v>
      </c>
      <c r="DC495" s="1">
        <v>5041531.05</v>
      </c>
      <c r="DD495" s="1">
        <v>5855641.5</v>
      </c>
      <c r="DE495" s="1">
        <v>47027315.609999999</v>
      </c>
      <c r="DF495" s="1">
        <v>47027315.609999999</v>
      </c>
      <c r="DG495" s="1">
        <v>0</v>
      </c>
      <c r="DH495" s="1">
        <v>133095728.87</v>
      </c>
      <c r="DI495" s="1">
        <v>124048413.23999999</v>
      </c>
      <c r="DJ495" s="1">
        <v>13883331.949999999</v>
      </c>
      <c r="DK495" s="1">
        <v>1226436.5</v>
      </c>
      <c r="DL495" s="1">
        <v>6820888.3499999996</v>
      </c>
      <c r="DM495" s="1">
        <v>14677837.1</v>
      </c>
      <c r="DN495" s="1">
        <v>46561064.380000003</v>
      </c>
      <c r="DO495" s="1">
        <v>0</v>
      </c>
      <c r="DP495" s="1">
        <v>46561064.380000003</v>
      </c>
      <c r="DQ495" s="1">
        <v>0</v>
      </c>
      <c r="DR495" s="1">
        <v>0</v>
      </c>
      <c r="DS495" s="1">
        <v>0</v>
      </c>
      <c r="DT495" s="1">
        <v>464167.41</v>
      </c>
      <c r="DU495" s="1">
        <v>0</v>
      </c>
      <c r="DV495" s="1">
        <v>0</v>
      </c>
      <c r="DW495" s="1">
        <v>0</v>
      </c>
      <c r="DX495" s="1">
        <v>0</v>
      </c>
      <c r="DY495" s="1">
        <v>320</v>
      </c>
      <c r="DZ495" s="1">
        <v>300</v>
      </c>
      <c r="EA495" s="1">
        <v>9488403.0700000003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1.33</v>
      </c>
      <c r="FD495" s="1">
        <v>404.09</v>
      </c>
      <c r="FE495" s="1">
        <v>1.87</v>
      </c>
      <c r="FF495" s="1">
        <v>1.65</v>
      </c>
      <c r="FG495" s="1">
        <v>2.62</v>
      </c>
      <c r="FH495" s="1">
        <v>0.45</v>
      </c>
      <c r="FI495" s="1">
        <v>61.34</v>
      </c>
      <c r="FJ495" s="1">
        <v>44784.94</v>
      </c>
      <c r="FK495" s="1">
        <v>63.88</v>
      </c>
      <c r="FL495" s="1">
        <v>31</v>
      </c>
      <c r="FM495" s="1">
        <v>0</v>
      </c>
      <c r="FN495" s="1">
        <v>88.43</v>
      </c>
      <c r="FO495" s="1">
        <v>56.58</v>
      </c>
      <c r="FP495" s="1">
        <v>14.17</v>
      </c>
      <c r="FQ495" s="1">
        <v>67.540000000000006</v>
      </c>
      <c r="FR495" s="1">
        <v>53.08</v>
      </c>
      <c r="FS495" s="1">
        <v>11.54</v>
      </c>
      <c r="FT495" s="1">
        <v>637.74</v>
      </c>
      <c r="FU495" s="1">
        <v>196.43</v>
      </c>
      <c r="FV495" s="1">
        <v>14.54</v>
      </c>
      <c r="FW495" s="1">
        <v>8.61</v>
      </c>
      <c r="FX495" s="1">
        <v>153.96</v>
      </c>
      <c r="FY495" s="1">
        <v>97.14</v>
      </c>
      <c r="FZ495" s="1">
        <v>30.35</v>
      </c>
      <c r="GA495" s="1">
        <v>27.79</v>
      </c>
      <c r="GB495" s="1">
        <v>1.87</v>
      </c>
      <c r="GC495" s="1">
        <v>371.69</v>
      </c>
      <c r="GD495" s="1">
        <v>43.42</v>
      </c>
      <c r="GE495" s="1">
        <v>0</v>
      </c>
      <c r="GF495" s="1">
        <v>113.09</v>
      </c>
      <c r="GG495" s="1">
        <v>33.72</v>
      </c>
      <c r="GH495" s="1">
        <v>69.37</v>
      </c>
      <c r="GI495" s="1">
        <v>0</v>
      </c>
      <c r="GJ495" s="1">
        <v>23.05</v>
      </c>
      <c r="GK495" s="1">
        <v>29.82</v>
      </c>
      <c r="GL495" s="1">
        <v>61.34</v>
      </c>
      <c r="GM495" s="1">
        <v>14.65</v>
      </c>
      <c r="GN495" s="1">
        <v>2.63</v>
      </c>
      <c r="GO495" s="1">
        <v>20.38</v>
      </c>
      <c r="GP495" s="1">
        <v>76.83</v>
      </c>
      <c r="GQ495" s="1">
        <v>10.72</v>
      </c>
      <c r="GR495" s="1">
        <v>12.45</v>
      </c>
      <c r="GS495" s="1">
        <v>80.959999999999994</v>
      </c>
      <c r="GT495" s="1">
        <v>63.01</v>
      </c>
      <c r="GU495" s="1">
        <v>4.13</v>
      </c>
      <c r="GV495" s="1">
        <v>35.85</v>
      </c>
      <c r="GW495" s="1">
        <v>30.35</v>
      </c>
      <c r="GX495" s="1">
        <v>3.2</v>
      </c>
      <c r="GY495" s="1">
        <v>50.8</v>
      </c>
      <c r="GZ495" s="1">
        <v>35.36</v>
      </c>
      <c r="HA495" s="1">
        <v>589.52</v>
      </c>
      <c r="HB495" s="1">
        <v>49.2</v>
      </c>
      <c r="HC495" s="1">
        <v>13.07</v>
      </c>
      <c r="HD495" s="1">
        <v>1018.86</v>
      </c>
      <c r="HE495" s="1">
        <v>96.71</v>
      </c>
      <c r="HF495" s="1">
        <v>29.88</v>
      </c>
      <c r="HG495" s="1">
        <v>0</v>
      </c>
      <c r="HH495" s="1">
        <v>0.64</v>
      </c>
      <c r="HI495" s="1">
        <v>0.02</v>
      </c>
      <c r="HJ495" s="1">
        <v>0.31</v>
      </c>
      <c r="HK495" s="1"/>
      <c r="HL495" s="1"/>
      <c r="HM495" s="1"/>
      <c r="HN495" s="1"/>
      <c r="HO495" s="1"/>
      <c r="HP495" s="1"/>
      <c r="HQ495" s="1"/>
      <c r="HR495" s="1"/>
      <c r="HS495" s="1"/>
      <c r="HT495" s="1">
        <v>101</v>
      </c>
      <c r="HU495" s="1">
        <v>151.75</v>
      </c>
    </row>
    <row r="496" spans="1:229" x14ac:dyDescent="0.3">
      <c r="A496" s="1">
        <v>510840</v>
      </c>
      <c r="B496" s="1" t="s">
        <v>383</v>
      </c>
      <c r="C496" s="1" t="s">
        <v>230</v>
      </c>
      <c r="D496">
        <v>2019</v>
      </c>
      <c r="E496" s="1">
        <v>51084011</v>
      </c>
      <c r="F496" s="1" t="s">
        <v>384</v>
      </c>
      <c r="G496" s="1" t="s">
        <v>255</v>
      </c>
      <c r="H496" s="1" t="s">
        <v>233</v>
      </c>
      <c r="I496" s="1" t="s">
        <v>234</v>
      </c>
      <c r="J496" s="1" t="s">
        <v>258</v>
      </c>
      <c r="K496" s="1">
        <v>1</v>
      </c>
      <c r="L496" s="1">
        <v>1</v>
      </c>
      <c r="M496" s="1">
        <v>280580</v>
      </c>
      <c r="N496" s="1">
        <v>280580</v>
      </c>
      <c r="O496" s="1">
        <v>284971</v>
      </c>
      <c r="P496" s="1">
        <v>284971</v>
      </c>
      <c r="Q496" s="1"/>
      <c r="R496" s="1"/>
      <c r="S496" s="1"/>
      <c r="T496" s="1">
        <v>1</v>
      </c>
      <c r="U496" s="1">
        <v>1</v>
      </c>
      <c r="V496" s="1">
        <v>1</v>
      </c>
      <c r="W496" s="1">
        <v>8</v>
      </c>
      <c r="X496" s="1">
        <v>0</v>
      </c>
      <c r="Y496" s="1"/>
      <c r="Z496" s="1"/>
      <c r="AA496" s="1"/>
      <c r="AC496" s="1"/>
      <c r="AD496" s="1"/>
      <c r="AE496" s="1"/>
      <c r="AF496" s="1"/>
      <c r="AG496" s="1"/>
      <c r="AH496" s="1">
        <v>278070</v>
      </c>
      <c r="AI496" s="1">
        <v>275470</v>
      </c>
      <c r="AJ496" s="1">
        <v>74169</v>
      </c>
      <c r="AK496" s="1">
        <v>72268</v>
      </c>
      <c r="AL496" s="1">
        <v>98628</v>
      </c>
      <c r="AM496" s="1">
        <v>83069</v>
      </c>
      <c r="AN496" s="1">
        <v>47906</v>
      </c>
      <c r="AO496" s="1">
        <v>46254</v>
      </c>
      <c r="AP496" s="1">
        <v>1250.45</v>
      </c>
      <c r="AQ496" s="1">
        <v>1201.24</v>
      </c>
      <c r="AR496" s="1">
        <v>33225</v>
      </c>
      <c r="AS496" s="1">
        <v>24304</v>
      </c>
      <c r="AT496" s="1">
        <v>9845.84</v>
      </c>
      <c r="AU496" s="1">
        <v>15625.99</v>
      </c>
      <c r="AV496" s="1">
        <v>15315.68</v>
      </c>
      <c r="AW496" s="1">
        <v>0</v>
      </c>
      <c r="AX496" s="1">
        <v>79905</v>
      </c>
      <c r="AY496" s="1">
        <v>78529</v>
      </c>
      <c r="AZ496" s="1">
        <v>57158</v>
      </c>
      <c r="BA496" s="1">
        <v>55089</v>
      </c>
      <c r="BB496" s="1">
        <v>8811</v>
      </c>
      <c r="BC496" s="1"/>
      <c r="BD496" s="1">
        <v>0</v>
      </c>
      <c r="BE496" s="1">
        <v>0</v>
      </c>
      <c r="BF496" s="1">
        <v>0</v>
      </c>
      <c r="BG496" s="1">
        <v>5498.4</v>
      </c>
      <c r="BH496" s="1">
        <v>84840</v>
      </c>
      <c r="BI496" s="1">
        <v>82006</v>
      </c>
      <c r="BJ496" s="1">
        <v>53653</v>
      </c>
      <c r="BK496" s="1">
        <v>51665</v>
      </c>
      <c r="BL496" s="1">
        <v>1461.78</v>
      </c>
      <c r="BM496" s="1"/>
      <c r="BN496" s="1">
        <v>273600</v>
      </c>
      <c r="BO496" s="1">
        <v>271000</v>
      </c>
      <c r="BP496" s="1">
        <v>0</v>
      </c>
      <c r="BQ496" s="1">
        <v>21296.85</v>
      </c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>
        <v>85912</v>
      </c>
      <c r="CE496" s="1">
        <v>82188</v>
      </c>
      <c r="CF496" s="1">
        <v>21471</v>
      </c>
      <c r="CG496" s="1">
        <v>21057</v>
      </c>
      <c r="CH496" s="1">
        <v>25323</v>
      </c>
      <c r="CI496" s="1">
        <v>25148</v>
      </c>
      <c r="CJ496" s="1">
        <v>187.67</v>
      </c>
      <c r="CK496" s="1">
        <v>187.67</v>
      </c>
      <c r="CL496" s="1">
        <v>9460</v>
      </c>
      <c r="CM496" s="1">
        <v>6046.7</v>
      </c>
      <c r="CN496" s="1">
        <v>6046.7</v>
      </c>
      <c r="CO496" s="1">
        <v>24765</v>
      </c>
      <c r="CP496" s="1">
        <v>24570</v>
      </c>
      <c r="CQ496" s="1">
        <v>21478</v>
      </c>
      <c r="CR496" s="1">
        <v>21289</v>
      </c>
      <c r="CS496" s="1">
        <v>0</v>
      </c>
      <c r="CT496" s="1">
        <v>0</v>
      </c>
      <c r="CU496" s="1">
        <v>0</v>
      </c>
      <c r="CV496" s="1">
        <v>0</v>
      </c>
      <c r="CW496" s="1"/>
      <c r="CX496" s="1">
        <v>85912</v>
      </c>
      <c r="CY496" s="1">
        <v>82188</v>
      </c>
      <c r="CZ496" s="1">
        <v>182.77</v>
      </c>
      <c r="DA496" s="1">
        <v>38922937.990000002</v>
      </c>
      <c r="DB496" s="1">
        <v>34126068.359999999</v>
      </c>
      <c r="DC496" s="1">
        <v>4796869.63</v>
      </c>
      <c r="DD496" s="1">
        <v>6945066.1799999997</v>
      </c>
      <c r="DE496" s="1">
        <v>45868004.170000002</v>
      </c>
      <c r="DF496" s="1">
        <v>45868004.170000002</v>
      </c>
      <c r="DG496" s="1">
        <v>0</v>
      </c>
      <c r="DH496" s="1">
        <v>124048413.23999999</v>
      </c>
      <c r="DI496" s="1">
        <v>106744558.88</v>
      </c>
      <c r="DJ496" s="1">
        <v>12420615.23</v>
      </c>
      <c r="DK496" s="1">
        <v>1027614.05</v>
      </c>
      <c r="DL496" s="1">
        <v>13972964.029999999</v>
      </c>
      <c r="DM496" s="1">
        <v>17914565.370000001</v>
      </c>
      <c r="DN496" s="1">
        <v>45786442.100000001</v>
      </c>
      <c r="DO496" s="1">
        <v>0</v>
      </c>
      <c r="DP496" s="1">
        <v>45786442.100000001</v>
      </c>
      <c r="DQ496" s="1">
        <v>0</v>
      </c>
      <c r="DR496" s="1">
        <v>0</v>
      </c>
      <c r="DS496" s="1">
        <v>0</v>
      </c>
      <c r="DT496" s="1">
        <v>450683.42</v>
      </c>
      <c r="DU496" s="1">
        <v>0</v>
      </c>
      <c r="DV496" s="1">
        <v>0</v>
      </c>
      <c r="DW496" s="1">
        <v>0</v>
      </c>
      <c r="DX496" s="1">
        <v>0</v>
      </c>
      <c r="DY496" s="1">
        <v>300</v>
      </c>
      <c r="DZ496" s="1">
        <v>239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1.24</v>
      </c>
      <c r="FD496" s="1">
        <v>430.74</v>
      </c>
      <c r="FE496" s="1">
        <v>2.14</v>
      </c>
      <c r="FF496" s="1">
        <v>1.82</v>
      </c>
      <c r="FG496" s="1">
        <v>2.23</v>
      </c>
      <c r="FH496" s="1">
        <v>0.79</v>
      </c>
      <c r="FI496" s="1">
        <v>66.25</v>
      </c>
      <c r="FJ496" s="1">
        <v>46087.63</v>
      </c>
      <c r="FK496" s="1">
        <v>64.3</v>
      </c>
      <c r="FL496" s="1">
        <v>31</v>
      </c>
      <c r="FM496" s="1">
        <v>0</v>
      </c>
      <c r="FN496" s="1">
        <v>85.01</v>
      </c>
      <c r="FO496" s="1">
        <v>51.78</v>
      </c>
      <c r="FP496" s="1">
        <v>14.62</v>
      </c>
      <c r="FQ496" s="1">
        <v>60.54</v>
      </c>
      <c r="FR496" s="1">
        <v>63.92</v>
      </c>
      <c r="FS496" s="1">
        <v>14.05</v>
      </c>
      <c r="FT496" s="1">
        <v>658.21</v>
      </c>
      <c r="FU496" s="1">
        <v>176.36</v>
      </c>
      <c r="FV496" s="1">
        <v>14.69</v>
      </c>
      <c r="FW496" s="1">
        <v>8.7799999999999994</v>
      </c>
      <c r="FX496" s="1">
        <v>154.68</v>
      </c>
      <c r="FY496" s="1">
        <v>97.51</v>
      </c>
      <c r="FZ496" s="1">
        <v>30.62</v>
      </c>
      <c r="GA496" s="1">
        <v>30.48</v>
      </c>
      <c r="GB496" s="1">
        <v>2.14</v>
      </c>
      <c r="GC496" s="1">
        <v>394.43</v>
      </c>
      <c r="GD496" s="1">
        <v>48.22</v>
      </c>
      <c r="GE496" s="1">
        <v>0</v>
      </c>
      <c r="GF496" s="1">
        <v>117.63</v>
      </c>
      <c r="GG496" s="1">
        <v>31.91</v>
      </c>
      <c r="GH496" s="1">
        <v>77.94</v>
      </c>
      <c r="GI496" s="1">
        <v>0</v>
      </c>
      <c r="GJ496" s="1">
        <v>0</v>
      </c>
      <c r="GK496" s="1">
        <v>27.13</v>
      </c>
      <c r="GL496" s="1">
        <v>66.25</v>
      </c>
      <c r="GM496" s="1">
        <v>30.52</v>
      </c>
      <c r="GN496" s="1">
        <v>2.2400000000000002</v>
      </c>
      <c r="GO496" s="1">
        <v>0</v>
      </c>
      <c r="GP496" s="1">
        <v>74.400000000000006</v>
      </c>
      <c r="GQ496" s="1">
        <v>10.46</v>
      </c>
      <c r="GR496" s="1">
        <v>15.14</v>
      </c>
      <c r="GS496" s="1">
        <v>87.2</v>
      </c>
      <c r="GT496" s="1">
        <v>63.01</v>
      </c>
      <c r="GU496" s="1">
        <v>3.68</v>
      </c>
      <c r="GV496" s="1">
        <v>38.700000000000003</v>
      </c>
      <c r="GW496" s="1">
        <v>30.62</v>
      </c>
      <c r="GX496" s="1">
        <v>2.85</v>
      </c>
      <c r="GY496" s="1">
        <v>50.8</v>
      </c>
      <c r="GZ496" s="1">
        <v>36.07</v>
      </c>
      <c r="HA496" s="1">
        <v>603.83000000000004</v>
      </c>
      <c r="HB496" s="1">
        <v>49.2</v>
      </c>
      <c r="HC496" s="1">
        <v>14.33</v>
      </c>
      <c r="HD496" s="1">
        <v>973.61</v>
      </c>
      <c r="HE496" s="1">
        <v>97.58</v>
      </c>
      <c r="HF496" s="1">
        <v>30.15</v>
      </c>
      <c r="HG496" s="1">
        <v>0</v>
      </c>
      <c r="HH496" s="1">
        <v>0.64</v>
      </c>
      <c r="HI496" s="1">
        <v>0.02</v>
      </c>
      <c r="HJ496" s="1">
        <v>0.65</v>
      </c>
      <c r="HK496" s="1"/>
      <c r="HL496" s="1"/>
      <c r="HM496" s="1"/>
      <c r="HN496" s="1"/>
      <c r="HO496" s="1"/>
      <c r="HP496" s="1"/>
      <c r="HQ496" s="1"/>
      <c r="HR496" s="1"/>
      <c r="HS496" s="1"/>
      <c r="HT496" s="1">
        <v>100.18</v>
      </c>
      <c r="HU496" s="1">
        <v>143.55000000000001</v>
      </c>
    </row>
    <row r="497" spans="1:229" x14ac:dyDescent="0.3">
      <c r="A497" s="1">
        <v>510840</v>
      </c>
      <c r="B497" s="1" t="s">
        <v>383</v>
      </c>
      <c r="C497" s="1" t="s">
        <v>230</v>
      </c>
      <c r="D497">
        <v>2018</v>
      </c>
      <c r="E497" s="1">
        <v>51084011</v>
      </c>
      <c r="F497" s="1" t="s">
        <v>384</v>
      </c>
      <c r="G497" s="1" t="s">
        <v>255</v>
      </c>
      <c r="H497" s="1" t="s">
        <v>233</v>
      </c>
      <c r="I497" s="1" t="s">
        <v>234</v>
      </c>
      <c r="J497" s="1" t="s">
        <v>258</v>
      </c>
      <c r="K497" s="1">
        <v>1</v>
      </c>
      <c r="L497" s="1">
        <v>1</v>
      </c>
      <c r="M497" s="1">
        <v>277664</v>
      </c>
      <c r="N497" s="1">
        <v>277664</v>
      </c>
      <c r="O497" s="1">
        <v>282009</v>
      </c>
      <c r="P497" s="1">
        <v>282009</v>
      </c>
      <c r="Q497" s="1"/>
      <c r="R497" s="1"/>
      <c r="S497" s="1"/>
      <c r="T497" s="1">
        <v>1</v>
      </c>
      <c r="U497" s="1">
        <v>1</v>
      </c>
      <c r="V497" s="1">
        <v>1</v>
      </c>
      <c r="W497" s="1">
        <v>8</v>
      </c>
      <c r="X497" s="1">
        <v>0</v>
      </c>
      <c r="Y497" s="1"/>
      <c r="Z497" s="1"/>
      <c r="AA497" s="1"/>
      <c r="AC497" s="1"/>
      <c r="AD497" s="1"/>
      <c r="AE497" s="1"/>
      <c r="AF497" s="1"/>
      <c r="AG497" s="1"/>
      <c r="AH497" s="1">
        <v>275470</v>
      </c>
      <c r="AI497" s="1">
        <v>267675</v>
      </c>
      <c r="AJ497" s="1">
        <v>72268</v>
      </c>
      <c r="AK497" s="1">
        <v>70716</v>
      </c>
      <c r="AL497" s="1">
        <v>83069</v>
      </c>
      <c r="AM497" s="1">
        <v>81098</v>
      </c>
      <c r="AN497" s="1">
        <v>46254</v>
      </c>
      <c r="AO497" s="1">
        <v>43887</v>
      </c>
      <c r="AP497" s="1">
        <v>1201.24</v>
      </c>
      <c r="AQ497" s="1">
        <v>1185.28</v>
      </c>
      <c r="AR497" s="1">
        <v>33115</v>
      </c>
      <c r="AS497" s="1">
        <v>24304</v>
      </c>
      <c r="AT497" s="1">
        <v>7947.6</v>
      </c>
      <c r="AU497" s="1">
        <v>12914.85</v>
      </c>
      <c r="AV497" s="1">
        <v>12252.55</v>
      </c>
      <c r="AW497" s="1">
        <v>0</v>
      </c>
      <c r="AX497" s="1">
        <v>78529</v>
      </c>
      <c r="AY497" s="1">
        <v>76632</v>
      </c>
      <c r="AZ497" s="1">
        <v>55089</v>
      </c>
      <c r="BA497" s="1">
        <v>51997</v>
      </c>
      <c r="BB497" s="1">
        <v>8811</v>
      </c>
      <c r="BC497" s="1"/>
      <c r="BD497" s="1">
        <v>0</v>
      </c>
      <c r="BE497" s="1">
        <v>0</v>
      </c>
      <c r="BF497" s="1">
        <v>0</v>
      </c>
      <c r="BG497" s="1">
        <v>4582</v>
      </c>
      <c r="BH497" s="1">
        <v>82006</v>
      </c>
      <c r="BI497" s="1">
        <v>80530</v>
      </c>
      <c r="BJ497" s="1">
        <v>51665</v>
      </c>
      <c r="BK497" s="1">
        <v>48689</v>
      </c>
      <c r="BL497" s="1">
        <v>1461.78</v>
      </c>
      <c r="BM497" s="1"/>
      <c r="BN497" s="1">
        <v>271000</v>
      </c>
      <c r="BO497" s="1">
        <v>263186</v>
      </c>
      <c r="BP497" s="1">
        <v>0</v>
      </c>
      <c r="BQ497" s="1">
        <v>22992.28</v>
      </c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>
        <v>82188</v>
      </c>
      <c r="CE497" s="1">
        <v>79869</v>
      </c>
      <c r="CF497" s="1">
        <v>21057</v>
      </c>
      <c r="CG497" s="1">
        <v>20672</v>
      </c>
      <c r="CH497" s="1">
        <v>25148</v>
      </c>
      <c r="CI497" s="1">
        <v>24171</v>
      </c>
      <c r="CJ497" s="1">
        <v>187.67</v>
      </c>
      <c r="CK497" s="1">
        <v>165.4</v>
      </c>
      <c r="CL497" s="1">
        <v>6119</v>
      </c>
      <c r="CM497" s="1">
        <v>5413</v>
      </c>
      <c r="CN497" s="1">
        <v>5413</v>
      </c>
      <c r="CO497" s="1">
        <v>24570</v>
      </c>
      <c r="CP497" s="1">
        <v>23566</v>
      </c>
      <c r="CQ497" s="1">
        <v>21289</v>
      </c>
      <c r="CR497" s="1">
        <v>20960</v>
      </c>
      <c r="CS497" s="1">
        <v>0</v>
      </c>
      <c r="CT497" s="1">
        <v>0</v>
      </c>
      <c r="CU497" s="1">
        <v>0</v>
      </c>
      <c r="CV497" s="1">
        <v>0</v>
      </c>
      <c r="CW497" s="1"/>
      <c r="CX497" s="1">
        <v>82188</v>
      </c>
      <c r="CY497" s="1">
        <v>79869</v>
      </c>
      <c r="CZ497" s="1">
        <v>196.44</v>
      </c>
      <c r="DA497" s="1">
        <v>32832650.84</v>
      </c>
      <c r="DB497" s="1">
        <v>28732549.16</v>
      </c>
      <c r="DC497" s="1">
        <v>4100101.68</v>
      </c>
      <c r="DD497" s="1">
        <v>4125658.97</v>
      </c>
      <c r="DE497" s="1">
        <v>36958309.810000002</v>
      </c>
      <c r="DF497" s="1">
        <v>36958309.810000002</v>
      </c>
      <c r="DG497" s="1">
        <v>0</v>
      </c>
      <c r="DH497" s="1">
        <v>106744558.88</v>
      </c>
      <c r="DI497" s="1">
        <v>97351110.189999998</v>
      </c>
      <c r="DJ497" s="1">
        <v>12458538.07</v>
      </c>
      <c r="DK497" s="1">
        <v>1595920.8</v>
      </c>
      <c r="DL497" s="1">
        <v>7005780.9100000001</v>
      </c>
      <c r="DM497" s="1">
        <v>15356688.199999999</v>
      </c>
      <c r="DN497" s="1">
        <v>36779545.270000003</v>
      </c>
      <c r="DO497" s="1">
        <v>0</v>
      </c>
      <c r="DP497" s="1">
        <v>36779545.270000003</v>
      </c>
      <c r="DQ497" s="1">
        <v>0</v>
      </c>
      <c r="DR497" s="1">
        <v>0</v>
      </c>
      <c r="DS497" s="1">
        <v>0</v>
      </c>
      <c r="DT497" s="1">
        <v>362617.09</v>
      </c>
      <c r="DU497" s="1">
        <v>0</v>
      </c>
      <c r="DV497" s="1">
        <v>0</v>
      </c>
      <c r="DW497" s="1">
        <v>0</v>
      </c>
      <c r="DX497" s="1">
        <v>0</v>
      </c>
      <c r="DY497" s="1">
        <v>239</v>
      </c>
      <c r="DZ497" s="1">
        <v>315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1.1499999999999999</v>
      </c>
      <c r="FD497" s="1">
        <v>385.35</v>
      </c>
      <c r="FE497" s="1">
        <v>2.08</v>
      </c>
      <c r="FF497" s="1">
        <v>1.86</v>
      </c>
      <c r="FG497" s="1">
        <v>2.35</v>
      </c>
      <c r="FH497" s="1">
        <v>0.76</v>
      </c>
      <c r="FI497" s="1">
        <v>75.63</v>
      </c>
      <c r="FJ497" s="1">
        <v>44976.67</v>
      </c>
      <c r="FK497" s="1">
        <v>63.04</v>
      </c>
      <c r="FL497" s="1">
        <v>25.11</v>
      </c>
      <c r="FM497" s="1">
        <v>0</v>
      </c>
      <c r="FN497" s="1">
        <v>89.27</v>
      </c>
      <c r="FO497" s="1">
        <v>61.29</v>
      </c>
      <c r="FP497" s="1">
        <v>12.37</v>
      </c>
      <c r="FQ497" s="1">
        <v>47.38</v>
      </c>
      <c r="FR497" s="1">
        <v>88.46</v>
      </c>
      <c r="FS497" s="1">
        <v>12.44</v>
      </c>
      <c r="FT497" s="1">
        <v>618.44000000000005</v>
      </c>
      <c r="FU497" s="1">
        <v>172.6</v>
      </c>
      <c r="FV497" s="1">
        <v>14.68</v>
      </c>
      <c r="FW497" s="1">
        <v>8.36</v>
      </c>
      <c r="FX497" s="1">
        <v>130.29</v>
      </c>
      <c r="FY497" s="1">
        <v>97.6</v>
      </c>
      <c r="FZ497" s="1">
        <v>29.6</v>
      </c>
      <c r="GA497" s="1">
        <v>33.619999999999997</v>
      </c>
      <c r="GB497" s="1">
        <v>2.08</v>
      </c>
      <c r="GC497" s="1">
        <v>344.56</v>
      </c>
      <c r="GD497" s="1">
        <v>38.71</v>
      </c>
      <c r="GE497" s="1">
        <v>0</v>
      </c>
      <c r="GF497" s="1">
        <v>112.02</v>
      </c>
      <c r="GG497" s="1">
        <v>37.950000000000003</v>
      </c>
      <c r="GH497" s="1">
        <v>84.72</v>
      </c>
      <c r="GI497" s="1">
        <v>0</v>
      </c>
      <c r="GJ497" s="1">
        <v>0</v>
      </c>
      <c r="GK497" s="1">
        <v>33.869999999999997</v>
      </c>
      <c r="GL497" s="1">
        <v>75.63</v>
      </c>
      <c r="GM497" s="1">
        <v>19.05</v>
      </c>
      <c r="GN497" s="1">
        <v>4.34</v>
      </c>
      <c r="GO497" s="1">
        <v>0</v>
      </c>
      <c r="GP497" s="1">
        <v>77.739999999999995</v>
      </c>
      <c r="GQ497" s="1">
        <v>11.09</v>
      </c>
      <c r="GR497" s="1">
        <v>11.16</v>
      </c>
      <c r="GS497" s="1">
        <v>94.51</v>
      </c>
      <c r="GT497" s="1">
        <v>61.54</v>
      </c>
      <c r="GU497" s="1">
        <v>3.87</v>
      </c>
      <c r="GV497" s="1">
        <v>41.91</v>
      </c>
      <c r="GW497" s="1">
        <v>29.6</v>
      </c>
      <c r="GX497" s="1">
        <v>3</v>
      </c>
      <c r="GY497" s="1">
        <v>59.2</v>
      </c>
      <c r="GZ497" s="1">
        <v>43.02</v>
      </c>
      <c r="HA497" s="1">
        <v>718.09</v>
      </c>
      <c r="HB497" s="1">
        <v>40.799999999999997</v>
      </c>
      <c r="HC497" s="1">
        <v>13.11</v>
      </c>
      <c r="HD497" s="1">
        <v>1039.77</v>
      </c>
      <c r="HE497" s="1">
        <v>97.68</v>
      </c>
      <c r="HF497" s="1">
        <v>29.14</v>
      </c>
      <c r="HG497" s="1">
        <v>0</v>
      </c>
      <c r="HH497" s="1">
        <v>0.69</v>
      </c>
      <c r="HI497" s="1">
        <v>0.03</v>
      </c>
      <c r="HJ497" s="1">
        <v>0.3</v>
      </c>
      <c r="HK497" s="1"/>
      <c r="HL497" s="1"/>
      <c r="HM497" s="1"/>
      <c r="HN497" s="1"/>
      <c r="HO497" s="1"/>
      <c r="HP497" s="1"/>
      <c r="HQ497" s="1"/>
      <c r="HR497" s="1"/>
      <c r="HS497" s="1"/>
      <c r="HT497" s="1">
        <v>100.49</v>
      </c>
      <c r="HU497" s="1">
        <v>149.34</v>
      </c>
    </row>
    <row r="498" spans="1:229" x14ac:dyDescent="0.3">
      <c r="A498" s="1">
        <v>510840</v>
      </c>
      <c r="B498" s="1" t="s">
        <v>383</v>
      </c>
      <c r="C498" s="1" t="s">
        <v>230</v>
      </c>
      <c r="D498">
        <v>2017</v>
      </c>
      <c r="E498" s="1">
        <v>51084011</v>
      </c>
      <c r="F498" s="1" t="s">
        <v>384</v>
      </c>
      <c r="G498" s="1" t="s">
        <v>255</v>
      </c>
      <c r="H498" s="1" t="s">
        <v>233</v>
      </c>
      <c r="I498" s="1" t="s">
        <v>234</v>
      </c>
      <c r="J498" s="1" t="s">
        <v>258</v>
      </c>
      <c r="K498" s="1">
        <v>1</v>
      </c>
      <c r="L498" s="1">
        <v>1</v>
      </c>
      <c r="M498" s="1">
        <v>269791</v>
      </c>
      <c r="N498" s="1">
        <v>269791</v>
      </c>
      <c r="O498" s="1">
        <v>274013</v>
      </c>
      <c r="P498" s="1">
        <v>274013</v>
      </c>
      <c r="Q498" s="1"/>
      <c r="R498" s="1"/>
      <c r="S498" s="1"/>
      <c r="T498" s="1">
        <v>1</v>
      </c>
      <c r="U498" s="1">
        <v>1</v>
      </c>
      <c r="V498" s="1">
        <v>1</v>
      </c>
      <c r="W498" s="1">
        <v>8</v>
      </c>
      <c r="X498" s="1">
        <v>0</v>
      </c>
      <c r="Y498" s="1"/>
      <c r="Z498" s="1"/>
      <c r="AA498" s="1"/>
      <c r="AC498" s="1"/>
      <c r="AD498" s="1"/>
      <c r="AE498" s="1"/>
      <c r="AF498" s="1"/>
      <c r="AG498" s="1"/>
      <c r="AH498" s="1">
        <v>267675</v>
      </c>
      <c r="AI498" s="1">
        <v>263117</v>
      </c>
      <c r="AJ498" s="1">
        <v>70716</v>
      </c>
      <c r="AK498" s="1">
        <v>68604</v>
      </c>
      <c r="AL498" s="1">
        <v>81098</v>
      </c>
      <c r="AM498" s="1">
        <v>80593</v>
      </c>
      <c r="AN498" s="1">
        <v>43887</v>
      </c>
      <c r="AO498" s="1">
        <v>42576</v>
      </c>
      <c r="AP498" s="1">
        <v>1185.28</v>
      </c>
      <c r="AQ498" s="1">
        <v>1163.0999999999999</v>
      </c>
      <c r="AR498" s="1">
        <v>28765.75</v>
      </c>
      <c r="AS498" s="1">
        <v>23107.53</v>
      </c>
      <c r="AT498" s="1">
        <v>7145.17</v>
      </c>
      <c r="AU498" s="1">
        <v>11456.18</v>
      </c>
      <c r="AV498" s="1">
        <v>10966.96</v>
      </c>
      <c r="AW498" s="1">
        <v>0</v>
      </c>
      <c r="AX498" s="1">
        <v>76632</v>
      </c>
      <c r="AY498" s="1">
        <v>72990</v>
      </c>
      <c r="AZ498" s="1">
        <v>51997</v>
      </c>
      <c r="BA498" s="1">
        <v>49363</v>
      </c>
      <c r="BB498" s="1">
        <v>5658.22</v>
      </c>
      <c r="BC498" s="1"/>
      <c r="BD498" s="1">
        <v>0</v>
      </c>
      <c r="BE498" s="1">
        <v>0</v>
      </c>
      <c r="BF498" s="1">
        <v>0</v>
      </c>
      <c r="BG498" s="1">
        <v>3423.85</v>
      </c>
      <c r="BH498" s="1">
        <v>80530</v>
      </c>
      <c r="BI498" s="1">
        <v>77770</v>
      </c>
      <c r="BJ498" s="1">
        <v>48689</v>
      </c>
      <c r="BK498" s="1">
        <v>46080</v>
      </c>
      <c r="BL498" s="1">
        <v>1032.8699999999999</v>
      </c>
      <c r="BM498" s="1"/>
      <c r="BN498" s="1">
        <v>263186</v>
      </c>
      <c r="BO498" s="1">
        <v>259063</v>
      </c>
      <c r="BP498" s="1">
        <v>0</v>
      </c>
      <c r="BQ498" s="1">
        <v>4801.82</v>
      </c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>
        <v>79869</v>
      </c>
      <c r="CE498" s="1">
        <v>79420</v>
      </c>
      <c r="CF498" s="1">
        <v>20672</v>
      </c>
      <c r="CG498" s="1">
        <v>19420</v>
      </c>
      <c r="CH498" s="1">
        <v>24171</v>
      </c>
      <c r="CI498" s="1">
        <v>22862</v>
      </c>
      <c r="CJ498" s="1">
        <v>165.4</v>
      </c>
      <c r="CK498" s="1">
        <v>136.5</v>
      </c>
      <c r="CL498" s="1">
        <v>5812.65</v>
      </c>
      <c r="CM498" s="1">
        <v>4858.2299999999996</v>
      </c>
      <c r="CN498" s="1">
        <v>4858.2299999999996</v>
      </c>
      <c r="CO498" s="1">
        <v>23566</v>
      </c>
      <c r="CP498" s="1">
        <v>20861</v>
      </c>
      <c r="CQ498" s="1">
        <v>20960</v>
      </c>
      <c r="CR498" s="1">
        <v>19968</v>
      </c>
      <c r="CS498" s="1">
        <v>0</v>
      </c>
      <c r="CT498" s="1">
        <v>0</v>
      </c>
      <c r="CU498" s="1">
        <v>0</v>
      </c>
      <c r="CV498" s="1">
        <v>0</v>
      </c>
      <c r="CW498" s="1"/>
      <c r="CX498" s="1">
        <v>79869</v>
      </c>
      <c r="CY498" s="1">
        <v>79420</v>
      </c>
      <c r="CZ498" s="1">
        <v>196.27</v>
      </c>
      <c r="DA498" s="1">
        <v>29144424.850000001</v>
      </c>
      <c r="DB498" s="1">
        <v>25921003.140000001</v>
      </c>
      <c r="DC498" s="1">
        <v>3223421.71</v>
      </c>
      <c r="DD498" s="1">
        <v>2419903.87</v>
      </c>
      <c r="DE498" s="1">
        <v>31564328.719999999</v>
      </c>
      <c r="DF498" s="1">
        <v>31564328.719999999</v>
      </c>
      <c r="DG498" s="1">
        <v>0</v>
      </c>
      <c r="DH498" s="1">
        <v>97351110.189999998</v>
      </c>
      <c r="DI498" s="1">
        <v>97960114.900000006</v>
      </c>
      <c r="DJ498" s="1">
        <v>11350082.41</v>
      </c>
      <c r="DK498" s="1">
        <v>1180938.24</v>
      </c>
      <c r="DL498" s="1">
        <v>4017154.68</v>
      </c>
      <c r="DM498" s="1">
        <v>14185688.449999999</v>
      </c>
      <c r="DN498" s="1">
        <v>31050257.449999999</v>
      </c>
      <c r="DO498" s="1">
        <v>0</v>
      </c>
      <c r="DP498" s="1">
        <v>31050257.449999999</v>
      </c>
      <c r="DQ498" s="1">
        <v>0</v>
      </c>
      <c r="DR498" s="1">
        <v>0</v>
      </c>
      <c r="DS498" s="1">
        <v>0</v>
      </c>
      <c r="DT498" s="1">
        <v>316393.67</v>
      </c>
      <c r="DU498" s="1">
        <v>0</v>
      </c>
      <c r="DV498" s="1">
        <v>0</v>
      </c>
      <c r="DW498" s="1">
        <v>0</v>
      </c>
      <c r="DX498" s="1">
        <v>0</v>
      </c>
      <c r="DY498" s="1">
        <v>315</v>
      </c>
      <c r="DZ498" s="1">
        <v>285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/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1.1599999999999999</v>
      </c>
      <c r="FD498" s="1">
        <v>347.87</v>
      </c>
      <c r="FE498" s="1">
        <v>1.96</v>
      </c>
      <c r="FF498" s="1">
        <v>1.84</v>
      </c>
      <c r="FG498" s="1">
        <v>2.36</v>
      </c>
      <c r="FH498" s="1">
        <v>0.66</v>
      </c>
      <c r="FI498" s="1">
        <v>82.24</v>
      </c>
      <c r="FJ498" s="1">
        <v>37833.61</v>
      </c>
      <c r="FK498" s="1">
        <v>62.06</v>
      </c>
      <c r="FL498" s="1">
        <v>25.76</v>
      </c>
      <c r="FM498" s="1">
        <v>0</v>
      </c>
      <c r="FN498" s="1">
        <v>93.86</v>
      </c>
      <c r="FO498" s="1">
        <v>60.46</v>
      </c>
      <c r="FP498" s="1">
        <v>11.75</v>
      </c>
      <c r="FQ498" s="1">
        <v>50.74</v>
      </c>
      <c r="FR498" s="1">
        <v>83.58</v>
      </c>
      <c r="FS498" s="1">
        <v>11.3</v>
      </c>
      <c r="FT498" s="1">
        <v>674.95</v>
      </c>
      <c r="FU498" s="1">
        <v>154.62</v>
      </c>
      <c r="FV498" s="1">
        <v>14.83</v>
      </c>
      <c r="FW498" s="1">
        <v>7.38</v>
      </c>
      <c r="FX498" s="1">
        <v>118.26</v>
      </c>
      <c r="FY498" s="1">
        <v>97.55</v>
      </c>
      <c r="FZ498" s="1">
        <v>29.6</v>
      </c>
      <c r="GA498" s="1">
        <v>29.65</v>
      </c>
      <c r="GB498" s="1">
        <v>1.96</v>
      </c>
      <c r="GC498" s="1">
        <v>297.52</v>
      </c>
      <c r="GD498" s="1">
        <v>39.54</v>
      </c>
      <c r="GE498" s="1">
        <v>0</v>
      </c>
      <c r="GF498" s="1">
        <v>106.54</v>
      </c>
      <c r="GG498" s="1">
        <v>38.94</v>
      </c>
      <c r="GH498" s="1">
        <v>87.62</v>
      </c>
      <c r="GI498" s="1">
        <v>0</v>
      </c>
      <c r="GJ498" s="1">
        <v>0</v>
      </c>
      <c r="GK498" s="1">
        <v>36.549999999999997</v>
      </c>
      <c r="GL498" s="1">
        <v>82.24</v>
      </c>
      <c r="GM498" s="1">
        <v>12.94</v>
      </c>
      <c r="GN498" s="1">
        <v>3.8</v>
      </c>
      <c r="GO498" s="1">
        <v>0</v>
      </c>
      <c r="GP498" s="1">
        <v>82.12</v>
      </c>
      <c r="GQ498" s="1">
        <v>10.210000000000001</v>
      </c>
      <c r="GR498" s="1">
        <v>7.67</v>
      </c>
      <c r="GS498" s="1">
        <v>92.54</v>
      </c>
      <c r="GT498" s="1">
        <v>62.37</v>
      </c>
      <c r="GU498" s="1">
        <v>4.3099999999999996</v>
      </c>
      <c r="GV498" s="1">
        <v>42.41</v>
      </c>
      <c r="GW498" s="1">
        <v>29.6</v>
      </c>
      <c r="GX498" s="1">
        <v>3.34</v>
      </c>
      <c r="GY498" s="1">
        <v>58.69</v>
      </c>
      <c r="GZ498" s="1">
        <v>37.979999999999997</v>
      </c>
      <c r="HA498" s="1">
        <v>640.16</v>
      </c>
      <c r="HB498" s="1">
        <v>41.31</v>
      </c>
      <c r="HC498" s="1">
        <v>11.81</v>
      </c>
      <c r="HD498" s="1">
        <v>1110.32</v>
      </c>
      <c r="HE498" s="1">
        <v>97.69</v>
      </c>
      <c r="HF498" s="1">
        <v>29.15</v>
      </c>
      <c r="HG498" s="1">
        <v>0</v>
      </c>
      <c r="HH498" s="1">
        <v>0.17</v>
      </c>
      <c r="HI498" s="1">
        <v>0.03</v>
      </c>
      <c r="HJ498" s="1">
        <v>0.8</v>
      </c>
      <c r="HK498" s="1"/>
      <c r="HL498" s="1"/>
      <c r="HM498" s="1"/>
      <c r="HN498" s="1"/>
      <c r="HO498" s="1"/>
      <c r="HP498" s="1"/>
      <c r="HQ498" s="1"/>
      <c r="HR498" s="1"/>
      <c r="HS498" s="1"/>
      <c r="HT498" s="1">
        <v>101.66</v>
      </c>
      <c r="HU498" s="1">
        <v>132.91</v>
      </c>
    </row>
    <row r="499" spans="1:229" x14ac:dyDescent="0.3">
      <c r="A499" s="1">
        <v>510840</v>
      </c>
      <c r="B499" s="1" t="s">
        <v>383</v>
      </c>
      <c r="C499" s="1" t="s">
        <v>230</v>
      </c>
      <c r="D499">
        <v>2016</v>
      </c>
      <c r="E499" s="1">
        <v>51084011</v>
      </c>
      <c r="F499" s="1" t="s">
        <v>384</v>
      </c>
      <c r="G499" s="1" t="s">
        <v>255</v>
      </c>
      <c r="H499" s="1" t="s">
        <v>233</v>
      </c>
      <c r="I499" s="1" t="s">
        <v>234</v>
      </c>
      <c r="J499" s="1" t="s">
        <v>258</v>
      </c>
      <c r="K499" s="1">
        <v>1</v>
      </c>
      <c r="L499" s="1">
        <v>1</v>
      </c>
      <c r="M499" s="1">
        <v>267158</v>
      </c>
      <c r="N499" s="1">
        <v>267158</v>
      </c>
      <c r="O499" s="1">
        <v>271339</v>
      </c>
      <c r="P499" s="1">
        <v>271339</v>
      </c>
      <c r="Q499" s="1"/>
      <c r="R499" s="1"/>
      <c r="S499" s="1"/>
      <c r="T499" s="1">
        <v>1</v>
      </c>
      <c r="U499" s="1">
        <v>1</v>
      </c>
      <c r="V499" s="1">
        <v>1</v>
      </c>
      <c r="W499" s="1">
        <v>8</v>
      </c>
      <c r="X499" s="1">
        <v>0</v>
      </c>
      <c r="Y499" s="1"/>
      <c r="Z499" s="1"/>
      <c r="AA499" s="1"/>
      <c r="AC499" s="1"/>
      <c r="AD499" s="1"/>
      <c r="AE499" s="1"/>
      <c r="AF499" s="1"/>
      <c r="AG499" s="1"/>
      <c r="AH499" s="1">
        <v>263117</v>
      </c>
      <c r="AI499" s="1">
        <v>260459</v>
      </c>
      <c r="AJ499" s="1">
        <v>68604</v>
      </c>
      <c r="AK499" s="1">
        <v>65435</v>
      </c>
      <c r="AL499" s="1">
        <v>80593</v>
      </c>
      <c r="AM499" s="1">
        <v>79534</v>
      </c>
      <c r="AN499" s="1">
        <v>42576</v>
      </c>
      <c r="AO499" s="1">
        <v>41766</v>
      </c>
      <c r="AP499" s="1">
        <v>1163.0999999999999</v>
      </c>
      <c r="AQ499" s="1">
        <v>1152.03</v>
      </c>
      <c r="AR499" s="1">
        <v>28063.89</v>
      </c>
      <c r="AS499" s="1">
        <v>22543.55</v>
      </c>
      <c r="AT499" s="1">
        <v>6740.73</v>
      </c>
      <c r="AU499" s="1">
        <v>10464.66</v>
      </c>
      <c r="AV499" s="1">
        <v>10464.66</v>
      </c>
      <c r="AW499" s="1">
        <v>0</v>
      </c>
      <c r="AX499" s="1">
        <v>72990</v>
      </c>
      <c r="AY499" s="1">
        <v>65435</v>
      </c>
      <c r="AZ499" s="1">
        <v>49363</v>
      </c>
      <c r="BA499" s="1">
        <v>48101</v>
      </c>
      <c r="BB499" s="1">
        <v>5520.33</v>
      </c>
      <c r="BC499" s="1"/>
      <c r="BD499" s="1">
        <v>0</v>
      </c>
      <c r="BE499" s="1">
        <v>0</v>
      </c>
      <c r="BF499" s="1">
        <v>0</v>
      </c>
      <c r="BG499" s="1">
        <v>3211.57</v>
      </c>
      <c r="BH499" s="1">
        <v>77770</v>
      </c>
      <c r="BI499" s="1">
        <v>77183</v>
      </c>
      <c r="BJ499" s="1">
        <v>46080</v>
      </c>
      <c r="BK499" s="1">
        <v>45490</v>
      </c>
      <c r="BL499" s="1">
        <v>1438</v>
      </c>
      <c r="BM499" s="1"/>
      <c r="BN499" s="1">
        <v>259063</v>
      </c>
      <c r="BO499" s="1">
        <v>234413</v>
      </c>
      <c r="BP499" s="1">
        <v>0</v>
      </c>
      <c r="BQ499" s="1">
        <v>4519.28</v>
      </c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>
        <v>79420</v>
      </c>
      <c r="CE499" s="1">
        <v>73324</v>
      </c>
      <c r="CF499" s="1">
        <v>19420</v>
      </c>
      <c r="CG499" s="1">
        <v>19381</v>
      </c>
      <c r="CH499" s="1">
        <v>22862</v>
      </c>
      <c r="CI499" s="1">
        <v>21485</v>
      </c>
      <c r="CJ499" s="1">
        <v>136.5</v>
      </c>
      <c r="CK499" s="1">
        <v>136.5</v>
      </c>
      <c r="CL499" s="1">
        <v>5703.14</v>
      </c>
      <c r="CM499" s="1">
        <v>3703.24</v>
      </c>
      <c r="CN499" s="1">
        <v>3790.54</v>
      </c>
      <c r="CO499" s="1">
        <v>20861</v>
      </c>
      <c r="CP499" s="1">
        <v>19484</v>
      </c>
      <c r="CQ499" s="1">
        <v>19968</v>
      </c>
      <c r="CR499" s="1">
        <v>19381</v>
      </c>
      <c r="CS499" s="1">
        <v>0</v>
      </c>
      <c r="CT499" s="1">
        <v>0</v>
      </c>
      <c r="CU499" s="1">
        <v>0</v>
      </c>
      <c r="CV499" s="1">
        <v>0</v>
      </c>
      <c r="CW499" s="1"/>
      <c r="CX499" s="1">
        <v>79420</v>
      </c>
      <c r="CY499" s="1">
        <v>73324</v>
      </c>
      <c r="CZ499" s="1">
        <v>195.93</v>
      </c>
      <c r="DA499" s="1">
        <v>26494049</v>
      </c>
      <c r="DB499" s="1">
        <v>23563665.620000001</v>
      </c>
      <c r="DC499" s="1">
        <v>2930383.38</v>
      </c>
      <c r="DD499" s="1">
        <v>0</v>
      </c>
      <c r="DE499" s="1">
        <v>26494049</v>
      </c>
      <c r="DF499" s="1">
        <v>26494049</v>
      </c>
      <c r="DG499" s="1">
        <v>0</v>
      </c>
      <c r="DH499" s="1">
        <v>97960114.900000006</v>
      </c>
      <c r="DI499" s="1">
        <v>96495711.969999999</v>
      </c>
      <c r="DJ499" s="1">
        <v>10154046.960000001</v>
      </c>
      <c r="DK499" s="1">
        <v>1114175.2</v>
      </c>
      <c r="DL499" s="1">
        <v>3824704.5</v>
      </c>
      <c r="DM499" s="1">
        <v>8518682.9900000002</v>
      </c>
      <c r="DN499" s="1">
        <v>27911308.949999999</v>
      </c>
      <c r="DO499" s="1">
        <v>0</v>
      </c>
      <c r="DP499" s="1">
        <v>27911308.949999999</v>
      </c>
      <c r="DQ499" s="1">
        <v>0</v>
      </c>
      <c r="DR499" s="1">
        <v>0</v>
      </c>
      <c r="DS499" s="1">
        <v>0</v>
      </c>
      <c r="DT499" s="1">
        <v>240339.83</v>
      </c>
      <c r="DU499" s="1">
        <v>0</v>
      </c>
      <c r="DV499" s="1">
        <v>0</v>
      </c>
      <c r="DW499" s="1">
        <v>0</v>
      </c>
      <c r="DX499" s="1">
        <v>0</v>
      </c>
      <c r="DY499" s="1">
        <v>285</v>
      </c>
      <c r="DZ499" s="1">
        <v>274</v>
      </c>
      <c r="EA499" s="1">
        <v>4059359.47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/>
      <c r="ES499" s="1">
        <v>510651.68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1.19</v>
      </c>
      <c r="FD499" s="1">
        <v>365.79</v>
      </c>
      <c r="FE499" s="1">
        <v>1.96</v>
      </c>
      <c r="FF499" s="1">
        <v>1.86</v>
      </c>
      <c r="FG499" s="1">
        <v>2.25</v>
      </c>
      <c r="FH499" s="1">
        <v>0.77</v>
      </c>
      <c r="FI499" s="1">
        <v>66.900000000000006</v>
      </c>
      <c r="FJ499" s="1">
        <v>36329.33</v>
      </c>
      <c r="FK499" s="1">
        <v>62.92</v>
      </c>
      <c r="FL499" s="1">
        <v>25.32</v>
      </c>
      <c r="FM499" s="1">
        <v>0</v>
      </c>
      <c r="FN499" s="1">
        <v>94.92</v>
      </c>
      <c r="FO499" s="1">
        <v>60.7</v>
      </c>
      <c r="FP499" s="1">
        <v>11.53</v>
      </c>
      <c r="FQ499" s="1">
        <v>54.5</v>
      </c>
      <c r="FR499" s="1">
        <v>64.930000000000007</v>
      </c>
      <c r="FS499" s="1">
        <v>10.89</v>
      </c>
      <c r="FT499" s="1">
        <v>513.99</v>
      </c>
      <c r="FU499" s="1">
        <v>198.91</v>
      </c>
      <c r="FV499" s="1">
        <v>14.94</v>
      </c>
      <c r="FW499" s="1">
        <v>6.94</v>
      </c>
      <c r="FX499" s="1">
        <v>109.52</v>
      </c>
      <c r="FY499" s="1">
        <v>96.97</v>
      </c>
      <c r="FZ499" s="1">
        <v>29.73</v>
      </c>
      <c r="GA499" s="1">
        <v>29.21</v>
      </c>
      <c r="GB499" s="1">
        <v>1.96</v>
      </c>
      <c r="GC499" s="1">
        <v>273.01</v>
      </c>
      <c r="GD499" s="1">
        <v>39.299999999999997</v>
      </c>
      <c r="GE499" s="1">
        <v>0</v>
      </c>
      <c r="GF499" s="1">
        <v>105.35</v>
      </c>
      <c r="GG499" s="1">
        <v>38.33</v>
      </c>
      <c r="GH499" s="1">
        <v>70.48</v>
      </c>
      <c r="GI499" s="1">
        <v>0</v>
      </c>
      <c r="GJ499" s="1">
        <v>15.32</v>
      </c>
      <c r="GK499" s="1">
        <v>36.380000000000003</v>
      </c>
      <c r="GL499" s="1">
        <v>66.900000000000006</v>
      </c>
      <c r="GM499" s="1">
        <v>13.7</v>
      </c>
      <c r="GN499" s="1">
        <v>3.99</v>
      </c>
      <c r="GO499" s="1">
        <v>14.54</v>
      </c>
      <c r="GP499" s="1">
        <v>88.94</v>
      </c>
      <c r="GQ499" s="1">
        <v>11.06</v>
      </c>
      <c r="GR499" s="1">
        <v>0</v>
      </c>
      <c r="GS499" s="1">
        <v>86.45</v>
      </c>
      <c r="GT499" s="1">
        <v>64.41</v>
      </c>
      <c r="GU499" s="1">
        <v>4.17</v>
      </c>
      <c r="GV499" s="1">
        <v>35.39</v>
      </c>
      <c r="GW499" s="1">
        <v>29.73</v>
      </c>
      <c r="GX499" s="1">
        <v>3.23</v>
      </c>
      <c r="GY499" s="1">
        <v>60.7</v>
      </c>
      <c r="GZ499" s="1">
        <v>38.25</v>
      </c>
      <c r="HA499" s="1">
        <v>660.66</v>
      </c>
      <c r="HB499" s="1">
        <v>39.299999999999997</v>
      </c>
      <c r="HC499" s="1">
        <v>10.89</v>
      </c>
      <c r="HD499" s="1">
        <v>1331.08</v>
      </c>
      <c r="HE499" s="1">
        <v>96.97</v>
      </c>
      <c r="HF499" s="1">
        <v>29.27</v>
      </c>
      <c r="HG499" s="1">
        <v>0</v>
      </c>
      <c r="HH499" s="1">
        <v>0.16</v>
      </c>
      <c r="HI499" s="1">
        <v>0.03</v>
      </c>
      <c r="HJ499" s="1">
        <v>0.81</v>
      </c>
      <c r="HK499" s="1"/>
      <c r="HL499" s="1"/>
      <c r="HM499" s="1"/>
      <c r="HN499" s="1"/>
      <c r="HO499" s="1"/>
      <c r="HP499" s="1"/>
      <c r="HQ499" s="1"/>
      <c r="HR499" s="1"/>
      <c r="HS499" s="1"/>
      <c r="HT499" s="1">
        <v>94.92</v>
      </c>
      <c r="HU499" s="1">
        <v>168.14</v>
      </c>
    </row>
    <row r="500" spans="1:229" x14ac:dyDescent="0.3">
      <c r="A500" s="1">
        <v>510840</v>
      </c>
      <c r="B500" s="1" t="s">
        <v>383</v>
      </c>
      <c r="C500" s="1" t="s">
        <v>230</v>
      </c>
      <c r="D500">
        <v>2015</v>
      </c>
      <c r="E500" s="1">
        <v>51084011</v>
      </c>
      <c r="F500" s="1" t="s">
        <v>384</v>
      </c>
      <c r="G500" s="1" t="s">
        <v>255</v>
      </c>
      <c r="H500" s="1" t="s">
        <v>233</v>
      </c>
      <c r="I500" s="1" t="s">
        <v>234</v>
      </c>
      <c r="J500" s="1" t="s">
        <v>258</v>
      </c>
      <c r="K500" s="1">
        <v>1</v>
      </c>
      <c r="L500" s="1">
        <v>1</v>
      </c>
      <c r="M500" s="1">
        <v>264456</v>
      </c>
      <c r="N500" s="1">
        <v>264456</v>
      </c>
      <c r="O500" s="1">
        <v>268594</v>
      </c>
      <c r="P500" s="1">
        <v>268594</v>
      </c>
      <c r="Q500" s="1"/>
      <c r="R500" s="1"/>
      <c r="S500" s="1"/>
      <c r="T500" s="1">
        <v>1</v>
      </c>
      <c r="U500" s="1">
        <v>1</v>
      </c>
      <c r="V500" s="1">
        <v>1</v>
      </c>
      <c r="W500" s="1">
        <v>8</v>
      </c>
      <c r="X500" s="1">
        <v>0</v>
      </c>
      <c r="Y500" s="1"/>
      <c r="Z500" s="1"/>
      <c r="AA500" s="1"/>
      <c r="AC500" s="1"/>
      <c r="AD500" s="1"/>
      <c r="AE500" s="1"/>
      <c r="AF500" s="1"/>
      <c r="AG500" s="1"/>
      <c r="AH500" s="1">
        <v>260459</v>
      </c>
      <c r="AI500" s="1">
        <v>260459</v>
      </c>
      <c r="AJ500" s="1">
        <v>65435</v>
      </c>
      <c r="AK500" s="1">
        <v>67306</v>
      </c>
      <c r="AL500" s="1">
        <v>79534</v>
      </c>
      <c r="AM500" s="1">
        <v>87751</v>
      </c>
      <c r="AN500" s="1">
        <v>41766</v>
      </c>
      <c r="AO500" s="1">
        <v>39062</v>
      </c>
      <c r="AP500" s="1">
        <v>1152.03</v>
      </c>
      <c r="AQ500" s="1">
        <v>1148.73</v>
      </c>
      <c r="AR500" s="1">
        <v>33364.199999999997</v>
      </c>
      <c r="AS500" s="1">
        <v>25189.94</v>
      </c>
      <c r="AT500" s="1">
        <v>11081</v>
      </c>
      <c r="AU500" s="1">
        <v>11924</v>
      </c>
      <c r="AV500" s="1">
        <v>11924</v>
      </c>
      <c r="AW500" s="1">
        <v>0</v>
      </c>
      <c r="AX500" s="1">
        <v>65435</v>
      </c>
      <c r="AY500" s="1">
        <v>63569</v>
      </c>
      <c r="AZ500" s="1">
        <v>48101</v>
      </c>
      <c r="BA500" s="1">
        <v>48862</v>
      </c>
      <c r="BB500" s="1">
        <v>8174.26</v>
      </c>
      <c r="BC500" s="1"/>
      <c r="BD500" s="1">
        <v>0</v>
      </c>
      <c r="BE500" s="1">
        <v>0</v>
      </c>
      <c r="BF500" s="1">
        <v>0</v>
      </c>
      <c r="BG500" s="1"/>
      <c r="BH500" s="1">
        <v>77183</v>
      </c>
      <c r="BI500" s="1">
        <v>76897</v>
      </c>
      <c r="BJ500" s="1">
        <v>45490</v>
      </c>
      <c r="BK500" s="1">
        <v>36429</v>
      </c>
      <c r="BL500" s="1">
        <v>1437</v>
      </c>
      <c r="BM500" s="1"/>
      <c r="BN500" s="1">
        <v>234413</v>
      </c>
      <c r="BO500" s="1">
        <v>234413</v>
      </c>
      <c r="BP500" s="1">
        <v>0</v>
      </c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>
        <v>73324</v>
      </c>
      <c r="CE500" s="1">
        <v>73324</v>
      </c>
      <c r="CF500" s="1">
        <v>19381</v>
      </c>
      <c r="CG500" s="1">
        <v>18331</v>
      </c>
      <c r="CH500" s="1">
        <v>21485</v>
      </c>
      <c r="CI500" s="1">
        <v>20639</v>
      </c>
      <c r="CJ500" s="1">
        <v>136.5</v>
      </c>
      <c r="CK500" s="1">
        <v>133.29</v>
      </c>
      <c r="CL500" s="1">
        <v>5613.91</v>
      </c>
      <c r="CM500" s="1">
        <v>2806.95</v>
      </c>
      <c r="CN500" s="1">
        <v>2986</v>
      </c>
      <c r="CO500" s="1">
        <v>19484</v>
      </c>
      <c r="CP500" s="1">
        <v>19991</v>
      </c>
      <c r="CQ500" s="1">
        <v>19381</v>
      </c>
      <c r="CR500" s="1">
        <v>18569</v>
      </c>
      <c r="CS500" s="1">
        <v>0</v>
      </c>
      <c r="CT500" s="1">
        <v>0</v>
      </c>
      <c r="CU500" s="1">
        <v>0</v>
      </c>
      <c r="CV500" s="1">
        <v>0</v>
      </c>
      <c r="CW500" s="1"/>
      <c r="CX500" s="1">
        <v>73324</v>
      </c>
      <c r="CY500" s="1">
        <v>73324</v>
      </c>
      <c r="CZ500" s="1">
        <v>122.05</v>
      </c>
      <c r="DA500" s="1">
        <v>24890585.27</v>
      </c>
      <c r="DB500" s="1">
        <v>20213644.289999999</v>
      </c>
      <c r="DC500" s="1">
        <v>2639672.06</v>
      </c>
      <c r="DD500" s="1">
        <v>0</v>
      </c>
      <c r="DE500" s="1">
        <v>24890585.27</v>
      </c>
      <c r="DF500" s="1">
        <v>24890585.27</v>
      </c>
      <c r="DG500" s="1">
        <v>1794611.97</v>
      </c>
      <c r="DH500" s="1">
        <v>96495711.969999999</v>
      </c>
      <c r="DI500" s="1">
        <v>81734230.909999996</v>
      </c>
      <c r="DJ500" s="1">
        <v>8575633.8100000005</v>
      </c>
      <c r="DK500" s="1">
        <v>1221857.74</v>
      </c>
      <c r="DL500" s="1">
        <v>755198.6</v>
      </c>
      <c r="DM500" s="1">
        <v>9068911.75</v>
      </c>
      <c r="DN500" s="1">
        <v>23376658.559999999</v>
      </c>
      <c r="DO500" s="1">
        <v>0</v>
      </c>
      <c r="DP500" s="1">
        <v>23376658.559999999</v>
      </c>
      <c r="DQ500" s="1">
        <v>0</v>
      </c>
      <c r="DR500" s="1">
        <v>0</v>
      </c>
      <c r="DS500" s="1">
        <v>0</v>
      </c>
      <c r="DT500" s="1">
        <v>249033.56</v>
      </c>
      <c r="DU500" s="1">
        <v>0</v>
      </c>
      <c r="DV500" s="1">
        <v>0</v>
      </c>
      <c r="DW500" s="1">
        <v>0</v>
      </c>
      <c r="DX500" s="1">
        <v>0</v>
      </c>
      <c r="DY500" s="1">
        <v>274</v>
      </c>
      <c r="DZ500" s="1">
        <v>308</v>
      </c>
      <c r="EA500" s="1">
        <v>3506023.1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242656.95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1.26</v>
      </c>
      <c r="FD500" s="1">
        <v>359.81</v>
      </c>
      <c r="FE500" s="1">
        <v>1.57</v>
      </c>
      <c r="FF500" s="1">
        <v>1.67</v>
      </c>
      <c r="FG500" s="1">
        <v>1.7</v>
      </c>
      <c r="FH500" s="1">
        <v>0.88</v>
      </c>
      <c r="FI500" s="1">
        <v>75.48</v>
      </c>
      <c r="FJ500" s="1">
        <v>29469.53</v>
      </c>
      <c r="FK500" s="1">
        <v>60.89</v>
      </c>
      <c r="FL500" s="1">
        <v>34.71</v>
      </c>
      <c r="FM500" s="1">
        <v>0</v>
      </c>
      <c r="FN500" s="1">
        <v>106.48</v>
      </c>
      <c r="FO500" s="1">
        <v>62.65</v>
      </c>
      <c r="FP500" s="1">
        <v>19.05</v>
      </c>
      <c r="FQ500" s="1">
        <v>47.08</v>
      </c>
      <c r="FR500" s="1">
        <v>50</v>
      </c>
      <c r="FS500" s="1">
        <v>11.88</v>
      </c>
      <c r="FT500" s="1">
        <v>598.74</v>
      </c>
      <c r="FU500" s="1">
        <v>174.88</v>
      </c>
      <c r="FV500" s="1">
        <v>14.93</v>
      </c>
      <c r="FW500" s="1">
        <v>7.11</v>
      </c>
      <c r="FX500" s="1">
        <v>125.43</v>
      </c>
      <c r="FY500" s="1">
        <v>88.64</v>
      </c>
      <c r="FZ500" s="1">
        <v>27.73</v>
      </c>
      <c r="GA500" s="1">
        <v>33.24</v>
      </c>
      <c r="GB500" s="1">
        <v>1.57</v>
      </c>
      <c r="GC500" s="1">
        <v>223.26</v>
      </c>
      <c r="GD500" s="1">
        <v>37.35</v>
      </c>
      <c r="GE500" s="1">
        <v>0</v>
      </c>
      <c r="GF500" s="1">
        <v>93.92</v>
      </c>
      <c r="GG500" s="1">
        <v>34.450000000000003</v>
      </c>
      <c r="GH500" s="1">
        <v>70.89</v>
      </c>
      <c r="GI500" s="1">
        <v>0</v>
      </c>
      <c r="GJ500" s="1">
        <v>14.09</v>
      </c>
      <c r="GK500" s="1">
        <v>36.68</v>
      </c>
      <c r="GL500" s="1">
        <v>75.48</v>
      </c>
      <c r="GM500" s="1">
        <v>3.23</v>
      </c>
      <c r="GN500" s="1">
        <v>5.23</v>
      </c>
      <c r="GO500" s="1">
        <v>15</v>
      </c>
      <c r="GP500" s="1">
        <v>88.42</v>
      </c>
      <c r="GQ500" s="1">
        <v>11.58</v>
      </c>
      <c r="GR500" s="1">
        <v>0</v>
      </c>
      <c r="GS500" s="1">
        <v>77.12</v>
      </c>
      <c r="GT500" s="1">
        <v>92.93</v>
      </c>
      <c r="GU500" s="1">
        <v>4.38</v>
      </c>
      <c r="GV500" s="1">
        <v>23.54</v>
      </c>
      <c r="GW500" s="1">
        <v>27.73</v>
      </c>
      <c r="GX500" s="1">
        <v>3.41</v>
      </c>
      <c r="GY500" s="1">
        <v>62.65</v>
      </c>
      <c r="GZ500" s="1">
        <v>47.64</v>
      </c>
      <c r="HA500" s="1">
        <v>825.72</v>
      </c>
      <c r="HB500" s="1">
        <v>37.35</v>
      </c>
      <c r="HC500" s="1">
        <v>11.88</v>
      </c>
      <c r="HD500" s="1">
        <v>1395.65</v>
      </c>
      <c r="HE500" s="1">
        <v>96.97</v>
      </c>
      <c r="HF500" s="1">
        <v>27.3</v>
      </c>
      <c r="HG500" s="1">
        <v>0</v>
      </c>
      <c r="HH500" s="1"/>
      <c r="HI500" s="1">
        <v>0.02</v>
      </c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>
        <v>106.48</v>
      </c>
      <c r="HU500" s="1">
        <v>142.34</v>
      </c>
    </row>
    <row r="501" spans="1:229" x14ac:dyDescent="0.3">
      <c r="A501" s="1">
        <v>510840</v>
      </c>
      <c r="B501" s="1" t="s">
        <v>383</v>
      </c>
      <c r="C501" s="1" t="s">
        <v>230</v>
      </c>
      <c r="D501">
        <v>2014</v>
      </c>
      <c r="E501" s="1">
        <v>51084011</v>
      </c>
      <c r="F501" s="1" t="s">
        <v>384</v>
      </c>
      <c r="G501" s="1" t="s">
        <v>255</v>
      </c>
      <c r="H501" s="1" t="s">
        <v>233</v>
      </c>
      <c r="I501" s="1" t="s">
        <v>234</v>
      </c>
      <c r="J501" s="1" t="s">
        <v>258</v>
      </c>
      <c r="K501" s="1">
        <v>1</v>
      </c>
      <c r="L501" s="1">
        <v>1</v>
      </c>
      <c r="M501" s="1">
        <v>261680</v>
      </c>
      <c r="N501" s="1">
        <v>261680</v>
      </c>
      <c r="O501" s="1">
        <v>265775</v>
      </c>
      <c r="P501" s="1">
        <v>265775</v>
      </c>
      <c r="Q501" s="1"/>
      <c r="R501" s="1"/>
      <c r="S501" s="1"/>
      <c r="T501" s="1">
        <v>1</v>
      </c>
      <c r="U501" s="1">
        <v>1</v>
      </c>
      <c r="V501" s="1">
        <v>1</v>
      </c>
      <c r="W501" s="1">
        <v>8</v>
      </c>
      <c r="X501" s="1">
        <v>0</v>
      </c>
      <c r="Y501" s="1"/>
      <c r="Z501" s="1"/>
      <c r="AA501" s="1"/>
      <c r="AC501" s="1"/>
      <c r="AD501" s="1"/>
      <c r="AE501" s="1"/>
      <c r="AF501" s="1"/>
      <c r="AG501" s="1"/>
      <c r="AH501" s="1">
        <v>260459</v>
      </c>
      <c r="AI501" s="1">
        <v>258305</v>
      </c>
      <c r="AJ501" s="1">
        <v>67306</v>
      </c>
      <c r="AK501" s="1">
        <v>63002</v>
      </c>
      <c r="AL501" s="1">
        <v>87751</v>
      </c>
      <c r="AM501" s="1">
        <v>70406</v>
      </c>
      <c r="AN501" s="1">
        <v>39062</v>
      </c>
      <c r="AO501" s="1">
        <v>36840</v>
      </c>
      <c r="AP501" s="1">
        <v>1148.73</v>
      </c>
      <c r="AQ501" s="1">
        <v>1135.28</v>
      </c>
      <c r="AR501" s="1">
        <v>33364.199999999997</v>
      </c>
      <c r="AS501" s="1">
        <v>25189.94</v>
      </c>
      <c r="AT501" s="1">
        <v>11081</v>
      </c>
      <c r="AU501" s="1">
        <v>11924</v>
      </c>
      <c r="AV501" s="1">
        <v>11924</v>
      </c>
      <c r="AW501" s="1">
        <v>0</v>
      </c>
      <c r="AX501" s="1">
        <v>63569</v>
      </c>
      <c r="AY501" s="1">
        <v>65921</v>
      </c>
      <c r="AZ501" s="1">
        <v>48862</v>
      </c>
      <c r="BA501" s="1">
        <v>42162</v>
      </c>
      <c r="BB501" s="1">
        <v>8174.26</v>
      </c>
      <c r="BC501" s="1"/>
      <c r="BD501" s="1">
        <v>0</v>
      </c>
      <c r="BE501" s="1">
        <v>0</v>
      </c>
      <c r="BF501" s="1">
        <v>0</v>
      </c>
      <c r="BG501" s="1"/>
      <c r="BH501" s="1">
        <v>76897</v>
      </c>
      <c r="BI501" s="1">
        <v>66000</v>
      </c>
      <c r="BJ501" s="1">
        <v>36429</v>
      </c>
      <c r="BK501" s="1">
        <v>39127</v>
      </c>
      <c r="BL501" s="1">
        <v>1437</v>
      </c>
      <c r="BM501" s="1"/>
      <c r="BN501" s="1">
        <v>234413</v>
      </c>
      <c r="BO501" s="1">
        <v>232947</v>
      </c>
      <c r="BP501" s="1">
        <v>0</v>
      </c>
      <c r="BQ501" s="1">
        <v>19302.2</v>
      </c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>
        <v>73324</v>
      </c>
      <c r="CE501" s="1">
        <v>44001</v>
      </c>
      <c r="CF501" s="1">
        <v>18331</v>
      </c>
      <c r="CG501" s="1">
        <v>16321</v>
      </c>
      <c r="CH501" s="1">
        <v>20639</v>
      </c>
      <c r="CI501" s="1">
        <v>17549</v>
      </c>
      <c r="CJ501" s="1">
        <v>133.29</v>
      </c>
      <c r="CK501" s="1">
        <v>120.36</v>
      </c>
      <c r="CL501" s="1">
        <v>5378.71</v>
      </c>
      <c r="CM501" s="1">
        <v>1613.61</v>
      </c>
      <c r="CN501" s="1">
        <v>1919.1</v>
      </c>
      <c r="CO501" s="1">
        <v>19991</v>
      </c>
      <c r="CP501" s="1">
        <v>17018</v>
      </c>
      <c r="CQ501" s="1">
        <v>18569</v>
      </c>
      <c r="CR501" s="1">
        <v>17542</v>
      </c>
      <c r="CS501" s="1">
        <v>0</v>
      </c>
      <c r="CT501" s="1">
        <v>0</v>
      </c>
      <c r="CU501" s="1">
        <v>0</v>
      </c>
      <c r="CV501" s="1">
        <v>0</v>
      </c>
      <c r="CW501" s="1"/>
      <c r="CX501" s="1">
        <v>73324</v>
      </c>
      <c r="CY501" s="1">
        <v>44001</v>
      </c>
      <c r="CZ501" s="1">
        <v>122.05</v>
      </c>
      <c r="DA501" s="1">
        <v>24998406.59</v>
      </c>
      <c r="DB501" s="1">
        <v>20301875.02</v>
      </c>
      <c r="DC501" s="1">
        <v>2645081.9500000002</v>
      </c>
      <c r="DD501" s="1">
        <v>0</v>
      </c>
      <c r="DE501" s="1">
        <v>24998406.59</v>
      </c>
      <c r="DF501" s="1">
        <v>24998406.59</v>
      </c>
      <c r="DG501" s="1">
        <v>1802592.78</v>
      </c>
      <c r="DH501" s="1">
        <v>81734230.909999996</v>
      </c>
      <c r="DI501" s="1">
        <v>72918022.599999994</v>
      </c>
      <c r="DJ501" s="1">
        <v>8542291.3100000005</v>
      </c>
      <c r="DK501" s="1">
        <v>1278567.78</v>
      </c>
      <c r="DL501" s="1">
        <v>8240888.1399999997</v>
      </c>
      <c r="DM501" s="1">
        <v>4587831</v>
      </c>
      <c r="DN501" s="1">
        <v>24998406.59</v>
      </c>
      <c r="DO501" s="1">
        <v>0</v>
      </c>
      <c r="DP501" s="1">
        <v>24998406.59</v>
      </c>
      <c r="DQ501" s="1">
        <v>0</v>
      </c>
      <c r="DR501" s="1">
        <v>0</v>
      </c>
      <c r="DS501" s="1">
        <v>0</v>
      </c>
      <c r="DT501" s="1">
        <v>249984.01</v>
      </c>
      <c r="DU501" s="1">
        <v>0</v>
      </c>
      <c r="DV501" s="1">
        <v>0</v>
      </c>
      <c r="DW501" s="1">
        <v>0</v>
      </c>
      <c r="DX501" s="1">
        <v>0</v>
      </c>
      <c r="DY501" s="1">
        <v>308</v>
      </c>
      <c r="DZ501" s="1">
        <v>318</v>
      </c>
      <c r="EA501" s="1">
        <v>2098844.35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248856.84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/>
      <c r="EV501" s="1"/>
      <c r="EW501" s="1"/>
      <c r="EX501" s="1"/>
      <c r="EY501" s="1"/>
      <c r="EZ501" s="1"/>
      <c r="FA501" s="1"/>
      <c r="FB501" s="1"/>
      <c r="FC501" s="1">
        <v>1.21</v>
      </c>
      <c r="FD501" s="1">
        <v>313.64999999999998</v>
      </c>
      <c r="FE501" s="1">
        <v>1.81</v>
      </c>
      <c r="FF501" s="1">
        <v>1.81</v>
      </c>
      <c r="FG501" s="1">
        <v>1.7</v>
      </c>
      <c r="FH501" s="1">
        <v>1.38</v>
      </c>
      <c r="FI501" s="1">
        <v>52.52</v>
      </c>
      <c r="FJ501" s="1">
        <v>27291.67</v>
      </c>
      <c r="FK501" s="1">
        <v>58.25</v>
      </c>
      <c r="FL501" s="1">
        <v>34.71</v>
      </c>
      <c r="FM501" s="1">
        <v>0</v>
      </c>
      <c r="FN501" s="1">
        <v>100</v>
      </c>
      <c r="FO501" s="1">
        <v>62.65</v>
      </c>
      <c r="FP501" s="1">
        <v>20.29</v>
      </c>
      <c r="FQ501" s="1">
        <v>45.11</v>
      </c>
      <c r="FR501" s="1">
        <v>30</v>
      </c>
      <c r="FS501" s="1">
        <v>12.57</v>
      </c>
      <c r="FT501" s="1">
        <v>481.1</v>
      </c>
      <c r="FU501" s="1">
        <v>204.06</v>
      </c>
      <c r="FV501" s="1">
        <v>15.98</v>
      </c>
      <c r="FW501" s="1">
        <v>7.02</v>
      </c>
      <c r="FX501" s="1">
        <v>125.95</v>
      </c>
      <c r="FY501" s="1">
        <v>89.58</v>
      </c>
      <c r="FZ501" s="1">
        <v>28.02</v>
      </c>
      <c r="GA501" s="1">
        <v>35.159999999999997</v>
      </c>
      <c r="GB501" s="1">
        <v>1.81</v>
      </c>
      <c r="GC501" s="1">
        <v>254.64</v>
      </c>
      <c r="GD501" s="1">
        <v>37.35</v>
      </c>
      <c r="GE501" s="1">
        <v>0</v>
      </c>
      <c r="GF501" s="1">
        <v>100</v>
      </c>
      <c r="GG501" s="1">
        <v>34.17</v>
      </c>
      <c r="GH501" s="1">
        <v>52.52</v>
      </c>
      <c r="GI501" s="1">
        <v>0</v>
      </c>
      <c r="GJ501" s="1">
        <v>8.4</v>
      </c>
      <c r="GK501" s="1">
        <v>34.17</v>
      </c>
      <c r="GL501" s="1">
        <v>52.52</v>
      </c>
      <c r="GM501" s="1">
        <v>32.97</v>
      </c>
      <c r="GN501" s="1">
        <v>5.1100000000000003</v>
      </c>
      <c r="GO501" s="1">
        <v>8.4</v>
      </c>
      <c r="GP501" s="1">
        <v>88.42</v>
      </c>
      <c r="GQ501" s="1">
        <v>11.58</v>
      </c>
      <c r="GR501" s="1">
        <v>0</v>
      </c>
      <c r="GS501" s="1">
        <v>81.87</v>
      </c>
      <c r="GT501" s="1">
        <v>92.93</v>
      </c>
      <c r="GU501" s="1">
        <v>4.8</v>
      </c>
      <c r="GV501" s="1">
        <v>13.53</v>
      </c>
      <c r="GW501" s="1">
        <v>28.02</v>
      </c>
      <c r="GX501" s="1">
        <v>3.79</v>
      </c>
      <c r="GY501" s="1">
        <v>62.65</v>
      </c>
      <c r="GZ501" s="1">
        <v>47.99</v>
      </c>
      <c r="HA501" s="1">
        <v>841.13</v>
      </c>
      <c r="HB501" s="1">
        <v>37.35</v>
      </c>
      <c r="HC501" s="1">
        <v>12.57</v>
      </c>
      <c r="HD501" s="1">
        <v>1177.05</v>
      </c>
      <c r="HE501" s="1">
        <v>98</v>
      </c>
      <c r="HF501" s="1">
        <v>27.59</v>
      </c>
      <c r="HG501" s="1">
        <v>0</v>
      </c>
      <c r="HH501" s="1">
        <v>0.57999999999999996</v>
      </c>
      <c r="HI501" s="1">
        <v>0.02</v>
      </c>
      <c r="HJ501" s="1">
        <v>0.42</v>
      </c>
      <c r="HK501" s="1"/>
      <c r="HL501" s="1"/>
      <c r="HM501" s="1"/>
      <c r="HN501" s="1"/>
      <c r="HO501" s="1"/>
      <c r="HP501" s="1"/>
      <c r="HQ501" s="1"/>
      <c r="HR501" s="1"/>
      <c r="HS501" s="1"/>
      <c r="HT501" s="1">
        <v>100</v>
      </c>
      <c r="HU501" s="1">
        <v>171.44</v>
      </c>
    </row>
    <row r="502" spans="1:229" x14ac:dyDescent="0.3">
      <c r="A502" s="1">
        <v>510840</v>
      </c>
      <c r="B502" s="1" t="s">
        <v>383</v>
      </c>
      <c r="C502" s="1" t="s">
        <v>230</v>
      </c>
      <c r="D502">
        <v>2013</v>
      </c>
      <c r="E502" s="1">
        <v>51084011</v>
      </c>
      <c r="F502" s="1" t="s">
        <v>384</v>
      </c>
      <c r="G502" s="1" t="s">
        <v>255</v>
      </c>
      <c r="H502" s="1" t="s">
        <v>233</v>
      </c>
      <c r="I502" s="1" t="s">
        <v>234</v>
      </c>
      <c r="J502" s="1" t="s">
        <v>258</v>
      </c>
      <c r="K502" s="1">
        <v>1</v>
      </c>
      <c r="L502" s="1">
        <v>1</v>
      </c>
      <c r="M502" s="1">
        <v>258830</v>
      </c>
      <c r="N502" s="1">
        <v>258830</v>
      </c>
      <c r="O502" s="1">
        <v>262880</v>
      </c>
      <c r="P502" s="1">
        <v>262880</v>
      </c>
      <c r="Q502" s="1"/>
      <c r="R502" s="1"/>
      <c r="S502" s="1"/>
      <c r="T502" s="1">
        <v>1</v>
      </c>
      <c r="U502" s="1">
        <v>1</v>
      </c>
      <c r="V502" s="1">
        <v>1</v>
      </c>
      <c r="W502" s="1">
        <v>8</v>
      </c>
      <c r="X502" s="1">
        <v>0</v>
      </c>
      <c r="Y502" s="1"/>
      <c r="Z502" s="1"/>
      <c r="AA502" s="1"/>
      <c r="AC502" s="1"/>
      <c r="AD502" s="1"/>
      <c r="AE502" s="1"/>
      <c r="AF502" s="1"/>
      <c r="AG502" s="1"/>
      <c r="AH502" s="1">
        <v>258305</v>
      </c>
      <c r="AI502" s="1">
        <v>258208</v>
      </c>
      <c r="AJ502" s="1">
        <v>63002</v>
      </c>
      <c r="AK502" s="1">
        <v>68651</v>
      </c>
      <c r="AL502" s="1">
        <v>70406</v>
      </c>
      <c r="AM502" s="1">
        <v>77534</v>
      </c>
      <c r="AN502" s="1">
        <v>36840</v>
      </c>
      <c r="AO502" s="1">
        <v>39030</v>
      </c>
      <c r="AP502" s="1">
        <v>1135.28</v>
      </c>
      <c r="AQ502" s="1">
        <v>1123.71</v>
      </c>
      <c r="AR502" s="1">
        <v>31555.79</v>
      </c>
      <c r="AS502" s="1">
        <v>21599</v>
      </c>
      <c r="AT502" s="1">
        <v>10491</v>
      </c>
      <c r="AU502" s="1">
        <v>10757.42</v>
      </c>
      <c r="AV502" s="1">
        <v>10757.42</v>
      </c>
      <c r="AW502" s="1">
        <v>0</v>
      </c>
      <c r="AX502" s="1">
        <v>65921</v>
      </c>
      <c r="AY502" s="1">
        <v>72133</v>
      </c>
      <c r="AZ502" s="1">
        <v>42162</v>
      </c>
      <c r="BA502" s="1">
        <v>42812</v>
      </c>
      <c r="BB502" s="1">
        <v>8578.7900000000009</v>
      </c>
      <c r="BC502" s="1"/>
      <c r="BD502" s="1">
        <v>0</v>
      </c>
      <c r="BE502" s="1">
        <v>0</v>
      </c>
      <c r="BF502" s="1">
        <v>0</v>
      </c>
      <c r="BG502" s="1">
        <v>9591.8700000000008</v>
      </c>
      <c r="BH502" s="1">
        <v>66000</v>
      </c>
      <c r="BI502" s="1">
        <v>77840</v>
      </c>
      <c r="BJ502" s="1">
        <v>39127</v>
      </c>
      <c r="BK502" s="1">
        <v>40670</v>
      </c>
      <c r="BL502" s="1">
        <v>1378</v>
      </c>
      <c r="BM502" s="1"/>
      <c r="BN502" s="1">
        <v>232947</v>
      </c>
      <c r="BO502" s="1">
        <v>250462</v>
      </c>
      <c r="BP502" s="1">
        <v>0</v>
      </c>
      <c r="BQ502" s="1">
        <v>18169.28</v>
      </c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>
        <v>44001</v>
      </c>
      <c r="CE502" s="1">
        <v>53916</v>
      </c>
      <c r="CF502" s="1">
        <v>16321</v>
      </c>
      <c r="CG502" s="1">
        <v>14286</v>
      </c>
      <c r="CH502" s="1">
        <v>17549</v>
      </c>
      <c r="CI502" s="1">
        <v>16483</v>
      </c>
      <c r="CJ502" s="1">
        <v>120.36</v>
      </c>
      <c r="CK502" s="1">
        <v>120.36</v>
      </c>
      <c r="CL502" s="1">
        <v>5378.71</v>
      </c>
      <c r="CM502" s="1">
        <v>1613.61</v>
      </c>
      <c r="CN502" s="1">
        <v>2778.62</v>
      </c>
      <c r="CO502" s="1">
        <v>17018</v>
      </c>
      <c r="CP502" s="1">
        <v>15421</v>
      </c>
      <c r="CQ502" s="1">
        <v>17542</v>
      </c>
      <c r="CR502" s="1">
        <v>17129</v>
      </c>
      <c r="CS502" s="1">
        <v>0</v>
      </c>
      <c r="CT502" s="1">
        <v>0</v>
      </c>
      <c r="CU502" s="1">
        <v>0</v>
      </c>
      <c r="CV502" s="1">
        <v>0</v>
      </c>
      <c r="CW502" s="1"/>
      <c r="CX502" s="1">
        <v>44001</v>
      </c>
      <c r="CY502" s="1">
        <v>53916</v>
      </c>
      <c r="CZ502" s="1">
        <v>104.09</v>
      </c>
      <c r="DA502" s="1">
        <v>20135858.640000001</v>
      </c>
      <c r="DB502" s="1">
        <v>15895778.32</v>
      </c>
      <c r="DC502" s="1">
        <v>2131850.62</v>
      </c>
      <c r="DD502" s="1">
        <v>0</v>
      </c>
      <c r="DE502" s="1">
        <v>20135858.640000001</v>
      </c>
      <c r="DF502" s="1">
        <v>20135858.640000001</v>
      </c>
      <c r="DG502" s="1">
        <v>1825516.1</v>
      </c>
      <c r="DH502" s="1">
        <v>72918022.599999994</v>
      </c>
      <c r="DI502" s="1">
        <v>66104472.979999997</v>
      </c>
      <c r="DJ502" s="1">
        <v>6698934.5800000001</v>
      </c>
      <c r="DK502" s="1">
        <v>959437.35</v>
      </c>
      <c r="DL502" s="1">
        <v>7371522.9500000002</v>
      </c>
      <c r="DM502" s="1">
        <v>4587831</v>
      </c>
      <c r="DN502" s="1">
        <v>24666409.449999999</v>
      </c>
      <c r="DO502" s="1">
        <v>0</v>
      </c>
      <c r="DP502" s="1">
        <v>24666409.449999999</v>
      </c>
      <c r="DQ502" s="1">
        <v>0</v>
      </c>
      <c r="DR502" s="1">
        <v>0</v>
      </c>
      <c r="DS502" s="1">
        <v>0</v>
      </c>
      <c r="DT502" s="1">
        <v>201369.15</v>
      </c>
      <c r="DU502" s="1">
        <v>0</v>
      </c>
      <c r="DV502" s="1">
        <v>0</v>
      </c>
      <c r="DW502" s="1">
        <v>0</v>
      </c>
      <c r="DX502" s="1">
        <v>0</v>
      </c>
      <c r="DY502" s="1">
        <v>318</v>
      </c>
      <c r="DZ502" s="1">
        <v>298</v>
      </c>
      <c r="EA502" s="1">
        <v>4847314.42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282713.59999999998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1.1200000000000001</v>
      </c>
      <c r="FD502" s="1">
        <v>295.41000000000003</v>
      </c>
      <c r="FE502" s="1">
        <v>1.82</v>
      </c>
      <c r="FF502" s="1">
        <v>1.49</v>
      </c>
      <c r="FG502" s="1">
        <v>1.48</v>
      </c>
      <c r="FH502" s="1">
        <v>0.77</v>
      </c>
      <c r="FI502" s="1">
        <v>45.76</v>
      </c>
      <c r="FJ502" s="1">
        <v>21749.79</v>
      </c>
      <c r="FK502" s="1">
        <v>57.63</v>
      </c>
      <c r="FL502" s="1">
        <v>34.76</v>
      </c>
      <c r="FM502" s="1">
        <v>0</v>
      </c>
      <c r="FN502" s="1">
        <v>81.63</v>
      </c>
      <c r="FO502" s="1">
        <v>64.349999999999994</v>
      </c>
      <c r="FP502" s="1">
        <v>20.58</v>
      </c>
      <c r="FQ502" s="1">
        <v>50</v>
      </c>
      <c r="FR502" s="1">
        <v>30</v>
      </c>
      <c r="FS502" s="1">
        <v>12.12</v>
      </c>
      <c r="FT502" s="1">
        <v>518.94000000000005</v>
      </c>
      <c r="FU502" s="1">
        <v>175.33</v>
      </c>
      <c r="FV502" s="1">
        <v>15.7</v>
      </c>
      <c r="FW502" s="1">
        <v>6.94</v>
      </c>
      <c r="FX502" s="1">
        <v>114.12</v>
      </c>
      <c r="FY502" s="1">
        <v>90</v>
      </c>
      <c r="FZ502" s="1">
        <v>17</v>
      </c>
      <c r="GA502" s="1">
        <v>35.549999999999997</v>
      </c>
      <c r="GB502" s="1">
        <v>1.82</v>
      </c>
      <c r="GC502" s="1">
        <v>271.10000000000002</v>
      </c>
      <c r="GD502" s="1">
        <v>35.65</v>
      </c>
      <c r="GE502" s="1">
        <v>0</v>
      </c>
      <c r="GF502" s="1">
        <v>122.5</v>
      </c>
      <c r="GG502" s="1">
        <v>33.270000000000003</v>
      </c>
      <c r="GH502" s="1">
        <v>56.05</v>
      </c>
      <c r="GI502" s="1">
        <v>0</v>
      </c>
      <c r="GJ502" s="1">
        <v>24.07</v>
      </c>
      <c r="GK502" s="1">
        <v>27.16</v>
      </c>
      <c r="GL502" s="1">
        <v>45.76</v>
      </c>
      <c r="GM502" s="1">
        <v>29.88</v>
      </c>
      <c r="GN502" s="1">
        <v>3.89</v>
      </c>
      <c r="GO502" s="1">
        <v>19.649999999999999</v>
      </c>
      <c r="GP502" s="1">
        <v>88.01</v>
      </c>
      <c r="GQ502" s="1">
        <v>11.99</v>
      </c>
      <c r="GR502" s="1">
        <v>0</v>
      </c>
      <c r="GS502" s="1">
        <v>93.32</v>
      </c>
      <c r="GT502" s="1">
        <v>97.52</v>
      </c>
      <c r="GU502" s="1">
        <v>4.68</v>
      </c>
      <c r="GV502" s="1">
        <v>15</v>
      </c>
      <c r="GW502" s="1">
        <v>17</v>
      </c>
      <c r="GX502" s="1">
        <v>3.8</v>
      </c>
      <c r="GY502" s="1">
        <v>64.349999999999994</v>
      </c>
      <c r="GZ502" s="1">
        <v>47.11</v>
      </c>
      <c r="HA502" s="1">
        <v>808.28</v>
      </c>
      <c r="HB502" s="1">
        <v>35.65</v>
      </c>
      <c r="HC502" s="1">
        <v>12.12</v>
      </c>
      <c r="HD502" s="1">
        <v>1303.67</v>
      </c>
      <c r="HE502" s="1">
        <v>98.26</v>
      </c>
      <c r="HF502" s="1">
        <v>16.739999999999998</v>
      </c>
      <c r="HG502" s="1">
        <v>0</v>
      </c>
      <c r="HH502" s="1">
        <v>0.57999999999999996</v>
      </c>
      <c r="HI502" s="1">
        <v>0.02</v>
      </c>
      <c r="HJ502" s="1">
        <v>0.4</v>
      </c>
      <c r="HK502" s="1"/>
      <c r="HL502" s="1"/>
      <c r="HM502" s="1"/>
      <c r="HN502" s="1"/>
      <c r="HO502" s="1"/>
      <c r="HP502" s="1"/>
      <c r="HQ502" s="1"/>
      <c r="HR502" s="1"/>
      <c r="HS502" s="1"/>
      <c r="HT502" s="1">
        <v>81.63</v>
      </c>
      <c r="HU502" s="1">
        <v>156.34</v>
      </c>
    </row>
    <row r="503" spans="1:229" x14ac:dyDescent="0.3">
      <c r="A503" s="1">
        <v>510840</v>
      </c>
      <c r="B503" s="1" t="s">
        <v>383</v>
      </c>
      <c r="C503" s="1" t="s">
        <v>230</v>
      </c>
      <c r="D503">
        <v>2012</v>
      </c>
      <c r="E503" s="1">
        <v>51084011</v>
      </c>
      <c r="F503" s="1" t="s">
        <v>384</v>
      </c>
      <c r="G503" s="1" t="s">
        <v>255</v>
      </c>
      <c r="H503" s="1" t="s">
        <v>233</v>
      </c>
      <c r="I503" s="1" t="s">
        <v>234</v>
      </c>
      <c r="J503" s="1" t="s">
        <v>258</v>
      </c>
      <c r="K503" s="1">
        <v>1</v>
      </c>
      <c r="L503" s="1">
        <v>1</v>
      </c>
      <c r="M503" s="1">
        <v>254230</v>
      </c>
      <c r="N503" s="1">
        <v>254230</v>
      </c>
      <c r="O503" s="1">
        <v>258208</v>
      </c>
      <c r="P503" s="1">
        <v>258208</v>
      </c>
      <c r="Q503" s="1"/>
      <c r="R503" s="1"/>
      <c r="S503" s="1"/>
      <c r="T503" s="1">
        <v>1</v>
      </c>
      <c r="U503" s="1">
        <v>1</v>
      </c>
      <c r="V503" s="1">
        <v>1</v>
      </c>
      <c r="W503" s="1">
        <v>8</v>
      </c>
      <c r="X503" s="1">
        <v>0</v>
      </c>
      <c r="Y503" s="1"/>
      <c r="Z503" s="1"/>
      <c r="AA503" s="1"/>
      <c r="AC503" s="1"/>
      <c r="AD503" s="1"/>
      <c r="AE503" s="1"/>
      <c r="AF503" s="1"/>
      <c r="AG503" s="1"/>
      <c r="AH503" s="1">
        <v>258208</v>
      </c>
      <c r="AI503" s="1">
        <v>250516</v>
      </c>
      <c r="AJ503" s="1">
        <v>68651</v>
      </c>
      <c r="AK503" s="1">
        <v>62410</v>
      </c>
      <c r="AL503" s="1">
        <v>77534</v>
      </c>
      <c r="AM503" s="1">
        <v>69634</v>
      </c>
      <c r="AN503" s="1">
        <v>39030</v>
      </c>
      <c r="AO503" s="1">
        <v>36347</v>
      </c>
      <c r="AP503" s="1">
        <v>1123.71</v>
      </c>
      <c r="AQ503" s="1">
        <v>1120.5999999999999</v>
      </c>
      <c r="AR503" s="1">
        <v>30573.14</v>
      </c>
      <c r="AS503" s="1">
        <v>22064.73</v>
      </c>
      <c r="AT503" s="1">
        <v>8928.93</v>
      </c>
      <c r="AU503" s="1">
        <v>11578.1</v>
      </c>
      <c r="AV503" s="1">
        <v>11578.1</v>
      </c>
      <c r="AW503" s="1">
        <v>0</v>
      </c>
      <c r="AX503" s="1">
        <v>72133</v>
      </c>
      <c r="AY503" s="1">
        <v>64867</v>
      </c>
      <c r="AZ503" s="1">
        <v>42812</v>
      </c>
      <c r="BA503" s="1">
        <v>38920</v>
      </c>
      <c r="BB503" s="1">
        <v>8508.41</v>
      </c>
      <c r="BC503" s="1"/>
      <c r="BD503" s="1">
        <v>0</v>
      </c>
      <c r="BE503" s="1">
        <v>0</v>
      </c>
      <c r="BF503" s="1">
        <v>0</v>
      </c>
      <c r="BG503" s="1">
        <v>8117.21</v>
      </c>
      <c r="BH503" s="1">
        <v>77840</v>
      </c>
      <c r="BI503" s="1">
        <v>69715</v>
      </c>
      <c r="BJ503" s="1">
        <v>40670</v>
      </c>
      <c r="BK503" s="1">
        <v>36974</v>
      </c>
      <c r="BL503" s="1"/>
      <c r="BM503" s="1"/>
      <c r="BN503" s="1">
        <v>250462</v>
      </c>
      <c r="BO503" s="1">
        <v>246624</v>
      </c>
      <c r="BP503" s="1">
        <v>0</v>
      </c>
      <c r="BQ503" s="1">
        <v>24053.93</v>
      </c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>
        <v>53916</v>
      </c>
      <c r="CE503" s="1">
        <v>53916</v>
      </c>
      <c r="CF503" s="1">
        <v>14286</v>
      </c>
      <c r="CG503" s="1">
        <v>13066</v>
      </c>
      <c r="CH503" s="1">
        <v>16483</v>
      </c>
      <c r="CI503" s="1">
        <v>14069</v>
      </c>
      <c r="CJ503" s="1">
        <v>120.36</v>
      </c>
      <c r="CK503" s="1">
        <v>103.36</v>
      </c>
      <c r="CL503" s="1">
        <v>2411.25</v>
      </c>
      <c r="CM503" s="1">
        <v>2411.25</v>
      </c>
      <c r="CN503" s="1">
        <v>2165.5</v>
      </c>
      <c r="CO503" s="1">
        <v>15421</v>
      </c>
      <c r="CP503" s="1">
        <v>14069</v>
      </c>
      <c r="CQ503" s="1">
        <v>17129</v>
      </c>
      <c r="CR503" s="1">
        <v>13479</v>
      </c>
      <c r="CS503" s="1">
        <v>0</v>
      </c>
      <c r="CT503" s="1">
        <v>0</v>
      </c>
      <c r="CU503" s="1">
        <v>0</v>
      </c>
      <c r="CV503" s="1">
        <v>0</v>
      </c>
      <c r="CW503" s="1"/>
      <c r="CX503" s="1">
        <v>53916</v>
      </c>
      <c r="CY503" s="1">
        <v>53916</v>
      </c>
      <c r="CZ503" s="1">
        <v>46.04</v>
      </c>
      <c r="DA503" s="1">
        <v>16392390.369999999</v>
      </c>
      <c r="DB503" s="1">
        <v>14635751.02</v>
      </c>
      <c r="DC503" s="1">
        <v>1756639.35</v>
      </c>
      <c r="DD503" s="1">
        <v>0</v>
      </c>
      <c r="DE503" s="1">
        <v>16392390.369999999</v>
      </c>
      <c r="DF503" s="1">
        <v>18556978.030000001</v>
      </c>
      <c r="DG503" s="1">
        <v>0</v>
      </c>
      <c r="DH503" s="1">
        <v>66104472.979999997</v>
      </c>
      <c r="DI503" s="1">
        <v>55786208.439999998</v>
      </c>
      <c r="DJ503" s="1">
        <v>6061958.71</v>
      </c>
      <c r="DK503" s="1">
        <v>730757.2</v>
      </c>
      <c r="DL503" s="1">
        <v>7856763.21</v>
      </c>
      <c r="DM503" s="1">
        <v>9510966.8900000006</v>
      </c>
      <c r="DN503" s="1">
        <v>24160446.010000002</v>
      </c>
      <c r="DO503" s="1">
        <v>6893.68</v>
      </c>
      <c r="DP503" s="1">
        <v>24167339.690000001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298</v>
      </c>
      <c r="DZ503" s="1">
        <v>280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6893.68</v>
      </c>
      <c r="EI503" s="1">
        <v>0</v>
      </c>
      <c r="EJ503" s="1">
        <v>6893.68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/>
      <c r="EY503" s="1"/>
      <c r="EZ503" s="1"/>
      <c r="FA503" s="1"/>
      <c r="FB503" s="1"/>
      <c r="FC503" s="1">
        <v>1.1200000000000001</v>
      </c>
      <c r="FD503" s="1">
        <v>307.47000000000003</v>
      </c>
      <c r="FE503" s="1">
        <v>1.76</v>
      </c>
      <c r="FF503" s="1">
        <v>1.19</v>
      </c>
      <c r="FG503" s="1">
        <v>1.26</v>
      </c>
      <c r="FH503" s="1">
        <v>0.81</v>
      </c>
      <c r="FI503" s="1">
        <v>64.44</v>
      </c>
      <c r="FJ503" s="1">
        <v>20975.64</v>
      </c>
      <c r="FK503" s="1">
        <v>57.51</v>
      </c>
      <c r="FL503" s="1">
        <v>29.21</v>
      </c>
      <c r="FM503" s="1">
        <v>0</v>
      </c>
      <c r="FN503" s="1">
        <v>67.83</v>
      </c>
      <c r="FO503" s="1">
        <v>62.13</v>
      </c>
      <c r="FP503" s="1">
        <v>18.2</v>
      </c>
      <c r="FQ503" s="1">
        <v>20.83</v>
      </c>
      <c r="FR503" s="1">
        <v>100</v>
      </c>
      <c r="FS503" s="1">
        <v>13.1</v>
      </c>
      <c r="FT503" s="1">
        <v>742</v>
      </c>
      <c r="FU503" s="1">
        <v>119.69</v>
      </c>
      <c r="FV503" s="1">
        <v>15.2</v>
      </c>
      <c r="FW503" s="1">
        <v>7.31</v>
      </c>
      <c r="FX503" s="1">
        <v>124.7</v>
      </c>
      <c r="FY503" s="1">
        <v>98.5</v>
      </c>
      <c r="FZ503" s="1">
        <v>21.21</v>
      </c>
      <c r="GA503" s="1">
        <v>34.6</v>
      </c>
      <c r="GB503" s="1">
        <v>1.76</v>
      </c>
      <c r="GC503" s="1">
        <v>271.89</v>
      </c>
      <c r="GD503" s="1">
        <v>37.869999999999997</v>
      </c>
      <c r="GE503" s="1">
        <v>-13.2</v>
      </c>
      <c r="GF503" s="1">
        <v>147.38999999999999</v>
      </c>
      <c r="GG503" s="1">
        <v>36.979999999999997</v>
      </c>
      <c r="GH503" s="1">
        <v>95</v>
      </c>
      <c r="GI503" s="1">
        <v>0.04</v>
      </c>
      <c r="GJ503" s="1">
        <v>0</v>
      </c>
      <c r="GK503" s="1">
        <v>25.09</v>
      </c>
      <c r="GL503" s="1">
        <v>64.459999999999994</v>
      </c>
      <c r="GM503" s="1">
        <v>32.520000000000003</v>
      </c>
      <c r="GN503" s="1">
        <v>3.02</v>
      </c>
      <c r="GO503" s="1">
        <v>0</v>
      </c>
      <c r="GP503" s="1">
        <v>89.28</v>
      </c>
      <c r="GQ503" s="1">
        <v>10.72</v>
      </c>
      <c r="GR503" s="1">
        <v>0</v>
      </c>
      <c r="GS503" s="1">
        <v>93.09</v>
      </c>
      <c r="GT503" s="1">
        <v>77.12</v>
      </c>
      <c r="GU503" s="1">
        <v>4.41</v>
      </c>
      <c r="GV503" s="1">
        <v>20.83</v>
      </c>
      <c r="GW503" s="1">
        <v>21.21</v>
      </c>
      <c r="GX503" s="1">
        <v>3.65</v>
      </c>
      <c r="GY503" s="1">
        <v>62.13</v>
      </c>
      <c r="GZ503" s="1">
        <v>46.38</v>
      </c>
      <c r="HA503" s="1">
        <v>794.15</v>
      </c>
      <c r="HB503" s="1">
        <v>37.869999999999997</v>
      </c>
      <c r="HC503" s="1">
        <v>13.1</v>
      </c>
      <c r="HD503" s="1">
        <v>1452</v>
      </c>
      <c r="HE503" s="1">
        <v>100</v>
      </c>
      <c r="HF503" s="1">
        <v>20.88</v>
      </c>
      <c r="HG503" s="1">
        <v>0</v>
      </c>
      <c r="HH503" s="1">
        <v>0.79</v>
      </c>
      <c r="HI503" s="1">
        <v>0.02</v>
      </c>
      <c r="HJ503" s="1">
        <v>0.33</v>
      </c>
      <c r="HK503" s="1"/>
      <c r="HL503" s="1"/>
      <c r="HM503" s="1"/>
      <c r="HN503" s="1"/>
      <c r="HO503" s="1"/>
      <c r="HP503" s="1"/>
      <c r="HQ503" s="1"/>
      <c r="HR503" s="1"/>
      <c r="HS503" s="1"/>
      <c r="HT503" s="1">
        <v>76.790000000000006</v>
      </c>
      <c r="HU503" s="1">
        <v>106.69</v>
      </c>
    </row>
    <row r="504" spans="1:229" x14ac:dyDescent="0.3">
      <c r="A504" s="1">
        <v>510840</v>
      </c>
      <c r="B504" s="1" t="s">
        <v>383</v>
      </c>
      <c r="C504" s="1" t="s">
        <v>230</v>
      </c>
      <c r="D504">
        <v>2011</v>
      </c>
      <c r="E504" s="1">
        <v>51084011</v>
      </c>
      <c r="F504" s="1" t="s">
        <v>384</v>
      </c>
      <c r="G504" s="1" t="s">
        <v>255</v>
      </c>
      <c r="H504" s="1" t="s">
        <v>233</v>
      </c>
      <c r="I504" s="1" t="s">
        <v>234</v>
      </c>
      <c r="J504" s="1" t="s">
        <v>258</v>
      </c>
      <c r="K504" s="1">
        <v>1</v>
      </c>
      <c r="L504" s="1">
        <v>1</v>
      </c>
      <c r="M504" s="1">
        <v>251513</v>
      </c>
      <c r="N504" s="1">
        <v>251513</v>
      </c>
      <c r="O504" s="1">
        <v>255449</v>
      </c>
      <c r="P504" s="1">
        <v>255449</v>
      </c>
      <c r="Q504" s="1"/>
      <c r="R504" s="1"/>
      <c r="S504" s="1"/>
      <c r="T504" s="1">
        <v>1</v>
      </c>
      <c r="U504" s="1">
        <v>1</v>
      </c>
      <c r="V504" s="1">
        <v>1</v>
      </c>
      <c r="W504" s="1">
        <v>8</v>
      </c>
      <c r="X504" s="1">
        <v>0</v>
      </c>
      <c r="Y504" s="1"/>
      <c r="Z504" s="1"/>
      <c r="AA504" s="1"/>
      <c r="AC504" s="1"/>
      <c r="AD504" s="1"/>
      <c r="AE504" s="1"/>
      <c r="AF504" s="1"/>
      <c r="AG504" s="1"/>
      <c r="AH504" s="1">
        <v>250516</v>
      </c>
      <c r="AI504" s="1">
        <v>236548</v>
      </c>
      <c r="AJ504" s="1">
        <v>62410</v>
      </c>
      <c r="AK504" s="1">
        <v>59510</v>
      </c>
      <c r="AL504" s="1">
        <v>69634</v>
      </c>
      <c r="AM504" s="1">
        <v>64502</v>
      </c>
      <c r="AN504" s="1">
        <v>36347</v>
      </c>
      <c r="AO504" s="1">
        <v>34037</v>
      </c>
      <c r="AP504" s="1">
        <v>1120.5999999999999</v>
      </c>
      <c r="AQ504" s="1">
        <v>1061.4100000000001</v>
      </c>
      <c r="AR504" s="1">
        <v>29190</v>
      </c>
      <c r="AS504" s="1">
        <v>21735.63</v>
      </c>
      <c r="AT504" s="1">
        <v>8151.37</v>
      </c>
      <c r="AU504" s="1">
        <v>10525.55</v>
      </c>
      <c r="AV504" s="1">
        <v>10525.55</v>
      </c>
      <c r="AW504" s="1">
        <v>0</v>
      </c>
      <c r="AX504" s="1">
        <v>64867</v>
      </c>
      <c r="AY504" s="1">
        <v>61128</v>
      </c>
      <c r="AZ504" s="1">
        <v>38920</v>
      </c>
      <c r="BA504" s="1">
        <v>37262</v>
      </c>
      <c r="BB504" s="1">
        <v>6200</v>
      </c>
      <c r="BC504" s="1"/>
      <c r="BD504" s="1">
        <v>0</v>
      </c>
      <c r="BE504" s="1">
        <v>0</v>
      </c>
      <c r="BF504" s="1">
        <v>0</v>
      </c>
      <c r="BG504" s="1">
        <v>7379.28</v>
      </c>
      <c r="BH504" s="1">
        <v>69715</v>
      </c>
      <c r="BI504" s="1">
        <v>66223</v>
      </c>
      <c r="BJ504" s="1">
        <v>36974</v>
      </c>
      <c r="BK504" s="1">
        <v>34703</v>
      </c>
      <c r="BL504" s="1">
        <v>1007</v>
      </c>
      <c r="BM504" s="1">
        <v>3892</v>
      </c>
      <c r="BN504" s="1">
        <v>246624</v>
      </c>
      <c r="BO504" s="1">
        <v>232656</v>
      </c>
      <c r="BP504" s="1">
        <v>0</v>
      </c>
      <c r="BQ504" s="1">
        <v>21607.29</v>
      </c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>
        <v>53916</v>
      </c>
      <c r="CE504" s="1">
        <v>33199</v>
      </c>
      <c r="CF504" s="1">
        <v>13066</v>
      </c>
      <c r="CG504" s="1">
        <v>10901</v>
      </c>
      <c r="CH504" s="1">
        <v>14069</v>
      </c>
      <c r="CI504" s="1">
        <v>11364</v>
      </c>
      <c r="CJ504" s="1">
        <v>103.36</v>
      </c>
      <c r="CK504" s="1">
        <v>88.71</v>
      </c>
      <c r="CL504" s="1">
        <v>2411.25</v>
      </c>
      <c r="CM504" s="1">
        <v>2411.25</v>
      </c>
      <c r="CN504" s="1">
        <v>1759.89</v>
      </c>
      <c r="CO504" s="1">
        <v>14069</v>
      </c>
      <c r="CP504" s="1">
        <v>11364</v>
      </c>
      <c r="CQ504" s="1">
        <v>13479</v>
      </c>
      <c r="CR504" s="1">
        <v>10907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53916</v>
      </c>
      <c r="CY504" s="1">
        <v>33199</v>
      </c>
      <c r="CZ504" s="1">
        <v>57.35</v>
      </c>
      <c r="DA504" s="1">
        <v>15952615.59</v>
      </c>
      <c r="DB504" s="1">
        <v>14469995.59</v>
      </c>
      <c r="DC504" s="1">
        <v>1482620</v>
      </c>
      <c r="DD504" s="1">
        <v>2687421.12</v>
      </c>
      <c r="DE504" s="1">
        <v>18640036.710000001</v>
      </c>
      <c r="DF504" s="1">
        <v>18640036.710000001</v>
      </c>
      <c r="DG504" s="1">
        <v>0</v>
      </c>
      <c r="DH504" s="1">
        <v>55786208.439999998</v>
      </c>
      <c r="DI504" s="1">
        <v>52991822.229999997</v>
      </c>
      <c r="DJ504" s="1">
        <v>5900209.5099999998</v>
      </c>
      <c r="DK504" s="1">
        <v>687573.84</v>
      </c>
      <c r="DL504" s="1">
        <v>7314085.29</v>
      </c>
      <c r="DM504" s="1">
        <v>16689019.949999999</v>
      </c>
      <c r="DN504" s="1">
        <v>30792351.390000001</v>
      </c>
      <c r="DO504" s="1">
        <v>15260.87</v>
      </c>
      <c r="DP504" s="1">
        <v>30807612.260000002</v>
      </c>
      <c r="DQ504" s="1">
        <v>0</v>
      </c>
      <c r="DR504" s="1">
        <v>0</v>
      </c>
      <c r="DS504" s="1">
        <v>0</v>
      </c>
      <c r="DT504" s="1">
        <v>201462.8</v>
      </c>
      <c r="DU504" s="1">
        <v>0</v>
      </c>
      <c r="DV504" s="1">
        <v>0</v>
      </c>
      <c r="DW504" s="1">
        <v>0</v>
      </c>
      <c r="DX504" s="1">
        <v>0</v>
      </c>
      <c r="DY504" s="1">
        <v>280</v>
      </c>
      <c r="DZ504" s="1">
        <v>289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15260.87</v>
      </c>
      <c r="EI504" s="1">
        <v>0</v>
      </c>
      <c r="EJ504" s="1">
        <v>15260.87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/>
      <c r="EY504" s="1"/>
      <c r="EZ504" s="1"/>
      <c r="FA504" s="1"/>
      <c r="FB504" s="1"/>
      <c r="FC504" s="1">
        <v>1.1000000000000001</v>
      </c>
      <c r="FD504" s="1">
        <v>280.44</v>
      </c>
      <c r="FE504" s="1">
        <v>2.5099999999999998</v>
      </c>
      <c r="FF504" s="1">
        <v>1.3</v>
      </c>
      <c r="FG504" s="1">
        <v>1.37</v>
      </c>
      <c r="FH504" s="1">
        <v>0.84</v>
      </c>
      <c r="FI504" s="1">
        <v>73.319999999999993</v>
      </c>
      <c r="FJ504" s="1">
        <v>20738.87</v>
      </c>
      <c r="FK504" s="1">
        <v>57.73</v>
      </c>
      <c r="FL504" s="1">
        <v>28.92</v>
      </c>
      <c r="FM504" s="1">
        <v>0</v>
      </c>
      <c r="FN504" s="1">
        <v>51.78</v>
      </c>
      <c r="FO504" s="1">
        <v>62.65</v>
      </c>
      <c r="FP504" s="1">
        <v>17.8</v>
      </c>
      <c r="FQ504" s="1">
        <v>22.91</v>
      </c>
      <c r="FR504" s="1">
        <v>100</v>
      </c>
      <c r="FS504" s="1">
        <v>13.1</v>
      </c>
      <c r="FT504" s="1">
        <v>1089</v>
      </c>
      <c r="FU504" s="1">
        <v>73.25</v>
      </c>
      <c r="FV504" s="1">
        <v>16.100000000000001</v>
      </c>
      <c r="FW504" s="1">
        <v>7.88</v>
      </c>
      <c r="FX504" s="1">
        <v>118.4</v>
      </c>
      <c r="FY504" s="1">
        <v>98.1</v>
      </c>
      <c r="FZ504" s="1">
        <v>21.44</v>
      </c>
      <c r="GA504" s="1">
        <v>36.299999999999997</v>
      </c>
      <c r="GB504" s="1">
        <v>2.5099999999999998</v>
      </c>
      <c r="GC504" s="1">
        <v>385.94</v>
      </c>
      <c r="GD504" s="1">
        <v>37.35</v>
      </c>
      <c r="GE504" s="1">
        <v>0</v>
      </c>
      <c r="GF504" s="1">
        <v>193.02</v>
      </c>
      <c r="GG504" s="1">
        <v>36.99</v>
      </c>
      <c r="GH504" s="1">
        <v>141.6</v>
      </c>
      <c r="GI504" s="1">
        <v>0.1</v>
      </c>
      <c r="GJ504" s="1">
        <v>0</v>
      </c>
      <c r="GK504" s="1">
        <v>19.16</v>
      </c>
      <c r="GL504" s="1">
        <v>73.36</v>
      </c>
      <c r="GM504" s="1">
        <v>23.75</v>
      </c>
      <c r="GN504" s="1">
        <v>2.23</v>
      </c>
      <c r="GO504" s="1">
        <v>0</v>
      </c>
      <c r="GP504" s="1">
        <v>77.63</v>
      </c>
      <c r="GQ504" s="1">
        <v>7.95</v>
      </c>
      <c r="GR504" s="1">
        <v>14.42</v>
      </c>
      <c r="GS504" s="1">
        <v>93.93</v>
      </c>
      <c r="GT504" s="1">
        <v>77.44</v>
      </c>
      <c r="GU504" s="1">
        <v>4.67</v>
      </c>
      <c r="GV504" s="1">
        <v>22.91</v>
      </c>
      <c r="GW504" s="1">
        <v>21.44</v>
      </c>
      <c r="GX504" s="1">
        <v>3.9</v>
      </c>
      <c r="GY504" s="1">
        <v>62.65</v>
      </c>
      <c r="GZ504" s="1">
        <v>44.34</v>
      </c>
      <c r="HA504" s="1">
        <v>793.58</v>
      </c>
      <c r="HB504" s="1">
        <v>37.35</v>
      </c>
      <c r="HC504" s="1">
        <v>13.1</v>
      </c>
      <c r="HD504" s="1">
        <v>1259</v>
      </c>
      <c r="HE504" s="1">
        <v>98.07</v>
      </c>
      <c r="HF504" s="1">
        <v>21.11</v>
      </c>
      <c r="HG504" s="1">
        <v>0</v>
      </c>
      <c r="HH504" s="1">
        <v>0.74</v>
      </c>
      <c r="HI504" s="1">
        <v>0.02</v>
      </c>
      <c r="HJ504" s="1">
        <v>0.34</v>
      </c>
      <c r="HK504" s="1"/>
      <c r="HL504" s="1"/>
      <c r="HM504" s="1"/>
      <c r="HN504" s="1"/>
      <c r="HO504" s="1"/>
      <c r="HP504" s="1"/>
      <c r="HQ504" s="1"/>
      <c r="HR504" s="1"/>
      <c r="HS504" s="1"/>
      <c r="HT504" s="1">
        <v>60.5</v>
      </c>
      <c r="HU504" s="1">
        <v>66.97</v>
      </c>
    </row>
    <row r="505" spans="1:229" x14ac:dyDescent="0.3">
      <c r="A505" s="1">
        <v>510840</v>
      </c>
      <c r="B505" s="1" t="s">
        <v>383</v>
      </c>
      <c r="C505" s="1" t="s">
        <v>230</v>
      </c>
      <c r="D505">
        <v>2010</v>
      </c>
      <c r="E505" s="1">
        <v>51084011</v>
      </c>
      <c r="F505" s="1" t="s">
        <v>384</v>
      </c>
      <c r="G505" s="1" t="s">
        <v>255</v>
      </c>
      <c r="H505" s="1" t="s">
        <v>233</v>
      </c>
      <c r="I505" s="1" t="s">
        <v>234</v>
      </c>
      <c r="J505" s="1" t="s">
        <v>258</v>
      </c>
      <c r="K505" s="1">
        <v>1</v>
      </c>
      <c r="L505" s="1">
        <v>1</v>
      </c>
      <c r="M505" s="1">
        <v>248704</v>
      </c>
      <c r="N505" s="1">
        <v>248704</v>
      </c>
      <c r="O505" s="1">
        <v>252596</v>
      </c>
      <c r="P505" s="1">
        <v>252596</v>
      </c>
      <c r="Q505" s="1"/>
      <c r="R505" s="1"/>
      <c r="S505" s="1"/>
      <c r="T505" s="1">
        <v>1</v>
      </c>
      <c r="U505" s="1">
        <v>1</v>
      </c>
      <c r="V505" s="1">
        <v>1</v>
      </c>
      <c r="W505" s="1">
        <v>8</v>
      </c>
      <c r="X505" s="1">
        <v>0</v>
      </c>
      <c r="Y505" s="1"/>
      <c r="Z505" s="1"/>
      <c r="AA505" s="1"/>
      <c r="AC505" s="1"/>
      <c r="AD505" s="1"/>
      <c r="AE505" s="1"/>
      <c r="AF505" s="1"/>
      <c r="AG505" s="1"/>
      <c r="AH505" s="1">
        <v>236548</v>
      </c>
      <c r="AI505" s="1">
        <v>234145</v>
      </c>
      <c r="AJ505" s="1">
        <v>59510</v>
      </c>
      <c r="AK505" s="1">
        <v>56251</v>
      </c>
      <c r="AL505" s="1">
        <v>64502</v>
      </c>
      <c r="AM505" s="1">
        <v>62828</v>
      </c>
      <c r="AN505" s="1">
        <v>34037</v>
      </c>
      <c r="AO505" s="1">
        <v>30900</v>
      </c>
      <c r="AP505" s="1">
        <v>1061.4100000000001</v>
      </c>
      <c r="AQ505" s="1">
        <v>1012</v>
      </c>
      <c r="AR505" s="1">
        <v>27953.32</v>
      </c>
      <c r="AS505" s="1">
        <v>21755.32</v>
      </c>
      <c r="AT505" s="1">
        <v>5741.94</v>
      </c>
      <c r="AU505" s="1">
        <v>10253.459999999999</v>
      </c>
      <c r="AV505" s="1">
        <v>10253.459999999999</v>
      </c>
      <c r="AW505" s="1"/>
      <c r="AX505" s="1">
        <v>61128</v>
      </c>
      <c r="AY505" s="1">
        <v>59018</v>
      </c>
      <c r="AZ505" s="1">
        <v>37262</v>
      </c>
      <c r="BA505" s="1">
        <v>35725</v>
      </c>
      <c r="BB505" s="1">
        <v>6198</v>
      </c>
      <c r="BC505" s="1"/>
      <c r="BD505" s="1">
        <v>0</v>
      </c>
      <c r="BE505" s="1">
        <v>0</v>
      </c>
      <c r="BF505" s="1">
        <v>0</v>
      </c>
      <c r="BG505" s="1">
        <v>5741.94</v>
      </c>
      <c r="BH505" s="1">
        <v>66223</v>
      </c>
      <c r="BI505" s="1">
        <v>62927</v>
      </c>
      <c r="BJ505" s="1">
        <v>34703</v>
      </c>
      <c r="BK505" s="1">
        <v>33046</v>
      </c>
      <c r="BL505" s="1">
        <v>965</v>
      </c>
      <c r="BM505" s="1">
        <v>5205</v>
      </c>
      <c r="BN505" s="1">
        <v>232656</v>
      </c>
      <c r="BO505" s="1">
        <v>228940</v>
      </c>
      <c r="BP505" s="1"/>
      <c r="BQ505" s="1">
        <v>28168.22</v>
      </c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>
        <v>33199</v>
      </c>
      <c r="CE505" s="1">
        <v>29483</v>
      </c>
      <c r="CF505" s="1">
        <v>10901</v>
      </c>
      <c r="CG505" s="1">
        <v>8398</v>
      </c>
      <c r="CH505" s="1">
        <v>11364</v>
      </c>
      <c r="CI505" s="1">
        <v>9118</v>
      </c>
      <c r="CJ505" s="1">
        <v>88.71</v>
      </c>
      <c r="CK505" s="1">
        <v>81</v>
      </c>
      <c r="CL505" s="1">
        <v>1951.15</v>
      </c>
      <c r="CM505" s="1">
        <v>1951.15</v>
      </c>
      <c r="CN505" s="1">
        <v>2106</v>
      </c>
      <c r="CO505" s="1">
        <v>11364</v>
      </c>
      <c r="CP505" s="1">
        <v>8825</v>
      </c>
      <c r="CQ505" s="1">
        <v>10907</v>
      </c>
      <c r="CR505" s="1">
        <v>8843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33199</v>
      </c>
      <c r="CY505" s="1">
        <v>29483</v>
      </c>
      <c r="CZ505" s="1">
        <v>189.66</v>
      </c>
      <c r="DA505" s="1">
        <v>12702348.119999999</v>
      </c>
      <c r="DB505" s="1">
        <v>11776425.65</v>
      </c>
      <c r="DC505" s="1">
        <v>925922.47</v>
      </c>
      <c r="DD505" s="1">
        <v>2203079.77</v>
      </c>
      <c r="DE505" s="1">
        <v>14905427.890000001</v>
      </c>
      <c r="DF505" s="1">
        <v>14905427.890000001</v>
      </c>
      <c r="DG505" s="1">
        <v>0</v>
      </c>
      <c r="DH505" s="1">
        <v>52991822.229999997</v>
      </c>
      <c r="DI505" s="1">
        <v>44221574</v>
      </c>
      <c r="DJ505" s="1">
        <v>5219650.42</v>
      </c>
      <c r="DK505" s="1">
        <v>604291.29</v>
      </c>
      <c r="DL505" s="1">
        <v>7161994.9500000002</v>
      </c>
      <c r="DM505" s="1">
        <v>13841021.630000001</v>
      </c>
      <c r="DN505" s="1">
        <v>26974299.93</v>
      </c>
      <c r="DO505" s="1">
        <v>17875.099999999999</v>
      </c>
      <c r="DP505" s="1">
        <v>26992175.030000001</v>
      </c>
      <c r="DQ505" s="1">
        <v>0</v>
      </c>
      <c r="DR505" s="1">
        <v>0</v>
      </c>
      <c r="DS505" s="1">
        <v>0</v>
      </c>
      <c r="DT505" s="1">
        <v>147341.64000000001</v>
      </c>
      <c r="DU505" s="1">
        <v>0</v>
      </c>
      <c r="DV505" s="1">
        <v>0</v>
      </c>
      <c r="DW505" s="1">
        <v>0</v>
      </c>
      <c r="DX505" s="1">
        <v>0</v>
      </c>
      <c r="DY505" s="1">
        <v>289</v>
      </c>
      <c r="DZ505" s="1">
        <v>287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17875.099999999999</v>
      </c>
      <c r="EI505" s="1">
        <v>0</v>
      </c>
      <c r="EJ505" s="1">
        <v>17875.099999999999</v>
      </c>
      <c r="EK505" s="1">
        <v>0</v>
      </c>
      <c r="EL505" s="1">
        <v>0</v>
      </c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>
        <v>1.1000000000000001</v>
      </c>
      <c r="FD505" s="1">
        <v>256.62</v>
      </c>
      <c r="FE505" s="1">
        <v>2.1800000000000002</v>
      </c>
      <c r="FF505" s="1">
        <v>1.03</v>
      </c>
      <c r="FG505" s="1">
        <v>1.1499999999999999</v>
      </c>
      <c r="FH505" s="1">
        <v>0.44</v>
      </c>
      <c r="FI505" s="1">
        <v>70.62</v>
      </c>
      <c r="FJ505" s="1">
        <v>18123.79</v>
      </c>
      <c r="FK505" s="1">
        <v>56.1</v>
      </c>
      <c r="FL505" s="1">
        <v>21.28</v>
      </c>
      <c r="FM505" s="1"/>
      <c r="FN505" s="1">
        <v>47.06</v>
      </c>
      <c r="FO505" s="1">
        <v>62.01</v>
      </c>
      <c r="FP505" s="1">
        <v>13.1</v>
      </c>
      <c r="FQ505" s="1">
        <v>19.03</v>
      </c>
      <c r="FR505" s="1">
        <v>100</v>
      </c>
      <c r="FS505" s="1">
        <v>13.4</v>
      </c>
      <c r="FT505" s="1">
        <v>1052</v>
      </c>
      <c r="FU505" s="1">
        <v>70.27</v>
      </c>
      <c r="FV505" s="1">
        <v>16</v>
      </c>
      <c r="FW505" s="1">
        <v>8.59</v>
      </c>
      <c r="FX505" s="1">
        <v>119.3</v>
      </c>
      <c r="FY505" s="1">
        <v>93.5</v>
      </c>
      <c r="FZ505" s="1">
        <v>13.35</v>
      </c>
      <c r="GA505" s="1">
        <v>36.5</v>
      </c>
      <c r="GB505" s="1">
        <v>2.1800000000000002</v>
      </c>
      <c r="GC505" s="1">
        <v>364.98</v>
      </c>
      <c r="GD505" s="1">
        <v>37.99</v>
      </c>
      <c r="GE505" s="1">
        <v>0</v>
      </c>
      <c r="GF505" s="1">
        <v>212.36</v>
      </c>
      <c r="GG505" s="1">
        <v>41.09</v>
      </c>
      <c r="GH505" s="1">
        <v>150.06</v>
      </c>
      <c r="GI505" s="1">
        <v>0.14000000000000001</v>
      </c>
      <c r="GJ505" s="1">
        <v>0</v>
      </c>
      <c r="GK505" s="1">
        <v>19.350000000000001</v>
      </c>
      <c r="GL505" s="1">
        <v>70.66</v>
      </c>
      <c r="GM505" s="1">
        <v>26.55</v>
      </c>
      <c r="GN505" s="1">
        <v>2.2400000000000002</v>
      </c>
      <c r="GO505" s="1">
        <v>0</v>
      </c>
      <c r="GP505" s="1">
        <v>79.010000000000005</v>
      </c>
      <c r="GQ505" s="1">
        <v>6.21</v>
      </c>
      <c r="GR505" s="1">
        <v>14.78</v>
      </c>
      <c r="GS505" s="1">
        <v>94.36</v>
      </c>
      <c r="GT505" s="1">
        <v>56</v>
      </c>
      <c r="GU505" s="1">
        <v>4.9800000000000004</v>
      </c>
      <c r="GV505" s="1">
        <v>19.03</v>
      </c>
      <c r="GW505" s="1">
        <v>13.35</v>
      </c>
      <c r="GX505" s="1">
        <v>4.26</v>
      </c>
      <c r="GY505" s="1">
        <v>62.01</v>
      </c>
      <c r="GZ505" s="1">
        <v>44.23</v>
      </c>
      <c r="HA505" s="1">
        <v>792.13</v>
      </c>
      <c r="HB505" s="1">
        <v>37.99</v>
      </c>
      <c r="HC505" s="1">
        <v>13.4</v>
      </c>
      <c r="HD505" s="1">
        <v>1502</v>
      </c>
      <c r="HE505" s="1">
        <v>93.65</v>
      </c>
      <c r="HF505" s="1">
        <v>13.14</v>
      </c>
      <c r="HG505" s="1"/>
      <c r="HH505" s="1">
        <v>1.01</v>
      </c>
      <c r="HI505" s="1">
        <v>0.1</v>
      </c>
      <c r="HJ505" s="1">
        <v>0.25</v>
      </c>
      <c r="HK505" s="1"/>
      <c r="HL505" s="1"/>
      <c r="HM505" s="1"/>
      <c r="HN505" s="1"/>
      <c r="HO505" s="1"/>
      <c r="HP505" s="1"/>
      <c r="HQ505" s="1"/>
      <c r="HR505" s="1"/>
      <c r="HS505" s="1"/>
      <c r="HT505" s="1">
        <v>55.22</v>
      </c>
      <c r="HU505" s="1">
        <v>64.209999999999994</v>
      </c>
    </row>
    <row r="506" spans="1:229" x14ac:dyDescent="0.3">
      <c r="A506" s="1">
        <v>510840</v>
      </c>
      <c r="B506" s="1" t="s">
        <v>383</v>
      </c>
      <c r="C506" s="1" t="s">
        <v>230</v>
      </c>
      <c r="D506">
        <v>2009</v>
      </c>
      <c r="E506" s="1">
        <v>51084011</v>
      </c>
      <c r="F506" s="1" t="s">
        <v>384</v>
      </c>
      <c r="G506" s="1" t="s">
        <v>255</v>
      </c>
      <c r="H506" s="1" t="s">
        <v>233</v>
      </c>
      <c r="I506" s="1" t="s">
        <v>234</v>
      </c>
      <c r="J506" s="1" t="s">
        <v>258</v>
      </c>
      <c r="K506" s="1">
        <v>1</v>
      </c>
      <c r="L506" s="1">
        <v>1</v>
      </c>
      <c r="M506" s="1">
        <v>233657</v>
      </c>
      <c r="N506" s="1">
        <v>233657</v>
      </c>
      <c r="O506" s="1">
        <v>240038</v>
      </c>
      <c r="P506" s="1">
        <v>240038</v>
      </c>
      <c r="Q506" s="1"/>
      <c r="R506" s="1"/>
      <c r="S506" s="1"/>
      <c r="T506" s="1">
        <v>1</v>
      </c>
      <c r="U506" s="1">
        <v>1</v>
      </c>
      <c r="V506" s="1">
        <v>1</v>
      </c>
      <c r="W506" s="1">
        <v>8</v>
      </c>
      <c r="X506" s="1">
        <v>0</v>
      </c>
      <c r="Y506" s="1"/>
      <c r="Z506" s="1"/>
      <c r="AA506" s="1"/>
      <c r="AC506" s="1"/>
      <c r="AD506" s="1"/>
      <c r="AE506" s="1"/>
      <c r="AF506" s="1"/>
      <c r="AG506" s="1"/>
      <c r="AH506" s="1">
        <v>234145</v>
      </c>
      <c r="AI506" s="1">
        <v>229138</v>
      </c>
      <c r="AJ506" s="1">
        <v>56251</v>
      </c>
      <c r="AK506" s="1">
        <v>55493</v>
      </c>
      <c r="AL506" s="1">
        <v>62828</v>
      </c>
      <c r="AM506" s="1">
        <v>61557</v>
      </c>
      <c r="AN506" s="1">
        <v>30900</v>
      </c>
      <c r="AO506" s="1">
        <v>29519</v>
      </c>
      <c r="AP506" s="1">
        <v>1012</v>
      </c>
      <c r="AQ506" s="1">
        <v>932.3</v>
      </c>
      <c r="AR506" s="1">
        <v>23452</v>
      </c>
      <c r="AS506" s="1">
        <v>17254</v>
      </c>
      <c r="AT506" s="1">
        <v>5656</v>
      </c>
      <c r="AU506" s="1">
        <v>10107</v>
      </c>
      <c r="AV506" s="1">
        <v>10107</v>
      </c>
      <c r="AW506" s="1">
        <v>23452</v>
      </c>
      <c r="AX506" s="1">
        <v>59018</v>
      </c>
      <c r="AY506" s="1">
        <v>58232</v>
      </c>
      <c r="AZ506" s="1">
        <v>35725</v>
      </c>
      <c r="BA506" s="1">
        <v>34150</v>
      </c>
      <c r="BB506" s="1">
        <v>6198</v>
      </c>
      <c r="BC506" s="1"/>
      <c r="BD506" s="1">
        <v>0</v>
      </c>
      <c r="BE506" s="1">
        <v>0</v>
      </c>
      <c r="BF506" s="1">
        <v>0</v>
      </c>
      <c r="BG506" s="1">
        <v>5656</v>
      </c>
      <c r="BH506" s="1">
        <v>62927</v>
      </c>
      <c r="BI506" s="1">
        <v>61557</v>
      </c>
      <c r="BJ506" s="1">
        <v>33046</v>
      </c>
      <c r="BK506" s="1">
        <v>31648</v>
      </c>
      <c r="BL506" s="1">
        <v>810</v>
      </c>
      <c r="BM506" s="1">
        <v>5182</v>
      </c>
      <c r="BN506" s="1">
        <v>228940</v>
      </c>
      <c r="BO506" s="1">
        <v>223956</v>
      </c>
      <c r="BP506" s="1">
        <v>0</v>
      </c>
      <c r="BQ506" s="1">
        <v>23317</v>
      </c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>
        <v>29483</v>
      </c>
      <c r="CE506" s="1">
        <v>29432</v>
      </c>
      <c r="CF506" s="1">
        <v>8398</v>
      </c>
      <c r="CG506" s="1">
        <v>8268</v>
      </c>
      <c r="CH506" s="1">
        <v>9118</v>
      </c>
      <c r="CI506" s="1">
        <v>8988</v>
      </c>
      <c r="CJ506" s="1">
        <v>81</v>
      </c>
      <c r="CK506" s="1">
        <v>81</v>
      </c>
      <c r="CL506" s="1">
        <v>1973</v>
      </c>
      <c r="CM506" s="1">
        <v>1439</v>
      </c>
      <c r="CN506" s="1">
        <v>1610</v>
      </c>
      <c r="CO506" s="1">
        <v>8825</v>
      </c>
      <c r="CP506" s="1">
        <v>8695</v>
      </c>
      <c r="CQ506" s="1">
        <v>8843</v>
      </c>
      <c r="CR506" s="1">
        <v>8713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29483</v>
      </c>
      <c r="CY506" s="1">
        <v>29432</v>
      </c>
      <c r="CZ506" s="1">
        <v>276</v>
      </c>
      <c r="DA506" s="1"/>
      <c r="DB506" s="1">
        <v>14702282</v>
      </c>
      <c r="DC506" s="1"/>
      <c r="DD506" s="1"/>
      <c r="DE506" s="1">
        <v>14702282</v>
      </c>
      <c r="DF506" s="1">
        <v>14702282</v>
      </c>
      <c r="DG506" s="1">
        <v>0</v>
      </c>
      <c r="DH506" s="1">
        <v>44221574</v>
      </c>
      <c r="DI506" s="1">
        <v>37822886.280000001</v>
      </c>
      <c r="DJ506" s="1">
        <v>4770907</v>
      </c>
      <c r="DK506" s="1">
        <v>891622</v>
      </c>
      <c r="DL506" s="1">
        <v>111680</v>
      </c>
      <c r="DM506" s="1">
        <v>6435484</v>
      </c>
      <c r="DN506" s="1">
        <v>12324270</v>
      </c>
      <c r="DO506" s="1">
        <v>11586</v>
      </c>
      <c r="DP506" s="1">
        <v>12335856</v>
      </c>
      <c r="DQ506" s="1">
        <v>0</v>
      </c>
      <c r="DR506" s="1">
        <v>0</v>
      </c>
      <c r="DS506" s="1">
        <v>0</v>
      </c>
      <c r="DT506" s="1">
        <v>114576</v>
      </c>
      <c r="DU506" s="1">
        <v>0</v>
      </c>
      <c r="DV506" s="1">
        <v>366670</v>
      </c>
      <c r="DW506" s="1">
        <v>0</v>
      </c>
      <c r="DX506" s="1">
        <v>0</v>
      </c>
      <c r="DY506" s="1">
        <v>287</v>
      </c>
      <c r="DZ506" s="1">
        <v>244</v>
      </c>
      <c r="EA506" s="1">
        <v>0</v>
      </c>
      <c r="EB506" s="1">
        <v>0</v>
      </c>
      <c r="EC506" s="1">
        <v>366670</v>
      </c>
      <c r="ED506" s="1">
        <v>0</v>
      </c>
      <c r="EE506" s="1">
        <v>0</v>
      </c>
      <c r="EF506" s="1">
        <v>366670</v>
      </c>
      <c r="EG506" s="1">
        <v>0</v>
      </c>
      <c r="EH506" s="1">
        <v>11586</v>
      </c>
      <c r="EI506" s="1">
        <v>0</v>
      </c>
      <c r="EJ506" s="1">
        <v>11586</v>
      </c>
      <c r="EK506" s="1">
        <v>0</v>
      </c>
      <c r="EL506" s="1">
        <v>0</v>
      </c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>
        <v>1.1200000000000001</v>
      </c>
      <c r="FD506" s="1">
        <v>250.68</v>
      </c>
      <c r="FE506" s="1">
        <v>1.05</v>
      </c>
      <c r="FF506" s="1"/>
      <c r="FG506" s="1">
        <v>1.45</v>
      </c>
      <c r="FH506" s="1"/>
      <c r="FI506" s="1">
        <v>90.84</v>
      </c>
      <c r="FJ506" s="1">
        <v>16623.37</v>
      </c>
      <c r="FK506" s="1">
        <v>54.93</v>
      </c>
      <c r="FL506" s="1">
        <v>24.98</v>
      </c>
      <c r="FM506" s="1">
        <v>100</v>
      </c>
      <c r="FN506" s="1"/>
      <c r="FO506" s="1">
        <v>55.36</v>
      </c>
      <c r="FP506" s="1">
        <v>13.1</v>
      </c>
      <c r="FQ506" s="1">
        <v>19.52</v>
      </c>
      <c r="FR506" s="1">
        <v>72.930000000000007</v>
      </c>
      <c r="FS506" s="1">
        <v>13.4</v>
      </c>
      <c r="FT506" s="1">
        <v>674</v>
      </c>
      <c r="FU506" s="1">
        <v>106.72</v>
      </c>
      <c r="FV506" s="1">
        <v>16</v>
      </c>
      <c r="FW506" s="1">
        <v>9.16</v>
      </c>
      <c r="FX506" s="1">
        <v>118.2</v>
      </c>
      <c r="FY506" s="1">
        <v>97.9</v>
      </c>
      <c r="FZ506" s="1">
        <v>12.62</v>
      </c>
      <c r="GA506" s="1">
        <v>31.1</v>
      </c>
      <c r="GB506" s="1">
        <v>1.05</v>
      </c>
      <c r="GC506" s="1">
        <v>171.3</v>
      </c>
      <c r="GD506" s="1">
        <v>44.64</v>
      </c>
      <c r="GE506" s="1">
        <v>0</v>
      </c>
      <c r="GF506" s="1"/>
      <c r="GG506" s="1"/>
      <c r="GH506" s="1"/>
      <c r="GI506" s="1"/>
      <c r="GJ506" s="1"/>
      <c r="GK506" s="1">
        <v>38.71</v>
      </c>
      <c r="GL506" s="1">
        <v>90.93</v>
      </c>
      <c r="GM506" s="1">
        <v>0.91</v>
      </c>
      <c r="GN506" s="1">
        <v>7.23</v>
      </c>
      <c r="GO506" s="1">
        <v>0</v>
      </c>
      <c r="GP506" s="1">
        <v>100</v>
      </c>
      <c r="GQ506" s="1"/>
      <c r="GR506" s="1"/>
      <c r="GS506" s="1">
        <v>93.94</v>
      </c>
      <c r="GT506" s="1">
        <v>55.96</v>
      </c>
      <c r="GU506" s="1">
        <v>5.0999999999999996</v>
      </c>
      <c r="GV506" s="1">
        <v>14.24</v>
      </c>
      <c r="GW506" s="1">
        <v>12.62</v>
      </c>
      <c r="GX506" s="1">
        <v>4.4400000000000004</v>
      </c>
      <c r="GY506" s="1">
        <v>55.36</v>
      </c>
      <c r="GZ506" s="1">
        <v>33.94</v>
      </c>
      <c r="HA506" s="1">
        <v>610.52</v>
      </c>
      <c r="HB506" s="1">
        <v>44.64</v>
      </c>
      <c r="HC506" s="1">
        <v>13.4</v>
      </c>
      <c r="HD506" s="1"/>
      <c r="HE506" s="1">
        <v>97.54</v>
      </c>
      <c r="HF506" s="1">
        <v>12.28</v>
      </c>
      <c r="HG506" s="1">
        <v>0</v>
      </c>
      <c r="HH506" s="1">
        <v>0.99</v>
      </c>
      <c r="HI506" s="1">
        <v>0.14000000000000001</v>
      </c>
      <c r="HJ506" s="1">
        <v>0</v>
      </c>
      <c r="HK506" s="1"/>
      <c r="HL506" s="1"/>
      <c r="HM506" s="1"/>
      <c r="HN506" s="1"/>
      <c r="HO506" s="1"/>
      <c r="HP506" s="1"/>
      <c r="HQ506" s="1"/>
      <c r="HR506" s="1"/>
      <c r="HS506" s="1"/>
      <c r="HT506" s="1">
        <v>119.18</v>
      </c>
      <c r="HU506" s="1">
        <v>95.9</v>
      </c>
    </row>
    <row r="507" spans="1:229" x14ac:dyDescent="0.3">
      <c r="A507" s="1">
        <v>510840</v>
      </c>
      <c r="B507" s="1" t="s">
        <v>383</v>
      </c>
      <c r="C507" s="1" t="s">
        <v>230</v>
      </c>
      <c r="D507">
        <v>2008</v>
      </c>
      <c r="E507" s="1">
        <v>51084011</v>
      </c>
      <c r="F507" s="1" t="s">
        <v>384</v>
      </c>
      <c r="G507" s="1" t="s">
        <v>255</v>
      </c>
      <c r="H507" s="1" t="s">
        <v>233</v>
      </c>
      <c r="I507" s="1" t="s">
        <v>234</v>
      </c>
      <c r="J507" s="1" t="s">
        <v>258</v>
      </c>
      <c r="K507" s="1">
        <v>1</v>
      </c>
      <c r="L507" s="1">
        <v>1</v>
      </c>
      <c r="M507" s="1">
        <v>231600</v>
      </c>
      <c r="N507" s="1">
        <v>231600</v>
      </c>
      <c r="O507" s="1">
        <v>237925</v>
      </c>
      <c r="P507" s="1">
        <v>237925</v>
      </c>
      <c r="Q507" s="1"/>
      <c r="R507" s="1"/>
      <c r="S507" s="1"/>
      <c r="T507" s="1">
        <v>1</v>
      </c>
      <c r="U507" s="1">
        <v>1</v>
      </c>
      <c r="V507" s="1">
        <v>1</v>
      </c>
      <c r="W507" s="1">
        <v>8</v>
      </c>
      <c r="X507" s="1">
        <v>0</v>
      </c>
      <c r="Y507" s="1"/>
      <c r="Z507" s="1"/>
      <c r="AA507" s="1"/>
      <c r="AC507" s="1"/>
      <c r="AD507" s="1"/>
      <c r="AE507" s="1"/>
      <c r="AF507" s="1"/>
      <c r="AG507" s="1"/>
      <c r="AH507" s="1">
        <v>229138</v>
      </c>
      <c r="AI507" s="1">
        <v>225315</v>
      </c>
      <c r="AJ507" s="1">
        <v>55493</v>
      </c>
      <c r="AK507" s="1">
        <v>53850</v>
      </c>
      <c r="AL507" s="1">
        <v>61557</v>
      </c>
      <c r="AM507" s="1">
        <v>60220</v>
      </c>
      <c r="AN507" s="1">
        <v>29519</v>
      </c>
      <c r="AO507" s="1">
        <v>27579</v>
      </c>
      <c r="AP507" s="1">
        <v>932.3</v>
      </c>
      <c r="AQ507" s="1">
        <v>847.68</v>
      </c>
      <c r="AR507" s="1">
        <v>21785.84</v>
      </c>
      <c r="AS507" s="1">
        <v>16432.37</v>
      </c>
      <c r="AT507" s="1">
        <v>5122.57</v>
      </c>
      <c r="AU507" s="1">
        <v>8803.94</v>
      </c>
      <c r="AV507" s="1">
        <v>9662.77</v>
      </c>
      <c r="AW507" s="1">
        <v>21785.84</v>
      </c>
      <c r="AX507" s="1">
        <v>58232</v>
      </c>
      <c r="AY507" s="1">
        <v>56595</v>
      </c>
      <c r="AZ507" s="1">
        <v>34150</v>
      </c>
      <c r="BA507" s="1">
        <v>32757</v>
      </c>
      <c r="BB507" s="1">
        <v>5353.47</v>
      </c>
      <c r="BC507" s="1"/>
      <c r="BD507" s="1">
        <v>0</v>
      </c>
      <c r="BE507" s="1">
        <v>0</v>
      </c>
      <c r="BF507" s="1">
        <v>0</v>
      </c>
      <c r="BG507" s="1">
        <v>4928.45</v>
      </c>
      <c r="BH507" s="1">
        <v>61557</v>
      </c>
      <c r="BI507" s="1">
        <v>60506</v>
      </c>
      <c r="BJ507" s="1">
        <v>31648</v>
      </c>
      <c r="BK507" s="1">
        <v>30183</v>
      </c>
      <c r="BL507" s="1">
        <v>752.85</v>
      </c>
      <c r="BM507" s="1">
        <v>5182</v>
      </c>
      <c r="BN507" s="1">
        <v>223956</v>
      </c>
      <c r="BO507" s="1">
        <v>220133</v>
      </c>
      <c r="BP507" s="1">
        <v>0</v>
      </c>
      <c r="BQ507" s="1">
        <v>21509.32</v>
      </c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>
        <v>29432</v>
      </c>
      <c r="CE507" s="1">
        <v>26752</v>
      </c>
      <c r="CF507" s="1">
        <v>8268</v>
      </c>
      <c r="CG507" s="1">
        <v>7472</v>
      </c>
      <c r="CH507" s="1">
        <v>8988</v>
      </c>
      <c r="CI507" s="1">
        <v>8165</v>
      </c>
      <c r="CJ507" s="1">
        <v>81</v>
      </c>
      <c r="CK507" s="1">
        <v>75.5</v>
      </c>
      <c r="CL507" s="1">
        <v>1944</v>
      </c>
      <c r="CM507" s="1">
        <v>1417.89</v>
      </c>
      <c r="CN507" s="1">
        <v>1585.8</v>
      </c>
      <c r="CO507" s="1">
        <v>8695</v>
      </c>
      <c r="CP507" s="1">
        <v>7882</v>
      </c>
      <c r="CQ507" s="1">
        <v>8713</v>
      </c>
      <c r="CR507" s="1">
        <v>7866</v>
      </c>
      <c r="CS507" s="1">
        <v>0</v>
      </c>
      <c r="CT507" s="1">
        <v>0</v>
      </c>
      <c r="CU507" s="1">
        <v>0</v>
      </c>
      <c r="CV507" s="1"/>
      <c r="CW507" s="1">
        <v>0</v>
      </c>
      <c r="CX507" s="1">
        <v>29432</v>
      </c>
      <c r="CY507" s="1">
        <v>26752</v>
      </c>
      <c r="CZ507" s="1">
        <v>273.77</v>
      </c>
      <c r="DA507" s="1">
        <v>17161880.780000001</v>
      </c>
      <c r="DB507" s="1">
        <v>16170193.689999999</v>
      </c>
      <c r="DC507" s="1">
        <v>991687.09</v>
      </c>
      <c r="DD507" s="1">
        <v>1631293.06</v>
      </c>
      <c r="DE507" s="1">
        <v>18793173.84</v>
      </c>
      <c r="DF507" s="1">
        <v>11874290.73</v>
      </c>
      <c r="DG507" s="1">
        <v>0</v>
      </c>
      <c r="DH507" s="1">
        <v>37822886.280000001</v>
      </c>
      <c r="DI507" s="1">
        <v>30770104.5</v>
      </c>
      <c r="DJ507" s="1">
        <v>3864828.67</v>
      </c>
      <c r="DK507" s="1">
        <v>1016288.13</v>
      </c>
      <c r="DL507" s="1">
        <v>256397.45</v>
      </c>
      <c r="DM507" s="1">
        <v>4810649.8600000003</v>
      </c>
      <c r="DN507" s="1">
        <v>10953079.529999999</v>
      </c>
      <c r="DO507" s="1">
        <v>0</v>
      </c>
      <c r="DP507" s="1">
        <v>10953079.529999999</v>
      </c>
      <c r="DQ507" s="1">
        <v>0</v>
      </c>
      <c r="DR507" s="1">
        <v>0</v>
      </c>
      <c r="DS507" s="1">
        <v>0</v>
      </c>
      <c r="DT507" s="1">
        <v>58496.4</v>
      </c>
      <c r="DU507" s="1">
        <v>0</v>
      </c>
      <c r="DV507" s="1">
        <v>808125.97</v>
      </c>
      <c r="DW507" s="1">
        <v>0</v>
      </c>
      <c r="DX507" s="1">
        <v>0</v>
      </c>
      <c r="DY507" s="1">
        <v>244</v>
      </c>
      <c r="DZ507" s="1">
        <v>194</v>
      </c>
      <c r="EA507" s="1">
        <v>946419.02</v>
      </c>
      <c r="EB507" s="1">
        <v>0</v>
      </c>
      <c r="EC507" s="1">
        <v>808125.97</v>
      </c>
      <c r="ED507" s="1">
        <v>0</v>
      </c>
      <c r="EE507" s="1">
        <v>0</v>
      </c>
      <c r="EF507" s="1">
        <v>808125.97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>
        <v>1.1100000000000001</v>
      </c>
      <c r="FD507" s="1">
        <v>317.19</v>
      </c>
      <c r="FE507" s="1">
        <v>0.97</v>
      </c>
      <c r="FF507" s="1">
        <v>1.53</v>
      </c>
      <c r="FG507" s="1">
        <v>1.67</v>
      </c>
      <c r="FH507" s="1">
        <v>0.63</v>
      </c>
      <c r="FI507" s="1">
        <v>79.209999999999994</v>
      </c>
      <c r="FJ507" s="1">
        <v>17647.62</v>
      </c>
      <c r="FK507" s="1">
        <v>52.22</v>
      </c>
      <c r="FL507" s="1">
        <v>24.35</v>
      </c>
      <c r="FM507" s="1">
        <v>100</v>
      </c>
      <c r="FN507" s="1">
        <v>156.69</v>
      </c>
      <c r="FO507" s="1">
        <v>54.06</v>
      </c>
      <c r="FP507" s="1">
        <v>12.7</v>
      </c>
      <c r="FQ507" s="1">
        <v>22.08</v>
      </c>
      <c r="FR507" s="1">
        <v>72.94</v>
      </c>
      <c r="FS507" s="1">
        <v>13.2</v>
      </c>
      <c r="FT507" s="1">
        <v>492</v>
      </c>
      <c r="FU507" s="1">
        <v>141.31</v>
      </c>
      <c r="FV507" s="1">
        <v>14.5</v>
      </c>
      <c r="FW507" s="1">
        <v>9.44</v>
      </c>
      <c r="FX507" s="1">
        <v>106.1</v>
      </c>
      <c r="FY507" s="1">
        <v>96.7</v>
      </c>
      <c r="FZ507" s="1">
        <v>12.71</v>
      </c>
      <c r="GA507" s="1">
        <v>29.8</v>
      </c>
      <c r="GB507" s="1">
        <v>0.97</v>
      </c>
      <c r="GC507" s="1">
        <v>157.68</v>
      </c>
      <c r="GD507" s="1">
        <v>45.94</v>
      </c>
      <c r="GE507" s="1">
        <v>36.82</v>
      </c>
      <c r="GF507" s="1">
        <v>63.82</v>
      </c>
      <c r="GG507" s="1">
        <v>22.52</v>
      </c>
      <c r="GH507" s="1">
        <v>50.55</v>
      </c>
      <c r="GI507" s="1">
        <v>0</v>
      </c>
      <c r="GJ507" s="1">
        <v>5.51</v>
      </c>
      <c r="GK507" s="1">
        <v>35.29</v>
      </c>
      <c r="GL507" s="1">
        <v>79.209999999999994</v>
      </c>
      <c r="GM507" s="1">
        <v>2.34</v>
      </c>
      <c r="GN507" s="1">
        <v>9.2799999999999994</v>
      </c>
      <c r="GO507" s="1">
        <v>8.64</v>
      </c>
      <c r="GP507" s="1">
        <v>86.04</v>
      </c>
      <c r="GQ507" s="1">
        <v>5.28</v>
      </c>
      <c r="GR507" s="1">
        <v>8.68</v>
      </c>
      <c r="GS507" s="1">
        <v>94.29</v>
      </c>
      <c r="GT507" s="1">
        <v>58.18</v>
      </c>
      <c r="GU507" s="1">
        <v>4.01</v>
      </c>
      <c r="GV507" s="1">
        <v>16.11</v>
      </c>
      <c r="GW507" s="1">
        <v>12.71</v>
      </c>
      <c r="GX507" s="1">
        <v>3.5</v>
      </c>
      <c r="GY507" s="1">
        <v>58.14</v>
      </c>
      <c r="GZ507" s="1">
        <v>37.65</v>
      </c>
      <c r="HA507" s="1">
        <v>612.83000000000004</v>
      </c>
      <c r="HB507" s="1">
        <v>41.86</v>
      </c>
      <c r="HC507" s="1">
        <v>12</v>
      </c>
      <c r="HD507" s="1">
        <v>793</v>
      </c>
      <c r="HE507" s="1">
        <v>96.31</v>
      </c>
      <c r="HF507" s="1">
        <v>12.37</v>
      </c>
      <c r="HG507" s="1">
        <v>0</v>
      </c>
      <c r="HH507" s="1">
        <v>0.99</v>
      </c>
      <c r="HI507" s="1">
        <v>0.14000000000000001</v>
      </c>
      <c r="HJ507" s="1">
        <v>0.01</v>
      </c>
      <c r="HK507" s="1"/>
      <c r="HL507" s="1"/>
      <c r="HM507" s="1"/>
      <c r="HN507" s="1"/>
      <c r="HO507" s="1"/>
      <c r="HP507" s="1"/>
      <c r="HQ507" s="1"/>
      <c r="HR507" s="1"/>
      <c r="HS507" s="1"/>
      <c r="HT507" s="1">
        <v>108.41</v>
      </c>
      <c r="HU507" s="1">
        <v>127.22</v>
      </c>
    </row>
    <row r="508" spans="1:229" x14ac:dyDescent="0.3">
      <c r="A508" s="1">
        <v>510840</v>
      </c>
      <c r="B508" s="1" t="s">
        <v>383</v>
      </c>
      <c r="C508" s="1" t="s">
        <v>230</v>
      </c>
      <c r="D508">
        <v>2007</v>
      </c>
      <c r="E508" s="1">
        <v>51084011</v>
      </c>
      <c r="F508" s="1" t="s">
        <v>384</v>
      </c>
      <c r="G508" s="1" t="s">
        <v>255</v>
      </c>
      <c r="H508" s="1" t="s">
        <v>233</v>
      </c>
      <c r="I508" s="1" t="s">
        <v>234</v>
      </c>
      <c r="J508" s="1" t="s">
        <v>258</v>
      </c>
      <c r="K508" s="1">
        <v>1</v>
      </c>
      <c r="L508" s="1">
        <v>1</v>
      </c>
      <c r="M508" s="1">
        <v>224185</v>
      </c>
      <c r="N508" s="1">
        <v>224185</v>
      </c>
      <c r="O508" s="1">
        <v>230307</v>
      </c>
      <c r="P508" s="1">
        <v>230307</v>
      </c>
      <c r="Q508" s="1"/>
      <c r="R508" s="1"/>
      <c r="S508" s="1"/>
      <c r="T508" s="1">
        <v>1</v>
      </c>
      <c r="U508" s="1">
        <v>1</v>
      </c>
      <c r="V508" s="1">
        <v>1</v>
      </c>
      <c r="W508" s="1">
        <v>8</v>
      </c>
      <c r="X508" s="1">
        <v>0</v>
      </c>
      <c r="Y508" s="1"/>
      <c r="Z508" s="1"/>
      <c r="AA508" s="1"/>
      <c r="AC508" s="1"/>
      <c r="AD508" s="1"/>
      <c r="AE508" s="1"/>
      <c r="AF508" s="1"/>
      <c r="AG508" s="1"/>
      <c r="AH508" s="1">
        <v>225315</v>
      </c>
      <c r="AI508" s="1">
        <v>222999</v>
      </c>
      <c r="AJ508" s="1">
        <v>53850</v>
      </c>
      <c r="AK508" s="1">
        <v>52108</v>
      </c>
      <c r="AL508" s="1">
        <v>60220</v>
      </c>
      <c r="AM508" s="1">
        <v>57454</v>
      </c>
      <c r="AN508" s="1">
        <v>27579</v>
      </c>
      <c r="AO508" s="1">
        <v>31191</v>
      </c>
      <c r="AP508" s="1">
        <v>847.68</v>
      </c>
      <c r="AQ508" s="1">
        <v>834</v>
      </c>
      <c r="AR508" s="1">
        <v>21413.88</v>
      </c>
      <c r="AS508" s="1">
        <v>16060.41</v>
      </c>
      <c r="AT508" s="1">
        <v>5022.13</v>
      </c>
      <c r="AU508" s="1">
        <v>8227.98</v>
      </c>
      <c r="AV508" s="1">
        <v>9039.9699999999993</v>
      </c>
      <c r="AW508" s="1">
        <v>21413.88</v>
      </c>
      <c r="AX508" s="1">
        <v>56595</v>
      </c>
      <c r="AY508" s="1">
        <v>54090</v>
      </c>
      <c r="AZ508" s="1">
        <v>32757</v>
      </c>
      <c r="BA508" s="1">
        <v>35343</v>
      </c>
      <c r="BB508" s="1">
        <v>5353.47</v>
      </c>
      <c r="BC508" s="1"/>
      <c r="BD508" s="1">
        <v>0</v>
      </c>
      <c r="BE508" s="1">
        <v>0</v>
      </c>
      <c r="BF508" s="1">
        <v>0</v>
      </c>
      <c r="BG508" s="1">
        <v>4485.7700000000004</v>
      </c>
      <c r="BH508" s="1">
        <v>60506</v>
      </c>
      <c r="BI508" s="1">
        <v>59927</v>
      </c>
      <c r="BJ508" s="1">
        <v>30183</v>
      </c>
      <c r="BK508" s="1">
        <v>32760</v>
      </c>
      <c r="BL508" s="1">
        <v>740</v>
      </c>
      <c r="BM508" s="1">
        <v>5182</v>
      </c>
      <c r="BN508" s="1">
        <v>220133</v>
      </c>
      <c r="BO508" s="1">
        <v>217817</v>
      </c>
      <c r="BP508" s="1">
        <v>0</v>
      </c>
      <c r="BQ508" s="1">
        <v>16683.32</v>
      </c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>
        <v>26752</v>
      </c>
      <c r="CE508" s="1">
        <v>24337</v>
      </c>
      <c r="CF508" s="1">
        <v>7472</v>
      </c>
      <c r="CG508" s="1">
        <v>6615</v>
      </c>
      <c r="CH508" s="1">
        <v>8165</v>
      </c>
      <c r="CI508" s="1">
        <v>7566</v>
      </c>
      <c r="CJ508" s="1">
        <v>75.5</v>
      </c>
      <c r="CK508" s="1">
        <v>71.5</v>
      </c>
      <c r="CL508" s="1">
        <v>1563</v>
      </c>
      <c r="CM508" s="1">
        <v>1140</v>
      </c>
      <c r="CN508" s="1">
        <v>1275</v>
      </c>
      <c r="CO508" s="1">
        <v>7882</v>
      </c>
      <c r="CP508" s="1">
        <v>7280</v>
      </c>
      <c r="CQ508" s="1">
        <v>7866</v>
      </c>
      <c r="CR508" s="1">
        <v>7156</v>
      </c>
      <c r="CS508" s="1">
        <v>0</v>
      </c>
      <c r="CT508" s="1">
        <v>0</v>
      </c>
      <c r="CU508" s="1">
        <v>0</v>
      </c>
      <c r="CV508" s="1"/>
      <c r="CW508" s="1">
        <v>0</v>
      </c>
      <c r="CX508" s="1">
        <v>26752</v>
      </c>
      <c r="CY508" s="1">
        <v>24337</v>
      </c>
      <c r="CZ508" s="1">
        <v>42.5</v>
      </c>
      <c r="DA508" s="1">
        <v>16297775.77</v>
      </c>
      <c r="DB508" s="1">
        <v>15388051.449999999</v>
      </c>
      <c r="DC508" s="1">
        <v>909724.32</v>
      </c>
      <c r="DD508" s="1">
        <v>881428.55</v>
      </c>
      <c r="DE508" s="1">
        <v>17179204.32</v>
      </c>
      <c r="DF508" s="1">
        <v>10370654.01</v>
      </c>
      <c r="DG508" s="1">
        <v>0</v>
      </c>
      <c r="DH508" s="1">
        <v>30770104.5</v>
      </c>
      <c r="DI508" s="1">
        <v>26355543.129999999</v>
      </c>
      <c r="DJ508" s="1">
        <v>3209010.55</v>
      </c>
      <c r="DK508" s="1">
        <v>601737.16</v>
      </c>
      <c r="DL508" s="1">
        <v>1045989.48</v>
      </c>
      <c r="DM508" s="1">
        <v>5421007.6100000003</v>
      </c>
      <c r="DN508" s="1">
        <v>11224163.630000001</v>
      </c>
      <c r="DO508" s="1">
        <v>0</v>
      </c>
      <c r="DP508" s="1">
        <v>11224163.630000001</v>
      </c>
      <c r="DQ508" s="1">
        <v>0</v>
      </c>
      <c r="DR508" s="1">
        <v>0</v>
      </c>
      <c r="DS508" s="1">
        <v>0</v>
      </c>
      <c r="DT508" s="1">
        <v>103159.42</v>
      </c>
      <c r="DU508" s="1">
        <v>0</v>
      </c>
      <c r="DV508" s="1">
        <v>122038</v>
      </c>
      <c r="DW508" s="1">
        <v>0</v>
      </c>
      <c r="DX508" s="1">
        <v>0</v>
      </c>
      <c r="DY508" s="1">
        <v>194</v>
      </c>
      <c r="DZ508" s="1">
        <v>188</v>
      </c>
      <c r="EA508" s="1">
        <v>843259.41</v>
      </c>
      <c r="EB508" s="1">
        <v>0</v>
      </c>
      <c r="EC508" s="1">
        <v>122038</v>
      </c>
      <c r="ED508" s="1">
        <v>0</v>
      </c>
      <c r="EE508" s="1">
        <v>0</v>
      </c>
      <c r="EF508" s="1">
        <v>122038</v>
      </c>
      <c r="EG508" s="1">
        <v>0</v>
      </c>
      <c r="EH508" s="1">
        <v>0</v>
      </c>
      <c r="EI508" s="1">
        <v>0</v>
      </c>
      <c r="EJ508" s="1"/>
      <c r="EK508" s="1">
        <v>0</v>
      </c>
      <c r="EL508" s="1">
        <v>0</v>
      </c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>
        <v>1.1100000000000001</v>
      </c>
      <c r="FD508" s="1">
        <v>349.23</v>
      </c>
      <c r="FE508" s="1">
        <v>1.0900000000000001</v>
      </c>
      <c r="FF508" s="1">
        <v>1.58</v>
      </c>
      <c r="FG508" s="1">
        <v>1.7</v>
      </c>
      <c r="FH508" s="1">
        <v>0.71</v>
      </c>
      <c r="FI508" s="1">
        <v>76.89</v>
      </c>
      <c r="FJ508" s="1">
        <v>16801.099999999999</v>
      </c>
      <c r="FK508" s="1">
        <v>55.47</v>
      </c>
      <c r="FL508" s="1">
        <v>24.29</v>
      </c>
      <c r="FM508" s="1">
        <v>100</v>
      </c>
      <c r="FN508" s="1">
        <v>145.19999999999999</v>
      </c>
      <c r="FO508" s="1">
        <v>56.27</v>
      </c>
      <c r="FP508" s="1">
        <v>12.2</v>
      </c>
      <c r="FQ508" s="1">
        <v>19</v>
      </c>
      <c r="FR508" s="1">
        <v>72.94</v>
      </c>
      <c r="FS508" s="1">
        <v>12.8</v>
      </c>
      <c r="FT508" s="1">
        <v>514</v>
      </c>
      <c r="FU508" s="1">
        <v>129.77000000000001</v>
      </c>
      <c r="FV508" s="1">
        <v>13.9</v>
      </c>
      <c r="FW508" s="1">
        <v>9.7899999999999991</v>
      </c>
      <c r="FX508" s="1">
        <v>100.5</v>
      </c>
      <c r="FY508" s="1">
        <v>98.1</v>
      </c>
      <c r="FZ508" s="1">
        <v>11.93</v>
      </c>
      <c r="GA508" s="1">
        <v>30.3</v>
      </c>
      <c r="GB508" s="1">
        <v>1.0900000000000001</v>
      </c>
      <c r="GC508" s="1">
        <v>168.27</v>
      </c>
      <c r="GD508" s="1">
        <v>43.73</v>
      </c>
      <c r="GE508" s="1">
        <v>39.630000000000003</v>
      </c>
      <c r="GF508" s="1">
        <v>68.87</v>
      </c>
      <c r="GG508" s="1">
        <v>19.690000000000001</v>
      </c>
      <c r="GH508" s="1">
        <v>52.95</v>
      </c>
      <c r="GI508" s="1">
        <v>0</v>
      </c>
      <c r="GJ508" s="1">
        <v>5.17</v>
      </c>
      <c r="GK508" s="1">
        <v>28.59</v>
      </c>
      <c r="GL508" s="1">
        <v>76.89</v>
      </c>
      <c r="GM508" s="1">
        <v>9.32</v>
      </c>
      <c r="GN508" s="1">
        <v>5.36</v>
      </c>
      <c r="GO508" s="1">
        <v>7.51</v>
      </c>
      <c r="GP508" s="1">
        <v>89.57</v>
      </c>
      <c r="GQ508" s="1">
        <v>5.3</v>
      </c>
      <c r="GR508" s="1">
        <v>5.13</v>
      </c>
      <c r="GS508" s="1">
        <v>94.06</v>
      </c>
      <c r="GT508" s="1">
        <v>61.04</v>
      </c>
      <c r="GU508" s="1">
        <v>3.61</v>
      </c>
      <c r="GV508" s="1">
        <v>13.86</v>
      </c>
      <c r="GW508" s="1">
        <v>11.93</v>
      </c>
      <c r="GX508" s="1">
        <v>3.18</v>
      </c>
      <c r="GY508" s="1">
        <v>60.2</v>
      </c>
      <c r="GZ508" s="1">
        <v>40.549999999999997</v>
      </c>
      <c r="HA508" s="1">
        <v>643.62</v>
      </c>
      <c r="HB508" s="1">
        <v>39.799999999999997</v>
      </c>
      <c r="HC508" s="1">
        <v>11.6</v>
      </c>
      <c r="HD508" s="1">
        <v>680</v>
      </c>
      <c r="HE508" s="1">
        <v>97.83</v>
      </c>
      <c r="HF508" s="1">
        <v>11.62</v>
      </c>
      <c r="HG508" s="1">
        <v>0</v>
      </c>
      <c r="HH508" s="1">
        <v>0.78</v>
      </c>
      <c r="HI508" s="1">
        <v>0.03</v>
      </c>
      <c r="HJ508" s="1">
        <v>0.06</v>
      </c>
      <c r="HK508" s="1"/>
      <c r="HL508" s="1"/>
      <c r="HM508" s="1"/>
      <c r="HN508" s="1"/>
      <c r="HO508" s="1"/>
      <c r="HP508" s="1"/>
      <c r="HQ508" s="1"/>
      <c r="HR508" s="1"/>
      <c r="HS508" s="1"/>
      <c r="HT508" s="1">
        <v>92.4</v>
      </c>
      <c r="HU508" s="1">
        <v>116.85</v>
      </c>
    </row>
    <row r="509" spans="1:229" x14ac:dyDescent="0.3">
      <c r="A509" s="1">
        <v>510840</v>
      </c>
      <c r="B509" s="1" t="s">
        <v>383</v>
      </c>
      <c r="C509" s="1" t="s">
        <v>230</v>
      </c>
      <c r="D509">
        <v>2006</v>
      </c>
      <c r="E509" s="1">
        <v>51084011</v>
      </c>
      <c r="F509" s="1" t="s">
        <v>384</v>
      </c>
      <c r="G509" s="1" t="s">
        <v>255</v>
      </c>
      <c r="H509" s="1" t="s">
        <v>233</v>
      </c>
      <c r="I509" s="1" t="s">
        <v>234</v>
      </c>
      <c r="J509" s="1" t="s">
        <v>258</v>
      </c>
      <c r="K509" s="1">
        <v>1</v>
      </c>
      <c r="L509" s="1">
        <v>1</v>
      </c>
      <c r="M509" s="1">
        <v>250009</v>
      </c>
      <c r="N509" s="1">
        <v>250009</v>
      </c>
      <c r="O509" s="1">
        <v>254736</v>
      </c>
      <c r="P509" s="1">
        <v>254736</v>
      </c>
      <c r="Q509" s="1"/>
      <c r="R509" s="1"/>
      <c r="S509" s="1"/>
      <c r="T509" s="1">
        <v>1</v>
      </c>
      <c r="U509" s="1">
        <v>1</v>
      </c>
      <c r="V509" s="1">
        <v>1</v>
      </c>
      <c r="W509" s="1">
        <v>8</v>
      </c>
      <c r="X509" s="1">
        <v>0</v>
      </c>
      <c r="Y509" s="1"/>
      <c r="Z509" s="1"/>
      <c r="AA509" s="1"/>
      <c r="AC509" s="1"/>
      <c r="AD509" s="1"/>
      <c r="AE509" s="1"/>
      <c r="AF509" s="1"/>
      <c r="AG509" s="1"/>
      <c r="AH509" s="1">
        <v>222999</v>
      </c>
      <c r="AI509" s="1">
        <v>221629</v>
      </c>
      <c r="AJ509" s="1">
        <v>52108</v>
      </c>
      <c r="AK509" s="1">
        <v>51122</v>
      </c>
      <c r="AL509" s="1">
        <v>57454</v>
      </c>
      <c r="AM509" s="1">
        <v>57910</v>
      </c>
      <c r="AN509" s="1">
        <v>31191</v>
      </c>
      <c r="AO509" s="1">
        <v>30024</v>
      </c>
      <c r="AP509" s="1">
        <v>834</v>
      </c>
      <c r="AQ509" s="1">
        <v>802.6</v>
      </c>
      <c r="AR509" s="1">
        <v>20994.9</v>
      </c>
      <c r="AS509" s="1">
        <v>15777.8</v>
      </c>
      <c r="AT509" s="1">
        <v>5418.6</v>
      </c>
      <c r="AU509" s="1">
        <v>8067</v>
      </c>
      <c r="AV509" s="1">
        <v>8863.1</v>
      </c>
      <c r="AW509" s="1">
        <v>20994.9</v>
      </c>
      <c r="AX509" s="1">
        <v>54090</v>
      </c>
      <c r="AY509" s="1">
        <v>55888</v>
      </c>
      <c r="AZ509" s="1">
        <v>35343</v>
      </c>
      <c r="BA509" s="1">
        <v>34053</v>
      </c>
      <c r="BB509" s="1">
        <v>5217.1000000000004</v>
      </c>
      <c r="BC509" s="1"/>
      <c r="BD509" s="1">
        <v>0</v>
      </c>
      <c r="BE509" s="1">
        <v>0</v>
      </c>
      <c r="BF509" s="1">
        <v>0</v>
      </c>
      <c r="BG509" s="1">
        <v>4839.8999999999996</v>
      </c>
      <c r="BH509" s="1">
        <v>59927</v>
      </c>
      <c r="BI509" s="1">
        <v>56459</v>
      </c>
      <c r="BJ509" s="1">
        <v>32760</v>
      </c>
      <c r="BK509" s="1">
        <v>33857</v>
      </c>
      <c r="BL509" s="1">
        <v>918</v>
      </c>
      <c r="BM509" s="1">
        <v>5182</v>
      </c>
      <c r="BN509" s="1">
        <v>217817</v>
      </c>
      <c r="BO509" s="1">
        <v>216447</v>
      </c>
      <c r="BP509" s="1">
        <v>0</v>
      </c>
      <c r="BQ509" s="1">
        <v>16197.4</v>
      </c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>
        <v>24337</v>
      </c>
      <c r="CE509" s="1">
        <v>24337</v>
      </c>
      <c r="CF509" s="1">
        <v>6615</v>
      </c>
      <c r="CG509" s="1">
        <v>5948</v>
      </c>
      <c r="CH509" s="1">
        <v>7566</v>
      </c>
      <c r="CI509" s="1">
        <v>6199</v>
      </c>
      <c r="CJ509" s="1">
        <v>71.5</v>
      </c>
      <c r="CK509" s="1">
        <v>70</v>
      </c>
      <c r="CL509" s="1">
        <v>1386.5</v>
      </c>
      <c r="CM509" s="1">
        <v>975.3</v>
      </c>
      <c r="CN509" s="1">
        <v>1102.4000000000001</v>
      </c>
      <c r="CO509" s="1">
        <v>7280</v>
      </c>
      <c r="CP509" s="1">
        <v>6138</v>
      </c>
      <c r="CQ509" s="1">
        <v>7156</v>
      </c>
      <c r="CR509" s="1">
        <v>6370</v>
      </c>
      <c r="CS509" s="1"/>
      <c r="CT509" s="1"/>
      <c r="CU509" s="1"/>
      <c r="CV509" s="1"/>
      <c r="CW509" s="1">
        <v>0</v>
      </c>
      <c r="CX509" s="1">
        <v>24337</v>
      </c>
      <c r="CY509" s="1">
        <v>24337</v>
      </c>
      <c r="CZ509" s="1">
        <v>41</v>
      </c>
      <c r="DA509" s="1">
        <v>15276186.6</v>
      </c>
      <c r="DB509" s="1">
        <v>14430699.359999999</v>
      </c>
      <c r="DC509" s="1">
        <v>845487.24</v>
      </c>
      <c r="DD509" s="1">
        <v>1347694.4</v>
      </c>
      <c r="DE509" s="1">
        <v>16623881</v>
      </c>
      <c r="DF509" s="1">
        <v>9861770</v>
      </c>
      <c r="DG509" s="1">
        <v>0</v>
      </c>
      <c r="DH509" s="1">
        <v>26355543.129999999</v>
      </c>
      <c r="DI509" s="1">
        <v>22383848.489999998</v>
      </c>
      <c r="DJ509" s="1">
        <v>2199664.61</v>
      </c>
      <c r="DK509" s="1">
        <v>664279.6</v>
      </c>
      <c r="DL509" s="1">
        <v>485377.74</v>
      </c>
      <c r="DM509" s="1">
        <v>8153907.0499999998</v>
      </c>
      <c r="DN509" s="1">
        <v>11503229</v>
      </c>
      <c r="DO509" s="1">
        <v>17792.72</v>
      </c>
      <c r="DP509" s="1">
        <v>11521021.720000001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967694.61</v>
      </c>
      <c r="DW509" s="1">
        <v>0</v>
      </c>
      <c r="DX509" s="1">
        <v>0</v>
      </c>
      <c r="DY509" s="1">
        <v>188</v>
      </c>
      <c r="DZ509" s="1">
        <v>177</v>
      </c>
      <c r="EA509" s="1">
        <v>0</v>
      </c>
      <c r="EB509" s="1">
        <v>0</v>
      </c>
      <c r="EC509" s="1">
        <v>967694.61</v>
      </c>
      <c r="ED509" s="1">
        <v>0</v>
      </c>
      <c r="EE509" s="1">
        <v>0</v>
      </c>
      <c r="EF509" s="1">
        <v>967694.61</v>
      </c>
      <c r="EG509" s="1">
        <v>0</v>
      </c>
      <c r="EH509" s="1">
        <v>17792.72</v>
      </c>
      <c r="EI509" s="1">
        <v>0</v>
      </c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>
        <v>1.1100000000000001</v>
      </c>
      <c r="FD509" s="1">
        <v>353.77</v>
      </c>
      <c r="FE509" s="1">
        <v>1.1499999999999999</v>
      </c>
      <c r="FF509" s="1">
        <v>1.53</v>
      </c>
      <c r="FG509" s="1">
        <v>1.62</v>
      </c>
      <c r="FH509" s="1">
        <v>0.76</v>
      </c>
      <c r="FI509" s="1">
        <v>89.86</v>
      </c>
      <c r="FJ509" s="1">
        <v>12052.96</v>
      </c>
      <c r="FK509" s="1">
        <v>59.29</v>
      </c>
      <c r="FL509" s="1">
        <v>26.98</v>
      </c>
      <c r="FM509" s="1">
        <v>100</v>
      </c>
      <c r="FN509" s="1">
        <v>132.59</v>
      </c>
      <c r="FO509" s="1">
        <v>55.85</v>
      </c>
      <c r="FP509" s="1">
        <v>13</v>
      </c>
      <c r="FQ509" s="1">
        <v>17.18</v>
      </c>
      <c r="FR509" s="1">
        <v>70.34</v>
      </c>
      <c r="FS509" s="1">
        <v>12.8</v>
      </c>
      <c r="FT509" s="1">
        <v>859</v>
      </c>
      <c r="FU509" s="1">
        <v>75.16</v>
      </c>
      <c r="FV509" s="1">
        <v>14.1</v>
      </c>
      <c r="FW509" s="1">
        <v>10.46</v>
      </c>
      <c r="FX509" s="1">
        <v>99.4</v>
      </c>
      <c r="FY509" s="1">
        <v>87.1</v>
      </c>
      <c r="FZ509" s="1">
        <v>9.73</v>
      </c>
      <c r="GA509" s="1">
        <v>30.3</v>
      </c>
      <c r="GB509" s="1">
        <v>1.1499999999999999</v>
      </c>
      <c r="GC509" s="1">
        <v>178.16</v>
      </c>
      <c r="GD509" s="1">
        <v>44.14</v>
      </c>
      <c r="GE509" s="1">
        <v>40.67</v>
      </c>
      <c r="GF509" s="1">
        <v>75.3</v>
      </c>
      <c r="GG509" s="1">
        <v>14.39</v>
      </c>
      <c r="GH509" s="1">
        <v>67.77</v>
      </c>
      <c r="GI509" s="1">
        <v>0.11</v>
      </c>
      <c r="GJ509" s="1">
        <v>0</v>
      </c>
      <c r="GK509" s="1">
        <v>19.12</v>
      </c>
      <c r="GL509" s="1">
        <v>90</v>
      </c>
      <c r="GM509" s="1">
        <v>4.21</v>
      </c>
      <c r="GN509" s="1">
        <v>5.77</v>
      </c>
      <c r="GO509" s="1">
        <v>0</v>
      </c>
      <c r="GP509" s="1">
        <v>86.8</v>
      </c>
      <c r="GQ509" s="1">
        <v>5.08</v>
      </c>
      <c r="GR509" s="1">
        <v>8.1</v>
      </c>
      <c r="GS509" s="1">
        <v>95.33</v>
      </c>
      <c r="GT509" s="1">
        <v>67.16</v>
      </c>
      <c r="GU509" s="1">
        <v>3.53</v>
      </c>
      <c r="GV509" s="1">
        <v>12.09</v>
      </c>
      <c r="GW509" s="1">
        <v>9.73</v>
      </c>
      <c r="GX509" s="1">
        <v>3.15</v>
      </c>
      <c r="GY509" s="1">
        <v>59.81</v>
      </c>
      <c r="GZ509" s="1">
        <v>40.200000000000003</v>
      </c>
      <c r="HA509" s="1">
        <v>637.48</v>
      </c>
      <c r="HB509" s="1">
        <v>40.18</v>
      </c>
      <c r="HC509" s="1">
        <v>11.7</v>
      </c>
      <c r="HD509" s="1">
        <v>621</v>
      </c>
      <c r="HE509" s="1">
        <v>87.54</v>
      </c>
      <c r="HF509" s="1">
        <v>9.5500000000000007</v>
      </c>
      <c r="HG509" s="1">
        <v>0</v>
      </c>
      <c r="HH509" s="1">
        <v>0.77</v>
      </c>
      <c r="HI509" s="1">
        <v>0.02</v>
      </c>
      <c r="HJ509" s="1">
        <v>0.02</v>
      </c>
      <c r="HK509" s="1"/>
      <c r="HL509" s="1"/>
      <c r="HM509" s="1"/>
      <c r="HN509" s="1"/>
      <c r="HO509" s="1"/>
      <c r="HP509" s="1"/>
      <c r="HQ509" s="1"/>
      <c r="HR509" s="1"/>
      <c r="HS509" s="1"/>
      <c r="HT509" s="1">
        <v>85.59</v>
      </c>
      <c r="HU509" s="1">
        <v>67.39</v>
      </c>
    </row>
    <row r="510" spans="1:229" x14ac:dyDescent="0.3">
      <c r="A510" s="1">
        <v>510840</v>
      </c>
      <c r="B510" s="1" t="s">
        <v>383</v>
      </c>
      <c r="C510" s="1" t="s">
        <v>230</v>
      </c>
      <c r="D510">
        <v>2005</v>
      </c>
      <c r="E510" s="1">
        <v>51084011</v>
      </c>
      <c r="F510" s="1" t="s">
        <v>384</v>
      </c>
      <c r="G510" s="1" t="s">
        <v>255</v>
      </c>
      <c r="H510" s="1" t="s">
        <v>233</v>
      </c>
      <c r="I510" s="1" t="s">
        <v>234</v>
      </c>
      <c r="J510" s="1" t="s">
        <v>258</v>
      </c>
      <c r="K510" s="1">
        <v>1</v>
      </c>
      <c r="L510" s="1">
        <v>1</v>
      </c>
      <c r="M510" s="1">
        <v>244113</v>
      </c>
      <c r="N510" s="1">
        <v>244113</v>
      </c>
      <c r="O510" s="1">
        <v>248728</v>
      </c>
      <c r="P510" s="1">
        <v>248728</v>
      </c>
      <c r="Q510" s="1"/>
      <c r="R510" s="1"/>
      <c r="S510" s="1"/>
      <c r="T510" s="1">
        <v>1</v>
      </c>
      <c r="U510" s="1">
        <v>1</v>
      </c>
      <c r="V510" s="1">
        <v>1</v>
      </c>
      <c r="W510" s="1">
        <v>8</v>
      </c>
      <c r="X510" s="1">
        <v>0</v>
      </c>
      <c r="Y510" s="1"/>
      <c r="Z510" s="1"/>
      <c r="AA510" s="1"/>
      <c r="AC510" s="1"/>
      <c r="AD510" s="1"/>
      <c r="AE510" s="1"/>
      <c r="AF510" s="1"/>
      <c r="AG510" s="1"/>
      <c r="AH510" s="1">
        <v>221629</v>
      </c>
      <c r="AI510" s="1">
        <v>217795</v>
      </c>
      <c r="AJ510" s="1">
        <v>51122</v>
      </c>
      <c r="AK510" s="1">
        <v>49837</v>
      </c>
      <c r="AL510" s="1">
        <v>57910</v>
      </c>
      <c r="AM510" s="1">
        <v>54770</v>
      </c>
      <c r="AN510" s="1">
        <v>30024</v>
      </c>
      <c r="AO510" s="1">
        <v>29138</v>
      </c>
      <c r="AP510" s="1">
        <v>802.6</v>
      </c>
      <c r="AQ510" s="1">
        <v>802.6</v>
      </c>
      <c r="AR510" s="1">
        <v>20994.9</v>
      </c>
      <c r="AS510" s="1">
        <v>15777.8</v>
      </c>
      <c r="AT510" s="1">
        <v>5584.4</v>
      </c>
      <c r="AU510" s="1"/>
      <c r="AV510" s="1">
        <v>8939.7999999999993</v>
      </c>
      <c r="AW510" s="1">
        <v>20994.9</v>
      </c>
      <c r="AX510" s="1">
        <v>55888</v>
      </c>
      <c r="AY510" s="1">
        <v>51583</v>
      </c>
      <c r="AZ510" s="1">
        <v>34053</v>
      </c>
      <c r="BA510" s="1">
        <v>33059</v>
      </c>
      <c r="BB510" s="1">
        <v>5217.1000000000004</v>
      </c>
      <c r="BC510" s="1"/>
      <c r="BD510" s="1">
        <v>0</v>
      </c>
      <c r="BE510" s="1">
        <v>0</v>
      </c>
      <c r="BF510" s="1">
        <v>0</v>
      </c>
      <c r="BG510" s="1">
        <v>5255.3</v>
      </c>
      <c r="BH510" s="1">
        <v>56459</v>
      </c>
      <c r="BI510" s="1">
        <v>55459</v>
      </c>
      <c r="BJ510" s="1">
        <v>33857</v>
      </c>
      <c r="BK510" s="1">
        <v>30420</v>
      </c>
      <c r="BL510" s="1">
        <v>0</v>
      </c>
      <c r="BM510" s="1">
        <v>5182</v>
      </c>
      <c r="BN510" s="1">
        <v>216447</v>
      </c>
      <c r="BO510" s="1">
        <v>212613</v>
      </c>
      <c r="BP510" s="1">
        <v>0</v>
      </c>
      <c r="BQ510" s="1">
        <v>15001.9</v>
      </c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>
        <v>24337</v>
      </c>
      <c r="CE510" s="1">
        <v>24337</v>
      </c>
      <c r="CF510" s="1">
        <v>5948</v>
      </c>
      <c r="CG510" s="1">
        <v>5948</v>
      </c>
      <c r="CH510" s="1">
        <v>6199</v>
      </c>
      <c r="CI510" s="1">
        <v>6199</v>
      </c>
      <c r="CJ510" s="1">
        <v>70</v>
      </c>
      <c r="CK510" s="1">
        <v>70</v>
      </c>
      <c r="CL510" s="1">
        <v>1234.2</v>
      </c>
      <c r="CM510" s="1">
        <v>823</v>
      </c>
      <c r="CN510" s="1">
        <v>1043.3</v>
      </c>
      <c r="CO510" s="1">
        <v>6138</v>
      </c>
      <c r="CP510" s="1">
        <v>6138</v>
      </c>
      <c r="CQ510" s="1">
        <v>6370</v>
      </c>
      <c r="CR510" s="1">
        <v>6370</v>
      </c>
      <c r="CS510" s="1"/>
      <c r="CT510" s="1"/>
      <c r="CU510" s="1"/>
      <c r="CV510" s="1"/>
      <c r="CW510" s="1">
        <v>0</v>
      </c>
      <c r="CX510" s="1">
        <v>24337</v>
      </c>
      <c r="CY510" s="1">
        <v>24337</v>
      </c>
      <c r="CZ510" s="1">
        <v>64</v>
      </c>
      <c r="DA510" s="1">
        <v>15563123.380000001</v>
      </c>
      <c r="DB510" s="1">
        <v>14737728.539999999</v>
      </c>
      <c r="DC510" s="1">
        <v>825394.84</v>
      </c>
      <c r="DD510" s="1">
        <v>1027321.71</v>
      </c>
      <c r="DE510" s="1">
        <v>16590445.09</v>
      </c>
      <c r="DF510" s="1">
        <v>9244159.4399999995</v>
      </c>
      <c r="DG510" s="1">
        <v>0</v>
      </c>
      <c r="DH510" s="1">
        <v>22383848.489999998</v>
      </c>
      <c r="DI510" s="1">
        <v>17394548.25</v>
      </c>
      <c r="DJ510" s="1">
        <v>2079573.25</v>
      </c>
      <c r="DK510" s="1">
        <v>754995.45</v>
      </c>
      <c r="DL510" s="1">
        <v>965160.3</v>
      </c>
      <c r="DM510" s="1">
        <v>3599791.52</v>
      </c>
      <c r="DN510" s="1">
        <v>7399520.5199999996</v>
      </c>
      <c r="DO510" s="1">
        <v>0</v>
      </c>
      <c r="DP510" s="1">
        <v>7399520.5199999996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1405372.27</v>
      </c>
      <c r="DW510" s="1">
        <v>0</v>
      </c>
      <c r="DX510" s="1">
        <v>0</v>
      </c>
      <c r="DY510" s="1">
        <v>177</v>
      </c>
      <c r="DZ510" s="1">
        <v>177</v>
      </c>
      <c r="EA510" s="1">
        <v>0</v>
      </c>
      <c r="EB510" s="1">
        <v>0</v>
      </c>
      <c r="EC510" s="1">
        <v>1405372.27</v>
      </c>
      <c r="ED510" s="1">
        <v>0</v>
      </c>
      <c r="EE510" s="1">
        <v>0</v>
      </c>
      <c r="EF510" s="1">
        <v>1405372.27</v>
      </c>
      <c r="EG510" s="1">
        <v>0</v>
      </c>
      <c r="EH510" s="1">
        <v>0</v>
      </c>
      <c r="EI510" s="1">
        <v>0</v>
      </c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>
        <v>1.1100000000000001</v>
      </c>
      <c r="FD510" s="1">
        <v>353.32</v>
      </c>
      <c r="FE510" s="1">
        <v>0.74</v>
      </c>
      <c r="FF510" s="1">
        <v>1.55</v>
      </c>
      <c r="FG510" s="1">
        <v>1.64</v>
      </c>
      <c r="FH510" s="1">
        <v>0.79</v>
      </c>
      <c r="FI510" s="1">
        <v>76.75</v>
      </c>
      <c r="FJ510" s="1">
        <v>11749</v>
      </c>
      <c r="FK510" s="1">
        <v>58.6</v>
      </c>
      <c r="FL510" s="1">
        <v>26.59</v>
      </c>
      <c r="FM510" s="1">
        <v>100</v>
      </c>
      <c r="FN510" s="1">
        <v>210.32</v>
      </c>
      <c r="FO510" s="1">
        <v>57.41</v>
      </c>
      <c r="FP510" s="1">
        <v>13.9</v>
      </c>
      <c r="FQ510" s="1"/>
      <c r="FR510" s="1">
        <v>66.680000000000007</v>
      </c>
      <c r="FS510" s="1">
        <v>13.2</v>
      </c>
      <c r="FT510" s="1">
        <v>483</v>
      </c>
      <c r="FU510" s="1">
        <v>129.37</v>
      </c>
      <c r="FV510" s="1">
        <v>14.3</v>
      </c>
      <c r="FW510" s="1">
        <v>10.98</v>
      </c>
      <c r="FX510" s="1"/>
      <c r="FY510" s="1">
        <v>88.7</v>
      </c>
      <c r="FZ510" s="1">
        <v>9.9600000000000009</v>
      </c>
      <c r="GA510" s="1">
        <v>31.1</v>
      </c>
      <c r="GB510" s="1">
        <v>0.74</v>
      </c>
      <c r="GC510" s="1">
        <v>118.31</v>
      </c>
      <c r="GD510" s="1">
        <v>42.58</v>
      </c>
      <c r="GE510" s="1">
        <v>44.28</v>
      </c>
      <c r="GF510" s="1">
        <v>47.54</v>
      </c>
      <c r="GG510" s="1">
        <v>13.36</v>
      </c>
      <c r="GH510" s="1">
        <v>36.49</v>
      </c>
      <c r="GI510" s="1">
        <v>0</v>
      </c>
      <c r="GJ510" s="1">
        <v>0</v>
      </c>
      <c r="GK510" s="1">
        <v>28.1</v>
      </c>
      <c r="GL510" s="1">
        <v>76.75</v>
      </c>
      <c r="GM510" s="1">
        <v>13.04</v>
      </c>
      <c r="GN510" s="1">
        <v>10.199999999999999</v>
      </c>
      <c r="GO510" s="1">
        <v>0</v>
      </c>
      <c r="GP510" s="1">
        <v>88.83</v>
      </c>
      <c r="GQ510" s="1">
        <v>4.97</v>
      </c>
      <c r="GR510" s="1">
        <v>6.19</v>
      </c>
      <c r="GS510" s="1">
        <v>95.37</v>
      </c>
      <c r="GT510" s="1"/>
      <c r="GU510" s="1">
        <v>3.5</v>
      </c>
      <c r="GV510" s="1"/>
      <c r="GW510" s="1">
        <v>9.9600000000000009</v>
      </c>
      <c r="GX510" s="1">
        <v>3.13</v>
      </c>
      <c r="GY510" s="1"/>
      <c r="GZ510" s="1"/>
      <c r="HA510" s="1"/>
      <c r="HB510" s="1"/>
      <c r="HC510" s="1"/>
      <c r="HD510" s="1">
        <v>518</v>
      </c>
      <c r="HE510" s="1">
        <v>89.1</v>
      </c>
      <c r="HF510" s="1">
        <v>9.7799999999999994</v>
      </c>
      <c r="HG510" s="1">
        <v>0</v>
      </c>
      <c r="HH510" s="1">
        <v>0.71</v>
      </c>
      <c r="HI510" s="1">
        <v>0.05</v>
      </c>
      <c r="HJ510" s="1">
        <v>0.06</v>
      </c>
      <c r="HK510" s="1"/>
      <c r="HL510" s="1"/>
      <c r="HM510" s="1"/>
      <c r="HN510" s="1"/>
      <c r="HO510" s="1"/>
      <c r="HP510" s="1"/>
      <c r="HQ510" s="1"/>
      <c r="HR510" s="1"/>
      <c r="HS510" s="1"/>
      <c r="HT510" s="1">
        <v>124.92</v>
      </c>
      <c r="HU510" s="1">
        <v>116.73</v>
      </c>
    </row>
    <row r="511" spans="1:229" x14ac:dyDescent="0.3">
      <c r="A511" s="1">
        <v>510840</v>
      </c>
      <c r="B511" s="1" t="s">
        <v>383</v>
      </c>
      <c r="C511" s="1" t="s">
        <v>230</v>
      </c>
      <c r="D511">
        <v>2004</v>
      </c>
      <c r="E511" s="1">
        <v>51084011</v>
      </c>
      <c r="F511" s="1" t="s">
        <v>384</v>
      </c>
      <c r="G511" s="1" t="s">
        <v>255</v>
      </c>
      <c r="H511" s="1" t="s">
        <v>233</v>
      </c>
      <c r="I511" s="1" t="s">
        <v>234</v>
      </c>
      <c r="J511" s="1" t="s">
        <v>258</v>
      </c>
      <c r="K511" s="1">
        <v>1</v>
      </c>
      <c r="L511" s="1">
        <v>1</v>
      </c>
      <c r="M511" s="1">
        <v>238171</v>
      </c>
      <c r="N511" s="1">
        <v>238171</v>
      </c>
      <c r="O511" s="1">
        <v>242674</v>
      </c>
      <c r="P511" s="1">
        <v>242674</v>
      </c>
      <c r="Q511" s="1"/>
      <c r="R511" s="1"/>
      <c r="S511" s="1"/>
      <c r="T511" s="1">
        <v>1</v>
      </c>
      <c r="U511" s="1">
        <v>1</v>
      </c>
      <c r="V511" s="1">
        <v>1</v>
      </c>
      <c r="W511" s="1">
        <v>8</v>
      </c>
      <c r="X511" s="1">
        <v>0</v>
      </c>
      <c r="Y511" s="1"/>
      <c r="Z511" s="1"/>
      <c r="AA511" s="1"/>
      <c r="AC511" s="1"/>
      <c r="AD511" s="1"/>
      <c r="AE511" s="1"/>
      <c r="AF511" s="1"/>
      <c r="AG511" s="1"/>
      <c r="AH511" s="1">
        <v>217795</v>
      </c>
      <c r="AI511" s="1">
        <v>216411</v>
      </c>
      <c r="AJ511" s="1">
        <v>49837</v>
      </c>
      <c r="AK511" s="1">
        <v>49321</v>
      </c>
      <c r="AL511" s="1">
        <v>54770</v>
      </c>
      <c r="AM511" s="1">
        <v>54697</v>
      </c>
      <c r="AN511" s="1">
        <v>29138</v>
      </c>
      <c r="AO511" s="1">
        <v>28517</v>
      </c>
      <c r="AP511" s="1">
        <v>802.6</v>
      </c>
      <c r="AQ511" s="1">
        <v>753.6</v>
      </c>
      <c r="AR511" s="1">
        <v>20994.9</v>
      </c>
      <c r="AS511" s="1">
        <v>15777.8</v>
      </c>
      <c r="AT511" s="1">
        <v>5584.4</v>
      </c>
      <c r="AU511" s="1"/>
      <c r="AV511" s="1">
        <v>8939.7999999999993</v>
      </c>
      <c r="AW511" s="1">
        <v>20994.9</v>
      </c>
      <c r="AX511" s="1">
        <v>51583</v>
      </c>
      <c r="AY511" s="1">
        <v>51223</v>
      </c>
      <c r="AZ511" s="1">
        <v>33059</v>
      </c>
      <c r="BA511" s="1">
        <v>35593</v>
      </c>
      <c r="BB511" s="1">
        <v>5217.1000000000004</v>
      </c>
      <c r="BC511" s="1"/>
      <c r="BD511" s="1">
        <v>0</v>
      </c>
      <c r="BE511" s="1">
        <v>0</v>
      </c>
      <c r="BF511" s="1">
        <v>0</v>
      </c>
      <c r="BG511" s="1">
        <v>4887.3</v>
      </c>
      <c r="BH511" s="1">
        <v>55459</v>
      </c>
      <c r="BI511" s="1">
        <v>54299</v>
      </c>
      <c r="BJ511" s="1">
        <v>30420</v>
      </c>
      <c r="BK511" s="1">
        <v>32806</v>
      </c>
      <c r="BL511" s="1">
        <v>0</v>
      </c>
      <c r="BM511" s="1">
        <v>5080</v>
      </c>
      <c r="BN511" s="1">
        <v>212613</v>
      </c>
      <c r="BO511" s="1">
        <v>211331</v>
      </c>
      <c r="BP511" s="1">
        <v>0</v>
      </c>
      <c r="BQ511" s="1">
        <v>14980.04</v>
      </c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>
        <v>24337</v>
      </c>
      <c r="CE511" s="1">
        <v>24337</v>
      </c>
      <c r="CF511" s="1">
        <v>5948</v>
      </c>
      <c r="CG511" s="1">
        <v>5434</v>
      </c>
      <c r="CH511" s="1">
        <v>6199</v>
      </c>
      <c r="CI511" s="1">
        <v>5941</v>
      </c>
      <c r="CJ511" s="1">
        <v>70</v>
      </c>
      <c r="CK511" s="1">
        <v>70</v>
      </c>
      <c r="CL511" s="1">
        <v>1234.2</v>
      </c>
      <c r="CM511" s="1">
        <v>823</v>
      </c>
      <c r="CN511" s="1">
        <v>1043.3</v>
      </c>
      <c r="CO511" s="1">
        <v>6138</v>
      </c>
      <c r="CP511" s="1">
        <v>5707</v>
      </c>
      <c r="CQ511" s="1">
        <v>6370</v>
      </c>
      <c r="CR511" s="1">
        <v>5717</v>
      </c>
      <c r="CS511" s="1"/>
      <c r="CT511" s="1"/>
      <c r="CU511" s="1"/>
      <c r="CV511" s="1"/>
      <c r="CW511" s="1">
        <v>0</v>
      </c>
      <c r="CX511" s="1">
        <v>24337</v>
      </c>
      <c r="CY511" s="1">
        <v>24337</v>
      </c>
      <c r="CZ511" s="1">
        <v>64.03</v>
      </c>
      <c r="DA511" s="1">
        <v>17028033.510000002</v>
      </c>
      <c r="DB511" s="1">
        <v>15191055.6</v>
      </c>
      <c r="DC511" s="1">
        <v>1836977.91</v>
      </c>
      <c r="DD511" s="1">
        <v>0</v>
      </c>
      <c r="DE511" s="1">
        <v>17028033.510000002</v>
      </c>
      <c r="DF511" s="1">
        <v>10805534.890000001</v>
      </c>
      <c r="DG511" s="1">
        <v>0</v>
      </c>
      <c r="DH511" s="1">
        <v>17394548.25</v>
      </c>
      <c r="DI511" s="1">
        <v>12836526.17</v>
      </c>
      <c r="DJ511" s="1">
        <v>2079573.25</v>
      </c>
      <c r="DK511" s="1">
        <v>686359.5</v>
      </c>
      <c r="DL511" s="1">
        <v>940140.27</v>
      </c>
      <c r="DM511" s="1">
        <v>3529207.37</v>
      </c>
      <c r="DN511" s="1">
        <v>7235280.3899999997</v>
      </c>
      <c r="DO511" s="1">
        <v>0</v>
      </c>
      <c r="DP511" s="1">
        <v>7235280.3899999997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1756715.34</v>
      </c>
      <c r="DW511" s="1">
        <v>0</v>
      </c>
      <c r="DX511" s="1">
        <v>0</v>
      </c>
      <c r="DY511" s="1">
        <v>177</v>
      </c>
      <c r="DZ511" s="1">
        <v>172</v>
      </c>
      <c r="EA511" s="1">
        <v>0</v>
      </c>
      <c r="EB511" s="1">
        <v>0</v>
      </c>
      <c r="EC511" s="1">
        <v>1756715.34</v>
      </c>
      <c r="ED511" s="1">
        <v>0</v>
      </c>
      <c r="EE511" s="1">
        <v>0</v>
      </c>
      <c r="EF511" s="1">
        <v>1756715.34</v>
      </c>
      <c r="EG511" s="1">
        <v>0</v>
      </c>
      <c r="EH511" s="1">
        <v>0</v>
      </c>
      <c r="EI511" s="1">
        <v>0</v>
      </c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>
        <v>1.1000000000000001</v>
      </c>
      <c r="FD511" s="1">
        <v>348.44</v>
      </c>
      <c r="FE511" s="1">
        <v>0.72</v>
      </c>
      <c r="FF511" s="1">
        <v>1.7</v>
      </c>
      <c r="FG511" s="1">
        <v>1.69</v>
      </c>
      <c r="FH511" s="1">
        <v>1.76</v>
      </c>
      <c r="FI511" s="1">
        <v>77.510000000000005</v>
      </c>
      <c r="FJ511" s="1">
        <v>11917.33</v>
      </c>
      <c r="FK511" s="1">
        <v>58.14</v>
      </c>
      <c r="FL511" s="1">
        <v>26.59</v>
      </c>
      <c r="FM511" s="1">
        <v>100</v>
      </c>
      <c r="FN511" s="1">
        <v>235.34</v>
      </c>
      <c r="FO511" s="1">
        <v>57.41</v>
      </c>
      <c r="FP511" s="1">
        <v>13.6</v>
      </c>
      <c r="FQ511" s="1"/>
      <c r="FR511" s="1">
        <v>66.680000000000007</v>
      </c>
      <c r="FS511" s="1">
        <v>13.6</v>
      </c>
      <c r="FT511" s="1">
        <v>471</v>
      </c>
      <c r="FU511" s="1">
        <v>129.19</v>
      </c>
      <c r="FV511" s="1">
        <v>14.2</v>
      </c>
      <c r="FW511" s="1">
        <v>11.58</v>
      </c>
      <c r="FX511" s="1"/>
      <c r="FY511" s="1">
        <v>89.3</v>
      </c>
      <c r="FZ511" s="1">
        <v>10.210000000000001</v>
      </c>
      <c r="GA511" s="1">
        <v>32</v>
      </c>
      <c r="GB511" s="1">
        <v>0.72</v>
      </c>
      <c r="GC511" s="1">
        <v>118.99</v>
      </c>
      <c r="GD511" s="1">
        <v>42.58</v>
      </c>
      <c r="GE511" s="1">
        <v>36.54</v>
      </c>
      <c r="GF511" s="1">
        <v>42.49</v>
      </c>
      <c r="GG511" s="1">
        <v>12.21</v>
      </c>
      <c r="GH511" s="1">
        <v>32.93</v>
      </c>
      <c r="GI511" s="1">
        <v>0</v>
      </c>
      <c r="GJ511" s="1">
        <v>0</v>
      </c>
      <c r="GK511" s="1">
        <v>28.74</v>
      </c>
      <c r="GL511" s="1">
        <v>77.510000000000005</v>
      </c>
      <c r="GM511" s="1">
        <v>12.99</v>
      </c>
      <c r="GN511" s="1">
        <v>9.48</v>
      </c>
      <c r="GO511" s="1">
        <v>0</v>
      </c>
      <c r="GP511" s="1">
        <v>89.21</v>
      </c>
      <c r="GQ511" s="1">
        <v>10.78</v>
      </c>
      <c r="GR511" s="1">
        <v>0</v>
      </c>
      <c r="GS511" s="1">
        <v>93.91</v>
      </c>
      <c r="GT511" s="1"/>
      <c r="GU511" s="1">
        <v>3.51</v>
      </c>
      <c r="GV511" s="1"/>
      <c r="GW511" s="1">
        <v>10.210000000000001</v>
      </c>
      <c r="GX511" s="1">
        <v>3.15</v>
      </c>
      <c r="GY511" s="1"/>
      <c r="GZ511" s="1"/>
      <c r="HA511" s="1"/>
      <c r="HB511" s="1"/>
      <c r="HC511" s="1"/>
      <c r="HD511" s="1">
        <v>368</v>
      </c>
      <c r="HE511" s="1">
        <v>89.74</v>
      </c>
      <c r="HF511" s="1">
        <v>10.02</v>
      </c>
      <c r="HG511" s="1">
        <v>0</v>
      </c>
      <c r="HH511" s="1">
        <v>0.71</v>
      </c>
      <c r="HI511" s="1">
        <v>0.05</v>
      </c>
      <c r="HJ511" s="1">
        <v>0.06</v>
      </c>
      <c r="HK511" s="1"/>
      <c r="HL511" s="1"/>
      <c r="HM511" s="1"/>
      <c r="HN511" s="1"/>
      <c r="HO511" s="1"/>
      <c r="HP511" s="1"/>
      <c r="HQ511" s="1"/>
      <c r="HR511" s="1"/>
      <c r="HS511" s="1"/>
      <c r="HT511" s="1">
        <v>149.34</v>
      </c>
      <c r="HU511" s="1">
        <v>117.43</v>
      </c>
    </row>
    <row r="512" spans="1:229" x14ac:dyDescent="0.3">
      <c r="A512" s="1">
        <v>510840</v>
      </c>
      <c r="B512" s="1" t="s">
        <v>383</v>
      </c>
      <c r="C512" s="1" t="s">
        <v>230</v>
      </c>
      <c r="D512">
        <v>2003</v>
      </c>
      <c r="E512" s="1">
        <v>51084011</v>
      </c>
      <c r="F512" s="1" t="s">
        <v>384</v>
      </c>
      <c r="G512" s="1" t="s">
        <v>255</v>
      </c>
      <c r="H512" s="1" t="s">
        <v>233</v>
      </c>
      <c r="I512" s="1" t="s">
        <v>234</v>
      </c>
      <c r="J512" s="1" t="s">
        <v>258</v>
      </c>
      <c r="K512" s="1">
        <v>1</v>
      </c>
      <c r="L512" s="1">
        <v>1</v>
      </c>
      <c r="M512" s="1">
        <v>227436</v>
      </c>
      <c r="N512" s="1">
        <v>227436</v>
      </c>
      <c r="O512" s="1">
        <v>231736</v>
      </c>
      <c r="P512" s="1">
        <v>231736</v>
      </c>
      <c r="Q512" s="1"/>
      <c r="R512" s="1"/>
      <c r="S512" s="1"/>
      <c r="T512" s="1">
        <v>1</v>
      </c>
      <c r="U512" s="1">
        <v>1</v>
      </c>
      <c r="V512" s="1">
        <v>1</v>
      </c>
      <c r="W512" s="1">
        <v>8</v>
      </c>
      <c r="X512" s="1">
        <v>0</v>
      </c>
      <c r="Y512" s="1"/>
      <c r="Z512" s="1"/>
      <c r="AA512" s="1"/>
      <c r="AC512" s="1"/>
      <c r="AD512" s="1"/>
      <c r="AE512" s="1"/>
      <c r="AF512" s="1"/>
      <c r="AG512" s="1"/>
      <c r="AH512" s="1">
        <v>216411</v>
      </c>
      <c r="AI512" s="1">
        <v>214444</v>
      </c>
      <c r="AJ512" s="1">
        <v>49321</v>
      </c>
      <c r="AK512" s="1">
        <v>46317</v>
      </c>
      <c r="AL512" s="1">
        <v>54697</v>
      </c>
      <c r="AM512" s="1">
        <v>51622</v>
      </c>
      <c r="AN512" s="1">
        <v>28517</v>
      </c>
      <c r="AO512" s="1">
        <v>25326</v>
      </c>
      <c r="AP512" s="1">
        <v>753.6</v>
      </c>
      <c r="AQ512" s="1">
        <v>746.2</v>
      </c>
      <c r="AR512" s="1">
        <v>21574.6</v>
      </c>
      <c r="AS512" s="1">
        <v>15777.8</v>
      </c>
      <c r="AT512" s="1">
        <v>5997.3</v>
      </c>
      <c r="AU512" s="1"/>
      <c r="AV512" s="1">
        <v>8719.2000000000007</v>
      </c>
      <c r="AW512" s="1">
        <v>0</v>
      </c>
      <c r="AX512" s="1">
        <v>51223</v>
      </c>
      <c r="AY512" s="1">
        <v>48252</v>
      </c>
      <c r="AZ512" s="1">
        <v>35593</v>
      </c>
      <c r="BA512" s="1">
        <v>29346</v>
      </c>
      <c r="BB512" s="1">
        <v>5796.8</v>
      </c>
      <c r="BC512" s="1"/>
      <c r="BD512" s="1">
        <v>0</v>
      </c>
      <c r="BE512" s="1">
        <v>0</v>
      </c>
      <c r="BF512" s="1">
        <v>0</v>
      </c>
      <c r="BG512" s="1">
        <v>5185.5</v>
      </c>
      <c r="BH512" s="1">
        <v>54299</v>
      </c>
      <c r="BI512" s="1">
        <v>50657</v>
      </c>
      <c r="BJ512" s="1">
        <v>32806</v>
      </c>
      <c r="BK512" s="1">
        <v>26866</v>
      </c>
      <c r="BL512" s="1"/>
      <c r="BM512" s="1">
        <v>5080</v>
      </c>
      <c r="BN512" s="1">
        <v>211331</v>
      </c>
      <c r="BO512" s="1">
        <v>209364</v>
      </c>
      <c r="BP512" s="1">
        <v>0</v>
      </c>
      <c r="BQ512" s="1">
        <v>14674.33</v>
      </c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>
        <v>24337</v>
      </c>
      <c r="CE512" s="1">
        <v>24194</v>
      </c>
      <c r="CF512" s="1">
        <v>5434</v>
      </c>
      <c r="CG512" s="1">
        <v>5681</v>
      </c>
      <c r="CH512" s="1">
        <v>5941</v>
      </c>
      <c r="CI512" s="1">
        <v>5906</v>
      </c>
      <c r="CJ512" s="1">
        <v>70</v>
      </c>
      <c r="CK512" s="1">
        <v>70</v>
      </c>
      <c r="CL512" s="1">
        <v>1127.5</v>
      </c>
      <c r="CM512" s="1">
        <v>751.8</v>
      </c>
      <c r="CN512" s="1">
        <v>948.8</v>
      </c>
      <c r="CO512" s="1">
        <v>5707</v>
      </c>
      <c r="CP512" s="1">
        <v>5681</v>
      </c>
      <c r="CQ512" s="1">
        <v>5717</v>
      </c>
      <c r="CR512" s="1">
        <v>5862</v>
      </c>
      <c r="CS512" s="1"/>
      <c r="CT512" s="1"/>
      <c r="CU512" s="1"/>
      <c r="CV512" s="1"/>
      <c r="CW512" s="1">
        <v>0</v>
      </c>
      <c r="CX512" s="1">
        <v>24337</v>
      </c>
      <c r="CY512" s="1">
        <v>24194</v>
      </c>
      <c r="CZ512" s="1">
        <v>63.4</v>
      </c>
      <c r="DA512" s="1">
        <v>15420753.6</v>
      </c>
      <c r="DB512" s="1">
        <v>14599406.4</v>
      </c>
      <c r="DC512" s="1">
        <v>821347.2</v>
      </c>
      <c r="DD512" s="1">
        <v>0</v>
      </c>
      <c r="DE512" s="1">
        <v>15420753.6</v>
      </c>
      <c r="DF512" s="1">
        <v>10500602.369999999</v>
      </c>
      <c r="DG512" s="1">
        <v>0</v>
      </c>
      <c r="DH512" s="1">
        <v>12836526.17</v>
      </c>
      <c r="DI512" s="1">
        <v>8693059.75</v>
      </c>
      <c r="DJ512" s="1">
        <v>2227213.4900000002</v>
      </c>
      <c r="DK512" s="1">
        <v>439204</v>
      </c>
      <c r="DL512" s="1">
        <v>3843331.91</v>
      </c>
      <c r="DM512" s="1">
        <v>2502324.9700000002</v>
      </c>
      <c r="DN512" s="1">
        <v>11790626.130000001</v>
      </c>
      <c r="DO512" s="1">
        <v>0</v>
      </c>
      <c r="DP512" s="1">
        <v>11790626.130000001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791729.52</v>
      </c>
      <c r="DW512" s="1">
        <v>0</v>
      </c>
      <c r="DX512" s="1">
        <v>0</v>
      </c>
      <c r="DY512" s="1">
        <v>172</v>
      </c>
      <c r="DZ512" s="1">
        <v>171</v>
      </c>
      <c r="EA512" s="1">
        <v>2778551.76</v>
      </c>
      <c r="EB512" s="1">
        <v>0</v>
      </c>
      <c r="EC512" s="1">
        <v>791729.52</v>
      </c>
      <c r="ED512" s="1">
        <v>0</v>
      </c>
      <c r="EE512" s="1">
        <v>0</v>
      </c>
      <c r="EF512" s="1">
        <v>791729.52</v>
      </c>
      <c r="EG512" s="1">
        <v>0</v>
      </c>
      <c r="EH512" s="1">
        <v>0</v>
      </c>
      <c r="EI512" s="1">
        <v>0</v>
      </c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>
        <v>1.1100000000000001</v>
      </c>
      <c r="FD512" s="1">
        <v>344.5</v>
      </c>
      <c r="FE512" s="1">
        <v>1.21</v>
      </c>
      <c r="FF512" s="1">
        <v>1.59</v>
      </c>
      <c r="FG512" s="1">
        <v>1.67</v>
      </c>
      <c r="FH512" s="1">
        <v>0.86</v>
      </c>
      <c r="FI512" s="1">
        <v>40.11</v>
      </c>
      <c r="FJ512" s="1">
        <v>12986.67</v>
      </c>
      <c r="FK512" s="1">
        <v>56.29</v>
      </c>
      <c r="FL512" s="1">
        <v>27.79</v>
      </c>
      <c r="FM512" s="1">
        <v>0</v>
      </c>
      <c r="FN512" s="1">
        <v>130.78</v>
      </c>
      <c r="FO512" s="1">
        <v>59.58</v>
      </c>
      <c r="FP512" s="1">
        <v>15.4</v>
      </c>
      <c r="FQ512" s="1"/>
      <c r="FR512" s="1">
        <v>66.67</v>
      </c>
      <c r="FS512" s="1">
        <v>13.7</v>
      </c>
      <c r="FT512" s="1">
        <v>364</v>
      </c>
      <c r="FU512" s="1">
        <v>162.22999999999999</v>
      </c>
      <c r="FV512" s="1">
        <v>14.3</v>
      </c>
      <c r="FW512" s="1">
        <v>12.09</v>
      </c>
      <c r="FX512" s="1"/>
      <c r="FY512" s="1">
        <v>92.9</v>
      </c>
      <c r="FZ512" s="1">
        <v>10.7</v>
      </c>
      <c r="GA512" s="1">
        <v>33.799999999999997</v>
      </c>
      <c r="GB512" s="1">
        <v>1.21</v>
      </c>
      <c r="GC512" s="1">
        <v>199.56</v>
      </c>
      <c r="GD512" s="1">
        <v>40.409999999999997</v>
      </c>
      <c r="GE512" s="1">
        <v>31.9</v>
      </c>
      <c r="GF512" s="1">
        <v>76.45</v>
      </c>
      <c r="GG512" s="1">
        <v>14.44</v>
      </c>
      <c r="GH512" s="1">
        <v>30.66</v>
      </c>
      <c r="GI512" s="1">
        <v>0</v>
      </c>
      <c r="GJ512" s="1">
        <v>18.010000000000002</v>
      </c>
      <c r="GK512" s="1">
        <v>18.88</v>
      </c>
      <c r="GL512" s="1">
        <v>40.11</v>
      </c>
      <c r="GM512" s="1">
        <v>32.590000000000003</v>
      </c>
      <c r="GN512" s="1">
        <v>3.72</v>
      </c>
      <c r="GO512" s="1">
        <v>23.56</v>
      </c>
      <c r="GP512" s="1">
        <v>94.67</v>
      </c>
      <c r="GQ512" s="1">
        <v>5.32</v>
      </c>
      <c r="GR512" s="1">
        <v>0</v>
      </c>
      <c r="GS512" s="1">
        <v>93.56</v>
      </c>
      <c r="GT512" s="1"/>
      <c r="GU512" s="1">
        <v>3.58</v>
      </c>
      <c r="GV512" s="1"/>
      <c r="GW512" s="1">
        <v>10.7</v>
      </c>
      <c r="GX512" s="1">
        <v>3.21</v>
      </c>
      <c r="GY512" s="1"/>
      <c r="GZ512" s="1"/>
      <c r="HA512" s="1"/>
      <c r="HB512" s="1"/>
      <c r="HC512" s="1"/>
      <c r="HD512" s="1">
        <v>300</v>
      </c>
      <c r="HE512" s="1">
        <v>93.38</v>
      </c>
      <c r="HF512" s="1">
        <v>10.5</v>
      </c>
      <c r="HG512" s="1">
        <v>0</v>
      </c>
      <c r="HH512" s="1">
        <v>0.68</v>
      </c>
      <c r="HI512" s="1">
        <v>0.05</v>
      </c>
      <c r="HJ512" s="1">
        <v>0.26</v>
      </c>
      <c r="HK512" s="1"/>
      <c r="HL512" s="1"/>
      <c r="HM512" s="1"/>
      <c r="HN512" s="1"/>
      <c r="HO512" s="1"/>
      <c r="HP512" s="1"/>
      <c r="HQ512" s="1"/>
      <c r="HR512" s="1"/>
      <c r="HS512" s="1"/>
      <c r="HT512" s="1">
        <v>89.05</v>
      </c>
      <c r="HU512" s="1">
        <v>146.56</v>
      </c>
    </row>
    <row r="513" spans="1:229" x14ac:dyDescent="0.3">
      <c r="A513" s="1">
        <v>510840</v>
      </c>
      <c r="B513" s="1" t="s">
        <v>383</v>
      </c>
      <c r="C513" s="1" t="s">
        <v>230</v>
      </c>
      <c r="D513">
        <v>2002</v>
      </c>
      <c r="E513" s="1">
        <v>51084011</v>
      </c>
      <c r="F513" s="1" t="s">
        <v>384</v>
      </c>
      <c r="G513" s="1" t="s">
        <v>255</v>
      </c>
      <c r="H513" s="1" t="s">
        <v>233</v>
      </c>
      <c r="I513" s="1" t="s">
        <v>234</v>
      </c>
      <c r="J513" s="1" t="s">
        <v>258</v>
      </c>
      <c r="K513" s="1">
        <v>1</v>
      </c>
      <c r="L513" s="1">
        <v>1</v>
      </c>
      <c r="M513" s="1">
        <v>220000</v>
      </c>
      <c r="N513" s="1">
        <v>220000</v>
      </c>
      <c r="O513" s="1">
        <v>226525</v>
      </c>
      <c r="P513" s="1">
        <v>226525</v>
      </c>
      <c r="Q513" s="1"/>
      <c r="R513" s="1"/>
      <c r="S513" s="1"/>
      <c r="T513" s="1">
        <v>1</v>
      </c>
      <c r="U513" s="1">
        <v>1</v>
      </c>
      <c r="V513" s="1">
        <v>1</v>
      </c>
      <c r="W513" s="1">
        <v>8</v>
      </c>
      <c r="X513" s="1">
        <v>0</v>
      </c>
      <c r="Y513" s="1"/>
      <c r="Z513" s="1"/>
      <c r="AA513" s="1"/>
      <c r="AC513" s="1"/>
      <c r="AD513" s="1"/>
      <c r="AE513" s="1"/>
      <c r="AF513" s="1"/>
      <c r="AG513" s="1"/>
      <c r="AH513" s="1">
        <v>214444</v>
      </c>
      <c r="AI513" s="1">
        <v>206295</v>
      </c>
      <c r="AJ513" s="1">
        <v>46317</v>
      </c>
      <c r="AK513" s="1">
        <v>44532</v>
      </c>
      <c r="AL513" s="1">
        <v>51622</v>
      </c>
      <c r="AM513" s="1">
        <v>47293</v>
      </c>
      <c r="AN513" s="1">
        <v>25326</v>
      </c>
      <c r="AO513" s="1">
        <v>23537</v>
      </c>
      <c r="AP513" s="1">
        <v>746.2</v>
      </c>
      <c r="AQ513" s="1">
        <v>683</v>
      </c>
      <c r="AR513" s="1">
        <v>22773</v>
      </c>
      <c r="AS513" s="1">
        <v>15855</v>
      </c>
      <c r="AT513" s="1">
        <v>5015.6000000000004</v>
      </c>
      <c r="AU513" s="1"/>
      <c r="AV513" s="1">
        <v>8369.2000000000007</v>
      </c>
      <c r="AW513" s="1"/>
      <c r="AX513" s="1">
        <v>48252</v>
      </c>
      <c r="AY513" s="1">
        <v>41145</v>
      </c>
      <c r="AZ513" s="1">
        <v>29346</v>
      </c>
      <c r="BA513" s="1">
        <v>25065</v>
      </c>
      <c r="BB513" s="1">
        <v>6717</v>
      </c>
      <c r="BC513" s="1"/>
      <c r="BD513" s="1">
        <v>0</v>
      </c>
      <c r="BE513" s="1">
        <v>0</v>
      </c>
      <c r="BF513" s="1">
        <v>0</v>
      </c>
      <c r="BG513" s="1">
        <v>4331</v>
      </c>
      <c r="BH513" s="1">
        <v>50657</v>
      </c>
      <c r="BI513" s="1">
        <v>49709</v>
      </c>
      <c r="BJ513" s="1">
        <v>26866</v>
      </c>
      <c r="BK513" s="1">
        <v>24062</v>
      </c>
      <c r="BL513" s="1"/>
      <c r="BM513" s="1">
        <v>2123</v>
      </c>
      <c r="BN513" s="1">
        <v>209364</v>
      </c>
      <c r="BO513" s="1">
        <v>204172</v>
      </c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>
        <v>24194</v>
      </c>
      <c r="CE513" s="1">
        <v>24194</v>
      </c>
      <c r="CF513" s="1">
        <v>5681</v>
      </c>
      <c r="CG513" s="1">
        <v>5844</v>
      </c>
      <c r="CH513" s="1">
        <v>5906</v>
      </c>
      <c r="CI513" s="1">
        <v>5844</v>
      </c>
      <c r="CJ513" s="1">
        <v>70</v>
      </c>
      <c r="CK513" s="1">
        <v>69</v>
      </c>
      <c r="CL513" s="1">
        <v>1127.5</v>
      </c>
      <c r="CM513" s="1">
        <v>751.8</v>
      </c>
      <c r="CN513" s="1">
        <v>945.1</v>
      </c>
      <c r="CO513" s="1">
        <v>5681</v>
      </c>
      <c r="CP513" s="1">
        <v>5844</v>
      </c>
      <c r="CQ513" s="1">
        <v>5862</v>
      </c>
      <c r="CR513" s="1">
        <v>5844</v>
      </c>
      <c r="CS513" s="1"/>
      <c r="CT513" s="1"/>
      <c r="CU513" s="1"/>
      <c r="CV513" s="1"/>
      <c r="CW513" s="1"/>
      <c r="CX513" s="1">
        <v>24194</v>
      </c>
      <c r="CY513" s="1">
        <v>24194</v>
      </c>
      <c r="CZ513" s="1"/>
      <c r="DA513" s="1">
        <v>10453794</v>
      </c>
      <c r="DB513" s="1">
        <v>9886755</v>
      </c>
      <c r="DC513" s="1">
        <v>567039</v>
      </c>
      <c r="DD513" s="1">
        <v>1768242.89</v>
      </c>
      <c r="DE513" s="1">
        <v>12222036.890000001</v>
      </c>
      <c r="DF513" s="1">
        <v>8429110.7899999991</v>
      </c>
      <c r="DG513" s="1">
        <v>0</v>
      </c>
      <c r="DH513" s="1">
        <v>8693059.75</v>
      </c>
      <c r="DI513" s="1">
        <v>6517350.1100000003</v>
      </c>
      <c r="DJ513" s="1">
        <v>1819022.33</v>
      </c>
      <c r="DK513" s="1">
        <v>540179.94999999995</v>
      </c>
      <c r="DL513" s="1">
        <v>3241079.72</v>
      </c>
      <c r="DM513" s="1">
        <v>1710569.85</v>
      </c>
      <c r="DN513" s="1">
        <v>9002999.2200000007</v>
      </c>
      <c r="DO513" s="1">
        <v>0</v>
      </c>
      <c r="DP513" s="1">
        <v>9002999.2200000007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924935.43</v>
      </c>
      <c r="DW513" s="1">
        <v>0</v>
      </c>
      <c r="DX513" s="1">
        <v>0</v>
      </c>
      <c r="DY513" s="1">
        <v>171</v>
      </c>
      <c r="DZ513" s="1">
        <v>154</v>
      </c>
      <c r="EA513" s="1">
        <v>1692147.37</v>
      </c>
      <c r="EB513" s="1">
        <v>0</v>
      </c>
      <c r="EC513" s="1">
        <v>0</v>
      </c>
      <c r="ED513" s="1">
        <v>0</v>
      </c>
      <c r="EE513" s="1">
        <v>924935.43</v>
      </c>
      <c r="EF513" s="1">
        <v>924935.43</v>
      </c>
      <c r="EG513" s="1">
        <v>0</v>
      </c>
      <c r="EH513" s="1">
        <v>0</v>
      </c>
      <c r="EI513" s="1">
        <v>0</v>
      </c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>
        <v>1.08</v>
      </c>
      <c r="FD513" s="1">
        <v>340.5</v>
      </c>
      <c r="FE513" s="1">
        <v>0.96</v>
      </c>
      <c r="FF513" s="1">
        <v>1.1200000000000001</v>
      </c>
      <c r="FG513" s="1">
        <v>1.18</v>
      </c>
      <c r="FH513" s="1">
        <v>0.59</v>
      </c>
      <c r="FI513" s="1">
        <v>39.200000000000003</v>
      </c>
      <c r="FJ513" s="1">
        <v>11193.98</v>
      </c>
      <c r="FK513" s="1">
        <v>53.78</v>
      </c>
      <c r="FL513" s="1">
        <v>22.02</v>
      </c>
      <c r="FM513" s="1"/>
      <c r="FN513" s="1">
        <v>116.11</v>
      </c>
      <c r="FO513" s="1">
        <v>63.24</v>
      </c>
      <c r="FP513" s="1">
        <v>15.4</v>
      </c>
      <c r="FQ513" s="1"/>
      <c r="FR513" s="1">
        <v>66.67</v>
      </c>
      <c r="FS513" s="1">
        <v>14.1</v>
      </c>
      <c r="FT513" s="1">
        <v>315</v>
      </c>
      <c r="FU513" s="1">
        <v>175.48</v>
      </c>
      <c r="FV513" s="1">
        <v>14.2</v>
      </c>
      <c r="FW513" s="1">
        <v>11.87</v>
      </c>
      <c r="FX513" s="1"/>
      <c r="FY513" s="1">
        <v>95.2</v>
      </c>
      <c r="FZ513" s="1">
        <v>10.99</v>
      </c>
      <c r="GA513" s="1">
        <v>38.4</v>
      </c>
      <c r="GB513" s="1">
        <v>0.96</v>
      </c>
      <c r="GC513" s="1">
        <v>162.69999999999999</v>
      </c>
      <c r="GD513" s="1">
        <v>36.75</v>
      </c>
      <c r="GE513" s="1">
        <v>31.03</v>
      </c>
      <c r="GF513" s="1">
        <v>86.12</v>
      </c>
      <c r="GG513" s="1">
        <v>17.399999999999999</v>
      </c>
      <c r="GH513" s="1">
        <v>33.76</v>
      </c>
      <c r="GI513" s="1">
        <v>0</v>
      </c>
      <c r="GJ513" s="1">
        <v>16.18</v>
      </c>
      <c r="GK513" s="1">
        <v>20.2</v>
      </c>
      <c r="GL513" s="1">
        <v>39.200000000000003</v>
      </c>
      <c r="GM513" s="1">
        <v>36</v>
      </c>
      <c r="GN513" s="1">
        <v>6</v>
      </c>
      <c r="GO513" s="1">
        <v>18.79</v>
      </c>
      <c r="GP513" s="1">
        <v>80.89</v>
      </c>
      <c r="GQ513" s="1">
        <v>4.63</v>
      </c>
      <c r="GR513" s="1">
        <v>14.46</v>
      </c>
      <c r="GS513" s="1">
        <v>90.37</v>
      </c>
      <c r="GT513" s="1"/>
      <c r="GU513" s="1">
        <v>3.57</v>
      </c>
      <c r="GV513" s="1"/>
      <c r="GW513" s="1">
        <v>10.99</v>
      </c>
      <c r="GX513" s="1">
        <v>3.17</v>
      </c>
      <c r="GY513" s="1"/>
      <c r="GZ513" s="1"/>
      <c r="HA513" s="1"/>
      <c r="HB513" s="1"/>
      <c r="HC513" s="1"/>
      <c r="HD513" s="1">
        <v>299</v>
      </c>
      <c r="HE513" s="1">
        <v>94.66</v>
      </c>
      <c r="HF513" s="1">
        <v>10.68</v>
      </c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</row>
    <row r="514" spans="1:229" x14ac:dyDescent="0.3">
      <c r="A514" s="1">
        <v>510840</v>
      </c>
      <c r="B514" s="1" t="s">
        <v>383</v>
      </c>
      <c r="C514" s="1" t="s">
        <v>230</v>
      </c>
      <c r="D514">
        <v>2001</v>
      </c>
      <c r="E514" s="1">
        <v>51084011</v>
      </c>
      <c r="F514" s="1" t="s">
        <v>384</v>
      </c>
      <c r="G514" s="1" t="s">
        <v>255</v>
      </c>
      <c r="H514" s="1" t="s">
        <v>233</v>
      </c>
      <c r="I514" s="1" t="s">
        <v>234</v>
      </c>
      <c r="J514" s="1" t="s">
        <v>258</v>
      </c>
      <c r="K514" s="1">
        <v>1</v>
      </c>
      <c r="L514" s="1">
        <v>1</v>
      </c>
      <c r="M514" s="1">
        <v>220000</v>
      </c>
      <c r="N514" s="1">
        <v>220000</v>
      </c>
      <c r="O514" s="1">
        <v>221825</v>
      </c>
      <c r="P514" s="1">
        <v>221825</v>
      </c>
      <c r="Q514" s="1"/>
      <c r="R514" s="1"/>
      <c r="S514" s="1"/>
      <c r="T514" s="1">
        <v>1</v>
      </c>
      <c r="U514" s="1">
        <v>1</v>
      </c>
      <c r="V514" s="1">
        <v>1</v>
      </c>
      <c r="W514" s="1">
        <v>8</v>
      </c>
      <c r="X514" s="1"/>
      <c r="Y514" s="1"/>
      <c r="Z514" s="1"/>
      <c r="AA514" s="1"/>
      <c r="AC514" s="1"/>
      <c r="AD514" s="1"/>
      <c r="AE514" s="1"/>
      <c r="AF514" s="1"/>
      <c r="AG514" s="1"/>
      <c r="AH514" s="1">
        <v>206295</v>
      </c>
      <c r="AI514" s="1">
        <v>196960</v>
      </c>
      <c r="AJ514" s="1">
        <v>44532</v>
      </c>
      <c r="AK514" s="1">
        <v>40894</v>
      </c>
      <c r="AL514" s="1">
        <v>47293</v>
      </c>
      <c r="AM514" s="1">
        <v>44355</v>
      </c>
      <c r="AN514" s="1">
        <v>23537</v>
      </c>
      <c r="AO514" s="1">
        <v>20999</v>
      </c>
      <c r="AP514" s="1">
        <v>683</v>
      </c>
      <c r="AQ514" s="1">
        <v>666.47</v>
      </c>
      <c r="AR514" s="1">
        <v>22773</v>
      </c>
      <c r="AS514" s="1">
        <v>15855</v>
      </c>
      <c r="AT514" s="1">
        <v>4835</v>
      </c>
      <c r="AU514" s="1"/>
      <c r="AV514" s="1">
        <v>8317</v>
      </c>
      <c r="AW514" s="1"/>
      <c r="AX514" s="1">
        <v>41145</v>
      </c>
      <c r="AY514" s="1">
        <v>38646</v>
      </c>
      <c r="AZ514" s="1">
        <v>25065</v>
      </c>
      <c r="BA514" s="1">
        <v>22679</v>
      </c>
      <c r="BB514" s="1">
        <v>6717</v>
      </c>
      <c r="BC514" s="1"/>
      <c r="BD514" s="1">
        <v>0</v>
      </c>
      <c r="BE514" s="1">
        <v>0</v>
      </c>
      <c r="BF514" s="1">
        <v>0</v>
      </c>
      <c r="BG514" s="1">
        <v>4331</v>
      </c>
      <c r="BH514" s="1">
        <v>49709</v>
      </c>
      <c r="BI514" s="1">
        <v>43769</v>
      </c>
      <c r="BJ514" s="1">
        <v>24062</v>
      </c>
      <c r="BK514" s="1">
        <v>21628</v>
      </c>
      <c r="BL514" s="1"/>
      <c r="BM514" s="1"/>
      <c r="BN514" s="1">
        <v>204172</v>
      </c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>
        <v>24194</v>
      </c>
      <c r="CE514" s="1">
        <v>23000</v>
      </c>
      <c r="CF514" s="1">
        <v>5844</v>
      </c>
      <c r="CG514" s="1">
        <v>5110</v>
      </c>
      <c r="CH514" s="1">
        <v>5844</v>
      </c>
      <c r="CI514" s="1">
        <v>5927</v>
      </c>
      <c r="CJ514" s="1">
        <v>69</v>
      </c>
      <c r="CK514" s="1">
        <v>69.8</v>
      </c>
      <c r="CL514" s="1">
        <v>876</v>
      </c>
      <c r="CM514" s="1">
        <v>701</v>
      </c>
      <c r="CN514" s="1">
        <v>876</v>
      </c>
      <c r="CO514" s="1">
        <v>5844</v>
      </c>
      <c r="CP514" s="1">
        <v>5037</v>
      </c>
      <c r="CQ514" s="1">
        <v>5844</v>
      </c>
      <c r="CR514" s="1">
        <v>5555</v>
      </c>
      <c r="CS514" s="1"/>
      <c r="CT514" s="1"/>
      <c r="CU514" s="1"/>
      <c r="CV514" s="1"/>
      <c r="CW514" s="1"/>
      <c r="CX514" s="1">
        <v>24194</v>
      </c>
      <c r="CY514" s="1"/>
      <c r="CZ514" s="1"/>
      <c r="DA514" s="1">
        <v>10040276</v>
      </c>
      <c r="DB514" s="1">
        <v>9531509</v>
      </c>
      <c r="DC514" s="1">
        <v>508767</v>
      </c>
      <c r="DD514" s="1">
        <v>906496</v>
      </c>
      <c r="DE514" s="1">
        <v>10946772</v>
      </c>
      <c r="DF514" s="1">
        <v>7929158.6200000001</v>
      </c>
      <c r="DG514" s="1">
        <v>0</v>
      </c>
      <c r="DH514" s="1">
        <v>6517350.1100000003</v>
      </c>
      <c r="DI514" s="1">
        <v>4165292.45</v>
      </c>
      <c r="DJ514" s="1">
        <v>1277865</v>
      </c>
      <c r="DK514" s="1">
        <v>219861</v>
      </c>
      <c r="DL514" s="1">
        <v>2119685</v>
      </c>
      <c r="DM514" s="1">
        <v>756341</v>
      </c>
      <c r="DN514" s="1">
        <v>4446007</v>
      </c>
      <c r="DO514" s="1">
        <v>0</v>
      </c>
      <c r="DP514" s="1">
        <v>4523147</v>
      </c>
      <c r="DQ514" s="1">
        <v>0</v>
      </c>
      <c r="DR514" s="1">
        <v>77140</v>
      </c>
      <c r="DS514" s="1">
        <v>0</v>
      </c>
      <c r="DT514" s="1">
        <v>72252</v>
      </c>
      <c r="DU514" s="1"/>
      <c r="DV514" s="1">
        <v>1157352</v>
      </c>
      <c r="DW514" s="1">
        <v>0</v>
      </c>
      <c r="DX514" s="1">
        <v>172514</v>
      </c>
      <c r="DY514" s="1">
        <v>154</v>
      </c>
      <c r="DZ514" s="1">
        <v>146</v>
      </c>
      <c r="EA514" s="1">
        <v>3</v>
      </c>
      <c r="EB514" s="1"/>
      <c r="EC514" s="1">
        <v>575286</v>
      </c>
      <c r="ED514" s="1">
        <v>0</v>
      </c>
      <c r="EE514" s="1">
        <v>754580</v>
      </c>
      <c r="EF514" s="1">
        <v>1329866</v>
      </c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>
        <v>1.07</v>
      </c>
      <c r="FD514" s="1">
        <v>344.73</v>
      </c>
      <c r="FE514" s="1">
        <v>0.49</v>
      </c>
      <c r="FF514" s="1">
        <v>1.0900000000000001</v>
      </c>
      <c r="FG514" s="1">
        <v>1.1399999999999999</v>
      </c>
      <c r="FH514" s="1">
        <v>0.57999999999999996</v>
      </c>
      <c r="FI514" s="1">
        <v>44.97</v>
      </c>
      <c r="FJ514" s="1">
        <v>8519.1</v>
      </c>
      <c r="FK514" s="1">
        <v>52.13</v>
      </c>
      <c r="FL514" s="1">
        <v>21.23</v>
      </c>
      <c r="FM514" s="1"/>
      <c r="FN514" s="1">
        <v>221.97</v>
      </c>
      <c r="FO514" s="1">
        <v>63.47</v>
      </c>
      <c r="FP514" s="1">
        <v>16.899999999999999</v>
      </c>
      <c r="FQ514" s="1"/>
      <c r="FR514" s="1">
        <v>80.02</v>
      </c>
      <c r="FS514" s="1">
        <v>15.1</v>
      </c>
      <c r="FT514" s="1">
        <v>239</v>
      </c>
      <c r="FU514" s="1">
        <v>216.55</v>
      </c>
      <c r="FV514" s="1">
        <v>14.4</v>
      </c>
      <c r="FW514" s="1">
        <v>12.17</v>
      </c>
      <c r="FX514" s="1"/>
      <c r="FY514" s="1">
        <v>92.8</v>
      </c>
      <c r="FZ514" s="1">
        <v>10.99</v>
      </c>
      <c r="GA514" s="1">
        <v>41.4</v>
      </c>
      <c r="GB514" s="1">
        <v>0.48</v>
      </c>
      <c r="GC514" s="1">
        <v>85.98</v>
      </c>
      <c r="GD514" s="1">
        <v>36.520000000000003</v>
      </c>
      <c r="GE514" s="1">
        <v>27.56</v>
      </c>
      <c r="GF514" s="1">
        <v>44.28</v>
      </c>
      <c r="GG514" s="1">
        <v>12.72</v>
      </c>
      <c r="GH514" s="1">
        <v>20.260000000000002</v>
      </c>
      <c r="GI514" s="1"/>
      <c r="GJ514" s="1">
        <v>0</v>
      </c>
      <c r="GK514" s="1">
        <v>28.74</v>
      </c>
      <c r="GL514" s="1">
        <v>45.75</v>
      </c>
      <c r="GM514" s="1">
        <v>47.67</v>
      </c>
      <c r="GN514" s="1">
        <v>4.9400000000000004</v>
      </c>
      <c r="GO514" s="1">
        <v>0</v>
      </c>
      <c r="GP514" s="1">
        <v>87.07</v>
      </c>
      <c r="GQ514" s="1">
        <v>4.6399999999999997</v>
      </c>
      <c r="GR514" s="1">
        <v>8.2799999999999994</v>
      </c>
      <c r="GS514" s="1">
        <v>87.06</v>
      </c>
      <c r="GT514" s="1"/>
      <c r="GU514" s="1">
        <v>3.51</v>
      </c>
      <c r="GV514" s="1"/>
      <c r="GW514" s="1">
        <v>10.99</v>
      </c>
      <c r="GX514" s="1">
        <v>3.11</v>
      </c>
      <c r="GY514" s="1"/>
      <c r="GZ514" s="1"/>
      <c r="HA514" s="1"/>
      <c r="HB514" s="1"/>
      <c r="HC514" s="1"/>
      <c r="HD514" s="1">
        <v>234</v>
      </c>
      <c r="HE514" s="1">
        <v>92.99</v>
      </c>
      <c r="HF514" s="1">
        <v>10.9</v>
      </c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</row>
    <row r="515" spans="1:229" x14ac:dyDescent="0.3">
      <c r="A515" s="1">
        <v>510840</v>
      </c>
      <c r="B515" s="1" t="s">
        <v>383</v>
      </c>
      <c r="C515" s="1" t="s">
        <v>230</v>
      </c>
      <c r="D515">
        <v>2000</v>
      </c>
      <c r="E515" s="1">
        <v>51084011</v>
      </c>
      <c r="F515" s="1" t="s">
        <v>384</v>
      </c>
      <c r="G515" s="1" t="s">
        <v>255</v>
      </c>
      <c r="H515" s="1" t="s">
        <v>233</v>
      </c>
      <c r="I515" s="1" t="s">
        <v>234</v>
      </c>
      <c r="J515" s="1" t="s">
        <v>258</v>
      </c>
      <c r="K515" s="1"/>
      <c r="L515" s="1"/>
      <c r="M515" s="1">
        <v>210849</v>
      </c>
      <c r="N515" s="1">
        <v>210849</v>
      </c>
      <c r="O515" s="1">
        <v>215298</v>
      </c>
      <c r="P515" s="1">
        <v>215298</v>
      </c>
      <c r="Q515" s="1"/>
      <c r="R515" s="1"/>
      <c r="S515" s="1"/>
      <c r="T515" s="1">
        <v>1</v>
      </c>
      <c r="U515" s="1">
        <v>1</v>
      </c>
      <c r="V515" s="1">
        <v>1</v>
      </c>
      <c r="W515" s="1"/>
      <c r="X515" s="1"/>
      <c r="Y515" s="1"/>
      <c r="Z515" s="1"/>
      <c r="AA515" s="1"/>
      <c r="AC515" s="1"/>
      <c r="AD515" s="1"/>
      <c r="AE515" s="1"/>
      <c r="AF515" s="1"/>
      <c r="AG515" s="1"/>
      <c r="AH515" s="1">
        <v>196960</v>
      </c>
      <c r="AI515" s="1"/>
      <c r="AJ515" s="1">
        <v>40894</v>
      </c>
      <c r="AK515" s="1">
        <v>39629</v>
      </c>
      <c r="AL515" s="1">
        <v>44355</v>
      </c>
      <c r="AM515" s="1">
        <v>42792</v>
      </c>
      <c r="AN515" s="1">
        <v>20999</v>
      </c>
      <c r="AO515" s="1">
        <v>19729</v>
      </c>
      <c r="AP515" s="1">
        <v>666.47</v>
      </c>
      <c r="AQ515" s="1">
        <v>612.6</v>
      </c>
      <c r="AR515" s="1">
        <v>22572</v>
      </c>
      <c r="AS515" s="1">
        <v>15855</v>
      </c>
      <c r="AT515" s="1"/>
      <c r="AU515" s="1">
        <v>10356</v>
      </c>
      <c r="AV515" s="1">
        <v>8128</v>
      </c>
      <c r="AW515" s="1"/>
      <c r="AX515" s="1">
        <v>38646</v>
      </c>
      <c r="AY515" s="1">
        <v>36801</v>
      </c>
      <c r="AZ515" s="1">
        <v>22679</v>
      </c>
      <c r="BA515" s="1">
        <v>21307</v>
      </c>
      <c r="BB515" s="1">
        <v>6717</v>
      </c>
      <c r="BC515" s="1"/>
      <c r="BD515" s="1">
        <v>0</v>
      </c>
      <c r="BE515" s="1">
        <v>0</v>
      </c>
      <c r="BF515" s="1">
        <v>0</v>
      </c>
      <c r="BG515" s="1">
        <v>3191.1</v>
      </c>
      <c r="BH515" s="1">
        <v>43769</v>
      </c>
      <c r="BI515" s="1">
        <v>40413</v>
      </c>
      <c r="BJ515" s="1">
        <v>21628</v>
      </c>
      <c r="BK515" s="1">
        <v>20380</v>
      </c>
      <c r="BL515" s="1">
        <v>21.6</v>
      </c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>
        <v>23000</v>
      </c>
      <c r="CE515" s="1">
        <v>19360</v>
      </c>
      <c r="CF515" s="1">
        <v>5110</v>
      </c>
      <c r="CG515" s="1">
        <v>4417</v>
      </c>
      <c r="CH515" s="1">
        <v>5927</v>
      </c>
      <c r="CI515" s="1">
        <v>5035</v>
      </c>
      <c r="CJ515" s="1">
        <v>69.8</v>
      </c>
      <c r="CK515" s="1">
        <v>60</v>
      </c>
      <c r="CL515" s="1">
        <v>876.59</v>
      </c>
      <c r="CM515" s="1">
        <v>701.28</v>
      </c>
      <c r="CN515" s="1">
        <v>562.4</v>
      </c>
      <c r="CO515" s="1">
        <v>5037</v>
      </c>
      <c r="CP515" s="1">
        <v>4279</v>
      </c>
      <c r="CQ515" s="1">
        <v>5555</v>
      </c>
      <c r="CR515" s="1">
        <v>4802</v>
      </c>
      <c r="CS515" s="1"/>
      <c r="CT515" s="1"/>
      <c r="CU515" s="1"/>
      <c r="CV515" s="1"/>
      <c r="CW515" s="1"/>
      <c r="CX515" s="1"/>
      <c r="CY515" s="1"/>
      <c r="CZ515" s="1"/>
      <c r="DA515" s="1">
        <v>8368423.5199999996</v>
      </c>
      <c r="DB515" s="1">
        <v>8038923.6900000004</v>
      </c>
      <c r="DC515" s="1">
        <v>329499.83</v>
      </c>
      <c r="DD515" s="1">
        <v>641101.42000000004</v>
      </c>
      <c r="DE515" s="1">
        <v>9009524.9499999993</v>
      </c>
      <c r="DF515" s="1">
        <v>6519590.1399999997</v>
      </c>
      <c r="DG515" s="1">
        <v>0</v>
      </c>
      <c r="DH515" s="1">
        <v>4165292.45</v>
      </c>
      <c r="DI515" s="1"/>
      <c r="DJ515" s="1">
        <v>756000</v>
      </c>
      <c r="DK515" s="1">
        <v>62500</v>
      </c>
      <c r="DL515" s="1">
        <v>1920000</v>
      </c>
      <c r="DM515" s="1">
        <v>725000</v>
      </c>
      <c r="DN515" s="1">
        <v>3761500</v>
      </c>
      <c r="DO515" s="1"/>
      <c r="DP515" s="1"/>
      <c r="DQ515" s="1">
        <v>720000</v>
      </c>
      <c r="DR515" s="1">
        <v>58000</v>
      </c>
      <c r="DS515" s="1">
        <v>0</v>
      </c>
      <c r="DT515" s="1">
        <v>298000</v>
      </c>
      <c r="DU515" s="1">
        <v>102000</v>
      </c>
      <c r="DV515" s="1">
        <v>640000</v>
      </c>
      <c r="DW515" s="1">
        <v>2105000</v>
      </c>
      <c r="DX515" s="1">
        <v>0</v>
      </c>
      <c r="DY515" s="1">
        <v>146</v>
      </c>
      <c r="DZ515" s="1">
        <v>121</v>
      </c>
      <c r="EA515" s="1">
        <v>0</v>
      </c>
      <c r="EB515" s="1"/>
      <c r="EC515" s="1">
        <v>245000</v>
      </c>
      <c r="ED515" s="1">
        <v>0</v>
      </c>
      <c r="EE515" s="1">
        <v>2500000</v>
      </c>
      <c r="EF515" s="1">
        <v>3465000</v>
      </c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>
        <v>1.08</v>
      </c>
      <c r="FD515" s="1">
        <v>367.44</v>
      </c>
      <c r="FE515" s="1"/>
      <c r="FF515" s="1">
        <v>0.96</v>
      </c>
      <c r="FG515" s="1">
        <v>0.98</v>
      </c>
      <c r="FH515" s="1">
        <v>0.57999999999999996</v>
      </c>
      <c r="FI515" s="1"/>
      <c r="FJ515" s="1">
        <v>5662.92</v>
      </c>
      <c r="FK515" s="1">
        <v>50.57</v>
      </c>
      <c r="FL515" s="1"/>
      <c r="FM515" s="1"/>
      <c r="FN515" s="1"/>
      <c r="FO515" s="1">
        <v>63.95</v>
      </c>
      <c r="FP515" s="1"/>
      <c r="FQ515" s="1">
        <v>8.4600000000000009</v>
      </c>
      <c r="FR515" s="1">
        <v>80</v>
      </c>
      <c r="FS515" s="1">
        <v>15.5</v>
      </c>
      <c r="FT515" s="1">
        <v>262</v>
      </c>
      <c r="FU515" s="1">
        <v>187.57</v>
      </c>
      <c r="FV515" s="1">
        <v>15.2</v>
      </c>
      <c r="FW515" s="1">
        <v>12.53</v>
      </c>
      <c r="FX515" s="1"/>
      <c r="FY515" s="1">
        <v>93.4</v>
      </c>
      <c r="FZ515" s="1">
        <v>10.9</v>
      </c>
      <c r="GA515" s="1">
        <v>43.2</v>
      </c>
      <c r="GB515" s="1">
        <v>0.43</v>
      </c>
      <c r="GC515" s="1">
        <v>76.680000000000007</v>
      </c>
      <c r="GD515" s="1">
        <v>36.04</v>
      </c>
      <c r="GE515" s="1">
        <v>27.63</v>
      </c>
      <c r="GF515" s="1">
        <v>44.94</v>
      </c>
      <c r="GG515" s="1">
        <v>9.0299999999999994</v>
      </c>
      <c r="GH515" s="1">
        <v>17.690000000000001</v>
      </c>
      <c r="GI515" s="1"/>
      <c r="GJ515" s="1">
        <v>0</v>
      </c>
      <c r="GK515" s="1">
        <v>20.09</v>
      </c>
      <c r="GL515" s="1">
        <v>39.369999999999997</v>
      </c>
      <c r="GM515" s="1">
        <v>51.04</v>
      </c>
      <c r="GN515" s="1">
        <v>1.66</v>
      </c>
      <c r="GO515" s="1">
        <v>0</v>
      </c>
      <c r="GP515" s="1">
        <v>89.22</v>
      </c>
      <c r="GQ515" s="1">
        <v>3.65</v>
      </c>
      <c r="GR515" s="1">
        <v>7.11</v>
      </c>
      <c r="GS515" s="1">
        <v>86.57</v>
      </c>
      <c r="GT515" s="1"/>
      <c r="GU515" s="1">
        <v>3.31</v>
      </c>
      <c r="GV515" s="1">
        <v>6.77</v>
      </c>
      <c r="GW515" s="1">
        <v>10.9</v>
      </c>
      <c r="GX515" s="1">
        <v>2.96</v>
      </c>
      <c r="GY515" s="1">
        <v>54.07</v>
      </c>
      <c r="GZ515" s="1">
        <v>52.23</v>
      </c>
      <c r="HA515" s="1">
        <v>829.8</v>
      </c>
      <c r="HB515" s="1">
        <v>45.92</v>
      </c>
      <c r="HC515" s="1">
        <v>19.8</v>
      </c>
      <c r="HD515" s="1">
        <v>179</v>
      </c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</row>
    <row r="516" spans="1:229" x14ac:dyDescent="0.3">
      <c r="A516" s="1">
        <v>510550</v>
      </c>
      <c r="B516" s="1" t="s">
        <v>385</v>
      </c>
      <c r="C516" s="1" t="s">
        <v>230</v>
      </c>
      <c r="D516">
        <v>2022</v>
      </c>
      <c r="E516" s="1">
        <v>51055011</v>
      </c>
      <c r="F516" s="1" t="s">
        <v>386</v>
      </c>
      <c r="G516" s="1" t="s">
        <v>255</v>
      </c>
      <c r="H516" s="1" t="s">
        <v>233</v>
      </c>
      <c r="I516" s="1" t="s">
        <v>234</v>
      </c>
      <c r="J516" s="1" t="s">
        <v>235</v>
      </c>
      <c r="K516" s="1">
        <v>1</v>
      </c>
      <c r="L516" s="1">
        <v>1</v>
      </c>
      <c r="M516" s="1"/>
      <c r="N516" s="1"/>
      <c r="O516" s="1">
        <v>16774</v>
      </c>
      <c r="P516" s="1">
        <v>16774</v>
      </c>
      <c r="Q516" s="1"/>
      <c r="R516" s="1"/>
      <c r="S516" s="1"/>
      <c r="T516" s="1">
        <v>1</v>
      </c>
      <c r="U516" s="1">
        <v>1</v>
      </c>
      <c r="V516" s="1">
        <v>1</v>
      </c>
      <c r="W516" s="1">
        <v>0</v>
      </c>
      <c r="X516" s="1">
        <v>0</v>
      </c>
      <c r="Y516" s="1"/>
      <c r="Z516" s="1"/>
      <c r="AA516" s="1"/>
      <c r="AC516" s="1"/>
      <c r="AD516" s="1"/>
      <c r="AE516" s="1"/>
      <c r="AF516" s="1"/>
      <c r="AG516" s="1"/>
      <c r="AH516" s="1">
        <v>6782</v>
      </c>
      <c r="AI516" s="1">
        <v>6490</v>
      </c>
      <c r="AJ516" s="1">
        <v>1602</v>
      </c>
      <c r="AK516" s="1">
        <v>1642</v>
      </c>
      <c r="AL516" s="1">
        <v>1604</v>
      </c>
      <c r="AM516" s="1">
        <v>1644</v>
      </c>
      <c r="AN516" s="1">
        <v>1580</v>
      </c>
      <c r="AO516" s="1">
        <v>1492</v>
      </c>
      <c r="AP516" s="1">
        <v>49</v>
      </c>
      <c r="AQ516" s="1">
        <v>47</v>
      </c>
      <c r="AR516" s="1">
        <v>633</v>
      </c>
      <c r="AS516" s="1">
        <v>622</v>
      </c>
      <c r="AT516" s="1">
        <v>271</v>
      </c>
      <c r="AU516" s="1">
        <v>286</v>
      </c>
      <c r="AV516" s="1">
        <v>299</v>
      </c>
      <c r="AW516" s="1">
        <v>0</v>
      </c>
      <c r="AX516" s="1"/>
      <c r="AY516" s="1"/>
      <c r="AZ516" s="1">
        <v>1583</v>
      </c>
      <c r="BA516" s="1">
        <v>1499</v>
      </c>
      <c r="BB516" s="1">
        <v>0</v>
      </c>
      <c r="BC516" s="1"/>
      <c r="BD516" s="1">
        <v>0</v>
      </c>
      <c r="BE516" s="1">
        <v>0</v>
      </c>
      <c r="BF516" s="1">
        <v>0</v>
      </c>
      <c r="BG516" s="1">
        <v>256</v>
      </c>
      <c r="BH516" s="1">
        <v>2118</v>
      </c>
      <c r="BI516" s="1">
        <v>1999</v>
      </c>
      <c r="BJ516" s="1"/>
      <c r="BK516" s="1"/>
      <c r="BL516" s="1"/>
      <c r="BM516" s="1"/>
      <c r="BN516" s="1"/>
      <c r="BO516" s="1">
        <v>5800</v>
      </c>
      <c r="BP516" s="1">
        <v>0</v>
      </c>
      <c r="BQ516" s="1">
        <v>133</v>
      </c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>
        <v>2122</v>
      </c>
      <c r="CE516" s="1">
        <v>2122</v>
      </c>
      <c r="CF516" s="1">
        <v>285</v>
      </c>
      <c r="CG516" s="1">
        <v>285</v>
      </c>
      <c r="CH516" s="1">
        <v>300</v>
      </c>
      <c r="CI516" s="1">
        <v>300</v>
      </c>
      <c r="CJ516" s="1">
        <v>8</v>
      </c>
      <c r="CK516" s="1">
        <v>8</v>
      </c>
      <c r="CL516" s="1">
        <v>103</v>
      </c>
      <c r="CM516" s="1">
        <v>102.3</v>
      </c>
      <c r="CN516" s="1">
        <v>0</v>
      </c>
      <c r="CO516" s="1"/>
      <c r="CP516" s="1"/>
      <c r="CQ516" s="1">
        <v>297</v>
      </c>
      <c r="CR516" s="1">
        <v>297</v>
      </c>
      <c r="CS516" s="1">
        <v>0</v>
      </c>
      <c r="CT516" s="1">
        <v>0</v>
      </c>
      <c r="CU516" s="1">
        <v>0</v>
      </c>
      <c r="CV516" s="1">
        <v>0</v>
      </c>
      <c r="CW516" s="1"/>
      <c r="CX516" s="1"/>
      <c r="CY516" s="1">
        <v>1603</v>
      </c>
      <c r="CZ516" s="1">
        <v>64</v>
      </c>
      <c r="DA516" s="1">
        <v>465343</v>
      </c>
      <c r="DB516" s="1">
        <v>442320</v>
      </c>
      <c r="DC516" s="1">
        <v>23023</v>
      </c>
      <c r="DD516" s="1">
        <v>4990</v>
      </c>
      <c r="DE516" s="1">
        <v>470333</v>
      </c>
      <c r="DF516" s="1">
        <v>469250</v>
      </c>
      <c r="DG516" s="1">
        <v>0</v>
      </c>
      <c r="DH516" s="1">
        <v>256557</v>
      </c>
      <c r="DI516" s="1">
        <v>227160</v>
      </c>
      <c r="DJ516" s="1">
        <v>305516</v>
      </c>
      <c r="DK516" s="1">
        <v>225890</v>
      </c>
      <c r="DL516" s="1">
        <v>206731</v>
      </c>
      <c r="DM516" s="1">
        <v>72230</v>
      </c>
      <c r="DN516" s="1">
        <v>819917</v>
      </c>
      <c r="DO516" s="1">
        <v>0</v>
      </c>
      <c r="DP516" s="1">
        <v>823456</v>
      </c>
      <c r="DQ516" s="1"/>
      <c r="DR516" s="1">
        <v>0</v>
      </c>
      <c r="DS516" s="1">
        <v>0</v>
      </c>
      <c r="DT516" s="1">
        <v>6950</v>
      </c>
      <c r="DU516" s="1">
        <v>2712</v>
      </c>
      <c r="DV516" s="1"/>
      <c r="DW516" s="1"/>
      <c r="DX516" s="1"/>
      <c r="DY516" s="1">
        <v>8</v>
      </c>
      <c r="DZ516" s="1">
        <v>8</v>
      </c>
      <c r="EA516" s="1">
        <v>2600</v>
      </c>
      <c r="EB516" s="1">
        <v>827</v>
      </c>
      <c r="EC516" s="1"/>
      <c r="ED516" s="1"/>
      <c r="EE516" s="1"/>
      <c r="EF516" s="1"/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42000</v>
      </c>
      <c r="EO516" s="1">
        <v>115000</v>
      </c>
      <c r="EP516" s="1">
        <v>25000</v>
      </c>
      <c r="EQ516" s="1">
        <v>40000</v>
      </c>
      <c r="ER516" s="1">
        <v>40000</v>
      </c>
      <c r="ES516" s="1">
        <v>102000</v>
      </c>
      <c r="ET516" s="1">
        <v>182000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1</v>
      </c>
      <c r="FD516" s="1">
        <v>240.5</v>
      </c>
      <c r="FE516" s="1">
        <v>2.75</v>
      </c>
      <c r="FF516" s="1">
        <v>1.56</v>
      </c>
      <c r="FG516" s="1">
        <v>1.48</v>
      </c>
      <c r="FH516" s="1"/>
      <c r="FI516" s="1">
        <v>45.87</v>
      </c>
      <c r="FJ516" s="1">
        <v>38189.5</v>
      </c>
      <c r="FK516" s="1">
        <v>94.7</v>
      </c>
      <c r="FL516" s="1">
        <v>42.81</v>
      </c>
      <c r="FM516" s="1">
        <v>0</v>
      </c>
      <c r="FN516" s="1">
        <v>56.51</v>
      </c>
      <c r="FO516" s="1">
        <v>52.76</v>
      </c>
      <c r="FP516" s="1">
        <v>14.65</v>
      </c>
      <c r="FQ516" s="1">
        <v>36.01</v>
      </c>
      <c r="FR516" s="1">
        <v>99.32</v>
      </c>
      <c r="FS516" s="1">
        <v>15.34</v>
      </c>
      <c r="FT516" s="1">
        <v>9.89</v>
      </c>
      <c r="FU516" s="1">
        <v>194.51</v>
      </c>
      <c r="FV516" s="1">
        <v>23.32</v>
      </c>
      <c r="FW516" s="1">
        <v>26.94</v>
      </c>
      <c r="FX516" s="1">
        <v>118.08</v>
      </c>
      <c r="FY516" s="1"/>
      <c r="FZ516" s="1"/>
      <c r="GA516" s="1">
        <v>32.479999999999997</v>
      </c>
      <c r="GB516" s="1">
        <v>2.74</v>
      </c>
      <c r="GC516" s="1">
        <v>426.15</v>
      </c>
      <c r="GD516" s="1">
        <v>47.24</v>
      </c>
      <c r="GE516" s="1">
        <v>0.23</v>
      </c>
      <c r="GF516" s="1">
        <v>176.2</v>
      </c>
      <c r="GG516" s="1">
        <v>65.650000000000006</v>
      </c>
      <c r="GH516" s="1">
        <v>81.180000000000007</v>
      </c>
      <c r="GI516" s="1">
        <v>0</v>
      </c>
      <c r="GJ516" s="1">
        <v>0.56000000000000005</v>
      </c>
      <c r="GK516" s="1">
        <v>37.26</v>
      </c>
      <c r="GL516" s="1">
        <v>46.07</v>
      </c>
      <c r="GM516" s="1">
        <v>25.21</v>
      </c>
      <c r="GN516" s="1">
        <v>27.55</v>
      </c>
      <c r="GO516" s="1">
        <v>0.32</v>
      </c>
      <c r="GP516" s="1">
        <v>94.04</v>
      </c>
      <c r="GQ516" s="1">
        <v>4.9000000000000004</v>
      </c>
      <c r="GR516" s="1">
        <v>1.06</v>
      </c>
      <c r="GS516" s="1"/>
      <c r="GT516" s="1">
        <v>94.76</v>
      </c>
      <c r="GU516" s="1">
        <v>4.93</v>
      </c>
      <c r="GV516" s="1">
        <v>35.770000000000003</v>
      </c>
      <c r="GW516" s="1"/>
      <c r="GX516" s="1">
        <v>4.2</v>
      </c>
      <c r="GY516" s="1">
        <v>54.82</v>
      </c>
      <c r="GZ516" s="1">
        <v>19.809999999999999</v>
      </c>
      <c r="HA516" s="1">
        <v>586.12</v>
      </c>
      <c r="HB516" s="1">
        <v>45.18</v>
      </c>
      <c r="HC516" s="1">
        <v>14.68</v>
      </c>
      <c r="HD516" s="1">
        <v>196.37</v>
      </c>
      <c r="HE516" s="1">
        <v>40.43</v>
      </c>
      <c r="HF516" s="1">
        <v>12.65</v>
      </c>
      <c r="HG516" s="1">
        <v>0</v>
      </c>
      <c r="HH516" s="1">
        <v>0.21</v>
      </c>
      <c r="HI516" s="1">
        <v>0.62</v>
      </c>
      <c r="HJ516" s="1">
        <v>1.05</v>
      </c>
      <c r="HK516" s="1"/>
      <c r="HL516" s="1"/>
      <c r="HM516" s="1"/>
      <c r="HN516" s="1"/>
      <c r="HO516" s="1"/>
      <c r="HP516" s="1"/>
      <c r="HQ516" s="1"/>
      <c r="HR516" s="1"/>
      <c r="HS516" s="1"/>
      <c r="HT516" s="1">
        <v>57.04</v>
      </c>
      <c r="HU516" s="1">
        <v>192.79</v>
      </c>
    </row>
    <row r="517" spans="1:229" x14ac:dyDescent="0.3">
      <c r="A517" s="1">
        <v>510550</v>
      </c>
      <c r="B517" s="1" t="s">
        <v>385</v>
      </c>
      <c r="C517" s="1" t="s">
        <v>230</v>
      </c>
      <c r="D517">
        <v>2021</v>
      </c>
      <c r="E517" s="1">
        <v>51055011</v>
      </c>
      <c r="F517" s="1" t="s">
        <v>386</v>
      </c>
      <c r="G517" s="1" t="s">
        <v>255</v>
      </c>
      <c r="H517" s="1" t="s">
        <v>233</v>
      </c>
      <c r="I517" s="1" t="s">
        <v>234</v>
      </c>
      <c r="J517" s="1" t="s">
        <v>235</v>
      </c>
      <c r="K517" s="1">
        <v>1</v>
      </c>
      <c r="L517" s="1">
        <v>1</v>
      </c>
      <c r="M517" s="1">
        <v>5850</v>
      </c>
      <c r="N517" s="1">
        <v>5850</v>
      </c>
      <c r="O517" s="1">
        <v>16412</v>
      </c>
      <c r="P517" s="1">
        <v>16412</v>
      </c>
      <c r="Q517" s="1"/>
      <c r="R517" s="1"/>
      <c r="S517" s="1"/>
      <c r="T517" s="1">
        <v>1</v>
      </c>
      <c r="U517" s="1">
        <v>1</v>
      </c>
      <c r="V517" s="1">
        <v>1</v>
      </c>
      <c r="W517" s="1">
        <v>0</v>
      </c>
      <c r="X517" s="1">
        <v>0</v>
      </c>
      <c r="Y517" s="1"/>
      <c r="Z517" s="1"/>
      <c r="AA517" s="1"/>
      <c r="AC517" s="1"/>
      <c r="AD517" s="1"/>
      <c r="AE517" s="1"/>
      <c r="AF517" s="1"/>
      <c r="AG517" s="1"/>
      <c r="AH517" s="1">
        <v>6490</v>
      </c>
      <c r="AI517" s="1">
        <v>6230</v>
      </c>
      <c r="AJ517" s="1">
        <v>1642</v>
      </c>
      <c r="AK517" s="1">
        <v>1433</v>
      </c>
      <c r="AL517" s="1">
        <v>1644</v>
      </c>
      <c r="AM517" s="1">
        <v>1435</v>
      </c>
      <c r="AN517" s="1">
        <v>1492</v>
      </c>
      <c r="AO517" s="1">
        <v>1379</v>
      </c>
      <c r="AP517" s="1">
        <v>47</v>
      </c>
      <c r="AQ517" s="1">
        <v>45</v>
      </c>
      <c r="AR517" s="1">
        <v>633</v>
      </c>
      <c r="AS517" s="1">
        <v>622</v>
      </c>
      <c r="AT517" s="1">
        <v>256</v>
      </c>
      <c r="AU517" s="1">
        <v>272</v>
      </c>
      <c r="AV517" s="1">
        <v>281</v>
      </c>
      <c r="AW517" s="1">
        <v>0</v>
      </c>
      <c r="AX517" s="1"/>
      <c r="AY517" s="1"/>
      <c r="AZ517" s="1">
        <v>1499</v>
      </c>
      <c r="BA517" s="1">
        <v>1399</v>
      </c>
      <c r="BB517" s="1">
        <v>0</v>
      </c>
      <c r="BC517" s="1"/>
      <c r="BD517" s="1">
        <v>0</v>
      </c>
      <c r="BE517" s="1">
        <v>0</v>
      </c>
      <c r="BF517" s="1">
        <v>0</v>
      </c>
      <c r="BG517" s="1">
        <v>241</v>
      </c>
      <c r="BH517" s="1">
        <v>1999</v>
      </c>
      <c r="BI517" s="1">
        <v>1841</v>
      </c>
      <c r="BJ517" s="1"/>
      <c r="BK517" s="1"/>
      <c r="BL517" s="1"/>
      <c r="BM517" s="1"/>
      <c r="BN517" s="1">
        <v>5800</v>
      </c>
      <c r="BO517" s="1">
        <v>5800</v>
      </c>
      <c r="BP517" s="1">
        <v>0</v>
      </c>
      <c r="BQ517" s="1">
        <v>131.09</v>
      </c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>
        <v>2122</v>
      </c>
      <c r="CE517" s="1">
        <v>2000</v>
      </c>
      <c r="CF517" s="1">
        <v>285</v>
      </c>
      <c r="CG517" s="1">
        <v>180</v>
      </c>
      <c r="CH517" s="1">
        <v>300</v>
      </c>
      <c r="CI517" s="1">
        <v>210</v>
      </c>
      <c r="CJ517" s="1">
        <v>8</v>
      </c>
      <c r="CK517" s="1">
        <v>7</v>
      </c>
      <c r="CL517" s="1">
        <v>101</v>
      </c>
      <c r="CM517" s="1">
        <v>101</v>
      </c>
      <c r="CN517" s="1">
        <v>0</v>
      </c>
      <c r="CO517" s="1"/>
      <c r="CP517" s="1"/>
      <c r="CQ517" s="1">
        <v>297</v>
      </c>
      <c r="CR517" s="1">
        <v>230</v>
      </c>
      <c r="CS517" s="1">
        <v>0</v>
      </c>
      <c r="CT517" s="1">
        <v>0</v>
      </c>
      <c r="CU517" s="1">
        <v>0</v>
      </c>
      <c r="CV517" s="1">
        <v>0</v>
      </c>
      <c r="CW517" s="1"/>
      <c r="CX517" s="1">
        <v>1603</v>
      </c>
      <c r="CY517" s="1">
        <v>1430</v>
      </c>
      <c r="CZ517" s="1">
        <v>63</v>
      </c>
      <c r="DA517" s="1">
        <v>420000</v>
      </c>
      <c r="DB517" s="1">
        <v>401000</v>
      </c>
      <c r="DC517" s="1">
        <v>19000</v>
      </c>
      <c r="DD517" s="1">
        <v>2090</v>
      </c>
      <c r="DE517" s="1">
        <v>422090</v>
      </c>
      <c r="DF517" s="1">
        <v>432030</v>
      </c>
      <c r="DG517" s="1">
        <v>0</v>
      </c>
      <c r="DH517" s="1">
        <v>227160</v>
      </c>
      <c r="DI517" s="1">
        <v>202000</v>
      </c>
      <c r="DJ517" s="1">
        <v>279560</v>
      </c>
      <c r="DK517" s="1">
        <v>252100</v>
      </c>
      <c r="DL517" s="1">
        <v>195030</v>
      </c>
      <c r="DM517" s="1">
        <v>64101</v>
      </c>
      <c r="DN517" s="1">
        <v>796851</v>
      </c>
      <c r="DO517" s="1">
        <v>0</v>
      </c>
      <c r="DP517" s="1">
        <v>799191</v>
      </c>
      <c r="DQ517" s="1"/>
      <c r="DR517" s="1">
        <v>0</v>
      </c>
      <c r="DS517" s="1">
        <v>0</v>
      </c>
      <c r="DT517" s="1">
        <v>5060</v>
      </c>
      <c r="DU517" s="1">
        <v>2340</v>
      </c>
      <c r="DV517" s="1"/>
      <c r="DW517" s="1"/>
      <c r="DX517" s="1"/>
      <c r="DY517" s="1">
        <v>8</v>
      </c>
      <c r="DZ517" s="1">
        <v>8</v>
      </c>
      <c r="EA517" s="1">
        <v>1000</v>
      </c>
      <c r="EB517" s="1">
        <v>0</v>
      </c>
      <c r="EC517" s="1"/>
      <c r="ED517" s="1"/>
      <c r="EE517" s="1"/>
      <c r="EF517" s="1"/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279000</v>
      </c>
      <c r="EO517" s="1">
        <v>82000</v>
      </c>
      <c r="EP517" s="1">
        <v>0</v>
      </c>
      <c r="EQ517" s="1">
        <v>56000</v>
      </c>
      <c r="ER517" s="1">
        <v>0</v>
      </c>
      <c r="ES517" s="1"/>
      <c r="ET517" s="1">
        <v>361000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1</v>
      </c>
      <c r="FD517" s="1">
        <v>224.31</v>
      </c>
      <c r="FE517" s="1">
        <v>2.84</v>
      </c>
      <c r="FF517" s="1">
        <v>1.49</v>
      </c>
      <c r="FG517" s="1">
        <v>1.43</v>
      </c>
      <c r="FH517" s="1"/>
      <c r="FI517" s="1">
        <v>43</v>
      </c>
      <c r="FJ517" s="1">
        <v>34945</v>
      </c>
      <c r="FK517" s="1">
        <v>93.37</v>
      </c>
      <c r="FL517" s="1">
        <v>40.44</v>
      </c>
      <c r="FM517" s="1">
        <v>0</v>
      </c>
      <c r="FN517" s="1">
        <v>52.55</v>
      </c>
      <c r="FO517" s="1">
        <v>55.61</v>
      </c>
      <c r="FP517" s="1">
        <v>14.72</v>
      </c>
      <c r="FQ517" s="1">
        <v>37.130000000000003</v>
      </c>
      <c r="FR517" s="1">
        <v>100</v>
      </c>
      <c r="FS517" s="1">
        <v>15.21</v>
      </c>
      <c r="FT517" s="1">
        <v>9.83</v>
      </c>
      <c r="FU517" s="1">
        <v>182.47</v>
      </c>
      <c r="FV517" s="1">
        <v>23.96</v>
      </c>
      <c r="FW517" s="1">
        <v>28.46</v>
      </c>
      <c r="FX517" s="1">
        <v>117.17</v>
      </c>
      <c r="FY517" s="1">
        <v>99.15</v>
      </c>
      <c r="FZ517" s="1">
        <v>27.4</v>
      </c>
      <c r="GA517" s="1">
        <v>34.26</v>
      </c>
      <c r="GB517" s="1">
        <v>2.84</v>
      </c>
      <c r="GC517" s="1">
        <v>444.05</v>
      </c>
      <c r="GD517" s="1">
        <v>44.39</v>
      </c>
      <c r="GE517" s="1">
        <v>-2.35</v>
      </c>
      <c r="GF517" s="1">
        <v>189.73</v>
      </c>
      <c r="GG517" s="1">
        <v>66.56</v>
      </c>
      <c r="GH517" s="1">
        <v>81.819999999999993</v>
      </c>
      <c r="GI517" s="1">
        <v>0</v>
      </c>
      <c r="GJ517" s="1">
        <v>0.24</v>
      </c>
      <c r="GK517" s="1">
        <v>35.08</v>
      </c>
      <c r="GL517" s="1">
        <v>43.13</v>
      </c>
      <c r="GM517" s="1">
        <v>24.48</v>
      </c>
      <c r="GN517" s="1">
        <v>31.64</v>
      </c>
      <c r="GO517" s="1">
        <v>0.13</v>
      </c>
      <c r="GP517" s="1">
        <v>95</v>
      </c>
      <c r="GQ517" s="1">
        <v>4.5</v>
      </c>
      <c r="GR517" s="1">
        <v>0.5</v>
      </c>
      <c r="GS517" s="1"/>
      <c r="GT517" s="1">
        <v>94.12</v>
      </c>
      <c r="GU517" s="1">
        <v>5.2</v>
      </c>
      <c r="GV517" s="1">
        <v>37.130000000000003</v>
      </c>
      <c r="GW517" s="1">
        <v>27.4</v>
      </c>
      <c r="GX517" s="1">
        <v>4.5199999999999996</v>
      </c>
      <c r="GY517" s="1">
        <v>57.03</v>
      </c>
      <c r="GZ517" s="1">
        <v>21.5</v>
      </c>
      <c r="HA517" s="1">
        <v>643.28</v>
      </c>
      <c r="HB517" s="1">
        <v>42.97</v>
      </c>
      <c r="HC517" s="1">
        <v>14.72</v>
      </c>
      <c r="HD517" s="1">
        <v>193.74</v>
      </c>
      <c r="HE517" s="1">
        <v>39.54</v>
      </c>
      <c r="HF517" s="1">
        <v>12.93</v>
      </c>
      <c r="HG517" s="1">
        <v>0</v>
      </c>
      <c r="HH517" s="1">
        <v>0.21</v>
      </c>
      <c r="HI517" s="1">
        <v>0.62</v>
      </c>
      <c r="HJ517" s="1">
        <v>1</v>
      </c>
      <c r="HK517" s="1"/>
      <c r="HL517" s="1"/>
      <c r="HM517" s="1"/>
      <c r="HN517" s="1"/>
      <c r="HO517" s="1"/>
      <c r="HP517" s="1"/>
      <c r="HQ517" s="1"/>
      <c r="HR517" s="1"/>
      <c r="HS517" s="1"/>
      <c r="HT517" s="1">
        <v>54.06</v>
      </c>
      <c r="HU517" s="1">
        <v>179.98</v>
      </c>
    </row>
    <row r="518" spans="1:229" x14ac:dyDescent="0.3">
      <c r="A518" s="1">
        <v>510550</v>
      </c>
      <c r="B518" s="1" t="s">
        <v>385</v>
      </c>
      <c r="C518" s="1" t="s">
        <v>230</v>
      </c>
      <c r="D518">
        <v>2020</v>
      </c>
      <c r="E518" s="1">
        <v>51055011</v>
      </c>
      <c r="F518" s="1" t="s">
        <v>386</v>
      </c>
      <c r="G518" s="1" t="s">
        <v>255</v>
      </c>
      <c r="H518" s="1" t="s">
        <v>233</v>
      </c>
      <c r="I518" s="1" t="s">
        <v>234</v>
      </c>
      <c r="J518" s="1" t="s">
        <v>235</v>
      </c>
      <c r="K518" s="1">
        <v>1</v>
      </c>
      <c r="L518" s="1">
        <v>1</v>
      </c>
      <c r="M518" s="1">
        <v>5800</v>
      </c>
      <c r="N518" s="1">
        <v>5800</v>
      </c>
      <c r="O518" s="1">
        <v>16271</v>
      </c>
      <c r="P518" s="1">
        <v>16271</v>
      </c>
      <c r="Q518" s="1"/>
      <c r="R518" s="1"/>
      <c r="S518" s="1"/>
      <c r="T518" s="1">
        <v>1</v>
      </c>
      <c r="U518" s="1">
        <v>1</v>
      </c>
      <c r="V518" s="1">
        <v>1</v>
      </c>
      <c r="W518" s="1">
        <v>0</v>
      </c>
      <c r="X518" s="1">
        <v>0</v>
      </c>
      <c r="Y518" s="1"/>
      <c r="Z518" s="1"/>
      <c r="AA518" s="1"/>
      <c r="AC518" s="1"/>
      <c r="AD518" s="1"/>
      <c r="AE518" s="1"/>
      <c r="AF518" s="1"/>
      <c r="AG518" s="1"/>
      <c r="AH518" s="1">
        <v>6230</v>
      </c>
      <c r="AI518" s="1">
        <v>5988</v>
      </c>
      <c r="AJ518" s="1">
        <v>1433</v>
      </c>
      <c r="AK518" s="1">
        <v>1430</v>
      </c>
      <c r="AL518" s="1">
        <v>1435</v>
      </c>
      <c r="AM518" s="1">
        <v>1450</v>
      </c>
      <c r="AN518" s="1">
        <v>1379</v>
      </c>
      <c r="AO518" s="1">
        <v>1391</v>
      </c>
      <c r="AP518" s="1">
        <v>45</v>
      </c>
      <c r="AQ518" s="1">
        <v>37</v>
      </c>
      <c r="AR518" s="1">
        <v>633</v>
      </c>
      <c r="AS518" s="1">
        <v>622</v>
      </c>
      <c r="AT518" s="1">
        <v>224</v>
      </c>
      <c r="AU518" s="1">
        <v>255</v>
      </c>
      <c r="AV518" s="1">
        <v>269</v>
      </c>
      <c r="AW518" s="1">
        <v>0</v>
      </c>
      <c r="AX518" s="1"/>
      <c r="AY518" s="1">
        <v>1343</v>
      </c>
      <c r="AZ518" s="1">
        <v>1399</v>
      </c>
      <c r="BA518" s="1">
        <v>1391</v>
      </c>
      <c r="BB518" s="1">
        <v>0</v>
      </c>
      <c r="BC518" s="1"/>
      <c r="BD518" s="1">
        <v>0</v>
      </c>
      <c r="BE518" s="1">
        <v>0</v>
      </c>
      <c r="BF518" s="1">
        <v>0</v>
      </c>
      <c r="BG518" s="1">
        <v>213</v>
      </c>
      <c r="BH518" s="1">
        <v>1841</v>
      </c>
      <c r="BI518" s="1">
        <v>1756</v>
      </c>
      <c r="BJ518" s="1"/>
      <c r="BK518" s="1">
        <v>1294</v>
      </c>
      <c r="BL518" s="1"/>
      <c r="BM518" s="1"/>
      <c r="BN518" s="1">
        <v>5800</v>
      </c>
      <c r="BO518" s="1">
        <v>5731</v>
      </c>
      <c r="BP518" s="1">
        <v>0</v>
      </c>
      <c r="BQ518" s="1">
        <v>129.02000000000001</v>
      </c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>
        <v>2000</v>
      </c>
      <c r="CE518" s="1"/>
      <c r="CF518" s="1">
        <v>180</v>
      </c>
      <c r="CG518" s="1"/>
      <c r="CH518" s="1">
        <v>210</v>
      </c>
      <c r="CI518" s="1"/>
      <c r="CJ518" s="1">
        <v>7</v>
      </c>
      <c r="CK518" s="1"/>
      <c r="CL518" s="1">
        <v>98</v>
      </c>
      <c r="CM518" s="1">
        <v>98</v>
      </c>
      <c r="CN518" s="1">
        <v>0</v>
      </c>
      <c r="CO518" s="1"/>
      <c r="CP518" s="1"/>
      <c r="CQ518" s="1">
        <v>230</v>
      </c>
      <c r="CR518" s="1"/>
      <c r="CS518" s="1">
        <v>0</v>
      </c>
      <c r="CT518" s="1">
        <v>0</v>
      </c>
      <c r="CU518" s="1">
        <v>0</v>
      </c>
      <c r="CV518" s="1">
        <v>0</v>
      </c>
      <c r="CW518" s="1"/>
      <c r="CX518" s="1">
        <v>1430</v>
      </c>
      <c r="CY518" s="1"/>
      <c r="CZ518" s="1">
        <v>45</v>
      </c>
      <c r="DA518" s="1">
        <v>370100</v>
      </c>
      <c r="DB518" s="1">
        <v>359100</v>
      </c>
      <c r="DC518" s="1">
        <v>11000</v>
      </c>
      <c r="DD518" s="1">
        <v>920</v>
      </c>
      <c r="DE518" s="1">
        <v>371020</v>
      </c>
      <c r="DF518" s="1">
        <v>356321</v>
      </c>
      <c r="DG518" s="1">
        <v>0</v>
      </c>
      <c r="DH518" s="1">
        <v>202000</v>
      </c>
      <c r="DI518" s="1">
        <v>188022</v>
      </c>
      <c r="DJ518" s="1">
        <v>221013</v>
      </c>
      <c r="DK518" s="1">
        <v>126000</v>
      </c>
      <c r="DL518" s="1">
        <v>97000</v>
      </c>
      <c r="DM518" s="1">
        <v>31045</v>
      </c>
      <c r="DN518" s="1">
        <v>479858</v>
      </c>
      <c r="DO518" s="1">
        <v>0</v>
      </c>
      <c r="DP518" s="1">
        <v>481073</v>
      </c>
      <c r="DQ518" s="1"/>
      <c r="DR518" s="1">
        <v>0</v>
      </c>
      <c r="DS518" s="1">
        <v>0</v>
      </c>
      <c r="DT518" s="1">
        <v>2800</v>
      </c>
      <c r="DU518" s="1">
        <v>1215</v>
      </c>
      <c r="DV518" s="1"/>
      <c r="DW518" s="1"/>
      <c r="DX518" s="1"/>
      <c r="DY518" s="1">
        <v>8</v>
      </c>
      <c r="DZ518" s="1">
        <v>8</v>
      </c>
      <c r="EA518" s="1">
        <v>2000</v>
      </c>
      <c r="EB518" s="1">
        <v>0</v>
      </c>
      <c r="EC518" s="1"/>
      <c r="ED518" s="1"/>
      <c r="EE518" s="1"/>
      <c r="EF518" s="1"/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208000</v>
      </c>
      <c r="EO518" s="1">
        <v>102000</v>
      </c>
      <c r="EP518" s="1">
        <v>0</v>
      </c>
      <c r="EQ518" s="1">
        <v>34000</v>
      </c>
      <c r="ER518" s="1">
        <v>0</v>
      </c>
      <c r="ES518" s="1"/>
      <c r="ET518" s="1">
        <v>310000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1.01</v>
      </c>
      <c r="FD518" s="1">
        <v>206.56</v>
      </c>
      <c r="FE518" s="1">
        <v>1.79</v>
      </c>
      <c r="FF518" s="1">
        <v>1.38</v>
      </c>
      <c r="FG518" s="1">
        <v>1.33</v>
      </c>
      <c r="FH518" s="1"/>
      <c r="FI518" s="1">
        <v>52.39</v>
      </c>
      <c r="FJ518" s="1">
        <v>27626.62</v>
      </c>
      <c r="FK518" s="1">
        <v>96.75</v>
      </c>
      <c r="FL518" s="1">
        <v>35.39</v>
      </c>
      <c r="FM518" s="1">
        <v>0</v>
      </c>
      <c r="FN518" s="1">
        <v>76.930000000000007</v>
      </c>
      <c r="FO518" s="1">
        <v>57.5</v>
      </c>
      <c r="FP518" s="1">
        <v>13.38</v>
      </c>
      <c r="FQ518" s="1">
        <v>38.43</v>
      </c>
      <c r="FR518" s="1">
        <v>100</v>
      </c>
      <c r="FS518" s="1">
        <v>15.54</v>
      </c>
      <c r="FT518" s="1">
        <v>9.1199999999999992</v>
      </c>
      <c r="FU518" s="1">
        <v>181.12</v>
      </c>
      <c r="FV518" s="1">
        <v>22.8</v>
      </c>
      <c r="FW518" s="1">
        <v>30.43</v>
      </c>
      <c r="FX518" s="1">
        <v>114.36</v>
      </c>
      <c r="FY518" s="1">
        <v>100</v>
      </c>
      <c r="FZ518" s="1">
        <v>24.66</v>
      </c>
      <c r="GA518" s="1">
        <v>36.57</v>
      </c>
      <c r="GB518" s="1">
        <v>1.78</v>
      </c>
      <c r="GC518" s="1">
        <v>290.38</v>
      </c>
      <c r="GD518" s="1">
        <v>42.5</v>
      </c>
      <c r="GE518" s="1">
        <v>3.96</v>
      </c>
      <c r="GF518" s="1">
        <v>129.66</v>
      </c>
      <c r="GG518" s="1">
        <v>59.72</v>
      </c>
      <c r="GH518" s="1">
        <v>68.11</v>
      </c>
      <c r="GI518" s="1">
        <v>0</v>
      </c>
      <c r="GJ518" s="1">
        <v>0.54</v>
      </c>
      <c r="GK518" s="1">
        <v>46.06</v>
      </c>
      <c r="GL518" s="1">
        <v>52.53</v>
      </c>
      <c r="GM518" s="1">
        <v>20.21</v>
      </c>
      <c r="GN518" s="1">
        <v>26.26</v>
      </c>
      <c r="GO518" s="1">
        <v>0.42</v>
      </c>
      <c r="GP518" s="1">
        <v>96.79</v>
      </c>
      <c r="GQ518" s="1">
        <v>2.96</v>
      </c>
      <c r="GR518" s="1">
        <v>0.25</v>
      </c>
      <c r="GS518" s="1">
        <v>93.1</v>
      </c>
      <c r="GT518" s="1">
        <v>87.84</v>
      </c>
      <c r="GU518" s="1">
        <v>5.59</v>
      </c>
      <c r="GV518" s="1">
        <v>38.43</v>
      </c>
      <c r="GW518" s="1">
        <v>24.66</v>
      </c>
      <c r="GX518" s="1">
        <v>4.96</v>
      </c>
      <c r="GY518" s="1">
        <v>59.72</v>
      </c>
      <c r="GZ518" s="1">
        <v>25.26</v>
      </c>
      <c r="HA518" s="1">
        <v>723.45</v>
      </c>
      <c r="HB518" s="1">
        <v>40.28</v>
      </c>
      <c r="HC518" s="1">
        <v>14.73</v>
      </c>
      <c r="HD518" s="1">
        <v>196</v>
      </c>
      <c r="HE518" s="1">
        <v>38.29</v>
      </c>
      <c r="HF518" s="1">
        <v>12.29</v>
      </c>
      <c r="HG518" s="1">
        <v>0</v>
      </c>
      <c r="HH518" s="1">
        <v>0.2</v>
      </c>
      <c r="HI518" s="1">
        <v>0.46</v>
      </c>
      <c r="HJ518" s="1">
        <v>0.56000000000000005</v>
      </c>
      <c r="HK518" s="1"/>
      <c r="HL518" s="1"/>
      <c r="HM518" s="1"/>
      <c r="HN518" s="1"/>
      <c r="HO518" s="1"/>
      <c r="HP518" s="1"/>
      <c r="HQ518" s="1"/>
      <c r="HR518" s="1"/>
      <c r="HS518" s="1"/>
      <c r="HT518" s="1">
        <v>74.069999999999993</v>
      </c>
      <c r="HU518" s="1">
        <v>176.63</v>
      </c>
    </row>
  </sheetData>
  <autoFilter ref="A1:HU518" xr:uid="{E8AE26AF-60C0-40DA-A1DC-6094C1371088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D9FB1-F266-4ED0-9CFE-E25CFCC0BAAC}">
  <dimension ref="A1:HU25"/>
  <sheetViews>
    <sheetView topLeftCell="BB1" workbookViewId="0">
      <selection activeCell="BM2" sqref="BM2:BM25"/>
    </sheetView>
  </sheetViews>
  <sheetFormatPr defaultRowHeight="14.4" x14ac:dyDescent="0.3"/>
  <cols>
    <col min="5" max="5" width="17.33203125" bestFit="1" customWidth="1"/>
    <col min="65" max="65" width="79.77734375" bestFit="1" customWidth="1"/>
  </cols>
  <sheetData>
    <row r="1" spans="1:229" x14ac:dyDescent="0.3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</row>
    <row r="2" spans="1:229" x14ac:dyDescent="0.3">
      <c r="A2" s="1">
        <v>510760</v>
      </c>
      <c r="B2" s="1" t="s">
        <v>355</v>
      </c>
      <c r="C2" s="1" t="s">
        <v>230</v>
      </c>
      <c r="D2">
        <v>2022</v>
      </c>
      <c r="E2" s="1">
        <v>51076011</v>
      </c>
      <c r="F2" s="1" t="s">
        <v>356</v>
      </c>
      <c r="G2" s="1" t="s">
        <v>357</v>
      </c>
      <c r="H2" s="1" t="s">
        <v>233</v>
      </c>
      <c r="I2" s="1" t="s">
        <v>234</v>
      </c>
      <c r="J2" s="1" t="s">
        <v>258</v>
      </c>
      <c r="K2" s="1">
        <v>1</v>
      </c>
      <c r="L2" s="1">
        <v>1</v>
      </c>
      <c r="M2" s="1"/>
      <c r="N2" s="1"/>
      <c r="O2" s="1">
        <v>244911</v>
      </c>
      <c r="P2" s="1">
        <v>244911</v>
      </c>
      <c r="Q2" s="1"/>
      <c r="R2" s="1"/>
      <c r="S2" s="1"/>
      <c r="T2" s="1">
        <v>1</v>
      </c>
      <c r="U2" s="1">
        <v>1</v>
      </c>
      <c r="V2" s="1">
        <v>1</v>
      </c>
      <c r="W2" s="1">
        <v>3</v>
      </c>
      <c r="X2" s="1">
        <v>0</v>
      </c>
      <c r="Y2" s="1"/>
      <c r="Z2" s="1"/>
      <c r="AA2" s="1"/>
      <c r="AC2" s="1"/>
      <c r="AD2" s="1"/>
      <c r="AE2" s="1"/>
      <c r="AF2" s="1"/>
      <c r="AG2" s="1"/>
      <c r="AH2" s="1">
        <v>244911</v>
      </c>
      <c r="AI2" s="1">
        <v>239613</v>
      </c>
      <c r="AJ2" s="1">
        <v>90783</v>
      </c>
      <c r="AK2" s="1">
        <v>81679</v>
      </c>
      <c r="AL2" s="1">
        <v>93457</v>
      </c>
      <c r="AM2" s="1">
        <v>89721</v>
      </c>
      <c r="AN2" s="1">
        <v>83763</v>
      </c>
      <c r="AO2" s="1">
        <v>80798</v>
      </c>
      <c r="AP2" s="1">
        <v>1701.73</v>
      </c>
      <c r="AQ2" s="1">
        <v>1171.23</v>
      </c>
      <c r="AR2" s="1">
        <v>31733</v>
      </c>
      <c r="AS2" s="1">
        <v>11805</v>
      </c>
      <c r="AT2" s="1">
        <v>11894.8</v>
      </c>
      <c r="AU2" s="1">
        <v>11954.81</v>
      </c>
      <c r="AV2" s="1">
        <v>14721.96</v>
      </c>
      <c r="AW2" s="1">
        <v>31733</v>
      </c>
      <c r="AX2" s="1">
        <v>87267</v>
      </c>
      <c r="AY2" s="1">
        <v>83674</v>
      </c>
      <c r="AZ2" s="1">
        <v>90162</v>
      </c>
      <c r="BA2" s="1">
        <v>86532</v>
      </c>
      <c r="BB2" s="1">
        <v>19928</v>
      </c>
      <c r="BC2" s="1"/>
      <c r="BD2" s="1">
        <v>0</v>
      </c>
      <c r="BE2" s="1">
        <v>0</v>
      </c>
      <c r="BF2" s="1">
        <v>0</v>
      </c>
      <c r="BG2" s="1">
        <v>10824.4</v>
      </c>
      <c r="BH2" s="1">
        <v>90797</v>
      </c>
      <c r="BI2" s="1">
        <v>87477</v>
      </c>
      <c r="BJ2" s="1">
        <v>86629</v>
      </c>
      <c r="BK2" s="1">
        <v>83585</v>
      </c>
      <c r="BL2" s="1"/>
      <c r="BM2" s="1"/>
      <c r="BN2" s="1"/>
      <c r="BO2" s="1">
        <v>230483</v>
      </c>
      <c r="BP2" s="1">
        <v>0</v>
      </c>
      <c r="BQ2" s="1">
        <v>21343.15</v>
      </c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>
        <v>244911</v>
      </c>
      <c r="CE2" s="1">
        <v>230483</v>
      </c>
      <c r="CF2" s="1">
        <v>85675</v>
      </c>
      <c r="CG2" s="1">
        <v>82109</v>
      </c>
      <c r="CH2" s="1">
        <v>93915</v>
      </c>
      <c r="CI2" s="1">
        <v>89632</v>
      </c>
      <c r="CJ2" s="1">
        <v>1593.8</v>
      </c>
      <c r="CK2" s="1">
        <v>785.03</v>
      </c>
      <c r="CL2" s="1">
        <v>9538.94</v>
      </c>
      <c r="CM2" s="1">
        <v>9081.81</v>
      </c>
      <c r="CN2" s="1">
        <v>13833.64</v>
      </c>
      <c r="CO2" s="1">
        <v>80971</v>
      </c>
      <c r="CP2" s="1">
        <v>76993</v>
      </c>
      <c r="CQ2" s="1">
        <v>86212</v>
      </c>
      <c r="CR2" s="1">
        <v>82602</v>
      </c>
      <c r="CS2" s="1">
        <v>0</v>
      </c>
      <c r="CT2" s="1">
        <v>0</v>
      </c>
      <c r="CU2" s="1">
        <v>0</v>
      </c>
      <c r="CV2" s="1">
        <v>0</v>
      </c>
      <c r="CW2" s="1"/>
      <c r="CX2" s="1"/>
      <c r="CY2" s="1">
        <v>230483</v>
      </c>
      <c r="CZ2" s="1">
        <v>4793.3999999999996</v>
      </c>
      <c r="DA2" s="1">
        <v>92765069.049999997</v>
      </c>
      <c r="DB2" s="1">
        <v>58482326.140000001</v>
      </c>
      <c r="DC2" s="1">
        <v>34282742.909999996</v>
      </c>
      <c r="DD2" s="1">
        <v>36684673.259999998</v>
      </c>
      <c r="DE2" s="1">
        <v>129449742.31</v>
      </c>
      <c r="DF2" s="1">
        <v>92765069.060000002</v>
      </c>
      <c r="DG2" s="1">
        <v>0</v>
      </c>
      <c r="DH2" s="1"/>
      <c r="DI2" s="1"/>
      <c r="DJ2" s="1">
        <v>6052886.6600000001</v>
      </c>
      <c r="DK2" s="1">
        <v>2901906.31</v>
      </c>
      <c r="DL2" s="1">
        <v>21627015.890000001</v>
      </c>
      <c r="DM2" s="1">
        <v>34162795.210000001</v>
      </c>
      <c r="DN2" s="1">
        <v>75042596.030000001</v>
      </c>
      <c r="DO2" s="1">
        <v>0</v>
      </c>
      <c r="DP2" s="1">
        <v>77461300.060000002</v>
      </c>
      <c r="DQ2" s="1">
        <v>632760.03</v>
      </c>
      <c r="DR2" s="1">
        <v>2418704.0299999998</v>
      </c>
      <c r="DS2" s="1">
        <v>0</v>
      </c>
      <c r="DT2" s="1">
        <v>1271234.42</v>
      </c>
      <c r="DU2" s="1">
        <v>0</v>
      </c>
      <c r="DV2" s="1">
        <v>6237527.0300000003</v>
      </c>
      <c r="DW2" s="1">
        <v>1565275.08</v>
      </c>
      <c r="DX2" s="1">
        <v>1572984.41</v>
      </c>
      <c r="DY2" s="1">
        <v>33</v>
      </c>
      <c r="DZ2" s="1">
        <v>33</v>
      </c>
      <c r="EA2" s="1">
        <v>9026757.5399999991</v>
      </c>
      <c r="EB2" s="1">
        <v>0</v>
      </c>
      <c r="EC2" s="1">
        <v>5192935.5</v>
      </c>
      <c r="ED2" s="1">
        <v>4815611.05</v>
      </c>
      <c r="EE2" s="1">
        <v>0</v>
      </c>
      <c r="EF2" s="1">
        <v>10008546.550000001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1.06</v>
      </c>
      <c r="FD2" s="1">
        <v>5556.44</v>
      </c>
      <c r="FE2" s="1">
        <v>2.71</v>
      </c>
      <c r="FF2" s="1">
        <v>3.25</v>
      </c>
      <c r="FG2" s="1">
        <v>3.97</v>
      </c>
      <c r="FH2" s="1">
        <v>2.48</v>
      </c>
      <c r="FI2" s="1">
        <v>51.92</v>
      </c>
      <c r="FJ2" s="1">
        <v>183420.81</v>
      </c>
      <c r="FK2" s="1">
        <v>95.42</v>
      </c>
      <c r="FL2" s="1">
        <v>37.479999999999997</v>
      </c>
      <c r="FM2" s="1">
        <v>100</v>
      </c>
      <c r="FN2" s="1">
        <v>119.76</v>
      </c>
      <c r="FO2" s="1">
        <v>53.61</v>
      </c>
      <c r="FP2" s="1">
        <v>11.22</v>
      </c>
      <c r="FQ2" s="1">
        <v>79.790000000000006</v>
      </c>
      <c r="FR2" s="1">
        <v>95.21</v>
      </c>
      <c r="FS2" s="1">
        <v>13.39</v>
      </c>
      <c r="FT2" s="1">
        <v>219.25</v>
      </c>
      <c r="FU2" s="1">
        <v>836.3</v>
      </c>
      <c r="FV2" s="1">
        <v>16.12</v>
      </c>
      <c r="FW2" s="1">
        <v>14.09</v>
      </c>
      <c r="FX2" s="1">
        <v>135.19999999999999</v>
      </c>
      <c r="FY2" s="1"/>
      <c r="FZ2" s="1"/>
      <c r="GA2" s="1">
        <v>28.87</v>
      </c>
      <c r="GB2" s="1">
        <v>2.63</v>
      </c>
      <c r="GC2" s="1">
        <v>409.26</v>
      </c>
      <c r="GD2" s="1">
        <v>46.39</v>
      </c>
      <c r="GE2" s="1">
        <v>28.34</v>
      </c>
      <c r="GF2" s="1">
        <v>80.900000000000006</v>
      </c>
      <c r="GG2" s="1">
        <v>6.52</v>
      </c>
      <c r="GH2" s="1">
        <v>43.35</v>
      </c>
      <c r="GI2" s="1">
        <v>0</v>
      </c>
      <c r="GJ2" s="1">
        <v>9.73</v>
      </c>
      <c r="GK2" s="1">
        <v>8.07</v>
      </c>
      <c r="GL2" s="1">
        <v>53.59</v>
      </c>
      <c r="GM2" s="1">
        <v>28.82</v>
      </c>
      <c r="GN2" s="1">
        <v>3.87</v>
      </c>
      <c r="GO2" s="1">
        <v>12.03</v>
      </c>
      <c r="GP2" s="1">
        <v>45.18</v>
      </c>
      <c r="GQ2" s="1">
        <v>26.48</v>
      </c>
      <c r="GR2" s="1">
        <v>28.34</v>
      </c>
      <c r="GS2" s="1">
        <v>93.32</v>
      </c>
      <c r="GT2" s="1">
        <v>99.5</v>
      </c>
      <c r="GU2" s="1">
        <v>0.38</v>
      </c>
      <c r="GV2" s="1">
        <v>75.97</v>
      </c>
      <c r="GW2" s="1"/>
      <c r="GX2" s="1">
        <v>0.19</v>
      </c>
      <c r="GY2" s="1">
        <v>62.33</v>
      </c>
      <c r="GZ2" s="1">
        <v>37.72</v>
      </c>
      <c r="HA2" s="1">
        <v>628.39</v>
      </c>
      <c r="HB2" s="1">
        <v>37.67</v>
      </c>
      <c r="HC2" s="1">
        <v>10.88</v>
      </c>
      <c r="HD2" s="1"/>
      <c r="HE2" s="1">
        <v>100</v>
      </c>
      <c r="HF2" s="1">
        <v>100</v>
      </c>
      <c r="HG2" s="1">
        <v>0</v>
      </c>
      <c r="HH2" s="1">
        <v>0.67</v>
      </c>
      <c r="HI2" s="1">
        <v>0.5</v>
      </c>
      <c r="HJ2" s="1">
        <v>0.83</v>
      </c>
      <c r="HK2" s="1"/>
      <c r="HL2" s="1"/>
      <c r="HM2" s="1"/>
      <c r="HN2" s="1"/>
      <c r="HO2" s="1"/>
      <c r="HP2" s="1"/>
      <c r="HQ2" s="1"/>
      <c r="HR2" s="1"/>
      <c r="HS2" s="1"/>
      <c r="HT2" s="1">
        <v>123.62</v>
      </c>
      <c r="HU2" s="1">
        <v>775.92</v>
      </c>
    </row>
    <row r="3" spans="1:229" x14ac:dyDescent="0.3">
      <c r="A3" s="1">
        <v>510760</v>
      </c>
      <c r="B3" s="1" t="s">
        <v>355</v>
      </c>
      <c r="C3" s="1" t="s">
        <v>230</v>
      </c>
      <c r="D3">
        <v>2021</v>
      </c>
      <c r="E3" s="1">
        <v>51076011</v>
      </c>
      <c r="F3" s="1" t="s">
        <v>356</v>
      </c>
      <c r="G3" s="1" t="s">
        <v>357</v>
      </c>
      <c r="H3" s="1" t="s">
        <v>233</v>
      </c>
      <c r="I3" s="1" t="s">
        <v>234</v>
      </c>
      <c r="J3" s="1" t="s">
        <v>258</v>
      </c>
      <c r="K3" s="1">
        <v>1</v>
      </c>
      <c r="L3" s="1">
        <v>1</v>
      </c>
      <c r="M3" s="1">
        <v>230483</v>
      </c>
      <c r="N3" s="1">
        <v>230483</v>
      </c>
      <c r="O3" s="1">
        <v>239613</v>
      </c>
      <c r="P3" s="1">
        <v>239613</v>
      </c>
      <c r="Q3" s="1"/>
      <c r="R3" s="1"/>
      <c r="S3" s="1"/>
      <c r="T3" s="1">
        <v>1</v>
      </c>
      <c r="U3" s="1">
        <v>1</v>
      </c>
      <c r="V3" s="1">
        <v>1</v>
      </c>
      <c r="W3" s="1">
        <v>3</v>
      </c>
      <c r="X3" s="1">
        <v>0</v>
      </c>
      <c r="Y3" s="1"/>
      <c r="Z3" s="1"/>
      <c r="AA3" s="1"/>
      <c r="AC3" s="1"/>
      <c r="AD3" s="1"/>
      <c r="AE3" s="1"/>
      <c r="AF3" s="1"/>
      <c r="AG3" s="1"/>
      <c r="AH3" s="1">
        <v>239613</v>
      </c>
      <c r="AI3" s="1">
        <v>236042</v>
      </c>
      <c r="AJ3" s="1">
        <v>81679</v>
      </c>
      <c r="AK3" s="1">
        <v>80251</v>
      </c>
      <c r="AL3" s="1">
        <v>89721</v>
      </c>
      <c r="AM3" s="1">
        <v>87533</v>
      </c>
      <c r="AN3" s="1">
        <v>80798</v>
      </c>
      <c r="AO3" s="1">
        <v>79422</v>
      </c>
      <c r="AP3" s="1">
        <v>1171.23</v>
      </c>
      <c r="AQ3" s="1">
        <v>1167.68</v>
      </c>
      <c r="AR3" s="1">
        <v>22984</v>
      </c>
      <c r="AS3" s="1">
        <v>10993</v>
      </c>
      <c r="AT3" s="1">
        <v>11410.4</v>
      </c>
      <c r="AU3" s="1">
        <v>11474.22</v>
      </c>
      <c r="AV3" s="1">
        <v>14260.58</v>
      </c>
      <c r="AW3" s="1">
        <v>22984</v>
      </c>
      <c r="AX3" s="1">
        <v>83674</v>
      </c>
      <c r="AY3" s="1">
        <v>83336</v>
      </c>
      <c r="AZ3" s="1">
        <v>86532</v>
      </c>
      <c r="BA3" s="1">
        <v>84993</v>
      </c>
      <c r="BB3" s="1">
        <v>11991</v>
      </c>
      <c r="BC3" s="1"/>
      <c r="BD3" s="1">
        <v>0</v>
      </c>
      <c r="BE3" s="1">
        <v>0</v>
      </c>
      <c r="BF3" s="1">
        <v>0</v>
      </c>
      <c r="BG3" s="1">
        <v>10569.38</v>
      </c>
      <c r="BH3" s="1">
        <v>87477</v>
      </c>
      <c r="BI3" s="1">
        <v>85314</v>
      </c>
      <c r="BJ3" s="1">
        <v>83585</v>
      </c>
      <c r="BK3" s="1">
        <v>82844</v>
      </c>
      <c r="BL3" s="1"/>
      <c r="BM3" s="1"/>
      <c r="BN3" s="1">
        <v>230483</v>
      </c>
      <c r="BO3" s="1">
        <v>227048</v>
      </c>
      <c r="BP3" s="1">
        <v>0</v>
      </c>
      <c r="BQ3" s="1">
        <v>21018.27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>
        <v>230483</v>
      </c>
      <c r="CE3" s="1">
        <v>223868</v>
      </c>
      <c r="CF3" s="1">
        <v>82109</v>
      </c>
      <c r="CG3" s="1">
        <v>76245</v>
      </c>
      <c r="CH3" s="1">
        <v>89632</v>
      </c>
      <c r="CI3" s="1">
        <v>82914</v>
      </c>
      <c r="CJ3" s="1">
        <v>785.03</v>
      </c>
      <c r="CK3" s="1">
        <v>781.06</v>
      </c>
      <c r="CL3" s="1">
        <v>10338</v>
      </c>
      <c r="CM3" s="1">
        <v>10139</v>
      </c>
      <c r="CN3" s="1">
        <v>13001.29</v>
      </c>
      <c r="CO3" s="1">
        <v>76993</v>
      </c>
      <c r="CP3" s="1">
        <v>72237</v>
      </c>
      <c r="CQ3" s="1">
        <v>82602</v>
      </c>
      <c r="CR3" s="1">
        <v>76601</v>
      </c>
      <c r="CS3" s="1">
        <v>0</v>
      </c>
      <c r="CT3" s="1">
        <v>0</v>
      </c>
      <c r="CU3" s="1">
        <v>0</v>
      </c>
      <c r="CV3" s="1">
        <v>0</v>
      </c>
      <c r="CW3" s="1"/>
      <c r="CX3" s="1">
        <v>230483</v>
      </c>
      <c r="CY3" s="1">
        <v>223868</v>
      </c>
      <c r="CZ3" s="1">
        <v>6368.13</v>
      </c>
      <c r="DA3" s="1">
        <v>91133259.450000003</v>
      </c>
      <c r="DB3" s="1">
        <v>57453576.609999999</v>
      </c>
      <c r="DC3" s="1">
        <v>33679682.840000004</v>
      </c>
      <c r="DD3" s="1">
        <v>18090947.059999999</v>
      </c>
      <c r="DE3" s="1">
        <v>109224206.51000001</v>
      </c>
      <c r="DF3" s="1">
        <v>91133259.450000003</v>
      </c>
      <c r="DG3" s="1">
        <v>0</v>
      </c>
      <c r="DH3" s="1"/>
      <c r="DI3" s="1">
        <v>9011695.3900000006</v>
      </c>
      <c r="DJ3" s="1">
        <v>5038531.3899999997</v>
      </c>
      <c r="DK3" s="1">
        <v>1704644.7</v>
      </c>
      <c r="DL3" s="1">
        <v>22358864.73</v>
      </c>
      <c r="DM3" s="1">
        <v>27775215.309999999</v>
      </c>
      <c r="DN3" s="1">
        <v>63583559.740000002</v>
      </c>
      <c r="DO3" s="1">
        <v>0</v>
      </c>
      <c r="DP3" s="1">
        <v>65915794.840000004</v>
      </c>
      <c r="DQ3" s="1">
        <v>349690.8</v>
      </c>
      <c r="DR3" s="1">
        <v>2332235.1</v>
      </c>
      <c r="DS3" s="1">
        <v>0</v>
      </c>
      <c r="DT3" s="1">
        <v>1083962.96</v>
      </c>
      <c r="DU3" s="1">
        <v>0</v>
      </c>
      <c r="DV3" s="1">
        <v>4948758.22</v>
      </c>
      <c r="DW3" s="1">
        <v>1762983.46</v>
      </c>
      <c r="DX3" s="1">
        <v>1830151.84</v>
      </c>
      <c r="DY3" s="1">
        <v>33</v>
      </c>
      <c r="DZ3" s="1">
        <v>33</v>
      </c>
      <c r="EA3" s="1">
        <v>5622340.6500000004</v>
      </c>
      <c r="EB3" s="1">
        <v>0</v>
      </c>
      <c r="EC3" s="1">
        <v>2135782.09</v>
      </c>
      <c r="ED3" s="1">
        <v>0</v>
      </c>
      <c r="EE3" s="1">
        <v>6755802.2300000004</v>
      </c>
      <c r="EF3" s="1">
        <v>8891584.3200000003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1.0900000000000001</v>
      </c>
      <c r="FD3" s="1">
        <v>5300</v>
      </c>
      <c r="FE3" s="1">
        <v>2.42</v>
      </c>
      <c r="FF3" s="1">
        <v>3.34</v>
      </c>
      <c r="FG3" s="1">
        <v>4.03</v>
      </c>
      <c r="FH3" s="1">
        <v>2.59</v>
      </c>
      <c r="FI3" s="1">
        <v>49.78</v>
      </c>
      <c r="FJ3" s="1">
        <v>152682.76999999999</v>
      </c>
      <c r="FK3" s="1">
        <v>98.94</v>
      </c>
      <c r="FL3" s="1">
        <v>49.64</v>
      </c>
      <c r="FM3" s="1">
        <v>100</v>
      </c>
      <c r="FN3" s="1">
        <v>138.26</v>
      </c>
      <c r="FO3" s="1">
        <v>37.950000000000003</v>
      </c>
      <c r="FP3" s="1">
        <v>11.09</v>
      </c>
      <c r="FQ3" s="1">
        <v>90.1</v>
      </c>
      <c r="FR3" s="1">
        <v>98.08</v>
      </c>
      <c r="FS3" s="1">
        <v>13.41</v>
      </c>
      <c r="FT3" s="1">
        <v>214.91</v>
      </c>
      <c r="FU3" s="1">
        <v>813.81</v>
      </c>
      <c r="FV3" s="1">
        <v>13.54</v>
      </c>
      <c r="FW3" s="1">
        <v>9.84</v>
      </c>
      <c r="FX3" s="1">
        <v>132.18</v>
      </c>
      <c r="FY3" s="1">
        <v>100</v>
      </c>
      <c r="FZ3" s="1">
        <v>100</v>
      </c>
      <c r="GA3" s="1">
        <v>21.61</v>
      </c>
      <c r="GB3" s="1">
        <v>2.33</v>
      </c>
      <c r="GC3" s="1">
        <v>363.54</v>
      </c>
      <c r="GD3" s="1">
        <v>62.05</v>
      </c>
      <c r="GE3" s="1">
        <v>16.559999999999999</v>
      </c>
      <c r="GF3" s="1">
        <v>69.77</v>
      </c>
      <c r="GG3" s="1">
        <v>5.53</v>
      </c>
      <c r="GH3" s="1">
        <v>36.01</v>
      </c>
      <c r="GI3" s="1">
        <v>0</v>
      </c>
      <c r="GJ3" s="1">
        <v>6.17</v>
      </c>
      <c r="GK3" s="1">
        <v>7.92</v>
      </c>
      <c r="GL3" s="1">
        <v>51.61</v>
      </c>
      <c r="GM3" s="1">
        <v>35.159999999999997</v>
      </c>
      <c r="GN3" s="1">
        <v>2.68</v>
      </c>
      <c r="GO3" s="1">
        <v>8.84</v>
      </c>
      <c r="GP3" s="1">
        <v>52.6</v>
      </c>
      <c r="GQ3" s="1">
        <v>30.84</v>
      </c>
      <c r="GR3" s="1">
        <v>16.559999999999999</v>
      </c>
      <c r="GS3" s="1">
        <v>94.22</v>
      </c>
      <c r="GT3" s="1">
        <v>99.44</v>
      </c>
      <c r="GU3" s="1">
        <v>0.41</v>
      </c>
      <c r="GV3" s="1">
        <v>88.36</v>
      </c>
      <c r="GW3" s="1">
        <v>100</v>
      </c>
      <c r="GX3" s="1">
        <v>0.21</v>
      </c>
      <c r="GY3" s="1">
        <v>50.08</v>
      </c>
      <c r="GZ3" s="1">
        <v>26.96</v>
      </c>
      <c r="HA3" s="1">
        <v>389.47</v>
      </c>
      <c r="HB3" s="1">
        <v>49.92</v>
      </c>
      <c r="HC3" s="1">
        <v>10.79</v>
      </c>
      <c r="HD3" s="1"/>
      <c r="HE3" s="1">
        <v>100</v>
      </c>
      <c r="HF3" s="1">
        <v>96.19</v>
      </c>
      <c r="HG3" s="1">
        <v>0</v>
      </c>
      <c r="HH3" s="1">
        <v>0.91</v>
      </c>
      <c r="HI3" s="1">
        <v>0.62</v>
      </c>
      <c r="HJ3" s="1">
        <v>0.82</v>
      </c>
      <c r="HK3" s="1"/>
      <c r="HL3" s="1"/>
      <c r="HM3" s="1"/>
      <c r="HN3" s="1"/>
      <c r="HO3" s="1"/>
      <c r="HP3" s="1"/>
      <c r="HQ3" s="1"/>
      <c r="HR3" s="1"/>
      <c r="HS3" s="1"/>
      <c r="HT3" s="1">
        <v>143.33000000000001</v>
      </c>
      <c r="HU3" s="1">
        <v>745.14</v>
      </c>
    </row>
    <row r="4" spans="1:229" x14ac:dyDescent="0.3">
      <c r="A4" s="1">
        <v>510760</v>
      </c>
      <c r="B4" s="1" t="s">
        <v>355</v>
      </c>
      <c r="C4" s="1" t="s">
        <v>230</v>
      </c>
      <c r="D4">
        <v>2020</v>
      </c>
      <c r="E4" s="1">
        <v>51076011</v>
      </c>
      <c r="F4" s="1" t="s">
        <v>356</v>
      </c>
      <c r="G4" s="1" t="s">
        <v>357</v>
      </c>
      <c r="H4" s="1" t="s">
        <v>233</v>
      </c>
      <c r="I4" s="1" t="s">
        <v>234</v>
      </c>
      <c r="J4" s="1" t="s">
        <v>258</v>
      </c>
      <c r="K4" s="1">
        <v>1</v>
      </c>
      <c r="L4" s="1">
        <v>1</v>
      </c>
      <c r="M4" s="1">
        <v>227048</v>
      </c>
      <c r="N4" s="1">
        <v>227048</v>
      </c>
      <c r="O4" s="1">
        <v>236042</v>
      </c>
      <c r="P4" s="1">
        <v>236042</v>
      </c>
      <c r="Q4" s="1"/>
      <c r="R4" s="1"/>
      <c r="S4" s="1"/>
      <c r="T4" s="1">
        <v>1</v>
      </c>
      <c r="U4" s="1">
        <v>1</v>
      </c>
      <c r="V4" s="1">
        <v>1</v>
      </c>
      <c r="W4" s="1">
        <v>3</v>
      </c>
      <c r="X4" s="1">
        <v>0</v>
      </c>
      <c r="Y4" s="1"/>
      <c r="Z4" s="1"/>
      <c r="AA4" s="1"/>
      <c r="AC4" s="1"/>
      <c r="AD4" s="1"/>
      <c r="AE4" s="1"/>
      <c r="AF4" s="1"/>
      <c r="AG4" s="1"/>
      <c r="AH4" s="1">
        <v>236042</v>
      </c>
      <c r="AI4" s="1">
        <v>232491</v>
      </c>
      <c r="AJ4" s="1">
        <v>80251</v>
      </c>
      <c r="AK4" s="1">
        <v>78588</v>
      </c>
      <c r="AL4" s="1">
        <v>87533</v>
      </c>
      <c r="AM4" s="1">
        <v>85897</v>
      </c>
      <c r="AN4" s="1">
        <v>79422</v>
      </c>
      <c r="AO4" s="1">
        <v>77821</v>
      </c>
      <c r="AP4" s="1">
        <v>1167.68</v>
      </c>
      <c r="AQ4" s="1">
        <v>1136.07</v>
      </c>
      <c r="AR4" s="1">
        <v>29703</v>
      </c>
      <c r="AS4" s="1">
        <v>10731</v>
      </c>
      <c r="AT4" s="1">
        <v>11522.08</v>
      </c>
      <c r="AU4" s="1">
        <v>11577</v>
      </c>
      <c r="AV4" s="1">
        <v>14137.1</v>
      </c>
      <c r="AW4" s="1">
        <v>29703</v>
      </c>
      <c r="AX4" s="1">
        <v>83336</v>
      </c>
      <c r="AY4" s="1">
        <v>81843</v>
      </c>
      <c r="AZ4" s="1">
        <v>84993</v>
      </c>
      <c r="BA4" s="1">
        <v>83421</v>
      </c>
      <c r="BB4" s="1">
        <v>18972</v>
      </c>
      <c r="BC4" s="1"/>
      <c r="BD4" s="1">
        <v>0</v>
      </c>
      <c r="BE4" s="1">
        <v>0</v>
      </c>
      <c r="BF4" s="1">
        <v>0</v>
      </c>
      <c r="BG4" s="1">
        <v>10813</v>
      </c>
      <c r="BH4" s="1">
        <v>85314</v>
      </c>
      <c r="BI4" s="1">
        <v>82959</v>
      </c>
      <c r="BJ4" s="1">
        <v>82844</v>
      </c>
      <c r="BK4" s="1">
        <v>81052</v>
      </c>
      <c r="BL4" s="1">
        <v>10731</v>
      </c>
      <c r="BM4" s="1"/>
      <c r="BN4" s="1">
        <v>227048</v>
      </c>
      <c r="BO4" s="1">
        <v>223633</v>
      </c>
      <c r="BP4" s="1">
        <v>0</v>
      </c>
      <c r="BQ4" s="1">
        <v>17812.5</v>
      </c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>
        <v>223868</v>
      </c>
      <c r="CE4" s="1">
        <v>209938</v>
      </c>
      <c r="CF4" s="1">
        <v>76245</v>
      </c>
      <c r="CG4" s="1">
        <v>69818</v>
      </c>
      <c r="CH4" s="1">
        <v>82914</v>
      </c>
      <c r="CI4" s="1">
        <v>76500</v>
      </c>
      <c r="CJ4" s="1">
        <v>781.06</v>
      </c>
      <c r="CK4" s="1">
        <v>704.23</v>
      </c>
      <c r="CL4" s="1">
        <v>9819</v>
      </c>
      <c r="CM4" s="1">
        <v>9608</v>
      </c>
      <c r="CN4" s="1">
        <v>12134</v>
      </c>
      <c r="CO4" s="1">
        <v>72237</v>
      </c>
      <c r="CP4" s="1">
        <v>66647</v>
      </c>
      <c r="CQ4" s="1">
        <v>76601</v>
      </c>
      <c r="CR4" s="1">
        <v>70129</v>
      </c>
      <c r="CS4" s="1">
        <v>0</v>
      </c>
      <c r="CT4" s="1">
        <v>0</v>
      </c>
      <c r="CU4" s="1">
        <v>0</v>
      </c>
      <c r="CV4" s="1">
        <v>0</v>
      </c>
      <c r="CW4" s="1"/>
      <c r="CX4" s="1">
        <v>223868</v>
      </c>
      <c r="CY4" s="1">
        <v>209938</v>
      </c>
      <c r="CZ4" s="1">
        <v>5937.28</v>
      </c>
      <c r="DA4" s="1">
        <v>79292752.709999993</v>
      </c>
      <c r="DB4" s="1">
        <v>49954434.210000001</v>
      </c>
      <c r="DC4" s="1">
        <v>29338318.5</v>
      </c>
      <c r="DD4" s="1">
        <v>18988714.84</v>
      </c>
      <c r="DE4" s="1">
        <v>98281467.549999997</v>
      </c>
      <c r="DF4" s="1">
        <v>79292752.709999993</v>
      </c>
      <c r="DG4" s="1">
        <v>0</v>
      </c>
      <c r="DH4" s="1">
        <v>9011695.3900000006</v>
      </c>
      <c r="DI4" s="1">
        <v>12383501.310000001</v>
      </c>
      <c r="DJ4" s="1">
        <v>5052923.63</v>
      </c>
      <c r="DK4" s="1">
        <v>1529856.38</v>
      </c>
      <c r="DL4" s="1">
        <v>14926364.68</v>
      </c>
      <c r="DM4" s="1">
        <v>30827015.559999999</v>
      </c>
      <c r="DN4" s="1">
        <v>59584222.439999998</v>
      </c>
      <c r="DO4" s="1">
        <v>0</v>
      </c>
      <c r="DP4" s="1">
        <v>61507888.030000001</v>
      </c>
      <c r="DQ4" s="1">
        <v>519245.05</v>
      </c>
      <c r="DR4" s="1">
        <v>1923665.59</v>
      </c>
      <c r="DS4" s="1">
        <v>0</v>
      </c>
      <c r="DT4" s="1">
        <v>892668.94</v>
      </c>
      <c r="DU4" s="1">
        <v>0</v>
      </c>
      <c r="DV4" s="1">
        <v>5766297.0499999998</v>
      </c>
      <c r="DW4" s="1">
        <v>4198647.18</v>
      </c>
      <c r="DX4" s="1">
        <v>2932912.7</v>
      </c>
      <c r="DY4" s="1">
        <v>33</v>
      </c>
      <c r="DZ4" s="1">
        <v>33</v>
      </c>
      <c r="EA4" s="1">
        <v>6355393.25</v>
      </c>
      <c r="EB4" s="1">
        <v>0</v>
      </c>
      <c r="EC4" s="1">
        <v>4646287.34</v>
      </c>
      <c r="ED4" s="1">
        <v>7415656.6399999997</v>
      </c>
      <c r="EE4" s="1">
        <v>1355158</v>
      </c>
      <c r="EF4" s="1">
        <v>13417101.98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1.0900000000000001</v>
      </c>
      <c r="FD4" s="1">
        <v>5043.09</v>
      </c>
      <c r="FE4" s="1">
        <v>2.34</v>
      </c>
      <c r="FF4" s="1">
        <v>3.02</v>
      </c>
      <c r="FG4" s="1">
        <v>3.53</v>
      </c>
      <c r="FH4" s="1">
        <v>2.42</v>
      </c>
      <c r="FI4" s="1">
        <v>58.33</v>
      </c>
      <c r="FJ4" s="1">
        <v>153118.9</v>
      </c>
      <c r="FK4" s="1">
        <v>99</v>
      </c>
      <c r="FL4" s="1">
        <v>60.73</v>
      </c>
      <c r="FM4" s="1">
        <v>100</v>
      </c>
      <c r="FN4" s="1">
        <v>128.91</v>
      </c>
      <c r="FO4" s="1">
        <v>25.48</v>
      </c>
      <c r="FP4" s="1">
        <v>11.4</v>
      </c>
      <c r="FQ4" s="1">
        <v>84.81</v>
      </c>
      <c r="FR4" s="1">
        <v>97.85</v>
      </c>
      <c r="FS4" s="1">
        <v>13.59</v>
      </c>
      <c r="FT4" s="1">
        <v>234.33</v>
      </c>
      <c r="FU4" s="1">
        <v>710.21</v>
      </c>
      <c r="FV4" s="1">
        <v>13.69</v>
      </c>
      <c r="FW4" s="1">
        <v>10.119999999999999</v>
      </c>
      <c r="FX4" s="1">
        <v>135.38999999999999</v>
      </c>
      <c r="FY4" s="1">
        <v>100</v>
      </c>
      <c r="FZ4" s="1">
        <v>98.6</v>
      </c>
      <c r="GA4" s="1">
        <v>28.54</v>
      </c>
      <c r="GB4" s="1">
        <v>2.27</v>
      </c>
      <c r="GC4" s="1">
        <v>358.03</v>
      </c>
      <c r="GD4" s="1">
        <v>74.52</v>
      </c>
      <c r="GE4" s="1">
        <v>19.32</v>
      </c>
      <c r="GF4" s="1">
        <v>75.14</v>
      </c>
      <c r="GG4" s="1">
        <v>6.37</v>
      </c>
      <c r="GH4" s="1">
        <v>45.25</v>
      </c>
      <c r="GI4" s="1">
        <v>0</v>
      </c>
      <c r="GJ4" s="1">
        <v>8.02</v>
      </c>
      <c r="GK4" s="1">
        <v>8.48</v>
      </c>
      <c r="GL4" s="1">
        <v>60.22</v>
      </c>
      <c r="GM4" s="1">
        <v>25.05</v>
      </c>
      <c r="GN4" s="1">
        <v>2.57</v>
      </c>
      <c r="GO4" s="1">
        <v>10.67</v>
      </c>
      <c r="GP4" s="1">
        <v>50.83</v>
      </c>
      <c r="GQ4" s="1">
        <v>29.85</v>
      </c>
      <c r="GR4" s="1">
        <v>19.32</v>
      </c>
      <c r="GS4" s="1">
        <v>95.24</v>
      </c>
      <c r="GT4" s="1">
        <v>99.53</v>
      </c>
      <c r="GU4" s="1">
        <v>0.42</v>
      </c>
      <c r="GV4" s="1">
        <v>82.99</v>
      </c>
      <c r="GW4" s="1">
        <v>98.6</v>
      </c>
      <c r="GX4" s="1">
        <v>0.22</v>
      </c>
      <c r="GY4" s="1">
        <v>38.979999999999997</v>
      </c>
      <c r="GZ4" s="1">
        <v>17.59</v>
      </c>
      <c r="HA4" s="1">
        <v>255.1</v>
      </c>
      <c r="HB4" s="1">
        <v>61.02</v>
      </c>
      <c r="HC4" s="1">
        <v>11.13</v>
      </c>
      <c r="HD4" s="1">
        <v>33.01</v>
      </c>
      <c r="HE4" s="1">
        <v>100</v>
      </c>
      <c r="HF4" s="1">
        <v>94.84</v>
      </c>
      <c r="HG4" s="1">
        <v>0</v>
      </c>
      <c r="HH4" s="1">
        <v>0.6</v>
      </c>
      <c r="HI4" s="1">
        <v>0.6</v>
      </c>
      <c r="HJ4" s="1">
        <v>0.63</v>
      </c>
      <c r="HK4" s="1"/>
      <c r="HL4" s="1"/>
      <c r="HM4" s="1"/>
      <c r="HN4" s="1"/>
      <c r="HO4" s="1"/>
      <c r="HP4" s="1"/>
      <c r="HQ4" s="1"/>
      <c r="HR4" s="1"/>
      <c r="HS4" s="1"/>
      <c r="HT4" s="1">
        <v>133.08000000000001</v>
      </c>
      <c r="HU4" s="1">
        <v>650.59</v>
      </c>
    </row>
    <row r="5" spans="1:229" x14ac:dyDescent="0.3">
      <c r="A5" s="1">
        <v>510760</v>
      </c>
      <c r="B5" s="1" t="s">
        <v>355</v>
      </c>
      <c r="C5" s="1" t="s">
        <v>230</v>
      </c>
      <c r="D5">
        <v>2019</v>
      </c>
      <c r="E5" s="1">
        <v>51076011</v>
      </c>
      <c r="F5" s="1" t="s">
        <v>356</v>
      </c>
      <c r="G5" s="1" t="s">
        <v>357</v>
      </c>
      <c r="H5" s="1" t="s">
        <v>233</v>
      </c>
      <c r="I5" s="1" t="s">
        <v>234</v>
      </c>
      <c r="J5" s="1" t="s">
        <v>258</v>
      </c>
      <c r="K5" s="1">
        <v>1</v>
      </c>
      <c r="L5" s="1">
        <v>1</v>
      </c>
      <c r="M5" s="1">
        <v>223633</v>
      </c>
      <c r="N5" s="1">
        <v>223633</v>
      </c>
      <c r="O5" s="1">
        <v>232491</v>
      </c>
      <c r="P5" s="1">
        <v>232491</v>
      </c>
      <c r="Q5" s="1"/>
      <c r="R5" s="1"/>
      <c r="S5" s="1"/>
      <c r="T5" s="1">
        <v>1</v>
      </c>
      <c r="U5" s="1">
        <v>1</v>
      </c>
      <c r="V5" s="1">
        <v>1</v>
      </c>
      <c r="W5" s="1">
        <v>3</v>
      </c>
      <c r="X5" s="1">
        <v>0</v>
      </c>
      <c r="Y5" s="1"/>
      <c r="Z5" s="1"/>
      <c r="AA5" s="1"/>
      <c r="AC5" s="1"/>
      <c r="AD5" s="1"/>
      <c r="AE5" s="1"/>
      <c r="AF5" s="1"/>
      <c r="AG5" s="1"/>
      <c r="AH5" s="1">
        <v>232491</v>
      </c>
      <c r="AI5" s="1">
        <v>228857</v>
      </c>
      <c r="AJ5" s="1">
        <v>78588</v>
      </c>
      <c r="AK5" s="1">
        <v>77133</v>
      </c>
      <c r="AL5" s="1">
        <v>85897</v>
      </c>
      <c r="AM5" s="1">
        <v>84352</v>
      </c>
      <c r="AN5" s="1">
        <v>77821</v>
      </c>
      <c r="AO5" s="1">
        <v>76376</v>
      </c>
      <c r="AP5" s="1">
        <v>1136.07</v>
      </c>
      <c r="AQ5" s="1">
        <v>1124.8499999999999</v>
      </c>
      <c r="AR5" s="1">
        <v>27573</v>
      </c>
      <c r="AS5" s="1">
        <v>10920</v>
      </c>
      <c r="AT5" s="1">
        <v>10808.22</v>
      </c>
      <c r="AU5" s="1">
        <v>10860.13</v>
      </c>
      <c r="AV5" s="1">
        <v>13520.01</v>
      </c>
      <c r="AW5" s="1">
        <v>27573</v>
      </c>
      <c r="AX5" s="1">
        <v>81843</v>
      </c>
      <c r="AY5" s="1">
        <v>80269</v>
      </c>
      <c r="AZ5" s="1">
        <v>83421</v>
      </c>
      <c r="BA5" s="1">
        <v>82078</v>
      </c>
      <c r="BB5" s="1">
        <v>16653</v>
      </c>
      <c r="BC5" s="1"/>
      <c r="BD5" s="1">
        <v>0</v>
      </c>
      <c r="BE5" s="1">
        <v>0</v>
      </c>
      <c r="BF5" s="1">
        <v>0</v>
      </c>
      <c r="BG5" s="1">
        <v>10123.25</v>
      </c>
      <c r="BH5" s="1">
        <v>82959</v>
      </c>
      <c r="BI5" s="1">
        <v>80768</v>
      </c>
      <c r="BJ5" s="1">
        <v>81052</v>
      </c>
      <c r="BK5" s="1">
        <v>79464</v>
      </c>
      <c r="BL5" s="1"/>
      <c r="BM5" s="1"/>
      <c r="BN5" s="1">
        <v>223633</v>
      </c>
      <c r="BO5" s="1">
        <v>220137</v>
      </c>
      <c r="BP5" s="1">
        <v>0</v>
      </c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>
        <v>209938</v>
      </c>
      <c r="CE5" s="1">
        <v>220137</v>
      </c>
      <c r="CF5" s="1">
        <v>69818</v>
      </c>
      <c r="CG5" s="1">
        <v>60071</v>
      </c>
      <c r="CH5" s="1">
        <v>76500</v>
      </c>
      <c r="CI5" s="1">
        <v>66371</v>
      </c>
      <c r="CJ5" s="1">
        <v>704.23</v>
      </c>
      <c r="CK5" s="1">
        <v>609.78</v>
      </c>
      <c r="CL5" s="1">
        <v>9991</v>
      </c>
      <c r="CM5" s="1">
        <v>9781</v>
      </c>
      <c r="CN5" s="1">
        <v>10519.63</v>
      </c>
      <c r="CO5" s="1">
        <v>66647</v>
      </c>
      <c r="CP5" s="1">
        <v>62359</v>
      </c>
      <c r="CQ5" s="1">
        <v>70129</v>
      </c>
      <c r="CR5" s="1">
        <v>60072</v>
      </c>
      <c r="CS5" s="1">
        <v>0</v>
      </c>
      <c r="CT5" s="1">
        <v>0</v>
      </c>
      <c r="CU5" s="1">
        <v>0</v>
      </c>
      <c r="CV5" s="1">
        <v>0</v>
      </c>
      <c r="CW5" s="1"/>
      <c r="CX5" s="1">
        <v>209938</v>
      </c>
      <c r="CY5" s="1">
        <v>220137</v>
      </c>
      <c r="CZ5" s="1"/>
      <c r="DA5" s="1">
        <v>72677499.579999998</v>
      </c>
      <c r="DB5" s="1">
        <v>45378219.479999997</v>
      </c>
      <c r="DC5" s="1">
        <v>27299280.100000001</v>
      </c>
      <c r="DD5" s="1">
        <v>14968800.949999999</v>
      </c>
      <c r="DE5" s="1">
        <v>87646300.530000001</v>
      </c>
      <c r="DF5" s="1">
        <v>72677499.579999998</v>
      </c>
      <c r="DG5" s="1">
        <v>0</v>
      </c>
      <c r="DH5" s="1">
        <v>12383501.310000001</v>
      </c>
      <c r="DI5" s="1">
        <v>9166170.3499999996</v>
      </c>
      <c r="DJ5" s="1">
        <v>4428121.34</v>
      </c>
      <c r="DK5" s="1">
        <v>1384172.12</v>
      </c>
      <c r="DL5" s="1">
        <v>14982385.07</v>
      </c>
      <c r="DM5" s="1">
        <v>27891595.91</v>
      </c>
      <c r="DN5" s="1">
        <v>55048192.399999999</v>
      </c>
      <c r="DO5" s="1">
        <v>0</v>
      </c>
      <c r="DP5" s="1">
        <v>55679874.560000002</v>
      </c>
      <c r="DQ5" s="1">
        <v>304148.56</v>
      </c>
      <c r="DR5" s="1">
        <v>631682.16</v>
      </c>
      <c r="DS5" s="1">
        <v>0</v>
      </c>
      <c r="DT5" s="1">
        <v>784442.63</v>
      </c>
      <c r="DU5" s="1">
        <v>0</v>
      </c>
      <c r="DV5" s="1">
        <v>5675617.6900000004</v>
      </c>
      <c r="DW5" s="1">
        <v>12852913.220000001</v>
      </c>
      <c r="DX5" s="1">
        <v>818143.9</v>
      </c>
      <c r="DY5" s="1">
        <v>33</v>
      </c>
      <c r="DZ5" s="1">
        <v>33</v>
      </c>
      <c r="EA5" s="1">
        <v>5577475.3300000001</v>
      </c>
      <c r="EB5" s="1">
        <v>0</v>
      </c>
      <c r="EC5" s="1">
        <v>5039258.6399999997</v>
      </c>
      <c r="ED5" s="1">
        <v>11107107.300000001</v>
      </c>
      <c r="EE5" s="1">
        <v>3504457.43</v>
      </c>
      <c r="EF5" s="1">
        <v>19650823.370000001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1.0900000000000001</v>
      </c>
      <c r="FD5" s="1">
        <v>4744.24</v>
      </c>
      <c r="FE5" s="1">
        <v>2.3199999999999998</v>
      </c>
      <c r="FF5" s="1">
        <v>3.02</v>
      </c>
      <c r="FG5" s="1">
        <v>3.36</v>
      </c>
      <c r="FH5" s="1">
        <v>2.6</v>
      </c>
      <c r="FI5" s="1">
        <v>58.05</v>
      </c>
      <c r="FJ5" s="1">
        <v>134185.5</v>
      </c>
      <c r="FK5" s="1">
        <v>99.02</v>
      </c>
      <c r="FL5" s="1">
        <v>39.200000000000003</v>
      </c>
      <c r="FM5" s="1">
        <v>100</v>
      </c>
      <c r="FN5" s="1">
        <v>130.53</v>
      </c>
      <c r="FO5" s="1">
        <v>50.97</v>
      </c>
      <c r="FP5" s="1">
        <v>10.88</v>
      </c>
      <c r="FQ5" s="1">
        <v>92</v>
      </c>
      <c r="FR5" s="1">
        <v>97.9</v>
      </c>
      <c r="FS5" s="1">
        <v>13.24</v>
      </c>
      <c r="FT5" s="1">
        <v>240.86</v>
      </c>
      <c r="FU5" s="1">
        <v>650.01</v>
      </c>
      <c r="FV5" s="1">
        <v>13.81</v>
      </c>
      <c r="FW5" s="1">
        <v>10.09</v>
      </c>
      <c r="FX5" s="1">
        <v>128.99</v>
      </c>
      <c r="FY5" s="1">
        <v>100</v>
      </c>
      <c r="FZ5" s="1">
        <v>93.88</v>
      </c>
      <c r="GA5" s="1">
        <v>26.99</v>
      </c>
      <c r="GB5" s="1">
        <v>2.29</v>
      </c>
      <c r="GC5" s="1">
        <v>351.61</v>
      </c>
      <c r="GD5" s="1">
        <v>49.03</v>
      </c>
      <c r="GE5" s="1">
        <v>17.079999999999998</v>
      </c>
      <c r="GF5" s="1">
        <v>75.739999999999995</v>
      </c>
      <c r="GG5" s="1">
        <v>6.09</v>
      </c>
      <c r="GH5" s="1">
        <v>44.47</v>
      </c>
      <c r="GI5" s="1">
        <v>0</v>
      </c>
      <c r="GJ5" s="1">
        <v>7.67</v>
      </c>
      <c r="GK5" s="1">
        <v>8.0399999999999991</v>
      </c>
      <c r="GL5" s="1">
        <v>58.71</v>
      </c>
      <c r="GM5" s="1">
        <v>27.22</v>
      </c>
      <c r="GN5" s="1">
        <v>2.5099999999999998</v>
      </c>
      <c r="GO5" s="1">
        <v>10.130000000000001</v>
      </c>
      <c r="GP5" s="1">
        <v>51.77</v>
      </c>
      <c r="GQ5" s="1">
        <v>31.15</v>
      </c>
      <c r="GR5" s="1">
        <v>17.079999999999998</v>
      </c>
      <c r="GS5" s="1">
        <v>95.22</v>
      </c>
      <c r="GT5" s="1">
        <v>99.52</v>
      </c>
      <c r="GU5" s="1">
        <v>0.42</v>
      </c>
      <c r="GV5" s="1">
        <v>90.06</v>
      </c>
      <c r="GW5" s="1">
        <v>93.88</v>
      </c>
      <c r="GX5" s="1">
        <v>0.23</v>
      </c>
      <c r="GY5" s="1">
        <v>60.61</v>
      </c>
      <c r="GZ5" s="1">
        <v>40.5</v>
      </c>
      <c r="HA5" s="1">
        <v>588.09</v>
      </c>
      <c r="HB5" s="1">
        <v>39.39</v>
      </c>
      <c r="HC5" s="1">
        <v>10.63</v>
      </c>
      <c r="HD5" s="1">
        <v>50.86</v>
      </c>
      <c r="HE5" s="1">
        <v>100</v>
      </c>
      <c r="HF5" s="1">
        <v>90.3</v>
      </c>
      <c r="HG5" s="1">
        <v>0</v>
      </c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>
        <v>132.03</v>
      </c>
      <c r="HU5" s="1">
        <v>592.9</v>
      </c>
    </row>
    <row r="6" spans="1:229" x14ac:dyDescent="0.3">
      <c r="A6" s="1">
        <v>510760</v>
      </c>
      <c r="B6" s="1" t="s">
        <v>355</v>
      </c>
      <c r="C6" s="1" t="s">
        <v>230</v>
      </c>
      <c r="D6">
        <v>2018</v>
      </c>
      <c r="E6" s="1">
        <v>51076011</v>
      </c>
      <c r="F6" s="1" t="s">
        <v>356</v>
      </c>
      <c r="G6" s="1" t="s">
        <v>357</v>
      </c>
      <c r="H6" s="1" t="s">
        <v>233</v>
      </c>
      <c r="I6" s="1" t="s">
        <v>234</v>
      </c>
      <c r="J6" s="1" t="s">
        <v>258</v>
      </c>
      <c r="K6" s="1">
        <v>1</v>
      </c>
      <c r="L6" s="1">
        <v>1</v>
      </c>
      <c r="M6" s="1">
        <v>220137</v>
      </c>
      <c r="N6" s="1">
        <v>220137</v>
      </c>
      <c r="O6" s="1">
        <v>228857</v>
      </c>
      <c r="P6" s="1">
        <v>228857</v>
      </c>
      <c r="Q6" s="1"/>
      <c r="R6" s="1"/>
      <c r="S6" s="1"/>
      <c r="T6" s="1">
        <v>1</v>
      </c>
      <c r="U6" s="1">
        <v>1</v>
      </c>
      <c r="V6" s="1">
        <v>1</v>
      </c>
      <c r="W6" s="1">
        <v>3</v>
      </c>
      <c r="X6" s="1">
        <v>0</v>
      </c>
      <c r="Y6" s="1"/>
      <c r="Z6" s="1"/>
      <c r="AA6" s="1"/>
      <c r="AC6" s="1"/>
      <c r="AD6" s="1"/>
      <c r="AE6" s="1"/>
      <c r="AF6" s="1"/>
      <c r="AG6" s="1"/>
      <c r="AH6" s="1">
        <v>228857</v>
      </c>
      <c r="AI6" s="1">
        <v>222316</v>
      </c>
      <c r="AJ6" s="1">
        <v>77133</v>
      </c>
      <c r="AK6" s="1">
        <v>74177</v>
      </c>
      <c r="AL6" s="1">
        <v>84352</v>
      </c>
      <c r="AM6" s="1">
        <v>81262</v>
      </c>
      <c r="AN6" s="1">
        <v>76376</v>
      </c>
      <c r="AO6" s="1">
        <v>73466</v>
      </c>
      <c r="AP6" s="1">
        <v>1124.8499999999999</v>
      </c>
      <c r="AQ6" s="1">
        <v>1057.8699999999999</v>
      </c>
      <c r="AR6" s="1">
        <v>26653</v>
      </c>
      <c r="AS6" s="1">
        <v>12085</v>
      </c>
      <c r="AT6" s="1">
        <v>9987.76</v>
      </c>
      <c r="AU6" s="1">
        <v>10039.780000000001</v>
      </c>
      <c r="AV6" s="1">
        <v>12837.4</v>
      </c>
      <c r="AW6" s="1">
        <v>26653</v>
      </c>
      <c r="AX6" s="1">
        <v>80269</v>
      </c>
      <c r="AY6" s="1">
        <v>77428</v>
      </c>
      <c r="AZ6" s="1">
        <v>82078</v>
      </c>
      <c r="BA6" s="1">
        <v>79129</v>
      </c>
      <c r="BB6" s="1">
        <v>14568</v>
      </c>
      <c r="BC6" s="1"/>
      <c r="BD6" s="1">
        <v>0</v>
      </c>
      <c r="BE6" s="1">
        <v>0</v>
      </c>
      <c r="BF6" s="1">
        <v>0</v>
      </c>
      <c r="BG6" s="1">
        <v>6734.71</v>
      </c>
      <c r="BH6" s="1">
        <v>80768</v>
      </c>
      <c r="BI6" s="1">
        <v>79259</v>
      </c>
      <c r="BJ6" s="1">
        <v>79464</v>
      </c>
      <c r="BK6" s="1">
        <v>76033</v>
      </c>
      <c r="BL6" s="1"/>
      <c r="BM6" s="1"/>
      <c r="BN6" s="1">
        <v>220137</v>
      </c>
      <c r="BO6" s="1">
        <v>213845</v>
      </c>
      <c r="BP6" s="1">
        <v>0</v>
      </c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>
        <v>220137</v>
      </c>
      <c r="CE6" s="1">
        <v>213316</v>
      </c>
      <c r="CF6" s="1">
        <v>60071</v>
      </c>
      <c r="CG6" s="1">
        <v>55305</v>
      </c>
      <c r="CH6" s="1">
        <v>66371</v>
      </c>
      <c r="CI6" s="1">
        <v>61553</v>
      </c>
      <c r="CJ6" s="1">
        <v>609.78</v>
      </c>
      <c r="CK6" s="1">
        <v>567.84</v>
      </c>
      <c r="CL6" s="1">
        <v>9584</v>
      </c>
      <c r="CM6" s="1">
        <v>9374</v>
      </c>
      <c r="CN6" s="1">
        <v>9196.5400000000009</v>
      </c>
      <c r="CO6" s="1">
        <v>62359</v>
      </c>
      <c r="CP6" s="1">
        <v>58014</v>
      </c>
      <c r="CQ6" s="1">
        <v>60072</v>
      </c>
      <c r="CR6" s="1">
        <v>55307</v>
      </c>
      <c r="CS6" s="1">
        <v>0</v>
      </c>
      <c r="CT6" s="1">
        <v>0</v>
      </c>
      <c r="CU6" s="1">
        <v>0</v>
      </c>
      <c r="CV6" s="1">
        <v>0</v>
      </c>
      <c r="CW6" s="1"/>
      <c r="CX6" s="1">
        <v>220137</v>
      </c>
      <c r="CY6" s="1">
        <v>213316</v>
      </c>
      <c r="CZ6" s="1"/>
      <c r="DA6" s="1">
        <v>61483606.229999997</v>
      </c>
      <c r="DB6" s="1">
        <v>39397584.049999997</v>
      </c>
      <c r="DC6" s="1">
        <v>22086022.18</v>
      </c>
      <c r="DD6" s="1">
        <v>13891264.949999999</v>
      </c>
      <c r="DE6" s="1">
        <v>75374871.180000007</v>
      </c>
      <c r="DF6" s="1">
        <v>61483606.229999997</v>
      </c>
      <c r="DG6" s="1">
        <v>0</v>
      </c>
      <c r="DH6" s="1">
        <v>9166170.3499999996</v>
      </c>
      <c r="DI6" s="1">
        <v>9881649.4399999995</v>
      </c>
      <c r="DJ6" s="1">
        <v>4405125.4000000004</v>
      </c>
      <c r="DK6" s="1">
        <v>1274426.4099999999</v>
      </c>
      <c r="DL6" s="1">
        <v>13315727.779999999</v>
      </c>
      <c r="DM6" s="1">
        <v>25486511.98</v>
      </c>
      <c r="DN6" s="1">
        <v>46897463.93</v>
      </c>
      <c r="DO6" s="1">
        <v>0</v>
      </c>
      <c r="DP6" s="1">
        <v>48201404.68</v>
      </c>
      <c r="DQ6" s="1">
        <v>1091385.71</v>
      </c>
      <c r="DR6" s="1">
        <v>1303940.75</v>
      </c>
      <c r="DS6" s="1">
        <v>0</v>
      </c>
      <c r="DT6" s="1">
        <v>691839.26</v>
      </c>
      <c r="DU6" s="1">
        <v>0</v>
      </c>
      <c r="DV6" s="1">
        <v>8233180.6699999999</v>
      </c>
      <c r="DW6" s="1">
        <v>12194370.73</v>
      </c>
      <c r="DX6" s="1">
        <v>1599380.14</v>
      </c>
      <c r="DY6" s="1">
        <v>33</v>
      </c>
      <c r="DZ6" s="1">
        <v>34</v>
      </c>
      <c r="EA6" s="1">
        <v>1723833.1</v>
      </c>
      <c r="EB6" s="1">
        <v>0</v>
      </c>
      <c r="EC6" s="1">
        <v>1599380.14</v>
      </c>
      <c r="ED6" s="1">
        <v>21348505.530000001</v>
      </c>
      <c r="EE6" s="1">
        <v>170431.58</v>
      </c>
      <c r="EF6" s="1">
        <v>23118317.25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1.0900000000000001</v>
      </c>
      <c r="FD6" s="1">
        <v>4381.16</v>
      </c>
      <c r="FE6" s="1">
        <v>2.19</v>
      </c>
      <c r="FF6" s="1">
        <v>2.79</v>
      </c>
      <c r="FG6" s="1">
        <v>3.07</v>
      </c>
      <c r="FH6" s="1">
        <v>2.4</v>
      </c>
      <c r="FI6" s="1">
        <v>62.01</v>
      </c>
      <c r="FJ6" s="1">
        <v>131496.28</v>
      </c>
      <c r="FK6" s="1">
        <v>99.03</v>
      </c>
      <c r="FL6" s="1">
        <v>37.47</v>
      </c>
      <c r="FM6" s="1">
        <v>100</v>
      </c>
      <c r="FN6" s="1">
        <v>127.56</v>
      </c>
      <c r="FO6" s="1">
        <v>51.84</v>
      </c>
      <c r="FP6" s="1">
        <v>10.33</v>
      </c>
      <c r="FQ6" s="1">
        <v>95.46</v>
      </c>
      <c r="FR6" s="1">
        <v>97.81</v>
      </c>
      <c r="FS6" s="1">
        <v>12.92</v>
      </c>
      <c r="FT6" s="1">
        <v>227.32</v>
      </c>
      <c r="FU6" s="1">
        <v>645.65</v>
      </c>
      <c r="FV6" s="1">
        <v>13.64</v>
      </c>
      <c r="FW6" s="1">
        <v>10.210000000000001</v>
      </c>
      <c r="FX6" s="1">
        <v>121.93</v>
      </c>
      <c r="FY6" s="1">
        <v>100</v>
      </c>
      <c r="FZ6" s="1">
        <v>100</v>
      </c>
      <c r="GA6" s="1">
        <v>26.82</v>
      </c>
      <c r="GB6" s="1">
        <v>2.13</v>
      </c>
      <c r="GC6" s="1">
        <v>319.52999999999997</v>
      </c>
      <c r="GD6" s="1">
        <v>48.16</v>
      </c>
      <c r="GE6" s="1">
        <v>18.43</v>
      </c>
      <c r="GF6" s="1">
        <v>76.28</v>
      </c>
      <c r="GG6" s="1">
        <v>7.16</v>
      </c>
      <c r="GH6" s="1">
        <v>48.62</v>
      </c>
      <c r="GI6" s="1">
        <v>0</v>
      </c>
      <c r="GJ6" s="1">
        <v>2.8</v>
      </c>
      <c r="GK6" s="1">
        <v>9.39</v>
      </c>
      <c r="GL6" s="1">
        <v>63.74</v>
      </c>
      <c r="GM6" s="1">
        <v>28.39</v>
      </c>
      <c r="GN6" s="1">
        <v>2.72</v>
      </c>
      <c r="GO6" s="1">
        <v>3.68</v>
      </c>
      <c r="GP6" s="1">
        <v>52.27</v>
      </c>
      <c r="GQ6" s="1">
        <v>29.3</v>
      </c>
      <c r="GR6" s="1">
        <v>18.43</v>
      </c>
      <c r="GS6" s="1">
        <v>95.22</v>
      </c>
      <c r="GT6" s="1">
        <v>99.48</v>
      </c>
      <c r="GU6" s="1">
        <v>0.44</v>
      </c>
      <c r="GV6" s="1">
        <v>93.37</v>
      </c>
      <c r="GW6" s="1">
        <v>100</v>
      </c>
      <c r="GX6" s="1">
        <v>0.25</v>
      </c>
      <c r="GY6" s="1">
        <v>62.33</v>
      </c>
      <c r="GZ6" s="1">
        <v>41.71</v>
      </c>
      <c r="HA6" s="1">
        <v>601.62</v>
      </c>
      <c r="HB6" s="1">
        <v>37.67</v>
      </c>
      <c r="HC6" s="1">
        <v>10.1</v>
      </c>
      <c r="HD6" s="1">
        <v>43.78</v>
      </c>
      <c r="HE6" s="1">
        <v>100</v>
      </c>
      <c r="HF6" s="1">
        <v>96.19</v>
      </c>
      <c r="HG6" s="1">
        <v>0</v>
      </c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>
        <v>131.1</v>
      </c>
      <c r="HU6" s="1">
        <v>586.59</v>
      </c>
    </row>
    <row r="7" spans="1:229" x14ac:dyDescent="0.3">
      <c r="A7" s="1">
        <v>510760</v>
      </c>
      <c r="B7" s="1" t="s">
        <v>355</v>
      </c>
      <c r="C7" s="1" t="s">
        <v>230</v>
      </c>
      <c r="D7">
        <v>2017</v>
      </c>
      <c r="E7" s="1">
        <v>51076011</v>
      </c>
      <c r="F7" s="1" t="s">
        <v>356</v>
      </c>
      <c r="G7" s="1" t="s">
        <v>357</v>
      </c>
      <c r="H7" s="1" t="s">
        <v>233</v>
      </c>
      <c r="I7" s="1" t="s">
        <v>234</v>
      </c>
      <c r="J7" s="1" t="s">
        <v>258</v>
      </c>
      <c r="K7" s="1">
        <v>1</v>
      </c>
      <c r="L7" s="1">
        <v>1</v>
      </c>
      <c r="M7" s="1">
        <v>213845</v>
      </c>
      <c r="N7" s="1">
        <v>213845</v>
      </c>
      <c r="O7" s="1">
        <v>222316</v>
      </c>
      <c r="P7" s="1">
        <v>222316</v>
      </c>
      <c r="Q7" s="1"/>
      <c r="R7" s="1"/>
      <c r="S7" s="1"/>
      <c r="T7" s="1">
        <v>1</v>
      </c>
      <c r="U7" s="1">
        <v>1</v>
      </c>
      <c r="V7" s="1">
        <v>1</v>
      </c>
      <c r="W7" s="1">
        <v>3</v>
      </c>
      <c r="X7" s="1">
        <v>0</v>
      </c>
      <c r="Y7" s="1"/>
      <c r="Z7" s="1"/>
      <c r="AA7" s="1"/>
      <c r="AC7" s="1"/>
      <c r="AD7" s="1"/>
      <c r="AE7" s="1"/>
      <c r="AF7" s="1"/>
      <c r="AG7" s="1"/>
      <c r="AH7" s="1">
        <v>222316</v>
      </c>
      <c r="AI7" s="1">
        <v>218899</v>
      </c>
      <c r="AJ7" s="1">
        <v>74177</v>
      </c>
      <c r="AK7" s="1">
        <v>70566</v>
      </c>
      <c r="AL7" s="1">
        <v>81262</v>
      </c>
      <c r="AM7" s="1">
        <v>86992</v>
      </c>
      <c r="AN7" s="1">
        <v>73466</v>
      </c>
      <c r="AO7" s="1">
        <v>70552</v>
      </c>
      <c r="AP7" s="1">
        <v>1057.8699999999999</v>
      </c>
      <c r="AQ7" s="1">
        <v>1056.6099999999999</v>
      </c>
      <c r="AR7" s="1">
        <v>25111</v>
      </c>
      <c r="AS7" s="1">
        <v>11018</v>
      </c>
      <c r="AT7" s="1">
        <v>12362.8</v>
      </c>
      <c r="AU7" s="1">
        <v>12362.8</v>
      </c>
      <c r="AV7" s="1">
        <v>13222.15</v>
      </c>
      <c r="AW7" s="1">
        <v>25111</v>
      </c>
      <c r="AX7" s="1">
        <v>77428</v>
      </c>
      <c r="AY7" s="1">
        <v>72617</v>
      </c>
      <c r="AZ7" s="1">
        <v>79129</v>
      </c>
      <c r="BA7" s="1">
        <v>76386</v>
      </c>
      <c r="BB7" s="1">
        <v>14093</v>
      </c>
      <c r="BC7" s="1"/>
      <c r="BD7" s="1">
        <v>0</v>
      </c>
      <c r="BE7" s="1">
        <v>0</v>
      </c>
      <c r="BF7" s="1">
        <v>0</v>
      </c>
      <c r="BG7" s="1">
        <v>8075.81</v>
      </c>
      <c r="BH7" s="1">
        <v>79259</v>
      </c>
      <c r="BI7" s="1">
        <v>81677</v>
      </c>
      <c r="BJ7" s="1">
        <v>76033</v>
      </c>
      <c r="BK7" s="1">
        <v>72600</v>
      </c>
      <c r="BL7" s="1"/>
      <c r="BM7" s="1"/>
      <c r="BN7" s="1">
        <v>213845</v>
      </c>
      <c r="BO7" s="1">
        <v>210559</v>
      </c>
      <c r="BP7" s="1">
        <v>0</v>
      </c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>
        <v>213316</v>
      </c>
      <c r="CE7" s="1">
        <v>159194</v>
      </c>
      <c r="CF7" s="1">
        <v>55305</v>
      </c>
      <c r="CG7" s="1">
        <v>48673</v>
      </c>
      <c r="CH7" s="1">
        <v>61553</v>
      </c>
      <c r="CI7" s="1">
        <v>55895</v>
      </c>
      <c r="CJ7" s="1">
        <v>567.84</v>
      </c>
      <c r="CK7" s="1">
        <v>567.84</v>
      </c>
      <c r="CL7" s="1">
        <v>9423</v>
      </c>
      <c r="CM7" s="1">
        <v>9126</v>
      </c>
      <c r="CN7" s="1">
        <v>8938</v>
      </c>
      <c r="CO7" s="1">
        <v>58014</v>
      </c>
      <c r="CP7" s="1"/>
      <c r="CQ7" s="1">
        <v>55307</v>
      </c>
      <c r="CR7" s="1">
        <v>51353</v>
      </c>
      <c r="CS7" s="1">
        <v>0</v>
      </c>
      <c r="CT7" s="1">
        <v>0</v>
      </c>
      <c r="CU7" s="1">
        <v>0</v>
      </c>
      <c r="CV7" s="1">
        <v>0</v>
      </c>
      <c r="CW7" s="1"/>
      <c r="CX7" s="1">
        <v>213316</v>
      </c>
      <c r="CY7" s="1">
        <v>159194</v>
      </c>
      <c r="CZ7" s="1"/>
      <c r="DA7" s="1">
        <v>59766360.18</v>
      </c>
      <c r="DB7" s="1">
        <v>38578009.549999997</v>
      </c>
      <c r="DC7" s="1">
        <v>21188350.629999999</v>
      </c>
      <c r="DD7" s="1">
        <v>8871547.1199999992</v>
      </c>
      <c r="DE7" s="1">
        <v>68637907.299999997</v>
      </c>
      <c r="DF7" s="1">
        <v>59766360.18</v>
      </c>
      <c r="DG7" s="1">
        <v>0</v>
      </c>
      <c r="DH7" s="1">
        <v>9881649.4399999995</v>
      </c>
      <c r="DI7" s="1">
        <v>8183781.25</v>
      </c>
      <c r="DJ7" s="1">
        <v>3145501.52</v>
      </c>
      <c r="DK7" s="1">
        <v>1238202.9099999999</v>
      </c>
      <c r="DL7" s="1">
        <v>12939208.779999999</v>
      </c>
      <c r="DM7" s="1">
        <v>20150142.309999999</v>
      </c>
      <c r="DN7" s="1">
        <v>40858848.939999998</v>
      </c>
      <c r="DO7" s="1">
        <v>0</v>
      </c>
      <c r="DP7" s="1">
        <v>42128797.100000001</v>
      </c>
      <c r="DQ7" s="1">
        <v>318177.34999999998</v>
      </c>
      <c r="DR7" s="1">
        <v>1269948.1599999999</v>
      </c>
      <c r="DS7" s="1">
        <v>0</v>
      </c>
      <c r="DT7" s="1">
        <v>628007.92000000004</v>
      </c>
      <c r="DU7" s="1">
        <v>0</v>
      </c>
      <c r="DV7" s="1">
        <v>2323997.3199999998</v>
      </c>
      <c r="DW7" s="1">
        <v>7061390.9400000004</v>
      </c>
      <c r="DX7" s="1">
        <v>1036975.77</v>
      </c>
      <c r="DY7" s="1">
        <v>34</v>
      </c>
      <c r="DZ7" s="1">
        <v>37</v>
      </c>
      <c r="EA7" s="1">
        <v>2757785.5</v>
      </c>
      <c r="EB7" s="1">
        <v>0</v>
      </c>
      <c r="EC7" s="1">
        <v>3034882.83</v>
      </c>
      <c r="ED7" s="1">
        <v>7062359.3399999999</v>
      </c>
      <c r="EE7" s="1">
        <v>643299.21</v>
      </c>
      <c r="EF7" s="1">
        <v>10740541.380000001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1.1599999999999999</v>
      </c>
      <c r="FD7" s="1">
        <v>4023.97</v>
      </c>
      <c r="FE7" s="1">
        <v>1.9</v>
      </c>
      <c r="FF7" s="1">
        <v>2.7</v>
      </c>
      <c r="FG7" s="1">
        <v>2.92</v>
      </c>
      <c r="FH7" s="1">
        <v>2.37</v>
      </c>
      <c r="FI7" s="1">
        <v>55.3</v>
      </c>
      <c r="FJ7" s="1">
        <v>88605.68</v>
      </c>
      <c r="FK7" s="1">
        <v>99.5</v>
      </c>
      <c r="FL7" s="1">
        <v>49.23</v>
      </c>
      <c r="FM7" s="1">
        <v>100</v>
      </c>
      <c r="FN7" s="1">
        <v>141.87</v>
      </c>
      <c r="FO7" s="1">
        <v>47.35</v>
      </c>
      <c r="FP7" s="1">
        <v>13.25</v>
      </c>
      <c r="FQ7" s="1">
        <v>76.22</v>
      </c>
      <c r="FR7" s="1">
        <v>96.85</v>
      </c>
      <c r="FS7" s="1">
        <v>13.1</v>
      </c>
      <c r="FT7" s="1">
        <v>262.91000000000003</v>
      </c>
      <c r="FU7" s="1">
        <v>543.34</v>
      </c>
      <c r="FV7" s="1">
        <v>13.14</v>
      </c>
      <c r="FW7" s="1">
        <v>10.65</v>
      </c>
      <c r="FX7" s="1">
        <v>153.53</v>
      </c>
      <c r="FY7" s="1">
        <v>100</v>
      </c>
      <c r="FZ7" s="1">
        <v>99.75</v>
      </c>
      <c r="GA7" s="1">
        <v>24.87</v>
      </c>
      <c r="GB7" s="1">
        <v>1.84</v>
      </c>
      <c r="GC7" s="1">
        <v>286.02</v>
      </c>
      <c r="GD7" s="1">
        <v>52.65</v>
      </c>
      <c r="GE7" s="1">
        <v>12.93</v>
      </c>
      <c r="GF7" s="1">
        <v>68.36</v>
      </c>
      <c r="GG7" s="1">
        <v>5.26</v>
      </c>
      <c r="GH7" s="1">
        <v>38.979999999999997</v>
      </c>
      <c r="GI7" s="1">
        <v>0</v>
      </c>
      <c r="GJ7" s="1">
        <v>4.6100000000000003</v>
      </c>
      <c r="GK7" s="1">
        <v>7.7</v>
      </c>
      <c r="GL7" s="1">
        <v>57.01</v>
      </c>
      <c r="GM7" s="1">
        <v>31.67</v>
      </c>
      <c r="GN7" s="1">
        <v>3.03</v>
      </c>
      <c r="GO7" s="1">
        <v>6.75</v>
      </c>
      <c r="GP7" s="1">
        <v>56.21</v>
      </c>
      <c r="GQ7" s="1">
        <v>30.87</v>
      </c>
      <c r="GR7" s="1">
        <v>12.93</v>
      </c>
      <c r="GS7" s="1">
        <v>89.18</v>
      </c>
      <c r="GT7" s="1">
        <v>100</v>
      </c>
      <c r="GU7" s="1">
        <v>0.49</v>
      </c>
      <c r="GV7" s="1">
        <v>73.819999999999993</v>
      </c>
      <c r="GW7" s="1">
        <v>99.75</v>
      </c>
      <c r="GX7" s="1">
        <v>0.28999999999999998</v>
      </c>
      <c r="GY7" s="1">
        <v>50.77</v>
      </c>
      <c r="GZ7" s="1">
        <v>33.04</v>
      </c>
      <c r="HA7" s="1">
        <v>482.6</v>
      </c>
      <c r="HB7" s="1">
        <v>49.23</v>
      </c>
      <c r="HC7" s="1">
        <v>12.25</v>
      </c>
      <c r="HD7" s="1">
        <v>51.83</v>
      </c>
      <c r="HE7" s="1">
        <v>100</v>
      </c>
      <c r="HF7" s="1">
        <v>95.95</v>
      </c>
      <c r="HG7" s="1">
        <v>0</v>
      </c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>
        <v>146.28</v>
      </c>
      <c r="HU7" s="1">
        <v>473.01</v>
      </c>
    </row>
    <row r="8" spans="1:229" x14ac:dyDescent="0.3">
      <c r="A8" s="1">
        <v>510760</v>
      </c>
      <c r="B8" s="1" t="s">
        <v>355</v>
      </c>
      <c r="C8" s="1" t="s">
        <v>230</v>
      </c>
      <c r="D8">
        <v>2016</v>
      </c>
      <c r="E8" s="1">
        <v>51076011</v>
      </c>
      <c r="F8" s="1" t="s">
        <v>356</v>
      </c>
      <c r="G8" s="1" t="s">
        <v>357</v>
      </c>
      <c r="H8" s="1" t="s">
        <v>233</v>
      </c>
      <c r="I8" s="1" t="s">
        <v>234</v>
      </c>
      <c r="J8" s="1" t="s">
        <v>258</v>
      </c>
      <c r="K8" s="1">
        <v>1</v>
      </c>
      <c r="L8" s="1">
        <v>1</v>
      </c>
      <c r="M8" s="1">
        <v>210559</v>
      </c>
      <c r="N8" s="1">
        <v>210559</v>
      </c>
      <c r="O8" s="1">
        <v>218899</v>
      </c>
      <c r="P8" s="1">
        <v>218899</v>
      </c>
      <c r="Q8" s="1"/>
      <c r="R8" s="1"/>
      <c r="S8" s="1"/>
      <c r="T8" s="1">
        <v>1</v>
      </c>
      <c r="U8" s="1">
        <v>1</v>
      </c>
      <c r="V8" s="1">
        <v>1</v>
      </c>
      <c r="W8" s="1">
        <v>3</v>
      </c>
      <c r="X8" s="1">
        <v>0</v>
      </c>
      <c r="Y8" s="1"/>
      <c r="Z8" s="1"/>
      <c r="AA8" s="1"/>
      <c r="AC8" s="1"/>
      <c r="AD8" s="1"/>
      <c r="AE8" s="1"/>
      <c r="AF8" s="1"/>
      <c r="AG8" s="1"/>
      <c r="AH8" s="1">
        <v>218899</v>
      </c>
      <c r="AI8" s="1">
        <v>215320</v>
      </c>
      <c r="AJ8" s="1">
        <v>70566</v>
      </c>
      <c r="AK8" s="1">
        <v>69053</v>
      </c>
      <c r="AL8" s="1">
        <v>86992</v>
      </c>
      <c r="AM8" s="1">
        <v>75971</v>
      </c>
      <c r="AN8" s="1">
        <v>70552</v>
      </c>
      <c r="AO8" s="1">
        <v>68618</v>
      </c>
      <c r="AP8" s="1">
        <v>1056.6099999999999</v>
      </c>
      <c r="AQ8" s="1">
        <v>954.37</v>
      </c>
      <c r="AR8" s="1">
        <v>24642</v>
      </c>
      <c r="AS8" s="1">
        <v>10980</v>
      </c>
      <c r="AT8" s="1">
        <v>12625.17</v>
      </c>
      <c r="AU8" s="1">
        <v>13542.88</v>
      </c>
      <c r="AV8" s="1">
        <v>13497.68</v>
      </c>
      <c r="AW8" s="1">
        <v>24642</v>
      </c>
      <c r="AX8" s="1">
        <v>72617</v>
      </c>
      <c r="AY8" s="1">
        <v>70138</v>
      </c>
      <c r="AZ8" s="1">
        <v>76386</v>
      </c>
      <c r="BA8" s="1">
        <v>75520</v>
      </c>
      <c r="BB8" s="1">
        <v>13662</v>
      </c>
      <c r="BC8" s="1"/>
      <c r="BD8" s="1">
        <v>0</v>
      </c>
      <c r="BE8" s="1">
        <v>0</v>
      </c>
      <c r="BF8" s="1">
        <v>0</v>
      </c>
      <c r="BG8" s="1">
        <v>11372.75</v>
      </c>
      <c r="BH8" s="1">
        <v>81677</v>
      </c>
      <c r="BI8" s="1">
        <v>81677</v>
      </c>
      <c r="BJ8" s="1">
        <v>72600</v>
      </c>
      <c r="BK8" s="1">
        <v>69713</v>
      </c>
      <c r="BL8" s="1"/>
      <c r="BM8" s="1"/>
      <c r="BN8" s="1">
        <v>210559</v>
      </c>
      <c r="BO8" s="1">
        <v>207116</v>
      </c>
      <c r="BP8" s="1">
        <v>0</v>
      </c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159194</v>
      </c>
      <c r="CE8" s="1">
        <v>144767</v>
      </c>
      <c r="CF8" s="1">
        <v>48673</v>
      </c>
      <c r="CG8" s="1">
        <v>39302</v>
      </c>
      <c r="CH8" s="1">
        <v>55895</v>
      </c>
      <c r="CI8" s="1">
        <v>45586</v>
      </c>
      <c r="CJ8" s="1">
        <v>567.84</v>
      </c>
      <c r="CK8" s="1">
        <v>462.57</v>
      </c>
      <c r="CL8" s="1">
        <v>5728.43</v>
      </c>
      <c r="CM8" s="1">
        <v>5459.79</v>
      </c>
      <c r="CN8" s="1">
        <v>6572.58</v>
      </c>
      <c r="CO8" s="1"/>
      <c r="CP8" s="1">
        <v>41362</v>
      </c>
      <c r="CQ8" s="1">
        <v>51353</v>
      </c>
      <c r="CR8" s="1">
        <v>46125</v>
      </c>
      <c r="CS8" s="1">
        <v>0</v>
      </c>
      <c r="CT8" s="1">
        <v>0</v>
      </c>
      <c r="CU8" s="1">
        <v>0</v>
      </c>
      <c r="CV8" s="1">
        <v>0</v>
      </c>
      <c r="CW8" s="1"/>
      <c r="CX8" s="1">
        <v>159194</v>
      </c>
      <c r="CY8" s="1">
        <v>144767</v>
      </c>
      <c r="CZ8" s="1"/>
      <c r="DA8" s="1">
        <v>54209800.880000003</v>
      </c>
      <c r="DB8" s="1">
        <v>36233421.079999998</v>
      </c>
      <c r="DC8" s="1">
        <v>17976379.800000001</v>
      </c>
      <c r="DD8" s="1">
        <v>1818664.58</v>
      </c>
      <c r="DE8" s="1">
        <v>56028465.460000001</v>
      </c>
      <c r="DF8" s="1">
        <v>54209800.880000003</v>
      </c>
      <c r="DG8" s="1">
        <v>0</v>
      </c>
      <c r="DH8" s="1">
        <v>8183781.25</v>
      </c>
      <c r="DI8" s="1">
        <v>7489459.3099999996</v>
      </c>
      <c r="DJ8" s="1">
        <v>4051407.97</v>
      </c>
      <c r="DK8" s="1">
        <v>863569</v>
      </c>
      <c r="DL8" s="1">
        <v>13301355.25</v>
      </c>
      <c r="DM8" s="1">
        <v>17046413.66</v>
      </c>
      <c r="DN8" s="1">
        <v>39532767.609999999</v>
      </c>
      <c r="DO8" s="1">
        <v>0</v>
      </c>
      <c r="DP8" s="1">
        <v>40548474.380000003</v>
      </c>
      <c r="DQ8" s="1">
        <v>1626656.91</v>
      </c>
      <c r="DR8" s="1">
        <v>1015706.77</v>
      </c>
      <c r="DS8" s="1">
        <v>0</v>
      </c>
      <c r="DT8" s="1">
        <v>510571.86</v>
      </c>
      <c r="DU8" s="1">
        <v>0</v>
      </c>
      <c r="DV8" s="1">
        <v>1298289.19</v>
      </c>
      <c r="DW8" s="1">
        <v>6444040.1600000001</v>
      </c>
      <c r="DX8" s="1">
        <v>27044.2</v>
      </c>
      <c r="DY8" s="1">
        <v>37</v>
      </c>
      <c r="DZ8" s="1">
        <v>35</v>
      </c>
      <c r="EA8" s="1">
        <v>3759449.87</v>
      </c>
      <c r="EB8" s="1">
        <v>0</v>
      </c>
      <c r="EC8" s="1">
        <v>4073519.76</v>
      </c>
      <c r="ED8" s="1">
        <v>5084271.68</v>
      </c>
      <c r="EE8" s="1">
        <v>238239.02</v>
      </c>
      <c r="EF8" s="1">
        <v>9396030.4600000009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1.17</v>
      </c>
      <c r="FD8" s="1">
        <v>3672.83</v>
      </c>
      <c r="FE8" s="1">
        <v>2.02</v>
      </c>
      <c r="FF8" s="1">
        <v>2.7</v>
      </c>
      <c r="FG8" s="1">
        <v>2.68</v>
      </c>
      <c r="FH8" s="1">
        <v>2.74</v>
      </c>
      <c r="FI8" s="1">
        <v>52.03</v>
      </c>
      <c r="FJ8" s="1">
        <v>112539.11</v>
      </c>
      <c r="FK8" s="1">
        <v>99.68</v>
      </c>
      <c r="FL8" s="1">
        <v>51.23</v>
      </c>
      <c r="FM8" s="1">
        <v>100</v>
      </c>
      <c r="FN8" s="1">
        <v>133.69</v>
      </c>
      <c r="FO8" s="1">
        <v>45.22</v>
      </c>
      <c r="FP8" s="1">
        <v>13.85</v>
      </c>
      <c r="FQ8" s="1">
        <v>42.3</v>
      </c>
      <c r="FR8" s="1">
        <v>95.31</v>
      </c>
      <c r="FS8" s="1">
        <v>13.8</v>
      </c>
      <c r="FT8" s="1">
        <v>187.47</v>
      </c>
      <c r="FU8" s="1">
        <v>705.29</v>
      </c>
      <c r="FV8" s="1">
        <v>12.31</v>
      </c>
      <c r="FW8" s="1">
        <v>10.57</v>
      </c>
      <c r="FX8" s="1">
        <v>170.9</v>
      </c>
      <c r="FY8" s="1">
        <v>100</v>
      </c>
      <c r="FZ8" s="1">
        <v>75.61</v>
      </c>
      <c r="GA8" s="1">
        <v>25.2</v>
      </c>
      <c r="GB8" s="1">
        <v>1.97</v>
      </c>
      <c r="GC8" s="1">
        <v>298.99</v>
      </c>
      <c r="GD8" s="1">
        <v>54.78</v>
      </c>
      <c r="GE8" s="1">
        <v>3.25</v>
      </c>
      <c r="GF8" s="1">
        <v>72.930000000000007</v>
      </c>
      <c r="GG8" s="1">
        <v>7.47</v>
      </c>
      <c r="GH8" s="1">
        <v>38.92</v>
      </c>
      <c r="GI8" s="1">
        <v>0</v>
      </c>
      <c r="GJ8" s="1">
        <v>6.94</v>
      </c>
      <c r="GK8" s="1">
        <v>10.25</v>
      </c>
      <c r="GL8" s="1">
        <v>53.37</v>
      </c>
      <c r="GM8" s="1">
        <v>33.65</v>
      </c>
      <c r="GN8" s="1">
        <v>2.1800000000000002</v>
      </c>
      <c r="GO8" s="1">
        <v>9.51</v>
      </c>
      <c r="GP8" s="1">
        <v>64.67</v>
      </c>
      <c r="GQ8" s="1">
        <v>32.08</v>
      </c>
      <c r="GR8" s="1">
        <v>3.25</v>
      </c>
      <c r="GS8" s="1">
        <v>87.6</v>
      </c>
      <c r="GT8" s="1">
        <v>93.22</v>
      </c>
      <c r="GU8" s="1">
        <v>0.52</v>
      </c>
      <c r="GV8" s="1">
        <v>40.31</v>
      </c>
      <c r="GW8" s="1">
        <v>75.61</v>
      </c>
      <c r="GX8" s="1">
        <v>0.32</v>
      </c>
      <c r="GY8" s="1">
        <v>45.04</v>
      </c>
      <c r="GZ8" s="1">
        <v>30.24</v>
      </c>
      <c r="HA8" s="1">
        <v>435.59</v>
      </c>
      <c r="HB8" s="1">
        <v>54.96</v>
      </c>
      <c r="HC8" s="1">
        <v>13.85</v>
      </c>
      <c r="HD8" s="1">
        <v>52.58</v>
      </c>
      <c r="HE8" s="1">
        <v>100</v>
      </c>
      <c r="HF8" s="1">
        <v>72.72</v>
      </c>
      <c r="HG8" s="1">
        <v>0</v>
      </c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>
        <v>137.13</v>
      </c>
      <c r="HU8" s="1">
        <v>607.01</v>
      </c>
    </row>
    <row r="9" spans="1:229" x14ac:dyDescent="0.3">
      <c r="A9" s="1">
        <v>510760</v>
      </c>
      <c r="B9" s="1" t="s">
        <v>355</v>
      </c>
      <c r="C9" s="1" t="s">
        <v>230</v>
      </c>
      <c r="D9">
        <v>2015</v>
      </c>
      <c r="E9" s="1">
        <v>51076011</v>
      </c>
      <c r="F9" s="1" t="s">
        <v>356</v>
      </c>
      <c r="G9" s="1" t="s">
        <v>357</v>
      </c>
      <c r="H9" s="1" t="s">
        <v>233</v>
      </c>
      <c r="I9" s="1" t="s">
        <v>234</v>
      </c>
      <c r="J9" s="1" t="s">
        <v>258</v>
      </c>
      <c r="K9" s="1">
        <v>1</v>
      </c>
      <c r="L9" s="1">
        <v>1</v>
      </c>
      <c r="M9" s="1">
        <v>207116</v>
      </c>
      <c r="N9" s="1">
        <v>207116</v>
      </c>
      <c r="O9" s="1">
        <v>215320</v>
      </c>
      <c r="P9" s="1">
        <v>215320</v>
      </c>
      <c r="Q9" s="1"/>
      <c r="R9" s="1"/>
      <c r="S9" s="1"/>
      <c r="T9" s="1">
        <v>1</v>
      </c>
      <c r="U9" s="1">
        <v>1</v>
      </c>
      <c r="V9" s="1">
        <v>1</v>
      </c>
      <c r="W9" s="1">
        <v>3</v>
      </c>
      <c r="X9" s="1">
        <v>0</v>
      </c>
      <c r="Y9" s="1"/>
      <c r="Z9" s="1"/>
      <c r="AA9" s="1"/>
      <c r="AC9" s="1"/>
      <c r="AD9" s="1"/>
      <c r="AE9" s="1"/>
      <c r="AF9" s="1"/>
      <c r="AG9" s="1"/>
      <c r="AH9" s="1">
        <v>215320</v>
      </c>
      <c r="AI9" s="1">
        <v>211718</v>
      </c>
      <c r="AJ9" s="1">
        <v>69053</v>
      </c>
      <c r="AK9" s="1">
        <v>63776</v>
      </c>
      <c r="AL9" s="1">
        <v>75971</v>
      </c>
      <c r="AM9" s="1">
        <v>70565</v>
      </c>
      <c r="AN9" s="1">
        <v>68618</v>
      </c>
      <c r="AO9" s="1">
        <v>63212</v>
      </c>
      <c r="AP9" s="1">
        <v>954.37</v>
      </c>
      <c r="AQ9" s="1">
        <v>948.85</v>
      </c>
      <c r="AR9" s="1">
        <v>23807.71</v>
      </c>
      <c r="AS9" s="1">
        <v>10185.31</v>
      </c>
      <c r="AT9" s="1">
        <v>12887.03</v>
      </c>
      <c r="AU9" s="1">
        <v>13542.88</v>
      </c>
      <c r="AV9" s="1">
        <v>12873.14</v>
      </c>
      <c r="AW9" s="1">
        <v>23807.71</v>
      </c>
      <c r="AX9" s="1">
        <v>70138</v>
      </c>
      <c r="AY9" s="1">
        <v>65022</v>
      </c>
      <c r="AZ9" s="1">
        <v>75520</v>
      </c>
      <c r="BA9" s="1">
        <v>69984</v>
      </c>
      <c r="BB9" s="1">
        <v>13622.4</v>
      </c>
      <c r="BC9" s="1"/>
      <c r="BD9" s="1">
        <v>0</v>
      </c>
      <c r="BE9" s="1">
        <v>0</v>
      </c>
      <c r="BF9" s="1">
        <v>0</v>
      </c>
      <c r="BG9" s="1">
        <v>11372.75</v>
      </c>
      <c r="BH9" s="1">
        <v>81677</v>
      </c>
      <c r="BI9" s="1">
        <v>76338</v>
      </c>
      <c r="BJ9" s="1">
        <v>69713</v>
      </c>
      <c r="BK9" s="1">
        <v>64474</v>
      </c>
      <c r="BL9" s="1"/>
      <c r="BM9" s="1"/>
      <c r="BN9" s="1">
        <v>207116</v>
      </c>
      <c r="BO9" s="1">
        <v>203651</v>
      </c>
      <c r="BP9" s="1">
        <v>0</v>
      </c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>
        <v>144767</v>
      </c>
      <c r="CE9" s="1">
        <v>116559</v>
      </c>
      <c r="CF9" s="1">
        <v>39302</v>
      </c>
      <c r="CG9" s="1">
        <v>25460</v>
      </c>
      <c r="CH9" s="1">
        <v>45586</v>
      </c>
      <c r="CI9" s="1">
        <v>37003</v>
      </c>
      <c r="CJ9" s="1">
        <v>462.57</v>
      </c>
      <c r="CK9" s="1">
        <v>443.67</v>
      </c>
      <c r="CL9" s="1">
        <v>5775.24</v>
      </c>
      <c r="CM9" s="1">
        <v>5105.42</v>
      </c>
      <c r="CN9" s="1">
        <v>6572.58</v>
      </c>
      <c r="CO9" s="1">
        <v>41362</v>
      </c>
      <c r="CP9" s="1">
        <v>33216</v>
      </c>
      <c r="CQ9" s="1">
        <v>46125</v>
      </c>
      <c r="CR9" s="1">
        <v>37807</v>
      </c>
      <c r="CS9" s="1">
        <v>0</v>
      </c>
      <c r="CT9" s="1">
        <v>0</v>
      </c>
      <c r="CU9" s="1">
        <v>0</v>
      </c>
      <c r="CV9" s="1">
        <v>0</v>
      </c>
      <c r="CW9" s="1"/>
      <c r="CX9" s="1">
        <v>144767</v>
      </c>
      <c r="CY9" s="1">
        <v>116559</v>
      </c>
      <c r="CZ9" s="1"/>
      <c r="DA9" s="1">
        <v>48013253.920000002</v>
      </c>
      <c r="DB9" s="1">
        <v>32562417.920000002</v>
      </c>
      <c r="DC9" s="1">
        <v>15450836</v>
      </c>
      <c r="DD9" s="1">
        <v>2178018.4500000002</v>
      </c>
      <c r="DE9" s="1">
        <v>50191272.369999997</v>
      </c>
      <c r="DF9" s="1">
        <v>48013253.920000002</v>
      </c>
      <c r="DG9" s="1">
        <v>0</v>
      </c>
      <c r="DH9" s="1">
        <v>7489459.3099999996</v>
      </c>
      <c r="DI9" s="1">
        <v>9101075.0500000007</v>
      </c>
      <c r="DJ9" s="1">
        <v>3260310.4</v>
      </c>
      <c r="DK9" s="1">
        <v>914269.18</v>
      </c>
      <c r="DL9" s="1">
        <v>8775831.7400000002</v>
      </c>
      <c r="DM9" s="1">
        <v>14725455.26</v>
      </c>
      <c r="DN9" s="1">
        <v>30144633.02</v>
      </c>
      <c r="DO9" s="1">
        <v>0</v>
      </c>
      <c r="DP9" s="1">
        <v>31686452.640000001</v>
      </c>
      <c r="DQ9" s="1">
        <v>354326.24</v>
      </c>
      <c r="DR9" s="1">
        <v>1541819.62</v>
      </c>
      <c r="DS9" s="1">
        <v>0</v>
      </c>
      <c r="DT9" s="1">
        <v>454078.12</v>
      </c>
      <c r="DU9" s="1">
        <v>0</v>
      </c>
      <c r="DV9" s="1">
        <v>2921330.93</v>
      </c>
      <c r="DW9" s="1">
        <v>1789554.67</v>
      </c>
      <c r="DX9" s="1">
        <v>113222.25</v>
      </c>
      <c r="DY9" s="1">
        <v>35</v>
      </c>
      <c r="DZ9" s="1">
        <v>37</v>
      </c>
      <c r="EA9" s="1">
        <v>2014688.32</v>
      </c>
      <c r="EB9" s="1">
        <v>0</v>
      </c>
      <c r="EC9" s="1">
        <v>2196872.67</v>
      </c>
      <c r="ED9" s="1">
        <v>1147129.3999999999</v>
      </c>
      <c r="EE9" s="1">
        <v>1834432.02</v>
      </c>
      <c r="EF9" s="1">
        <v>5178434.09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1.1000000000000001</v>
      </c>
      <c r="FD9" s="1">
        <v>3182.29</v>
      </c>
      <c r="FE9" s="1">
        <v>1.63</v>
      </c>
      <c r="FF9" s="1">
        <v>2.4700000000000002</v>
      </c>
      <c r="FG9" s="1">
        <v>2.5299999999999998</v>
      </c>
      <c r="FH9" s="1">
        <v>2.35</v>
      </c>
      <c r="FI9" s="1">
        <v>56.76</v>
      </c>
      <c r="FJ9" s="1">
        <v>90564.18</v>
      </c>
      <c r="FK9" s="1">
        <v>99.25</v>
      </c>
      <c r="FL9" s="1">
        <v>54.13</v>
      </c>
      <c r="FM9" s="1">
        <v>100</v>
      </c>
      <c r="FN9" s="1">
        <v>151.53</v>
      </c>
      <c r="FO9" s="1">
        <v>45.93</v>
      </c>
      <c r="FP9" s="1">
        <v>14.76</v>
      </c>
      <c r="FQ9" s="1">
        <v>42.64</v>
      </c>
      <c r="FR9" s="1">
        <v>88.4</v>
      </c>
      <c r="FS9" s="1">
        <v>14.64</v>
      </c>
      <c r="FT9" s="1">
        <v>198.6</v>
      </c>
      <c r="FU9" s="1">
        <v>576.86</v>
      </c>
      <c r="FV9" s="1">
        <v>12.04</v>
      </c>
      <c r="FW9" s="1">
        <v>10.8</v>
      </c>
      <c r="FX9" s="1">
        <v>173.77</v>
      </c>
      <c r="FY9" s="1">
        <v>100</v>
      </c>
      <c r="FZ9" s="1">
        <v>69.900000000000006</v>
      </c>
      <c r="GA9" s="1">
        <v>27.08</v>
      </c>
      <c r="GB9" s="1">
        <v>1.55</v>
      </c>
      <c r="GC9" s="1">
        <v>263.13</v>
      </c>
      <c r="GD9" s="1">
        <v>54.07</v>
      </c>
      <c r="GE9" s="1">
        <v>4.34</v>
      </c>
      <c r="GF9" s="1">
        <v>62.78</v>
      </c>
      <c r="GG9" s="1">
        <v>6.79</v>
      </c>
      <c r="GH9" s="1">
        <v>37.46</v>
      </c>
      <c r="GI9" s="1">
        <v>0</v>
      </c>
      <c r="GJ9" s="1">
        <v>4.2</v>
      </c>
      <c r="GK9" s="1">
        <v>10.82</v>
      </c>
      <c r="GL9" s="1">
        <v>59.66</v>
      </c>
      <c r="GM9" s="1">
        <v>29.11</v>
      </c>
      <c r="GN9" s="1">
        <v>3.03</v>
      </c>
      <c r="GO9" s="1">
        <v>6.68</v>
      </c>
      <c r="GP9" s="1">
        <v>64.88</v>
      </c>
      <c r="GQ9" s="1">
        <v>30.78</v>
      </c>
      <c r="GR9" s="1">
        <v>4.34</v>
      </c>
      <c r="GS9" s="1">
        <v>92.24</v>
      </c>
      <c r="GT9" s="1">
        <v>95.16</v>
      </c>
      <c r="GU9" s="1">
        <v>0.54</v>
      </c>
      <c r="GV9" s="1">
        <v>37.700000000000003</v>
      </c>
      <c r="GW9" s="1">
        <v>69.900000000000006</v>
      </c>
      <c r="GX9" s="1">
        <v>0.36</v>
      </c>
      <c r="GY9" s="1">
        <v>43.12</v>
      </c>
      <c r="GZ9" s="1">
        <v>29.55</v>
      </c>
      <c r="HA9" s="1">
        <v>423.44</v>
      </c>
      <c r="HB9" s="1">
        <v>56.88</v>
      </c>
      <c r="HC9" s="1">
        <v>15.4</v>
      </c>
      <c r="HD9" s="1">
        <v>53.72</v>
      </c>
      <c r="HE9" s="1">
        <v>100</v>
      </c>
      <c r="HF9" s="1">
        <v>67.23</v>
      </c>
      <c r="HG9" s="1">
        <v>0</v>
      </c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>
        <v>159.28</v>
      </c>
      <c r="HU9" s="1">
        <v>497.47</v>
      </c>
    </row>
    <row r="10" spans="1:229" x14ac:dyDescent="0.3">
      <c r="A10" s="1">
        <v>510760</v>
      </c>
      <c r="B10" s="1" t="s">
        <v>355</v>
      </c>
      <c r="C10" s="1" t="s">
        <v>230</v>
      </c>
      <c r="D10">
        <v>2014</v>
      </c>
      <c r="E10" s="1">
        <v>51076011</v>
      </c>
      <c r="F10" s="1" t="s">
        <v>356</v>
      </c>
      <c r="G10" s="1" t="s">
        <v>357</v>
      </c>
      <c r="H10" s="1" t="s">
        <v>233</v>
      </c>
      <c r="I10" s="1" t="s">
        <v>234</v>
      </c>
      <c r="J10" s="1" t="s">
        <v>258</v>
      </c>
      <c r="K10" s="1">
        <v>1</v>
      </c>
      <c r="L10" s="1">
        <v>1</v>
      </c>
      <c r="M10" s="1">
        <v>203651</v>
      </c>
      <c r="N10" s="1">
        <v>203651</v>
      </c>
      <c r="O10" s="1">
        <v>211718</v>
      </c>
      <c r="P10" s="1">
        <v>211718</v>
      </c>
      <c r="Q10" s="1"/>
      <c r="R10" s="1"/>
      <c r="S10" s="1"/>
      <c r="T10" s="1">
        <v>1</v>
      </c>
      <c r="U10" s="1">
        <v>1</v>
      </c>
      <c r="V10" s="1">
        <v>1</v>
      </c>
      <c r="W10" s="1">
        <v>3</v>
      </c>
      <c r="X10" s="1">
        <v>0</v>
      </c>
      <c r="Y10" s="1"/>
      <c r="Z10" s="1"/>
      <c r="AA10" s="1"/>
      <c r="AC10" s="1"/>
      <c r="AD10" s="1"/>
      <c r="AE10" s="1"/>
      <c r="AF10" s="1"/>
      <c r="AG10" s="1"/>
      <c r="AH10" s="1">
        <v>211718</v>
      </c>
      <c r="AI10" s="1">
        <v>208019</v>
      </c>
      <c r="AJ10" s="1">
        <v>63776</v>
      </c>
      <c r="AK10" s="1">
        <v>61572</v>
      </c>
      <c r="AL10" s="1">
        <v>70565</v>
      </c>
      <c r="AM10" s="1">
        <v>67967</v>
      </c>
      <c r="AN10" s="1">
        <v>63212</v>
      </c>
      <c r="AO10" s="1">
        <v>60440</v>
      </c>
      <c r="AP10" s="1">
        <v>948.85</v>
      </c>
      <c r="AQ10" s="1">
        <v>1237.3900000000001</v>
      </c>
      <c r="AR10" s="1">
        <v>23304.86</v>
      </c>
      <c r="AS10" s="1">
        <v>10985.95</v>
      </c>
      <c r="AT10" s="1">
        <v>12933.66</v>
      </c>
      <c r="AU10" s="1">
        <v>13813.1</v>
      </c>
      <c r="AV10" s="1">
        <v>12623.5</v>
      </c>
      <c r="AW10" s="1">
        <v>23304.86</v>
      </c>
      <c r="AX10" s="1">
        <v>65022</v>
      </c>
      <c r="AY10" s="1">
        <v>62856</v>
      </c>
      <c r="AZ10" s="1">
        <v>69984</v>
      </c>
      <c r="BA10" s="1">
        <v>65929</v>
      </c>
      <c r="BB10" s="1">
        <v>12318.91</v>
      </c>
      <c r="BC10" s="1"/>
      <c r="BD10" s="1">
        <v>0</v>
      </c>
      <c r="BE10" s="1">
        <v>0</v>
      </c>
      <c r="BF10" s="1">
        <v>0</v>
      </c>
      <c r="BG10" s="1">
        <v>11442.91</v>
      </c>
      <c r="BH10" s="1">
        <v>76338</v>
      </c>
      <c r="BI10" s="1">
        <v>73685</v>
      </c>
      <c r="BJ10" s="1">
        <v>64474</v>
      </c>
      <c r="BK10" s="1">
        <v>61731</v>
      </c>
      <c r="BL10" s="1"/>
      <c r="BM10" s="1"/>
      <c r="BN10" s="1">
        <v>203651</v>
      </c>
      <c r="BO10" s="1">
        <v>200093</v>
      </c>
      <c r="BP10" s="1">
        <v>0</v>
      </c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>
        <v>116559</v>
      </c>
      <c r="CE10" s="1">
        <v>81621</v>
      </c>
      <c r="CF10" s="1">
        <v>25460</v>
      </c>
      <c r="CG10" s="1">
        <v>25460</v>
      </c>
      <c r="CH10" s="1">
        <v>37003</v>
      </c>
      <c r="CI10" s="1">
        <v>30531</v>
      </c>
      <c r="CJ10" s="1">
        <v>443.67</v>
      </c>
      <c r="CK10" s="1">
        <v>298</v>
      </c>
      <c r="CL10" s="1">
        <v>5504.64</v>
      </c>
      <c r="CM10" s="1">
        <v>4743.68</v>
      </c>
      <c r="CN10" s="1">
        <v>5612.22</v>
      </c>
      <c r="CO10" s="1">
        <v>33216</v>
      </c>
      <c r="CP10" s="1">
        <v>27207</v>
      </c>
      <c r="CQ10" s="1">
        <v>37807</v>
      </c>
      <c r="CR10" s="1">
        <v>32144</v>
      </c>
      <c r="CS10" s="1">
        <v>0</v>
      </c>
      <c r="CT10" s="1">
        <v>0</v>
      </c>
      <c r="CU10" s="1">
        <v>0</v>
      </c>
      <c r="CV10" s="1">
        <v>0</v>
      </c>
      <c r="CW10" s="1"/>
      <c r="CX10" s="1">
        <v>116559</v>
      </c>
      <c r="CY10" s="1">
        <v>81621</v>
      </c>
      <c r="CZ10" s="1"/>
      <c r="DA10" s="1">
        <v>41095329.5</v>
      </c>
      <c r="DB10" s="1">
        <v>28658879.039999999</v>
      </c>
      <c r="DC10" s="1">
        <v>12436450.460000001</v>
      </c>
      <c r="DD10" s="1">
        <v>1209066.57</v>
      </c>
      <c r="DE10" s="1">
        <v>42304396.07</v>
      </c>
      <c r="DF10" s="1">
        <v>41095329.5</v>
      </c>
      <c r="DG10" s="1">
        <v>0</v>
      </c>
      <c r="DH10" s="1">
        <v>9101075.0500000007</v>
      </c>
      <c r="DI10" s="1">
        <v>8093180.4800000004</v>
      </c>
      <c r="DJ10" s="1">
        <v>2855472.4</v>
      </c>
      <c r="DK10" s="1">
        <v>822291.2</v>
      </c>
      <c r="DL10" s="1">
        <v>9024872.9299999997</v>
      </c>
      <c r="DM10" s="1">
        <v>12593448.619999999</v>
      </c>
      <c r="DN10" s="1">
        <v>38823889.549999997</v>
      </c>
      <c r="DO10" s="1">
        <v>0</v>
      </c>
      <c r="DP10" s="1">
        <v>40078202.039999999</v>
      </c>
      <c r="DQ10" s="1">
        <v>5236</v>
      </c>
      <c r="DR10" s="1">
        <v>1254312.49</v>
      </c>
      <c r="DS10" s="1">
        <v>0</v>
      </c>
      <c r="DT10" s="1">
        <v>460215.48</v>
      </c>
      <c r="DU10" s="1">
        <v>0</v>
      </c>
      <c r="DV10" s="1">
        <v>7684669.4500000002</v>
      </c>
      <c r="DW10" s="1">
        <v>3248449.37</v>
      </c>
      <c r="DX10" s="1">
        <v>855102.48</v>
      </c>
      <c r="DY10" s="1">
        <v>37</v>
      </c>
      <c r="DZ10" s="1">
        <v>39</v>
      </c>
      <c r="EA10" s="1">
        <v>13067588.92</v>
      </c>
      <c r="EB10" s="1">
        <v>0</v>
      </c>
      <c r="EC10" s="1">
        <v>1795371.27</v>
      </c>
      <c r="ED10" s="1">
        <v>587124.01</v>
      </c>
      <c r="EE10" s="1">
        <v>9410962.0199999996</v>
      </c>
      <c r="EF10" s="1">
        <v>11793457.300000001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1.1100000000000001</v>
      </c>
      <c r="FD10" s="1">
        <v>2711.39</v>
      </c>
      <c r="FE10" s="1">
        <v>2.2000000000000002</v>
      </c>
      <c r="FF10" s="1">
        <v>2.25</v>
      </c>
      <c r="FG10" s="1">
        <v>2.27</v>
      </c>
      <c r="FH10" s="1">
        <v>2.2200000000000002</v>
      </c>
      <c r="FI10" s="1">
        <v>38.549999999999997</v>
      </c>
      <c r="FJ10" s="1">
        <v>75144.009999999995</v>
      </c>
      <c r="FK10" s="1">
        <v>98.65</v>
      </c>
      <c r="FL10" s="1">
        <v>55.5</v>
      </c>
      <c r="FM10" s="1">
        <v>100</v>
      </c>
      <c r="FN10" s="1">
        <v>102.54</v>
      </c>
      <c r="FO10" s="1">
        <v>45.83</v>
      </c>
      <c r="FP10" s="1">
        <v>15.86</v>
      </c>
      <c r="FQ10" s="1">
        <v>39.85</v>
      </c>
      <c r="FR10" s="1">
        <v>86.18</v>
      </c>
      <c r="FS10" s="1">
        <v>15.19</v>
      </c>
      <c r="FT10" s="1">
        <v>205.59</v>
      </c>
      <c r="FU10" s="1">
        <v>501.16</v>
      </c>
      <c r="FV10" s="1">
        <v>14.57</v>
      </c>
      <c r="FW10" s="1">
        <v>10.6</v>
      </c>
      <c r="FX10" s="1">
        <v>180.32</v>
      </c>
      <c r="FY10" s="1">
        <v>100</v>
      </c>
      <c r="FZ10" s="1">
        <v>57.23</v>
      </c>
      <c r="GA10" s="1">
        <v>28.04</v>
      </c>
      <c r="GB10" s="1">
        <v>2.13</v>
      </c>
      <c r="GC10" s="1">
        <v>376.81</v>
      </c>
      <c r="GD10" s="1">
        <v>54.17</v>
      </c>
      <c r="GE10" s="1">
        <v>2.86</v>
      </c>
      <c r="GF10" s="1">
        <v>94.47</v>
      </c>
      <c r="GG10" s="1">
        <v>6.95</v>
      </c>
      <c r="GH10" s="1">
        <v>37.590000000000003</v>
      </c>
      <c r="GI10" s="1">
        <v>0</v>
      </c>
      <c r="GJ10" s="1">
        <v>31.8</v>
      </c>
      <c r="GK10" s="1">
        <v>7.35</v>
      </c>
      <c r="GL10" s="1">
        <v>39.79</v>
      </c>
      <c r="GM10" s="1">
        <v>23.25</v>
      </c>
      <c r="GN10" s="1">
        <v>2.12</v>
      </c>
      <c r="GO10" s="1">
        <v>33.659999999999997</v>
      </c>
      <c r="GP10" s="1">
        <v>67.739999999999995</v>
      </c>
      <c r="GQ10" s="1">
        <v>29.4</v>
      </c>
      <c r="GR10" s="1">
        <v>2.86</v>
      </c>
      <c r="GS10" s="1">
        <v>92.31</v>
      </c>
      <c r="GT10" s="1">
        <v>93.63</v>
      </c>
      <c r="GU10" s="1">
        <v>0.61</v>
      </c>
      <c r="GV10" s="1">
        <v>34.340000000000003</v>
      </c>
      <c r="GW10" s="1">
        <v>57.23</v>
      </c>
      <c r="GX10" s="1">
        <v>0.43</v>
      </c>
      <c r="GY10" s="1">
        <v>40.729999999999997</v>
      </c>
      <c r="GZ10" s="1">
        <v>23.79</v>
      </c>
      <c r="HA10" s="1">
        <v>414.92</v>
      </c>
      <c r="HB10" s="1">
        <v>59.27</v>
      </c>
      <c r="HC10" s="1">
        <v>16.62</v>
      </c>
      <c r="HD10" s="1">
        <v>77.45</v>
      </c>
      <c r="HE10" s="1">
        <v>100</v>
      </c>
      <c r="HF10" s="1">
        <v>55.05</v>
      </c>
      <c r="HG10" s="1">
        <v>0</v>
      </c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>
        <v>105.85</v>
      </c>
      <c r="HU10" s="1">
        <v>428.69</v>
      </c>
    </row>
    <row r="11" spans="1:229" x14ac:dyDescent="0.3">
      <c r="A11" s="1">
        <v>510760</v>
      </c>
      <c r="B11" s="1" t="s">
        <v>355</v>
      </c>
      <c r="C11" s="1" t="s">
        <v>230</v>
      </c>
      <c r="D11">
        <v>2013</v>
      </c>
      <c r="E11" s="1">
        <v>51076011</v>
      </c>
      <c r="F11" s="1" t="s">
        <v>356</v>
      </c>
      <c r="G11" s="1" t="s">
        <v>357</v>
      </c>
      <c r="H11" s="1" t="s">
        <v>233</v>
      </c>
      <c r="I11" s="1" t="s">
        <v>234</v>
      </c>
      <c r="J11" s="1" t="s">
        <v>258</v>
      </c>
      <c r="K11" s="1">
        <v>1</v>
      </c>
      <c r="L11" s="1">
        <v>1</v>
      </c>
      <c r="M11" s="1">
        <v>200093</v>
      </c>
      <c r="N11" s="1">
        <v>200093</v>
      </c>
      <c r="O11" s="1">
        <v>208019</v>
      </c>
      <c r="P11" s="1">
        <v>208019</v>
      </c>
      <c r="Q11" s="1"/>
      <c r="R11" s="1"/>
      <c r="S11" s="1"/>
      <c r="T11" s="1">
        <v>1</v>
      </c>
      <c r="U11" s="1">
        <v>1</v>
      </c>
      <c r="V11" s="1">
        <v>1</v>
      </c>
      <c r="W11" s="1">
        <v>3</v>
      </c>
      <c r="X11" s="1">
        <v>0</v>
      </c>
      <c r="Y11" s="1"/>
      <c r="Z11" s="1"/>
      <c r="AA11" s="1"/>
      <c r="AC11" s="1"/>
      <c r="AD11" s="1"/>
      <c r="AE11" s="1"/>
      <c r="AF11" s="1"/>
      <c r="AG11" s="1"/>
      <c r="AH11" s="1">
        <v>208019</v>
      </c>
      <c r="AI11" s="1">
        <v>202309</v>
      </c>
      <c r="AJ11" s="1">
        <v>61572</v>
      </c>
      <c r="AK11" s="1">
        <v>60735</v>
      </c>
      <c r="AL11" s="1">
        <v>67967</v>
      </c>
      <c r="AM11" s="1">
        <v>67211</v>
      </c>
      <c r="AN11" s="1">
        <v>60440</v>
      </c>
      <c r="AO11" s="1">
        <v>59452</v>
      </c>
      <c r="AP11" s="1">
        <v>1237.3900000000001</v>
      </c>
      <c r="AQ11" s="1">
        <v>57.14</v>
      </c>
      <c r="AR11" s="1">
        <v>21741.33</v>
      </c>
      <c r="AS11" s="1">
        <v>11111.02</v>
      </c>
      <c r="AT11" s="1">
        <v>13906.44</v>
      </c>
      <c r="AU11" s="1">
        <v>14713.4</v>
      </c>
      <c r="AV11" s="1">
        <v>12226.17</v>
      </c>
      <c r="AW11" s="1">
        <v>21741.33</v>
      </c>
      <c r="AX11" s="1">
        <v>62856</v>
      </c>
      <c r="AY11" s="1">
        <v>62118</v>
      </c>
      <c r="AZ11" s="1">
        <v>65929</v>
      </c>
      <c r="BA11" s="1">
        <v>65824</v>
      </c>
      <c r="BB11" s="1">
        <v>10630.31</v>
      </c>
      <c r="BC11" s="1"/>
      <c r="BD11" s="1">
        <v>0</v>
      </c>
      <c r="BE11" s="1">
        <v>0</v>
      </c>
      <c r="BF11" s="1">
        <v>0</v>
      </c>
      <c r="BG11" s="1">
        <v>12400.95</v>
      </c>
      <c r="BH11" s="1">
        <v>73685</v>
      </c>
      <c r="BI11" s="1">
        <v>70181</v>
      </c>
      <c r="BJ11" s="1">
        <v>61731</v>
      </c>
      <c r="BK11" s="1">
        <v>60838</v>
      </c>
      <c r="BL11" s="1"/>
      <c r="BM11" s="1"/>
      <c r="BN11" s="1">
        <v>200093</v>
      </c>
      <c r="BO11" s="1">
        <v>194601</v>
      </c>
      <c r="BP11" s="1">
        <v>0</v>
      </c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>
        <v>81621</v>
      </c>
      <c r="CE11" s="1">
        <v>67385</v>
      </c>
      <c r="CF11" s="1">
        <v>25460</v>
      </c>
      <c r="CG11" s="1">
        <v>17975</v>
      </c>
      <c r="CH11" s="1">
        <v>30531</v>
      </c>
      <c r="CI11" s="1">
        <v>22426</v>
      </c>
      <c r="CJ11" s="1">
        <v>298</v>
      </c>
      <c r="CK11" s="1">
        <v>56.97</v>
      </c>
      <c r="CL11" s="1">
        <v>5474.98</v>
      </c>
      <c r="CM11" s="1">
        <v>5013.54</v>
      </c>
      <c r="CN11" s="1">
        <v>4213.22</v>
      </c>
      <c r="CO11" s="1">
        <v>27207</v>
      </c>
      <c r="CP11" s="1">
        <v>19253</v>
      </c>
      <c r="CQ11" s="1">
        <v>32144</v>
      </c>
      <c r="CR11" s="1">
        <v>21161</v>
      </c>
      <c r="CS11" s="1">
        <v>0</v>
      </c>
      <c r="CT11" s="1">
        <v>0</v>
      </c>
      <c r="CU11" s="1">
        <v>0</v>
      </c>
      <c r="CV11" s="1">
        <v>0</v>
      </c>
      <c r="CW11" s="1"/>
      <c r="CX11" s="1">
        <v>81621</v>
      </c>
      <c r="CY11" s="1">
        <v>67385</v>
      </c>
      <c r="CZ11" s="1"/>
      <c r="DA11" s="1">
        <v>36046199.340000004</v>
      </c>
      <c r="DB11" s="1">
        <v>26598022.98</v>
      </c>
      <c r="DC11" s="1">
        <v>9448176.3599999994</v>
      </c>
      <c r="DD11" s="1">
        <v>1072810.9099999999</v>
      </c>
      <c r="DE11" s="1">
        <v>37119010.25</v>
      </c>
      <c r="DF11" s="1">
        <v>36046199.340000004</v>
      </c>
      <c r="DG11" s="1">
        <v>0</v>
      </c>
      <c r="DH11" s="1">
        <v>8093180.4800000004</v>
      </c>
      <c r="DI11" s="1">
        <v>7721643.9500000002</v>
      </c>
      <c r="DJ11" s="1">
        <v>2597774.17</v>
      </c>
      <c r="DK11" s="1">
        <v>571303.5</v>
      </c>
      <c r="DL11" s="1">
        <v>6450938.2800000003</v>
      </c>
      <c r="DM11" s="1">
        <v>12261594.6</v>
      </c>
      <c r="DN11" s="1">
        <v>23981960.530000001</v>
      </c>
      <c r="DO11" s="1">
        <v>0</v>
      </c>
      <c r="DP11" s="1">
        <v>26673421.920000002</v>
      </c>
      <c r="DQ11" s="1">
        <v>255300.26</v>
      </c>
      <c r="DR11" s="1">
        <v>959932.94</v>
      </c>
      <c r="DS11" s="1">
        <v>0</v>
      </c>
      <c r="DT11" s="1">
        <v>368821.53</v>
      </c>
      <c r="DU11" s="1">
        <v>0</v>
      </c>
      <c r="DV11" s="1">
        <v>3640568.36</v>
      </c>
      <c r="DW11" s="1">
        <v>2591024.36</v>
      </c>
      <c r="DX11" s="1">
        <v>75901.19</v>
      </c>
      <c r="DY11" s="1">
        <v>39</v>
      </c>
      <c r="DZ11" s="1">
        <v>38</v>
      </c>
      <c r="EA11" s="1">
        <v>1731528.45</v>
      </c>
      <c r="EB11" s="1">
        <v>1731528.45</v>
      </c>
      <c r="EC11" s="1">
        <v>628924.76</v>
      </c>
      <c r="ED11" s="1">
        <v>3620017.98</v>
      </c>
      <c r="EE11" s="1">
        <v>2313851.4300000002</v>
      </c>
      <c r="EF11" s="1">
        <v>6562794.1699999999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1.1100000000000001</v>
      </c>
      <c r="FD11" s="1">
        <v>2443.31</v>
      </c>
      <c r="FE11" s="1">
        <v>1.62</v>
      </c>
      <c r="FF11" s="1">
        <v>2.19</v>
      </c>
      <c r="FG11" s="1">
        <v>2.1800000000000002</v>
      </c>
      <c r="FH11" s="1">
        <v>2.2400000000000002</v>
      </c>
      <c r="FI11" s="1">
        <v>55.71</v>
      </c>
      <c r="FJ11" s="1">
        <v>67474.649999999994</v>
      </c>
      <c r="FK11" s="1">
        <v>98.03</v>
      </c>
      <c r="FL11" s="1">
        <v>63.96</v>
      </c>
      <c r="FM11" s="1">
        <v>100</v>
      </c>
      <c r="FN11" s="1">
        <v>135.13999999999999</v>
      </c>
      <c r="FO11" s="1">
        <v>43.77</v>
      </c>
      <c r="FP11" s="1">
        <v>17.59</v>
      </c>
      <c r="FQ11" s="1">
        <v>37.21</v>
      </c>
      <c r="FR11" s="1">
        <v>91.57</v>
      </c>
      <c r="FS11" s="1">
        <v>15.07</v>
      </c>
      <c r="FT11" s="1">
        <v>220.22</v>
      </c>
      <c r="FU11" s="1">
        <v>427.15</v>
      </c>
      <c r="FV11" s="1">
        <v>9</v>
      </c>
      <c r="FW11" s="1">
        <v>6.66</v>
      </c>
      <c r="FX11" s="1">
        <v>196.48</v>
      </c>
      <c r="FY11" s="1">
        <v>100</v>
      </c>
      <c r="FZ11" s="1">
        <v>40.79</v>
      </c>
      <c r="GA11" s="1">
        <v>26.81</v>
      </c>
      <c r="GB11" s="1">
        <v>1.46</v>
      </c>
      <c r="GC11" s="1">
        <v>254.94</v>
      </c>
      <c r="GD11" s="1">
        <v>56.23</v>
      </c>
      <c r="GE11" s="1">
        <v>2.89</v>
      </c>
      <c r="GF11" s="1">
        <v>66.53</v>
      </c>
      <c r="GG11" s="1">
        <v>7.21</v>
      </c>
      <c r="GH11" s="1">
        <v>41.22</v>
      </c>
      <c r="GI11" s="1">
        <v>0</v>
      </c>
      <c r="GJ11" s="1">
        <v>4.8</v>
      </c>
      <c r="GK11" s="1">
        <v>10.83</v>
      </c>
      <c r="GL11" s="1">
        <v>61.96</v>
      </c>
      <c r="GM11" s="1">
        <v>26.9</v>
      </c>
      <c r="GN11" s="1">
        <v>2.38</v>
      </c>
      <c r="GO11" s="1">
        <v>7.22</v>
      </c>
      <c r="GP11" s="1">
        <v>71.66</v>
      </c>
      <c r="GQ11" s="1">
        <v>25.45</v>
      </c>
      <c r="GR11" s="1">
        <v>2.89</v>
      </c>
      <c r="GS11" s="1">
        <v>92.45</v>
      </c>
      <c r="GT11" s="1">
        <v>94.52</v>
      </c>
      <c r="GU11" s="1">
        <v>0.63</v>
      </c>
      <c r="GV11" s="1">
        <v>34.07</v>
      </c>
      <c r="GW11" s="1">
        <v>40.79</v>
      </c>
      <c r="GX11" s="1">
        <v>0.46</v>
      </c>
      <c r="GY11" s="1">
        <v>32.33</v>
      </c>
      <c r="GZ11" s="1">
        <v>29.75</v>
      </c>
      <c r="HA11" s="1">
        <v>314.86</v>
      </c>
      <c r="HB11" s="1">
        <v>67.67</v>
      </c>
      <c r="HC11" s="1">
        <v>18.14</v>
      </c>
      <c r="HD11" s="1">
        <v>78.489999999999995</v>
      </c>
      <c r="HE11" s="1">
        <v>100</v>
      </c>
      <c r="HF11" s="1">
        <v>39.24</v>
      </c>
      <c r="HG11" s="1">
        <v>0</v>
      </c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>
        <v>150.31</v>
      </c>
      <c r="HU11" s="1">
        <v>376.31</v>
      </c>
    </row>
    <row r="12" spans="1:229" x14ac:dyDescent="0.3">
      <c r="A12" s="1">
        <v>510760</v>
      </c>
      <c r="B12" s="1" t="s">
        <v>355</v>
      </c>
      <c r="C12" s="1" t="s">
        <v>230</v>
      </c>
      <c r="D12">
        <v>2012</v>
      </c>
      <c r="E12" s="1">
        <v>51076011</v>
      </c>
      <c r="F12" s="1" t="s">
        <v>356</v>
      </c>
      <c r="G12" s="1" t="s">
        <v>357</v>
      </c>
      <c r="H12" s="1" t="s">
        <v>233</v>
      </c>
      <c r="I12" s="1" t="s">
        <v>234</v>
      </c>
      <c r="J12" s="1" t="s">
        <v>258</v>
      </c>
      <c r="K12" s="1">
        <v>1</v>
      </c>
      <c r="L12" s="1">
        <v>1</v>
      </c>
      <c r="M12" s="1">
        <v>194601</v>
      </c>
      <c r="N12" s="1">
        <v>194601</v>
      </c>
      <c r="O12" s="1">
        <v>202309</v>
      </c>
      <c r="P12" s="1">
        <v>202309</v>
      </c>
      <c r="Q12" s="1"/>
      <c r="R12" s="1"/>
      <c r="S12" s="1"/>
      <c r="T12" s="1">
        <v>1</v>
      </c>
      <c r="U12" s="1">
        <v>1</v>
      </c>
      <c r="V12" s="1">
        <v>1</v>
      </c>
      <c r="W12" s="1">
        <v>3</v>
      </c>
      <c r="X12" s="1">
        <v>0</v>
      </c>
      <c r="Y12" s="1"/>
      <c r="Z12" s="1"/>
      <c r="AA12" s="1"/>
      <c r="AC12" s="1"/>
      <c r="AD12" s="1"/>
      <c r="AE12" s="1"/>
      <c r="AF12" s="1"/>
      <c r="AG12" s="1"/>
      <c r="AH12" s="1">
        <v>202309</v>
      </c>
      <c r="AI12" s="1">
        <v>192721</v>
      </c>
      <c r="AJ12" s="1">
        <v>60735</v>
      </c>
      <c r="AK12" s="1">
        <v>58384</v>
      </c>
      <c r="AL12" s="1">
        <v>67211</v>
      </c>
      <c r="AM12" s="1">
        <v>64723</v>
      </c>
      <c r="AN12" s="1">
        <v>59452</v>
      </c>
      <c r="AO12" s="1">
        <v>57033</v>
      </c>
      <c r="AP12" s="1">
        <v>57.14</v>
      </c>
      <c r="AQ12" s="1">
        <v>43.61</v>
      </c>
      <c r="AR12" s="1">
        <v>21331.66</v>
      </c>
      <c r="AS12" s="1">
        <v>11316.67</v>
      </c>
      <c r="AT12" s="1">
        <v>12209.16</v>
      </c>
      <c r="AU12" s="1">
        <v>12651.66</v>
      </c>
      <c r="AV12" s="1">
        <v>11605.34</v>
      </c>
      <c r="AW12" s="1">
        <v>21259.54</v>
      </c>
      <c r="AX12" s="1">
        <v>62118</v>
      </c>
      <c r="AY12" s="1">
        <v>59802</v>
      </c>
      <c r="AZ12" s="1">
        <v>65824</v>
      </c>
      <c r="BA12" s="1">
        <v>63280</v>
      </c>
      <c r="BB12" s="1">
        <v>10014.99</v>
      </c>
      <c r="BC12" s="1"/>
      <c r="BD12" s="1">
        <v>0</v>
      </c>
      <c r="BE12" s="1">
        <v>0</v>
      </c>
      <c r="BF12" s="1">
        <v>0</v>
      </c>
      <c r="BG12" s="1">
        <v>10902.05</v>
      </c>
      <c r="BH12" s="1">
        <v>70181</v>
      </c>
      <c r="BI12" s="1">
        <v>66425</v>
      </c>
      <c r="BJ12" s="1">
        <v>60838</v>
      </c>
      <c r="BK12" s="1">
        <v>58414</v>
      </c>
      <c r="BL12" s="1"/>
      <c r="BM12" s="1"/>
      <c r="BN12" s="1">
        <v>194601</v>
      </c>
      <c r="BO12" s="1">
        <v>191370</v>
      </c>
      <c r="BP12" s="1">
        <v>0</v>
      </c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>
        <v>67385</v>
      </c>
      <c r="CE12" s="1">
        <v>65037</v>
      </c>
      <c r="CF12" s="1">
        <v>17975</v>
      </c>
      <c r="CG12" s="1">
        <v>18400</v>
      </c>
      <c r="CH12" s="1">
        <v>22426</v>
      </c>
      <c r="CI12" s="1">
        <v>21464</v>
      </c>
      <c r="CJ12" s="1">
        <v>56.97</v>
      </c>
      <c r="CK12" s="1">
        <v>198.66</v>
      </c>
      <c r="CL12" s="1">
        <v>5007.8500000000004</v>
      </c>
      <c r="CM12" s="1">
        <v>4139.1899999999996</v>
      </c>
      <c r="CN12" s="1">
        <v>3666.04</v>
      </c>
      <c r="CO12" s="1">
        <v>19253</v>
      </c>
      <c r="CP12" s="1">
        <v>18582</v>
      </c>
      <c r="CQ12" s="1">
        <v>21161</v>
      </c>
      <c r="CR12" s="1">
        <v>20327</v>
      </c>
      <c r="CS12" s="1">
        <v>0</v>
      </c>
      <c r="CT12" s="1">
        <v>0</v>
      </c>
      <c r="CU12" s="1">
        <v>0</v>
      </c>
      <c r="CV12" s="1">
        <v>0</v>
      </c>
      <c r="CW12" s="1"/>
      <c r="CX12" s="1">
        <v>67385</v>
      </c>
      <c r="CY12" s="1">
        <v>65037</v>
      </c>
      <c r="CZ12" s="1"/>
      <c r="DA12" s="1">
        <v>30981621.719999999</v>
      </c>
      <c r="DB12" s="1">
        <v>23669682.960000001</v>
      </c>
      <c r="DC12" s="1">
        <v>7311938.7599999998</v>
      </c>
      <c r="DD12" s="1">
        <v>867744.16</v>
      </c>
      <c r="DE12" s="1">
        <v>31849365.879999999</v>
      </c>
      <c r="DF12" s="1">
        <v>30981621.719999999</v>
      </c>
      <c r="DG12" s="1">
        <v>0</v>
      </c>
      <c r="DH12" s="1">
        <v>7721643.9500000002</v>
      </c>
      <c r="DI12" s="1">
        <v>7665643.8899999997</v>
      </c>
      <c r="DJ12" s="1">
        <v>1734254.61</v>
      </c>
      <c r="DK12" s="1">
        <v>566915.9</v>
      </c>
      <c r="DL12" s="1">
        <v>7320044.8300000001</v>
      </c>
      <c r="DM12" s="1">
        <v>8488030.4399999995</v>
      </c>
      <c r="DN12" s="1">
        <v>18435983.129999999</v>
      </c>
      <c r="DO12" s="1">
        <v>0</v>
      </c>
      <c r="DP12" s="1">
        <v>18437823.129999999</v>
      </c>
      <c r="DQ12" s="1">
        <v>2267352.1</v>
      </c>
      <c r="DR12" s="1">
        <v>0</v>
      </c>
      <c r="DS12" s="1">
        <v>0</v>
      </c>
      <c r="DT12" s="1">
        <v>326737.34999999998</v>
      </c>
      <c r="DU12" s="1">
        <v>0</v>
      </c>
      <c r="DV12" s="1">
        <v>8830394.2699999996</v>
      </c>
      <c r="DW12" s="1">
        <v>3830772.05</v>
      </c>
      <c r="DX12" s="1">
        <v>360918.18</v>
      </c>
      <c r="DY12" s="1">
        <v>38</v>
      </c>
      <c r="DZ12" s="1">
        <v>39</v>
      </c>
      <c r="EA12" s="1">
        <v>0</v>
      </c>
      <c r="EB12" s="1">
        <v>1840</v>
      </c>
      <c r="EC12" s="1">
        <v>1669398.93</v>
      </c>
      <c r="ED12" s="1">
        <v>10983950.76</v>
      </c>
      <c r="EE12" s="1">
        <v>2636086.91</v>
      </c>
      <c r="EF12" s="1">
        <v>15289436.6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1.1100000000000001</v>
      </c>
      <c r="FD12" s="1">
        <v>2283.4299999999998</v>
      </c>
      <c r="FE12" s="1">
        <v>1.21</v>
      </c>
      <c r="FF12" s="1">
        <v>2.0299999999999998</v>
      </c>
      <c r="FG12" s="1">
        <v>2.04</v>
      </c>
      <c r="FH12" s="1">
        <v>1.99</v>
      </c>
      <c r="FI12" s="1">
        <v>55.44</v>
      </c>
      <c r="FJ12" s="1">
        <v>45045.57</v>
      </c>
      <c r="FK12" s="1">
        <v>97.79</v>
      </c>
      <c r="FL12" s="1">
        <v>57.23</v>
      </c>
      <c r="FM12" s="1">
        <v>99.66</v>
      </c>
      <c r="FN12" s="1">
        <v>168.03</v>
      </c>
      <c r="FO12" s="1">
        <v>45.6</v>
      </c>
      <c r="FP12" s="1">
        <v>15.8</v>
      </c>
      <c r="FQ12" s="1">
        <v>39.58</v>
      </c>
      <c r="FR12" s="1">
        <v>82.65</v>
      </c>
      <c r="FS12" s="1">
        <v>14.7</v>
      </c>
      <c r="FT12" s="1">
        <v>227</v>
      </c>
      <c r="FU12" s="1">
        <v>387.39</v>
      </c>
      <c r="FV12" s="1">
        <v>0.7</v>
      </c>
      <c r="FW12" s="1">
        <v>6.16</v>
      </c>
      <c r="FX12" s="1">
        <v>175.5</v>
      </c>
      <c r="FY12" s="1">
        <v>100</v>
      </c>
      <c r="FZ12" s="1">
        <v>34.630000000000003</v>
      </c>
      <c r="GA12" s="1">
        <v>26.9</v>
      </c>
      <c r="GB12" s="1">
        <v>1.21</v>
      </c>
      <c r="GC12" s="1">
        <v>209.71</v>
      </c>
      <c r="GD12" s="1">
        <v>54.4</v>
      </c>
      <c r="GE12" s="1">
        <v>2.72</v>
      </c>
      <c r="GF12" s="1">
        <v>59.51</v>
      </c>
      <c r="GG12" s="1">
        <v>5.6</v>
      </c>
      <c r="GH12" s="1">
        <v>32.99</v>
      </c>
      <c r="GI12" s="1">
        <v>0</v>
      </c>
      <c r="GJ12" s="1">
        <v>0</v>
      </c>
      <c r="GK12" s="1">
        <v>9.41</v>
      </c>
      <c r="GL12" s="1">
        <v>55.45</v>
      </c>
      <c r="GM12" s="1">
        <v>39.71</v>
      </c>
      <c r="GN12" s="1">
        <v>3.08</v>
      </c>
      <c r="GO12" s="1">
        <v>0</v>
      </c>
      <c r="GP12" s="1">
        <v>74.319999999999993</v>
      </c>
      <c r="GQ12" s="1">
        <v>22.96</v>
      </c>
      <c r="GR12" s="1">
        <v>2.72</v>
      </c>
      <c r="GS12" s="1">
        <v>92.41</v>
      </c>
      <c r="GT12" s="1">
        <v>96.5</v>
      </c>
      <c r="GU12" s="1">
        <v>0.65</v>
      </c>
      <c r="GV12" s="1">
        <v>32.72</v>
      </c>
      <c r="GW12" s="1">
        <v>34.630000000000003</v>
      </c>
      <c r="GX12" s="1">
        <v>0.5</v>
      </c>
      <c r="GY12" s="1">
        <v>40.69</v>
      </c>
      <c r="GZ12" s="1">
        <v>472.08</v>
      </c>
      <c r="HA12" s="1">
        <v>399.28</v>
      </c>
      <c r="HB12" s="1">
        <v>59.31</v>
      </c>
      <c r="HC12" s="1">
        <v>16</v>
      </c>
      <c r="HD12" s="1">
        <v>90</v>
      </c>
      <c r="HE12" s="1">
        <v>100</v>
      </c>
      <c r="HF12" s="1">
        <v>33.31</v>
      </c>
      <c r="HG12" s="1">
        <v>0</v>
      </c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>
        <v>168.05</v>
      </c>
      <c r="HU12" s="1">
        <v>342.6</v>
      </c>
    </row>
    <row r="13" spans="1:229" x14ac:dyDescent="0.3">
      <c r="A13" s="1">
        <v>510760</v>
      </c>
      <c r="B13" s="1" t="s">
        <v>355</v>
      </c>
      <c r="C13" s="1" t="s">
        <v>230</v>
      </c>
      <c r="D13">
        <v>2011</v>
      </c>
      <c r="E13" s="1">
        <v>51076011</v>
      </c>
      <c r="F13" s="1" t="s">
        <v>356</v>
      </c>
      <c r="G13" s="1" t="s">
        <v>357</v>
      </c>
      <c r="H13" s="1" t="s">
        <v>233</v>
      </c>
      <c r="I13" s="1" t="s">
        <v>234</v>
      </c>
      <c r="J13" s="1" t="s">
        <v>258</v>
      </c>
      <c r="K13" s="1">
        <v>1</v>
      </c>
      <c r="L13" s="1">
        <v>1</v>
      </c>
      <c r="M13" s="1">
        <v>191370</v>
      </c>
      <c r="N13" s="1">
        <v>191370</v>
      </c>
      <c r="O13" s="1">
        <v>198950</v>
      </c>
      <c r="P13" s="1">
        <v>198950</v>
      </c>
      <c r="Q13" s="1"/>
      <c r="R13" s="1"/>
      <c r="S13" s="1"/>
      <c r="T13" s="1">
        <v>1</v>
      </c>
      <c r="U13" s="1">
        <v>1</v>
      </c>
      <c r="V13" s="1">
        <v>1</v>
      </c>
      <c r="W13" s="1">
        <v>3</v>
      </c>
      <c r="X13" s="1">
        <v>0</v>
      </c>
      <c r="Y13" s="1"/>
      <c r="Z13" s="1"/>
      <c r="AA13" s="1"/>
      <c r="AC13" s="1"/>
      <c r="AD13" s="1"/>
      <c r="AE13" s="1"/>
      <c r="AF13" s="1"/>
      <c r="AG13" s="1"/>
      <c r="AH13" s="1">
        <v>192721</v>
      </c>
      <c r="AI13" s="1">
        <v>190751</v>
      </c>
      <c r="AJ13" s="1">
        <v>58384</v>
      </c>
      <c r="AK13" s="1">
        <v>58845</v>
      </c>
      <c r="AL13" s="1">
        <v>64723</v>
      </c>
      <c r="AM13" s="1">
        <v>66166</v>
      </c>
      <c r="AN13" s="1">
        <v>57033</v>
      </c>
      <c r="AO13" s="1">
        <v>56806</v>
      </c>
      <c r="AP13" s="1">
        <v>43.61</v>
      </c>
      <c r="AQ13" s="1">
        <v>744.36</v>
      </c>
      <c r="AR13" s="1">
        <v>21762.880000000001</v>
      </c>
      <c r="AS13" s="1">
        <v>11037.03</v>
      </c>
      <c r="AT13" s="1">
        <v>11892.06</v>
      </c>
      <c r="AU13" s="1">
        <v>12099.86</v>
      </c>
      <c r="AV13" s="1">
        <v>12300</v>
      </c>
      <c r="AW13" s="1">
        <v>21762.880000000001</v>
      </c>
      <c r="AX13" s="1">
        <v>59802</v>
      </c>
      <c r="AY13" s="1">
        <v>60634</v>
      </c>
      <c r="AZ13" s="1">
        <v>63280</v>
      </c>
      <c r="BA13" s="1">
        <v>63317</v>
      </c>
      <c r="BB13" s="1">
        <v>10725.85</v>
      </c>
      <c r="BC13" s="1"/>
      <c r="BD13" s="1">
        <v>0</v>
      </c>
      <c r="BE13" s="1">
        <v>0</v>
      </c>
      <c r="BF13" s="1">
        <v>0</v>
      </c>
      <c r="BG13" s="1">
        <v>10421.59</v>
      </c>
      <c r="BH13" s="1">
        <v>66425</v>
      </c>
      <c r="BI13" s="1">
        <v>62990</v>
      </c>
      <c r="BJ13" s="1">
        <v>58414</v>
      </c>
      <c r="BK13" s="1">
        <v>58140</v>
      </c>
      <c r="BL13" s="1"/>
      <c r="BM13" s="1">
        <v>2723</v>
      </c>
      <c r="BN13" s="1">
        <v>191370</v>
      </c>
      <c r="BO13" s="1">
        <v>188028</v>
      </c>
      <c r="BP13" s="1">
        <v>0</v>
      </c>
      <c r="BQ13" s="1">
        <v>9768.42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>
        <v>65037</v>
      </c>
      <c r="CE13" s="1">
        <v>64525</v>
      </c>
      <c r="CF13" s="1">
        <v>18400</v>
      </c>
      <c r="CG13" s="1">
        <v>18342</v>
      </c>
      <c r="CH13" s="1">
        <v>21464</v>
      </c>
      <c r="CI13" s="1">
        <v>20855</v>
      </c>
      <c r="CJ13" s="1">
        <v>198.66</v>
      </c>
      <c r="CK13" s="1">
        <v>329.62</v>
      </c>
      <c r="CL13" s="1">
        <v>4903.8900000000003</v>
      </c>
      <c r="CM13" s="1">
        <v>4903.8900000000003</v>
      </c>
      <c r="CN13" s="1">
        <v>3524.45</v>
      </c>
      <c r="CO13" s="1">
        <v>18582</v>
      </c>
      <c r="CP13" s="1">
        <v>17423</v>
      </c>
      <c r="CQ13" s="1">
        <v>20327</v>
      </c>
      <c r="CR13" s="1">
        <v>19664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65037</v>
      </c>
      <c r="CY13" s="1">
        <v>64525</v>
      </c>
      <c r="CZ13" s="1">
        <v>988.85</v>
      </c>
      <c r="DA13" s="1">
        <v>28821467.199999999</v>
      </c>
      <c r="DB13" s="1">
        <v>21862380.699999999</v>
      </c>
      <c r="DC13" s="1">
        <v>6959086.5</v>
      </c>
      <c r="DD13" s="1">
        <v>1502921.15</v>
      </c>
      <c r="DE13" s="1">
        <v>30324388.350000001</v>
      </c>
      <c r="DF13" s="1">
        <v>28821467.199999999</v>
      </c>
      <c r="DG13" s="1">
        <v>0</v>
      </c>
      <c r="DH13" s="1">
        <v>7665643.8899999997</v>
      </c>
      <c r="DI13" s="1">
        <v>7663978.1399999997</v>
      </c>
      <c r="DJ13" s="1">
        <v>1343625.58</v>
      </c>
      <c r="DK13" s="1">
        <v>618989</v>
      </c>
      <c r="DL13" s="1">
        <v>7066408.1299999999</v>
      </c>
      <c r="DM13" s="1">
        <v>7203682.5199999996</v>
      </c>
      <c r="DN13" s="1">
        <v>16535949.109999999</v>
      </c>
      <c r="DO13" s="1">
        <v>0</v>
      </c>
      <c r="DP13" s="1">
        <v>16540879.109999999</v>
      </c>
      <c r="DQ13" s="1">
        <v>2100124.33</v>
      </c>
      <c r="DR13" s="1">
        <v>0</v>
      </c>
      <c r="DS13" s="1">
        <v>0</v>
      </c>
      <c r="DT13" s="1">
        <v>303243.88</v>
      </c>
      <c r="DU13" s="1">
        <v>0</v>
      </c>
      <c r="DV13" s="1">
        <v>11432490.18</v>
      </c>
      <c r="DW13" s="1">
        <v>15956617.74</v>
      </c>
      <c r="DX13" s="1">
        <v>1741606</v>
      </c>
      <c r="DY13" s="1">
        <v>39</v>
      </c>
      <c r="DZ13" s="1">
        <v>36</v>
      </c>
      <c r="EA13" s="1">
        <v>0</v>
      </c>
      <c r="EB13" s="1">
        <v>4930</v>
      </c>
      <c r="EC13" s="1">
        <v>2052405.99</v>
      </c>
      <c r="ED13" s="1">
        <v>23260339.16</v>
      </c>
      <c r="EE13" s="1">
        <v>5918093.0999999996</v>
      </c>
      <c r="EF13" s="1">
        <v>31230838.25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1.1200000000000001</v>
      </c>
      <c r="FD13" s="1">
        <v>2309.44</v>
      </c>
      <c r="FE13" s="1">
        <v>1.05</v>
      </c>
      <c r="FF13" s="1">
        <v>1.82</v>
      </c>
      <c r="FG13" s="1">
        <v>1.78</v>
      </c>
      <c r="FH13" s="1">
        <v>1.97</v>
      </c>
      <c r="FI13" s="1">
        <v>51.67</v>
      </c>
      <c r="FJ13" s="1">
        <v>35830.019999999997</v>
      </c>
      <c r="FK13" s="1">
        <v>97.11</v>
      </c>
      <c r="FL13" s="1">
        <v>54.64</v>
      </c>
      <c r="FM13" s="1">
        <v>100</v>
      </c>
      <c r="FN13" s="1">
        <v>174.24</v>
      </c>
      <c r="FO13" s="1">
        <v>43.48</v>
      </c>
      <c r="FP13" s="1">
        <v>15.7</v>
      </c>
      <c r="FQ13" s="1">
        <v>40.53</v>
      </c>
      <c r="FR13" s="1">
        <v>100</v>
      </c>
      <c r="FS13" s="1">
        <v>15.7</v>
      </c>
      <c r="FT13" s="1">
        <v>239</v>
      </c>
      <c r="FU13" s="1">
        <v>363.04</v>
      </c>
      <c r="FV13" s="1">
        <v>6.1</v>
      </c>
      <c r="FW13" s="1">
        <v>13.21</v>
      </c>
      <c r="FX13" s="1">
        <v>172.9</v>
      </c>
      <c r="FY13" s="1">
        <v>100</v>
      </c>
      <c r="FZ13" s="1">
        <v>33.979999999999997</v>
      </c>
      <c r="GA13" s="1">
        <v>27.7</v>
      </c>
      <c r="GB13" s="1">
        <v>1.04</v>
      </c>
      <c r="GC13" s="1">
        <v>190.94</v>
      </c>
      <c r="GD13" s="1">
        <v>56.52</v>
      </c>
      <c r="GE13" s="1">
        <v>4.96</v>
      </c>
      <c r="GF13" s="1">
        <v>57.37</v>
      </c>
      <c r="GG13" s="1">
        <v>4.66</v>
      </c>
      <c r="GH13" s="1">
        <v>29.66</v>
      </c>
      <c r="GI13" s="1">
        <v>0</v>
      </c>
      <c r="GJ13" s="1">
        <v>0</v>
      </c>
      <c r="GK13" s="1">
        <v>8.1300000000000008</v>
      </c>
      <c r="GL13" s="1">
        <v>51.69</v>
      </c>
      <c r="GM13" s="1">
        <v>42.73</v>
      </c>
      <c r="GN13" s="1">
        <v>3.74</v>
      </c>
      <c r="GO13" s="1">
        <v>0</v>
      </c>
      <c r="GP13" s="1">
        <v>72.099999999999994</v>
      </c>
      <c r="GQ13" s="1">
        <v>22.95</v>
      </c>
      <c r="GR13" s="1">
        <v>4.96</v>
      </c>
      <c r="GS13" s="1">
        <v>92.01</v>
      </c>
      <c r="GT13" s="1">
        <v>98.28</v>
      </c>
      <c r="GU13" s="1">
        <v>0.64</v>
      </c>
      <c r="GV13" s="1">
        <v>40.53</v>
      </c>
      <c r="GW13" s="1">
        <v>33.979999999999997</v>
      </c>
      <c r="GX13" s="1">
        <v>0.49</v>
      </c>
      <c r="GY13" s="1">
        <v>44.4</v>
      </c>
      <c r="GZ13" s="1">
        <v>67.2</v>
      </c>
      <c r="HA13" s="1">
        <v>451.66</v>
      </c>
      <c r="HB13" s="1">
        <v>55.6</v>
      </c>
      <c r="HC13" s="1">
        <v>15.4</v>
      </c>
      <c r="HD13" s="1">
        <v>96</v>
      </c>
      <c r="HE13" s="1">
        <v>96.87</v>
      </c>
      <c r="HF13" s="1">
        <v>32.69</v>
      </c>
      <c r="HG13" s="1">
        <v>0</v>
      </c>
      <c r="HH13" s="1">
        <v>0.45</v>
      </c>
      <c r="HI13" s="1">
        <v>0.2</v>
      </c>
      <c r="HJ13" s="1">
        <v>0.66</v>
      </c>
      <c r="HK13" s="1"/>
      <c r="HL13" s="1"/>
      <c r="HM13" s="1"/>
      <c r="HN13" s="1"/>
      <c r="HO13" s="1"/>
      <c r="HP13" s="1"/>
      <c r="HQ13" s="1"/>
      <c r="HR13" s="1"/>
      <c r="HS13" s="1"/>
      <c r="HT13" s="1">
        <v>174.3</v>
      </c>
      <c r="HU13" s="1">
        <v>322.72000000000003</v>
      </c>
    </row>
    <row r="14" spans="1:229" x14ac:dyDescent="0.3">
      <c r="A14" s="1">
        <v>510760</v>
      </c>
      <c r="B14" s="1" t="s">
        <v>355</v>
      </c>
      <c r="C14" s="1" t="s">
        <v>230</v>
      </c>
      <c r="D14">
        <v>2010</v>
      </c>
      <c r="E14" s="1">
        <v>51076011</v>
      </c>
      <c r="F14" s="1" t="s">
        <v>356</v>
      </c>
      <c r="G14" s="1" t="s">
        <v>357</v>
      </c>
      <c r="H14" s="1" t="s">
        <v>233</v>
      </c>
      <c r="I14" s="1" t="s">
        <v>234</v>
      </c>
      <c r="J14" s="1" t="s">
        <v>258</v>
      </c>
      <c r="K14" s="1">
        <v>1</v>
      </c>
      <c r="L14" s="1">
        <v>1</v>
      </c>
      <c r="M14" s="1">
        <v>188028</v>
      </c>
      <c r="N14" s="1">
        <v>188028</v>
      </c>
      <c r="O14" s="1">
        <v>195476</v>
      </c>
      <c r="P14" s="1">
        <v>195476</v>
      </c>
      <c r="Q14" s="1"/>
      <c r="R14" s="1"/>
      <c r="S14" s="1"/>
      <c r="T14" s="1">
        <v>1</v>
      </c>
      <c r="U14" s="1">
        <v>1</v>
      </c>
      <c r="V14" s="1">
        <v>1</v>
      </c>
      <c r="W14" s="1">
        <v>3</v>
      </c>
      <c r="X14" s="1">
        <v>0</v>
      </c>
      <c r="Y14" s="1"/>
      <c r="Z14" s="1"/>
      <c r="AA14" s="1"/>
      <c r="AC14" s="1"/>
      <c r="AD14" s="1"/>
      <c r="AE14" s="1"/>
      <c r="AF14" s="1"/>
      <c r="AG14" s="1"/>
      <c r="AH14" s="1">
        <v>190751</v>
      </c>
      <c r="AI14" s="1">
        <v>181000</v>
      </c>
      <c r="AJ14" s="1">
        <v>58845</v>
      </c>
      <c r="AK14" s="1">
        <v>58436</v>
      </c>
      <c r="AL14" s="1">
        <v>66166</v>
      </c>
      <c r="AM14" s="1">
        <v>63762</v>
      </c>
      <c r="AN14" s="1">
        <v>56806</v>
      </c>
      <c r="AO14" s="1">
        <v>55662</v>
      </c>
      <c r="AP14" s="1">
        <v>744.36</v>
      </c>
      <c r="AQ14" s="1">
        <v>529</v>
      </c>
      <c r="AR14" s="1">
        <v>22279</v>
      </c>
      <c r="AS14" s="1">
        <v>11149</v>
      </c>
      <c r="AT14" s="1">
        <v>10500</v>
      </c>
      <c r="AU14" s="1">
        <v>10900</v>
      </c>
      <c r="AV14" s="1">
        <v>11100</v>
      </c>
      <c r="AW14" s="1">
        <v>22279</v>
      </c>
      <c r="AX14" s="1">
        <v>60634</v>
      </c>
      <c r="AY14" s="1">
        <v>58455</v>
      </c>
      <c r="AZ14" s="1">
        <v>63317</v>
      </c>
      <c r="BA14" s="1">
        <v>59257</v>
      </c>
      <c r="BB14" s="1">
        <v>11130</v>
      </c>
      <c r="BC14" s="1"/>
      <c r="BD14" s="1">
        <v>0</v>
      </c>
      <c r="BE14" s="1">
        <v>0</v>
      </c>
      <c r="BF14" s="1">
        <v>0</v>
      </c>
      <c r="BG14" s="1">
        <v>9910.8700000000008</v>
      </c>
      <c r="BH14" s="1">
        <v>62990</v>
      </c>
      <c r="BI14" s="1">
        <v>60579</v>
      </c>
      <c r="BJ14" s="1">
        <v>58140</v>
      </c>
      <c r="BK14" s="1">
        <v>54367</v>
      </c>
      <c r="BL14" s="1"/>
      <c r="BM14" s="1">
        <v>2723</v>
      </c>
      <c r="BN14" s="1">
        <v>188028</v>
      </c>
      <c r="BO14" s="1">
        <v>178277</v>
      </c>
      <c r="BP14" s="1">
        <v>0</v>
      </c>
      <c r="BQ14" s="1">
        <v>12116.12</v>
      </c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>
        <v>64525</v>
      </c>
      <c r="CE14" s="1">
        <v>66594</v>
      </c>
      <c r="CF14" s="1">
        <v>18342</v>
      </c>
      <c r="CG14" s="1">
        <v>17828</v>
      </c>
      <c r="CH14" s="1">
        <v>20855</v>
      </c>
      <c r="CI14" s="1">
        <v>19027</v>
      </c>
      <c r="CJ14" s="1">
        <v>329.62</v>
      </c>
      <c r="CK14" s="1">
        <v>298</v>
      </c>
      <c r="CL14" s="1">
        <v>2977</v>
      </c>
      <c r="CM14" s="1">
        <v>2343</v>
      </c>
      <c r="CN14" s="1">
        <v>3344</v>
      </c>
      <c r="CO14" s="1">
        <v>17423</v>
      </c>
      <c r="CP14" s="1">
        <v>16411</v>
      </c>
      <c r="CQ14" s="1">
        <v>19664</v>
      </c>
      <c r="CR14" s="1">
        <v>18739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64525</v>
      </c>
      <c r="CY14" s="1">
        <v>66594</v>
      </c>
      <c r="CZ14" s="1">
        <v>490.35</v>
      </c>
      <c r="DA14" s="1">
        <v>23104555.18</v>
      </c>
      <c r="DB14" s="1">
        <v>17852600.260000002</v>
      </c>
      <c r="DC14" s="1">
        <v>5251954.92</v>
      </c>
      <c r="DD14" s="1">
        <v>647728.43000000005</v>
      </c>
      <c r="DE14" s="1">
        <v>23752283.609999999</v>
      </c>
      <c r="DF14" s="1">
        <v>23104555.18</v>
      </c>
      <c r="DG14" s="1">
        <v>0</v>
      </c>
      <c r="DH14" s="1">
        <v>7663978.1399999997</v>
      </c>
      <c r="DI14" s="1">
        <v>9544654</v>
      </c>
      <c r="DJ14" s="1">
        <v>1331128.6100000001</v>
      </c>
      <c r="DK14" s="1">
        <v>704426.34</v>
      </c>
      <c r="DL14" s="1">
        <v>5022501.1500000004</v>
      </c>
      <c r="DM14" s="1">
        <v>8196369.04</v>
      </c>
      <c r="DN14" s="1">
        <v>15491947.98</v>
      </c>
      <c r="DO14" s="1">
        <v>0</v>
      </c>
      <c r="DP14" s="1">
        <v>15491947.98</v>
      </c>
      <c r="DQ14" s="1">
        <v>240675.11</v>
      </c>
      <c r="DR14" s="1">
        <v>0</v>
      </c>
      <c r="DS14" s="1">
        <v>0</v>
      </c>
      <c r="DT14" s="1">
        <v>237522.84</v>
      </c>
      <c r="DU14" s="1">
        <v>0</v>
      </c>
      <c r="DV14" s="1">
        <v>25167846.079999998</v>
      </c>
      <c r="DW14" s="1">
        <v>21796509.300000001</v>
      </c>
      <c r="DX14" s="1">
        <v>1211949.83</v>
      </c>
      <c r="DY14" s="1">
        <v>36</v>
      </c>
      <c r="DZ14" s="1">
        <v>36</v>
      </c>
      <c r="EA14" s="1">
        <v>0</v>
      </c>
      <c r="EB14" s="1">
        <v>0</v>
      </c>
      <c r="EC14" s="1">
        <v>1452624.94</v>
      </c>
      <c r="ED14" s="1">
        <v>34751077.689999998</v>
      </c>
      <c r="EE14" s="1">
        <v>12213277.689999999</v>
      </c>
      <c r="EF14" s="1">
        <v>48416980.32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1.1100000000000001</v>
      </c>
      <c r="FD14" s="1">
        <v>2358.4699999999998</v>
      </c>
      <c r="FE14" s="1">
        <v>1.07</v>
      </c>
      <c r="FF14" s="1">
        <v>1.6</v>
      </c>
      <c r="FG14" s="1">
        <v>1.61</v>
      </c>
      <c r="FH14" s="1">
        <v>1.57</v>
      </c>
      <c r="FI14" s="1">
        <v>61.5</v>
      </c>
      <c r="FJ14" s="1">
        <v>36975.79</v>
      </c>
      <c r="FK14" s="1">
        <v>95.9</v>
      </c>
      <c r="FL14" s="1">
        <v>47.13</v>
      </c>
      <c r="FM14" s="1">
        <v>100</v>
      </c>
      <c r="FN14" s="1">
        <v>149.13999999999999</v>
      </c>
      <c r="FO14" s="1">
        <v>50.18</v>
      </c>
      <c r="FP14" s="1">
        <v>14.2</v>
      </c>
      <c r="FQ14" s="1">
        <v>27.31</v>
      </c>
      <c r="FR14" s="1">
        <v>78.7</v>
      </c>
      <c r="FS14" s="1">
        <v>14.2</v>
      </c>
      <c r="FT14" s="1">
        <v>258</v>
      </c>
      <c r="FU14" s="1">
        <v>329.51</v>
      </c>
      <c r="FV14" s="1">
        <v>10.3</v>
      </c>
      <c r="FW14" s="1">
        <v>16.34</v>
      </c>
      <c r="FX14" s="1">
        <v>160.6</v>
      </c>
      <c r="FY14" s="1">
        <v>100</v>
      </c>
      <c r="FZ14" s="1">
        <v>34.32</v>
      </c>
      <c r="GA14" s="1">
        <v>28.5</v>
      </c>
      <c r="GB14" s="1">
        <v>1.07</v>
      </c>
      <c r="GC14" s="1">
        <v>182.46</v>
      </c>
      <c r="GD14" s="1">
        <v>49.82</v>
      </c>
      <c r="GE14" s="1">
        <v>2.73</v>
      </c>
      <c r="GF14" s="1">
        <v>67.05</v>
      </c>
      <c r="GG14" s="1">
        <v>5.76</v>
      </c>
      <c r="GH14" s="1">
        <v>41.24</v>
      </c>
      <c r="GI14" s="1">
        <v>0</v>
      </c>
      <c r="GJ14" s="1">
        <v>0</v>
      </c>
      <c r="GK14" s="1">
        <v>8.59</v>
      </c>
      <c r="GL14" s="1">
        <v>61.5</v>
      </c>
      <c r="GM14" s="1">
        <v>32.42</v>
      </c>
      <c r="GN14" s="1">
        <v>4.55</v>
      </c>
      <c r="GO14" s="1">
        <v>0</v>
      </c>
      <c r="GP14" s="1">
        <v>75.16</v>
      </c>
      <c r="GQ14" s="1">
        <v>22.11</v>
      </c>
      <c r="GR14" s="1">
        <v>2.73</v>
      </c>
      <c r="GS14" s="1">
        <v>91.66</v>
      </c>
      <c r="GT14" s="1">
        <v>96.33</v>
      </c>
      <c r="GU14" s="1">
        <v>0.61</v>
      </c>
      <c r="GV14" s="1">
        <v>21.5</v>
      </c>
      <c r="GW14" s="1">
        <v>34.32</v>
      </c>
      <c r="GX14" s="1">
        <v>0.47</v>
      </c>
      <c r="GY14" s="1">
        <v>51.08</v>
      </c>
      <c r="GZ14" s="1">
        <v>48.97</v>
      </c>
      <c r="HA14" s="1">
        <v>531.64</v>
      </c>
      <c r="HB14" s="1">
        <v>48.92</v>
      </c>
      <c r="HC14" s="1">
        <v>13.9</v>
      </c>
      <c r="HD14" s="1">
        <v>119</v>
      </c>
      <c r="HE14" s="1">
        <v>97.58</v>
      </c>
      <c r="HF14" s="1">
        <v>33.01</v>
      </c>
      <c r="HG14" s="1">
        <v>0</v>
      </c>
      <c r="HH14" s="1">
        <v>0.54</v>
      </c>
      <c r="HI14" s="1">
        <v>0.16</v>
      </c>
      <c r="HJ14" s="1">
        <v>0.4</v>
      </c>
      <c r="HK14" s="1"/>
      <c r="HL14" s="1"/>
      <c r="HM14" s="1"/>
      <c r="HN14" s="1"/>
      <c r="HO14" s="1"/>
      <c r="HP14" s="1"/>
      <c r="HQ14" s="1"/>
      <c r="HR14" s="1"/>
      <c r="HS14" s="1"/>
      <c r="HT14" s="1">
        <v>149.13999999999999</v>
      </c>
      <c r="HU14" s="1">
        <v>297.77</v>
      </c>
    </row>
    <row r="15" spans="1:229" x14ac:dyDescent="0.3">
      <c r="A15" s="1">
        <v>510760</v>
      </c>
      <c r="B15" s="1" t="s">
        <v>355</v>
      </c>
      <c r="C15" s="1" t="s">
        <v>230</v>
      </c>
      <c r="D15">
        <v>2009</v>
      </c>
      <c r="E15" s="1">
        <v>51076011</v>
      </c>
      <c r="F15" s="1" t="s">
        <v>356</v>
      </c>
      <c r="G15" s="1" t="s">
        <v>357</v>
      </c>
      <c r="H15" s="1" t="s">
        <v>233</v>
      </c>
      <c r="I15" s="1" t="s">
        <v>234</v>
      </c>
      <c r="J15" s="1" t="s">
        <v>258</v>
      </c>
      <c r="K15" s="1">
        <v>1</v>
      </c>
      <c r="L15" s="1">
        <v>1</v>
      </c>
      <c r="M15" s="1">
        <v>173676</v>
      </c>
      <c r="N15" s="1">
        <v>173676</v>
      </c>
      <c r="O15" s="1">
        <v>181902</v>
      </c>
      <c r="P15" s="1">
        <v>181902</v>
      </c>
      <c r="Q15" s="1"/>
      <c r="R15" s="1"/>
      <c r="S15" s="1"/>
      <c r="T15" s="1">
        <v>1</v>
      </c>
      <c r="U15" s="1">
        <v>1</v>
      </c>
      <c r="V15" s="1">
        <v>1</v>
      </c>
      <c r="W15" s="1">
        <v>3</v>
      </c>
      <c r="X15" s="1">
        <v>0</v>
      </c>
      <c r="Y15" s="1"/>
      <c r="Z15" s="1"/>
      <c r="AA15" s="1"/>
      <c r="AC15" s="1"/>
      <c r="AD15" s="1"/>
      <c r="AE15" s="1"/>
      <c r="AF15" s="1"/>
      <c r="AG15" s="1"/>
      <c r="AH15" s="1">
        <v>181000</v>
      </c>
      <c r="AI15" s="1">
        <v>178809</v>
      </c>
      <c r="AJ15" s="1">
        <v>58436</v>
      </c>
      <c r="AK15" s="1">
        <v>54653</v>
      </c>
      <c r="AL15" s="1">
        <v>63762</v>
      </c>
      <c r="AM15" s="1">
        <v>61822</v>
      </c>
      <c r="AN15" s="1">
        <v>55662</v>
      </c>
      <c r="AO15" s="1">
        <v>49848</v>
      </c>
      <c r="AP15" s="1">
        <v>529</v>
      </c>
      <c r="AQ15" s="1">
        <v>513.02</v>
      </c>
      <c r="AR15" s="1">
        <v>20995</v>
      </c>
      <c r="AS15" s="1">
        <v>10644</v>
      </c>
      <c r="AT15" s="1">
        <v>10000</v>
      </c>
      <c r="AU15" s="1">
        <v>10594</v>
      </c>
      <c r="AV15" s="1">
        <v>10034</v>
      </c>
      <c r="AW15" s="1">
        <v>20995</v>
      </c>
      <c r="AX15" s="1">
        <v>58455</v>
      </c>
      <c r="AY15" s="1">
        <v>56135</v>
      </c>
      <c r="AZ15" s="1">
        <v>59257</v>
      </c>
      <c r="BA15" s="1">
        <v>56221</v>
      </c>
      <c r="BB15" s="1">
        <v>10351</v>
      </c>
      <c r="BC15" s="1"/>
      <c r="BD15" s="1">
        <v>0</v>
      </c>
      <c r="BE15" s="1">
        <v>0</v>
      </c>
      <c r="BF15" s="1">
        <v>0</v>
      </c>
      <c r="BG15" s="1">
        <v>9052</v>
      </c>
      <c r="BH15" s="1">
        <v>60579</v>
      </c>
      <c r="BI15" s="1">
        <v>58267</v>
      </c>
      <c r="BJ15" s="1">
        <v>54367</v>
      </c>
      <c r="BK15" s="1">
        <v>50990</v>
      </c>
      <c r="BL15" s="1"/>
      <c r="BM15" s="1">
        <v>7814</v>
      </c>
      <c r="BN15" s="1">
        <v>178277</v>
      </c>
      <c r="BO15" s="1">
        <v>170995</v>
      </c>
      <c r="BP15" s="1">
        <v>0</v>
      </c>
      <c r="BQ15" s="1">
        <v>13098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>
        <v>66594</v>
      </c>
      <c r="CE15" s="1">
        <v>59867</v>
      </c>
      <c r="CF15" s="1">
        <v>17828</v>
      </c>
      <c r="CG15" s="1">
        <v>15527</v>
      </c>
      <c r="CH15" s="1">
        <v>19027</v>
      </c>
      <c r="CI15" s="1">
        <v>18786</v>
      </c>
      <c r="CJ15" s="1">
        <v>298</v>
      </c>
      <c r="CK15" s="1">
        <v>274</v>
      </c>
      <c r="CL15" s="1">
        <v>3010</v>
      </c>
      <c r="CM15" s="1">
        <v>2709</v>
      </c>
      <c r="CN15" s="1">
        <v>3010</v>
      </c>
      <c r="CO15" s="1">
        <v>16411</v>
      </c>
      <c r="CP15" s="1">
        <v>15523</v>
      </c>
      <c r="CQ15" s="1">
        <v>18739</v>
      </c>
      <c r="CR15" s="1">
        <v>17105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66594</v>
      </c>
      <c r="CY15" s="1">
        <v>59867</v>
      </c>
      <c r="CZ15" s="1">
        <v>563</v>
      </c>
      <c r="DA15" s="1">
        <v>20319150</v>
      </c>
      <c r="DB15" s="1">
        <v>15772643</v>
      </c>
      <c r="DC15" s="1">
        <v>4546507</v>
      </c>
      <c r="DD15" s="1">
        <v>1851561</v>
      </c>
      <c r="DE15" s="1">
        <v>22170711</v>
      </c>
      <c r="DF15" s="1">
        <v>21620284</v>
      </c>
      <c r="DG15" s="1">
        <v>0</v>
      </c>
      <c r="DH15" s="1">
        <v>9544654</v>
      </c>
      <c r="DI15" s="1">
        <v>7466371.2400000002</v>
      </c>
      <c r="DJ15" s="1">
        <v>1177566</v>
      </c>
      <c r="DK15" s="1">
        <v>744633</v>
      </c>
      <c r="DL15" s="1">
        <v>5798611</v>
      </c>
      <c r="DM15" s="1">
        <v>7289860</v>
      </c>
      <c r="DN15" s="1">
        <v>15232831</v>
      </c>
      <c r="DO15" s="1">
        <v>0</v>
      </c>
      <c r="DP15" s="1">
        <v>15232831</v>
      </c>
      <c r="DQ15" s="1">
        <v>0</v>
      </c>
      <c r="DR15" s="1">
        <v>0</v>
      </c>
      <c r="DS15" s="1">
        <v>0</v>
      </c>
      <c r="DT15" s="1">
        <v>222161</v>
      </c>
      <c r="DU15" s="1">
        <v>0</v>
      </c>
      <c r="DV15" s="1">
        <v>12521785</v>
      </c>
      <c r="DW15" s="1">
        <v>5632038</v>
      </c>
      <c r="DX15" s="1">
        <v>1476509</v>
      </c>
      <c r="DY15" s="1">
        <v>36</v>
      </c>
      <c r="DZ15" s="1">
        <v>36</v>
      </c>
      <c r="EA15" s="1">
        <v>0</v>
      </c>
      <c r="EB15" s="1">
        <v>0</v>
      </c>
      <c r="EC15" s="1">
        <v>1264600</v>
      </c>
      <c r="ED15" s="1">
        <v>18365732</v>
      </c>
      <c r="EE15" s="1">
        <v>0</v>
      </c>
      <c r="EF15" s="1">
        <v>19630332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>
        <v>1.0900000000000001</v>
      </c>
      <c r="FD15" s="1">
        <v>2299.69</v>
      </c>
      <c r="FE15" s="1">
        <v>1.17</v>
      </c>
      <c r="FF15" s="1">
        <v>1.56</v>
      </c>
      <c r="FG15" s="1">
        <v>1.57</v>
      </c>
      <c r="FH15" s="1">
        <v>1.51</v>
      </c>
      <c r="FI15" s="1">
        <v>55.59</v>
      </c>
      <c r="FJ15" s="1">
        <v>32710.17</v>
      </c>
      <c r="FK15" s="1">
        <v>95.25</v>
      </c>
      <c r="FL15" s="1">
        <v>47.63</v>
      </c>
      <c r="FM15" s="1">
        <v>100</v>
      </c>
      <c r="FN15" s="1">
        <v>133.38999999999999</v>
      </c>
      <c r="FO15" s="1">
        <v>52.21</v>
      </c>
      <c r="FP15" s="1">
        <v>14</v>
      </c>
      <c r="FQ15" s="1">
        <v>28.41</v>
      </c>
      <c r="FR15" s="1">
        <v>90</v>
      </c>
      <c r="FS15" s="1">
        <v>13.1</v>
      </c>
      <c r="FT15" s="1">
        <v>259</v>
      </c>
      <c r="FU15" s="1">
        <v>319.82</v>
      </c>
      <c r="FV15" s="1">
        <v>8.6999999999999993</v>
      </c>
      <c r="FW15" s="1">
        <v>15.9</v>
      </c>
      <c r="FX15" s="1">
        <v>160.30000000000001</v>
      </c>
      <c r="FY15" s="1">
        <v>100</v>
      </c>
      <c r="FZ15" s="1">
        <v>38.340000000000003</v>
      </c>
      <c r="GA15" s="1">
        <v>27.4</v>
      </c>
      <c r="GB15" s="1">
        <v>1.17</v>
      </c>
      <c r="GC15" s="1">
        <v>184</v>
      </c>
      <c r="GD15" s="1">
        <v>47.79</v>
      </c>
      <c r="GE15" s="1">
        <v>2.48</v>
      </c>
      <c r="GF15" s="1">
        <v>74.97</v>
      </c>
      <c r="GG15" s="1">
        <v>5.8</v>
      </c>
      <c r="GH15" s="1">
        <v>41.67</v>
      </c>
      <c r="GI15" s="1">
        <v>0</v>
      </c>
      <c r="GJ15" s="1">
        <v>0</v>
      </c>
      <c r="GK15" s="1">
        <v>7.73</v>
      </c>
      <c r="GL15" s="1">
        <v>55.59</v>
      </c>
      <c r="GM15" s="1">
        <v>38.07</v>
      </c>
      <c r="GN15" s="1">
        <v>4.8899999999999997</v>
      </c>
      <c r="GO15" s="1">
        <v>0</v>
      </c>
      <c r="GP15" s="1">
        <v>71.14</v>
      </c>
      <c r="GQ15" s="1">
        <v>20.51</v>
      </c>
      <c r="GR15" s="1">
        <v>8.35</v>
      </c>
      <c r="GS15" s="1">
        <v>91.68</v>
      </c>
      <c r="GT15" s="1">
        <v>94.39</v>
      </c>
      <c r="GU15" s="1">
        <v>0.62</v>
      </c>
      <c r="GV15" s="1">
        <v>25.57</v>
      </c>
      <c r="GW15" s="1">
        <v>38.340000000000003</v>
      </c>
      <c r="GX15" s="1">
        <v>0.47</v>
      </c>
      <c r="GY15" s="1">
        <v>49.54</v>
      </c>
      <c r="GZ15" s="1">
        <v>53.87</v>
      </c>
      <c r="HA15" s="1">
        <v>487.64</v>
      </c>
      <c r="HB15" s="1">
        <v>50.46</v>
      </c>
      <c r="HC15" s="1">
        <v>13.8</v>
      </c>
      <c r="HD15" s="1">
        <v>169</v>
      </c>
      <c r="HE15" s="1">
        <v>99.5</v>
      </c>
      <c r="HF15" s="1">
        <v>36.61</v>
      </c>
      <c r="HG15" s="1">
        <v>0</v>
      </c>
      <c r="HH15" s="1">
        <v>0.62</v>
      </c>
      <c r="HI15" s="1">
        <v>0.19</v>
      </c>
      <c r="HJ15" s="1">
        <v>0.42</v>
      </c>
      <c r="HK15" s="1"/>
      <c r="HL15" s="1"/>
      <c r="HM15" s="1"/>
      <c r="HN15" s="1"/>
      <c r="HO15" s="1"/>
      <c r="HP15" s="1"/>
      <c r="HQ15" s="1"/>
      <c r="HR15" s="1"/>
      <c r="HS15" s="1"/>
      <c r="HT15" s="1">
        <v>141.93</v>
      </c>
      <c r="HU15" s="1">
        <v>294.61</v>
      </c>
    </row>
    <row r="16" spans="1:229" x14ac:dyDescent="0.3">
      <c r="A16" s="1">
        <v>510760</v>
      </c>
      <c r="B16" s="1" t="s">
        <v>355</v>
      </c>
      <c r="C16" s="1" t="s">
        <v>230</v>
      </c>
      <c r="D16">
        <v>2008</v>
      </c>
      <c r="E16" s="1">
        <v>51076011</v>
      </c>
      <c r="F16" s="1" t="s">
        <v>356</v>
      </c>
      <c r="G16" s="1" t="s">
        <v>357</v>
      </c>
      <c r="H16" s="1" t="s">
        <v>233</v>
      </c>
      <c r="I16" s="1" t="s">
        <v>234</v>
      </c>
      <c r="J16" s="1" t="s">
        <v>258</v>
      </c>
      <c r="K16" s="1">
        <v>1</v>
      </c>
      <c r="L16" s="1">
        <v>1</v>
      </c>
      <c r="M16" s="1">
        <v>170995</v>
      </c>
      <c r="N16" s="1">
        <v>170995</v>
      </c>
      <c r="O16" s="1">
        <v>179094</v>
      </c>
      <c r="P16" s="1">
        <v>179094</v>
      </c>
      <c r="Q16" s="1"/>
      <c r="R16" s="1"/>
      <c r="S16" s="1"/>
      <c r="T16" s="1">
        <v>1</v>
      </c>
      <c r="U16" s="1">
        <v>1</v>
      </c>
      <c r="V16" s="1">
        <v>1</v>
      </c>
      <c r="W16" s="1">
        <v>3</v>
      </c>
      <c r="X16" s="1">
        <v>0</v>
      </c>
      <c r="Y16" s="1"/>
      <c r="Z16" s="1"/>
      <c r="AA16" s="1"/>
      <c r="AC16" s="1"/>
      <c r="AD16" s="1"/>
      <c r="AE16" s="1"/>
      <c r="AF16" s="1"/>
      <c r="AG16" s="1"/>
      <c r="AH16" s="1">
        <v>178809</v>
      </c>
      <c r="AI16" s="1">
        <v>172783</v>
      </c>
      <c r="AJ16" s="1">
        <v>54653</v>
      </c>
      <c r="AK16" s="1">
        <v>51696</v>
      </c>
      <c r="AL16" s="1">
        <v>61822</v>
      </c>
      <c r="AM16" s="1">
        <v>59268</v>
      </c>
      <c r="AN16" s="1">
        <v>49848</v>
      </c>
      <c r="AO16" s="1">
        <v>46835</v>
      </c>
      <c r="AP16" s="1">
        <v>513.02</v>
      </c>
      <c r="AQ16" s="1">
        <v>480.97</v>
      </c>
      <c r="AR16" s="1">
        <v>20753.48</v>
      </c>
      <c r="AS16" s="1">
        <v>10479.43</v>
      </c>
      <c r="AT16" s="1">
        <v>9407.5400000000009</v>
      </c>
      <c r="AU16" s="1">
        <v>10036.219999999999</v>
      </c>
      <c r="AV16" s="1">
        <v>9750.4</v>
      </c>
      <c r="AW16" s="1">
        <v>20753.48</v>
      </c>
      <c r="AX16" s="1">
        <v>56135</v>
      </c>
      <c r="AY16" s="1">
        <v>54042</v>
      </c>
      <c r="AZ16" s="1">
        <v>56221</v>
      </c>
      <c r="BA16" s="1">
        <v>53594</v>
      </c>
      <c r="BB16" s="1">
        <v>10274.049999999999</v>
      </c>
      <c r="BC16" s="1"/>
      <c r="BD16" s="1">
        <v>0</v>
      </c>
      <c r="BE16" s="1">
        <v>0</v>
      </c>
      <c r="BF16" s="1">
        <v>0</v>
      </c>
      <c r="BG16" s="1">
        <v>8238.25</v>
      </c>
      <c r="BH16" s="1">
        <v>58267</v>
      </c>
      <c r="BI16" s="1">
        <v>56049</v>
      </c>
      <c r="BJ16" s="1">
        <v>50990</v>
      </c>
      <c r="BK16" s="1">
        <v>48841</v>
      </c>
      <c r="BL16" s="1">
        <v>1411.13</v>
      </c>
      <c r="BM16" s="1">
        <v>7814</v>
      </c>
      <c r="BN16" s="1">
        <v>170995</v>
      </c>
      <c r="BO16" s="1">
        <v>164969</v>
      </c>
      <c r="BP16" s="1">
        <v>0</v>
      </c>
      <c r="BQ16" s="1">
        <v>13957.26</v>
      </c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>
        <v>59867</v>
      </c>
      <c r="CE16" s="1">
        <v>55000</v>
      </c>
      <c r="CF16" s="1">
        <v>15527</v>
      </c>
      <c r="CG16" s="1">
        <v>13617</v>
      </c>
      <c r="CH16" s="1">
        <v>18786</v>
      </c>
      <c r="CI16" s="1">
        <v>16991</v>
      </c>
      <c r="CJ16" s="1">
        <v>274</v>
      </c>
      <c r="CK16" s="1">
        <v>273.75</v>
      </c>
      <c r="CL16" s="1">
        <v>4147.7</v>
      </c>
      <c r="CM16" s="1">
        <v>3459.27</v>
      </c>
      <c r="CN16" s="1">
        <v>2894.59</v>
      </c>
      <c r="CO16" s="1">
        <v>15523</v>
      </c>
      <c r="CP16" s="1">
        <v>14309</v>
      </c>
      <c r="CQ16" s="1">
        <v>17105</v>
      </c>
      <c r="CR16" s="1">
        <v>15737</v>
      </c>
      <c r="CS16" s="1">
        <v>0</v>
      </c>
      <c r="CT16" s="1">
        <v>0</v>
      </c>
      <c r="CU16" s="1">
        <v>0</v>
      </c>
      <c r="CV16" s="1"/>
      <c r="CW16" s="1">
        <v>0</v>
      </c>
      <c r="CX16" s="1">
        <v>59867</v>
      </c>
      <c r="CY16" s="1">
        <v>55000</v>
      </c>
      <c r="CZ16" s="1">
        <v>582.41999999999996</v>
      </c>
      <c r="DA16" s="1">
        <v>20316588.890000001</v>
      </c>
      <c r="DB16" s="1">
        <v>15792616.359999999</v>
      </c>
      <c r="DC16" s="1">
        <v>4523972.53</v>
      </c>
      <c r="DD16" s="1">
        <v>2144396.81</v>
      </c>
      <c r="DE16" s="1">
        <v>22460985.699999999</v>
      </c>
      <c r="DF16" s="1">
        <v>22524621.66</v>
      </c>
      <c r="DG16" s="1">
        <v>0</v>
      </c>
      <c r="DH16" s="1">
        <v>7466371.2400000002</v>
      </c>
      <c r="DI16" s="1">
        <v>5568488</v>
      </c>
      <c r="DJ16" s="1">
        <v>922588.46</v>
      </c>
      <c r="DK16" s="1">
        <v>586732.06000000006</v>
      </c>
      <c r="DL16" s="1">
        <v>5887928.71</v>
      </c>
      <c r="DM16" s="1">
        <v>9545222.8300000001</v>
      </c>
      <c r="DN16" s="1">
        <v>17152124.140000001</v>
      </c>
      <c r="DO16" s="1">
        <v>0</v>
      </c>
      <c r="DP16" s="1">
        <v>17152124.140000001</v>
      </c>
      <c r="DQ16" s="1">
        <v>0</v>
      </c>
      <c r="DR16" s="1">
        <v>0</v>
      </c>
      <c r="DS16" s="1">
        <v>0</v>
      </c>
      <c r="DT16" s="1">
        <v>209652.08</v>
      </c>
      <c r="DU16" s="1">
        <v>0</v>
      </c>
      <c r="DV16" s="1">
        <v>5580101.5800000001</v>
      </c>
      <c r="DW16" s="1">
        <v>743374</v>
      </c>
      <c r="DX16" s="1">
        <v>817043.17</v>
      </c>
      <c r="DY16" s="1">
        <v>36</v>
      </c>
      <c r="DZ16" s="1">
        <v>34</v>
      </c>
      <c r="EA16" s="1">
        <v>0</v>
      </c>
      <c r="EB16" s="1">
        <v>0</v>
      </c>
      <c r="EC16" s="1">
        <v>640428.68999999994</v>
      </c>
      <c r="ED16" s="1">
        <v>6500090.0599999996</v>
      </c>
      <c r="EE16" s="1">
        <v>0</v>
      </c>
      <c r="EF16" s="1">
        <v>7140518.75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>
        <v>1.1399999999999999</v>
      </c>
      <c r="FD16" s="1">
        <v>2240.96</v>
      </c>
      <c r="FE16" s="1">
        <v>1.36</v>
      </c>
      <c r="FF16" s="1">
        <v>1.61</v>
      </c>
      <c r="FG16" s="1">
        <v>1.62</v>
      </c>
      <c r="FH16" s="1">
        <v>1.56</v>
      </c>
      <c r="FI16" s="1">
        <v>61.03</v>
      </c>
      <c r="FJ16" s="1">
        <v>26359.67</v>
      </c>
      <c r="FK16" s="1">
        <v>90.91</v>
      </c>
      <c r="FL16" s="1">
        <v>48.64</v>
      </c>
      <c r="FM16" s="1">
        <v>100</v>
      </c>
      <c r="FN16" s="1">
        <v>118.45</v>
      </c>
      <c r="FO16" s="1">
        <v>49.59</v>
      </c>
      <c r="FP16" s="1">
        <v>14.2</v>
      </c>
      <c r="FQ16" s="1">
        <v>41.33</v>
      </c>
      <c r="FR16" s="1">
        <v>83.4</v>
      </c>
      <c r="FS16" s="1">
        <v>13.4</v>
      </c>
      <c r="FT16" s="1">
        <v>397</v>
      </c>
      <c r="FU16" s="1">
        <v>197.51</v>
      </c>
      <c r="FV16" s="1">
        <v>8.6999999999999993</v>
      </c>
      <c r="FW16" s="1">
        <v>16.670000000000002</v>
      </c>
      <c r="FX16" s="1">
        <v>156.4</v>
      </c>
      <c r="FY16" s="1">
        <v>100</v>
      </c>
      <c r="FZ16" s="1">
        <v>35.01</v>
      </c>
      <c r="GA16" s="1">
        <v>28.5</v>
      </c>
      <c r="GB16" s="1">
        <v>1.36</v>
      </c>
      <c r="GC16" s="1">
        <v>218.68</v>
      </c>
      <c r="GD16" s="1">
        <v>50.41</v>
      </c>
      <c r="GE16" s="1">
        <v>-0.28000000000000003</v>
      </c>
      <c r="GF16" s="1">
        <v>84.42</v>
      </c>
      <c r="GG16" s="1">
        <v>4.54</v>
      </c>
      <c r="GH16" s="1">
        <v>51.52</v>
      </c>
      <c r="GI16" s="1">
        <v>0</v>
      </c>
      <c r="GJ16" s="1">
        <v>0</v>
      </c>
      <c r="GK16" s="1">
        <v>5.38</v>
      </c>
      <c r="GL16" s="1">
        <v>61.03</v>
      </c>
      <c r="GM16" s="1">
        <v>34.33</v>
      </c>
      <c r="GN16" s="1">
        <v>3.42</v>
      </c>
      <c r="GO16" s="1">
        <v>0</v>
      </c>
      <c r="GP16" s="1">
        <v>70.31</v>
      </c>
      <c r="GQ16" s="1">
        <v>20.14</v>
      </c>
      <c r="GR16" s="1">
        <v>9.5500000000000007</v>
      </c>
      <c r="GS16" s="1">
        <v>90.99</v>
      </c>
      <c r="GT16" s="1">
        <v>93.74</v>
      </c>
      <c r="GU16" s="1">
        <v>0.66</v>
      </c>
      <c r="GV16" s="1">
        <v>34.47</v>
      </c>
      <c r="GW16" s="1">
        <v>35.01</v>
      </c>
      <c r="GX16" s="1">
        <v>0.52</v>
      </c>
      <c r="GY16" s="1">
        <v>48.11</v>
      </c>
      <c r="GZ16" s="1">
        <v>51.3</v>
      </c>
      <c r="HA16" s="1">
        <v>479.48</v>
      </c>
      <c r="HB16" s="1">
        <v>51.89</v>
      </c>
      <c r="HC16" s="1">
        <v>13.8</v>
      </c>
      <c r="HD16" s="1">
        <v>132</v>
      </c>
      <c r="HE16" s="1">
        <v>99.84</v>
      </c>
      <c r="HF16" s="1">
        <v>33.43</v>
      </c>
      <c r="HG16" s="1">
        <v>0</v>
      </c>
      <c r="HH16" s="1">
        <v>0.67</v>
      </c>
      <c r="HI16" s="1">
        <v>0.14000000000000001</v>
      </c>
      <c r="HJ16" s="1">
        <v>0.4</v>
      </c>
      <c r="HK16" s="1"/>
      <c r="HL16" s="1"/>
      <c r="HM16" s="1"/>
      <c r="HN16" s="1"/>
      <c r="HO16" s="1"/>
      <c r="HP16" s="1"/>
      <c r="HQ16" s="1"/>
      <c r="HR16" s="1"/>
      <c r="HS16" s="1"/>
      <c r="HT16" s="1">
        <v>131.32</v>
      </c>
      <c r="HU16" s="1">
        <v>170.6</v>
      </c>
    </row>
    <row r="17" spans="1:229" x14ac:dyDescent="0.3">
      <c r="A17" s="1">
        <v>510760</v>
      </c>
      <c r="B17" s="1" t="s">
        <v>355</v>
      </c>
      <c r="C17" s="1" t="s">
        <v>230</v>
      </c>
      <c r="D17">
        <v>2007</v>
      </c>
      <c r="E17" s="1">
        <v>51076011</v>
      </c>
      <c r="F17" s="1" t="s">
        <v>356</v>
      </c>
      <c r="G17" s="1" t="s">
        <v>357</v>
      </c>
      <c r="H17" s="1" t="s">
        <v>233</v>
      </c>
      <c r="I17" s="1" t="s">
        <v>234</v>
      </c>
      <c r="J17" s="1" t="s">
        <v>258</v>
      </c>
      <c r="K17" s="1">
        <v>1</v>
      </c>
      <c r="L17" s="1">
        <v>1</v>
      </c>
      <c r="M17" s="1">
        <v>164969</v>
      </c>
      <c r="N17" s="1">
        <v>164969</v>
      </c>
      <c r="O17" s="1">
        <v>172783</v>
      </c>
      <c r="P17" s="1">
        <v>172783</v>
      </c>
      <c r="Q17" s="1"/>
      <c r="R17" s="1"/>
      <c r="S17" s="1"/>
      <c r="T17" s="1">
        <v>1</v>
      </c>
      <c r="U17" s="1">
        <v>1</v>
      </c>
      <c r="V17" s="1">
        <v>1</v>
      </c>
      <c r="W17" s="1">
        <v>3</v>
      </c>
      <c r="X17" s="1">
        <v>0</v>
      </c>
      <c r="Y17" s="1"/>
      <c r="Z17" s="1"/>
      <c r="AA17" s="1"/>
      <c r="AC17" s="1"/>
      <c r="AD17" s="1"/>
      <c r="AE17" s="1"/>
      <c r="AF17" s="1"/>
      <c r="AG17" s="1"/>
      <c r="AH17" s="1">
        <v>172783</v>
      </c>
      <c r="AI17" s="1">
        <v>163394</v>
      </c>
      <c r="AJ17" s="1">
        <v>51696</v>
      </c>
      <c r="AK17" s="1">
        <v>50049</v>
      </c>
      <c r="AL17" s="1">
        <v>59268</v>
      </c>
      <c r="AM17" s="1">
        <v>56379</v>
      </c>
      <c r="AN17" s="1">
        <v>46835</v>
      </c>
      <c r="AO17" s="1">
        <v>41598</v>
      </c>
      <c r="AP17" s="1">
        <v>480.97</v>
      </c>
      <c r="AQ17" s="1">
        <v>470.4</v>
      </c>
      <c r="AR17" s="1">
        <v>20263.25</v>
      </c>
      <c r="AS17" s="1">
        <v>10029.59</v>
      </c>
      <c r="AT17" s="1">
        <v>8076.4</v>
      </c>
      <c r="AU17" s="1">
        <v>8773.82</v>
      </c>
      <c r="AV17" s="1">
        <v>9501.92</v>
      </c>
      <c r="AW17" s="1">
        <v>20263.25</v>
      </c>
      <c r="AX17" s="1">
        <v>54042</v>
      </c>
      <c r="AY17" s="1">
        <v>51698</v>
      </c>
      <c r="AZ17" s="1">
        <v>53594</v>
      </c>
      <c r="BA17" s="1">
        <v>47036</v>
      </c>
      <c r="BB17" s="1">
        <v>10183.540000000001</v>
      </c>
      <c r="BC17" s="1"/>
      <c r="BD17" s="1">
        <v>0</v>
      </c>
      <c r="BE17" s="1">
        <v>0</v>
      </c>
      <c r="BF17" s="1">
        <v>0</v>
      </c>
      <c r="BG17" s="1">
        <v>7223.12</v>
      </c>
      <c r="BH17" s="1">
        <v>56049</v>
      </c>
      <c r="BI17" s="1">
        <v>53389</v>
      </c>
      <c r="BJ17" s="1">
        <v>48841</v>
      </c>
      <c r="BK17" s="1">
        <v>42994</v>
      </c>
      <c r="BL17" s="1">
        <v>1703.71</v>
      </c>
      <c r="BM17" s="1">
        <v>1568</v>
      </c>
      <c r="BN17" s="1">
        <v>164969</v>
      </c>
      <c r="BO17" s="1">
        <v>161826</v>
      </c>
      <c r="BP17" s="1">
        <v>0</v>
      </c>
      <c r="BQ17" s="1">
        <v>12831.16</v>
      </c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>
        <v>55000</v>
      </c>
      <c r="CE17" s="1">
        <v>52664</v>
      </c>
      <c r="CF17" s="1">
        <v>13617</v>
      </c>
      <c r="CG17" s="1">
        <v>13187</v>
      </c>
      <c r="CH17" s="1">
        <v>16991</v>
      </c>
      <c r="CI17" s="1">
        <v>16135</v>
      </c>
      <c r="CJ17" s="1">
        <v>273.75</v>
      </c>
      <c r="CK17" s="1">
        <v>273</v>
      </c>
      <c r="CL17" s="1">
        <v>3699.2</v>
      </c>
      <c r="CM17" s="1">
        <v>3003.42</v>
      </c>
      <c r="CN17" s="1">
        <v>2753.25</v>
      </c>
      <c r="CO17" s="1">
        <v>14309</v>
      </c>
      <c r="CP17" s="1">
        <v>13474</v>
      </c>
      <c r="CQ17" s="1">
        <v>15737</v>
      </c>
      <c r="CR17" s="1">
        <v>14774</v>
      </c>
      <c r="CS17" s="1">
        <v>0</v>
      </c>
      <c r="CT17" s="1">
        <v>0</v>
      </c>
      <c r="CU17" s="1">
        <v>0</v>
      </c>
      <c r="CV17" s="1"/>
      <c r="CW17" s="1">
        <v>0</v>
      </c>
      <c r="CX17" s="1">
        <v>55000</v>
      </c>
      <c r="CY17" s="1">
        <v>52664</v>
      </c>
      <c r="CZ17" s="1">
        <v>515.52</v>
      </c>
      <c r="DA17" s="1">
        <v>19891616.370000001</v>
      </c>
      <c r="DB17" s="1">
        <v>15537148.640000001</v>
      </c>
      <c r="DC17" s="1">
        <v>4354467.7300000004</v>
      </c>
      <c r="DD17" s="1">
        <v>2060623.44</v>
      </c>
      <c r="DE17" s="1">
        <v>21952239.809999999</v>
      </c>
      <c r="DF17" s="1">
        <v>20114600.390000001</v>
      </c>
      <c r="DG17" s="1">
        <v>0</v>
      </c>
      <c r="DH17" s="1">
        <v>5568488</v>
      </c>
      <c r="DI17" s="1">
        <v>5141433.03</v>
      </c>
      <c r="DJ17" s="1">
        <v>860517.94</v>
      </c>
      <c r="DK17" s="1">
        <v>503676.88</v>
      </c>
      <c r="DL17" s="1">
        <v>4867677.58</v>
      </c>
      <c r="DM17" s="1">
        <v>6823787.8600000003</v>
      </c>
      <c r="DN17" s="1">
        <v>13242608.689999999</v>
      </c>
      <c r="DO17" s="1">
        <v>0</v>
      </c>
      <c r="DP17" s="1">
        <v>13242608.689999999</v>
      </c>
      <c r="DQ17" s="1">
        <v>258654.04</v>
      </c>
      <c r="DR17" s="1">
        <v>0</v>
      </c>
      <c r="DS17" s="1">
        <v>0</v>
      </c>
      <c r="DT17" s="1">
        <v>186948.43</v>
      </c>
      <c r="DU17" s="1">
        <v>0</v>
      </c>
      <c r="DV17" s="1">
        <v>614544.43000000005</v>
      </c>
      <c r="DW17" s="1">
        <v>282268.24</v>
      </c>
      <c r="DX17" s="1">
        <v>85936.67</v>
      </c>
      <c r="DY17" s="1">
        <v>34</v>
      </c>
      <c r="DZ17" s="1">
        <v>32</v>
      </c>
      <c r="EA17" s="1">
        <v>0</v>
      </c>
      <c r="EB17" s="1">
        <v>0</v>
      </c>
      <c r="EC17" s="1">
        <v>688750.16</v>
      </c>
      <c r="ED17" s="1">
        <v>293999.18</v>
      </c>
      <c r="EE17" s="1">
        <v>0</v>
      </c>
      <c r="EF17" s="1">
        <v>1241403.3799999999</v>
      </c>
      <c r="EG17" s="1">
        <v>0</v>
      </c>
      <c r="EH17" s="1">
        <v>0</v>
      </c>
      <c r="EI17" s="1">
        <v>0</v>
      </c>
      <c r="EJ17" s="1"/>
      <c r="EK17" s="1">
        <v>0</v>
      </c>
      <c r="EL17" s="1">
        <v>0</v>
      </c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>
        <v>1.1399999999999999</v>
      </c>
      <c r="FD17" s="1">
        <v>2254.14</v>
      </c>
      <c r="FE17" s="1">
        <v>1.08</v>
      </c>
      <c r="FF17" s="1">
        <v>1.62</v>
      </c>
      <c r="FG17" s="1">
        <v>1.64</v>
      </c>
      <c r="FH17" s="1">
        <v>1.58</v>
      </c>
      <c r="FI17" s="1">
        <v>58.03</v>
      </c>
      <c r="FJ17" s="1">
        <v>26076.3</v>
      </c>
      <c r="FK17" s="1">
        <v>86.92</v>
      </c>
      <c r="FL17" s="1">
        <v>43.52</v>
      </c>
      <c r="FM17" s="1">
        <v>100</v>
      </c>
      <c r="FN17" s="1">
        <v>150.21</v>
      </c>
      <c r="FO17" s="1">
        <v>48.8</v>
      </c>
      <c r="FP17" s="1">
        <v>13.3</v>
      </c>
      <c r="FQ17" s="1">
        <v>42.16</v>
      </c>
      <c r="FR17" s="1">
        <v>81.19</v>
      </c>
      <c r="FS17" s="1">
        <v>13.6</v>
      </c>
      <c r="FT17" s="1">
        <v>295</v>
      </c>
      <c r="FU17" s="1">
        <v>252.16</v>
      </c>
      <c r="FV17" s="1">
        <v>8.6</v>
      </c>
      <c r="FW17" s="1">
        <v>17.920000000000002</v>
      </c>
      <c r="FX17" s="1">
        <v>143</v>
      </c>
      <c r="FY17" s="1">
        <v>100</v>
      </c>
      <c r="FZ17" s="1">
        <v>33.340000000000003</v>
      </c>
      <c r="GA17" s="1">
        <v>29.2</v>
      </c>
      <c r="GB17" s="1">
        <v>1.08</v>
      </c>
      <c r="GC17" s="1">
        <v>178.02</v>
      </c>
      <c r="GD17" s="1">
        <v>51.2</v>
      </c>
      <c r="GE17" s="1">
        <v>8.3699999999999992</v>
      </c>
      <c r="GF17" s="1">
        <v>66.569999999999993</v>
      </c>
      <c r="GG17" s="1">
        <v>4.33</v>
      </c>
      <c r="GH17" s="1">
        <v>38.630000000000003</v>
      </c>
      <c r="GI17" s="1">
        <v>0</v>
      </c>
      <c r="GJ17" s="1">
        <v>0</v>
      </c>
      <c r="GK17" s="1">
        <v>6.5</v>
      </c>
      <c r="GL17" s="1">
        <v>58.03</v>
      </c>
      <c r="GM17" s="1">
        <v>36.76</v>
      </c>
      <c r="GN17" s="1">
        <v>3.8</v>
      </c>
      <c r="GO17" s="1">
        <v>0</v>
      </c>
      <c r="GP17" s="1">
        <v>70.78</v>
      </c>
      <c r="GQ17" s="1">
        <v>19.84</v>
      </c>
      <c r="GR17" s="1">
        <v>9.39</v>
      </c>
      <c r="GS17" s="1">
        <v>91.43</v>
      </c>
      <c r="GT17" s="1">
        <v>92.05</v>
      </c>
      <c r="GU17" s="1">
        <v>0.65</v>
      </c>
      <c r="GV17" s="1">
        <v>34.229999999999997</v>
      </c>
      <c r="GW17" s="1">
        <v>33.340000000000003</v>
      </c>
      <c r="GX17" s="1">
        <v>0.51</v>
      </c>
      <c r="GY17" s="1">
        <v>52.73</v>
      </c>
      <c r="GZ17" s="1">
        <v>56.36</v>
      </c>
      <c r="HA17" s="1">
        <v>527.01</v>
      </c>
      <c r="HB17" s="1">
        <v>47.27</v>
      </c>
      <c r="HC17" s="1">
        <v>12.6</v>
      </c>
      <c r="HD17" s="1">
        <v>101</v>
      </c>
      <c r="HE17" s="1">
        <v>100</v>
      </c>
      <c r="HF17" s="1">
        <v>31.83</v>
      </c>
      <c r="HG17" s="1">
        <v>0</v>
      </c>
      <c r="HH17" s="1">
        <v>0.63</v>
      </c>
      <c r="HI17" s="1">
        <v>0.14000000000000001</v>
      </c>
      <c r="HJ17" s="1">
        <v>0.36</v>
      </c>
      <c r="HK17" s="1"/>
      <c r="HL17" s="1"/>
      <c r="HM17" s="1"/>
      <c r="HN17" s="1"/>
      <c r="HO17" s="1"/>
      <c r="HP17" s="1"/>
      <c r="HQ17" s="1"/>
      <c r="HR17" s="1"/>
      <c r="HS17" s="1"/>
      <c r="HT17" s="1">
        <v>151.88999999999999</v>
      </c>
      <c r="HU17" s="1">
        <v>218.11</v>
      </c>
    </row>
    <row r="18" spans="1:229" x14ac:dyDescent="0.3">
      <c r="A18" s="1">
        <v>510760</v>
      </c>
      <c r="B18" s="1" t="s">
        <v>355</v>
      </c>
      <c r="C18" s="1" t="s">
        <v>230</v>
      </c>
      <c r="D18">
        <v>2006</v>
      </c>
      <c r="E18" s="1">
        <v>51076011</v>
      </c>
      <c r="F18" s="1" t="s">
        <v>356</v>
      </c>
      <c r="G18" s="1" t="s">
        <v>357</v>
      </c>
      <c r="H18" s="1" t="s">
        <v>233</v>
      </c>
      <c r="I18" s="1" t="s">
        <v>234</v>
      </c>
      <c r="J18" s="1" t="s">
        <v>258</v>
      </c>
      <c r="K18" s="1">
        <v>1</v>
      </c>
      <c r="L18" s="1">
        <v>1</v>
      </c>
      <c r="M18" s="1">
        <v>160331</v>
      </c>
      <c r="N18" s="1">
        <v>160331</v>
      </c>
      <c r="O18" s="1">
        <v>169814</v>
      </c>
      <c r="P18" s="1">
        <v>169814</v>
      </c>
      <c r="Q18" s="1"/>
      <c r="R18" s="1"/>
      <c r="S18" s="1"/>
      <c r="T18" s="1">
        <v>1</v>
      </c>
      <c r="U18" s="1">
        <v>1</v>
      </c>
      <c r="V18" s="1">
        <v>1</v>
      </c>
      <c r="W18" s="1">
        <v>3</v>
      </c>
      <c r="X18" s="1">
        <v>0</v>
      </c>
      <c r="Y18" s="1"/>
      <c r="Z18" s="1"/>
      <c r="AA18" s="1"/>
      <c r="AC18" s="1"/>
      <c r="AD18" s="1"/>
      <c r="AE18" s="1"/>
      <c r="AF18" s="1"/>
      <c r="AG18" s="1"/>
      <c r="AH18" s="1">
        <v>163394</v>
      </c>
      <c r="AI18" s="1">
        <v>168446</v>
      </c>
      <c r="AJ18" s="1">
        <v>50049</v>
      </c>
      <c r="AK18" s="1">
        <v>44913</v>
      </c>
      <c r="AL18" s="1">
        <v>56379</v>
      </c>
      <c r="AM18" s="1">
        <v>54212</v>
      </c>
      <c r="AN18" s="1">
        <v>41598</v>
      </c>
      <c r="AO18" s="1">
        <v>33521</v>
      </c>
      <c r="AP18" s="1">
        <v>470.4</v>
      </c>
      <c r="AQ18" s="1">
        <v>450.3</v>
      </c>
      <c r="AR18" s="1">
        <v>20658.8</v>
      </c>
      <c r="AS18" s="1">
        <v>8195.4</v>
      </c>
      <c r="AT18" s="1">
        <v>7058.2</v>
      </c>
      <c r="AU18" s="1">
        <v>7413.6</v>
      </c>
      <c r="AV18" s="1">
        <v>8739.2000000000007</v>
      </c>
      <c r="AW18" s="1">
        <v>20658.7</v>
      </c>
      <c r="AX18" s="1">
        <v>51698</v>
      </c>
      <c r="AY18" s="1">
        <v>49782</v>
      </c>
      <c r="AZ18" s="1">
        <v>47036</v>
      </c>
      <c r="BA18" s="1">
        <v>40113</v>
      </c>
      <c r="BB18" s="1">
        <v>12463.4</v>
      </c>
      <c r="BC18" s="1"/>
      <c r="BD18" s="1">
        <v>0</v>
      </c>
      <c r="BE18" s="1">
        <v>0</v>
      </c>
      <c r="BF18" s="1">
        <v>0</v>
      </c>
      <c r="BG18" s="1">
        <v>6404.9</v>
      </c>
      <c r="BH18" s="1">
        <v>53389</v>
      </c>
      <c r="BI18" s="1">
        <v>51283</v>
      </c>
      <c r="BJ18" s="1">
        <v>42994</v>
      </c>
      <c r="BK18" s="1">
        <v>36554</v>
      </c>
      <c r="BL18" s="1">
        <v>1081</v>
      </c>
      <c r="BM18" s="1">
        <v>1616</v>
      </c>
      <c r="BN18" s="1">
        <v>161826</v>
      </c>
      <c r="BO18" s="1">
        <v>166830</v>
      </c>
      <c r="BP18" s="1">
        <v>0</v>
      </c>
      <c r="BQ18" s="1">
        <v>12840</v>
      </c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>
        <v>52664</v>
      </c>
      <c r="CE18" s="1">
        <v>52528</v>
      </c>
      <c r="CF18" s="1">
        <v>13187</v>
      </c>
      <c r="CG18" s="1">
        <v>12436</v>
      </c>
      <c r="CH18" s="1">
        <v>16135</v>
      </c>
      <c r="CI18" s="1">
        <v>16013</v>
      </c>
      <c r="CJ18" s="1">
        <v>273</v>
      </c>
      <c r="CK18" s="1">
        <v>271.89999999999998</v>
      </c>
      <c r="CL18" s="1">
        <v>3529</v>
      </c>
      <c r="CM18" s="1">
        <v>2694</v>
      </c>
      <c r="CN18" s="1">
        <v>2637.6</v>
      </c>
      <c r="CO18" s="1">
        <v>13474</v>
      </c>
      <c r="CP18" s="1">
        <v>13439</v>
      </c>
      <c r="CQ18" s="1">
        <v>14774</v>
      </c>
      <c r="CR18" s="1">
        <v>14294</v>
      </c>
      <c r="CS18" s="1"/>
      <c r="CT18" s="1"/>
      <c r="CU18" s="1"/>
      <c r="CV18" s="1"/>
      <c r="CW18" s="1">
        <v>0</v>
      </c>
      <c r="CX18" s="1">
        <v>52664</v>
      </c>
      <c r="CY18" s="1">
        <v>52528</v>
      </c>
      <c r="CZ18" s="1">
        <v>509.9</v>
      </c>
      <c r="DA18" s="1">
        <v>17852473.079999998</v>
      </c>
      <c r="DB18" s="1">
        <v>13621921.01</v>
      </c>
      <c r="DC18" s="1">
        <v>4230552.07</v>
      </c>
      <c r="DD18" s="1">
        <v>888365.81</v>
      </c>
      <c r="DE18" s="1">
        <v>18740838.899999999</v>
      </c>
      <c r="DF18" s="1">
        <v>18740838.899999999</v>
      </c>
      <c r="DG18" s="1">
        <v>0</v>
      </c>
      <c r="DH18" s="1">
        <v>5141433.03</v>
      </c>
      <c r="DI18" s="1">
        <v>3132647.28</v>
      </c>
      <c r="DJ18" s="1">
        <v>537202.98</v>
      </c>
      <c r="DK18" s="1">
        <v>603829.52</v>
      </c>
      <c r="DL18" s="1">
        <v>4317431.09</v>
      </c>
      <c r="DM18" s="1">
        <v>2120062.5299999998</v>
      </c>
      <c r="DN18" s="1">
        <v>8695781.2400000002</v>
      </c>
      <c r="DO18" s="1">
        <v>0</v>
      </c>
      <c r="DP18" s="1">
        <v>8695781.2400000002</v>
      </c>
      <c r="DQ18" s="1">
        <v>0</v>
      </c>
      <c r="DR18" s="1">
        <v>0</v>
      </c>
      <c r="DS18" s="1">
        <v>0</v>
      </c>
      <c r="DT18" s="1">
        <v>558627.56000000006</v>
      </c>
      <c r="DU18" s="1">
        <v>0</v>
      </c>
      <c r="DV18" s="1">
        <v>395729.81</v>
      </c>
      <c r="DW18" s="1">
        <v>0</v>
      </c>
      <c r="DX18" s="1">
        <v>446218.11</v>
      </c>
      <c r="DY18" s="1">
        <v>32</v>
      </c>
      <c r="DZ18" s="1">
        <v>13</v>
      </c>
      <c r="EA18" s="1">
        <v>558627.56000000006</v>
      </c>
      <c r="EB18" s="1">
        <v>0</v>
      </c>
      <c r="EC18" s="1">
        <v>841947.92</v>
      </c>
      <c r="ED18" s="1">
        <v>0</v>
      </c>
      <c r="EE18" s="1">
        <v>0</v>
      </c>
      <c r="EF18" s="1">
        <v>841947.92</v>
      </c>
      <c r="EG18" s="1">
        <v>0</v>
      </c>
      <c r="EH18" s="1">
        <v>0</v>
      </c>
      <c r="EI18" s="1">
        <v>0</v>
      </c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>
        <v>1.1599999999999999</v>
      </c>
      <c r="FD18" s="1">
        <v>3171.97</v>
      </c>
      <c r="FE18" s="1">
        <v>0.76</v>
      </c>
      <c r="FF18" s="1">
        <v>1.56</v>
      </c>
      <c r="FG18" s="1">
        <v>1.55</v>
      </c>
      <c r="FH18" s="1">
        <v>1.6</v>
      </c>
      <c r="FI18" s="1">
        <v>30.55</v>
      </c>
      <c r="FJ18" s="1">
        <v>23875.69</v>
      </c>
      <c r="FK18" s="1">
        <v>79.099999999999994</v>
      </c>
      <c r="FL18" s="1">
        <v>36.049999999999997</v>
      </c>
      <c r="FM18" s="1">
        <v>99.99</v>
      </c>
      <c r="FN18" s="1">
        <v>205.3</v>
      </c>
      <c r="FO18" s="1">
        <v>55.36</v>
      </c>
      <c r="FP18" s="1">
        <v>13.5</v>
      </c>
      <c r="FQ18" s="1">
        <v>47.6</v>
      </c>
      <c r="FR18" s="1">
        <v>76.33</v>
      </c>
      <c r="FS18" s="1">
        <v>13.2</v>
      </c>
      <c r="FT18" s="1">
        <v>111</v>
      </c>
      <c r="FU18" s="1">
        <v>642.96</v>
      </c>
      <c r="FV18" s="1">
        <v>8.8000000000000007</v>
      </c>
      <c r="FW18" s="1">
        <v>18.739999999999998</v>
      </c>
      <c r="FX18" s="1">
        <v>122.4</v>
      </c>
      <c r="FY18" s="1">
        <v>100</v>
      </c>
      <c r="FZ18" s="1">
        <v>32.840000000000003</v>
      </c>
      <c r="GA18" s="1">
        <v>31.1</v>
      </c>
      <c r="GB18" s="1">
        <v>0.76</v>
      </c>
      <c r="GC18" s="1">
        <v>121.84</v>
      </c>
      <c r="GD18" s="1">
        <v>44.63</v>
      </c>
      <c r="GE18" s="1">
        <v>0</v>
      </c>
      <c r="GF18" s="1">
        <v>48.7</v>
      </c>
      <c r="GG18" s="1">
        <v>3</v>
      </c>
      <c r="GH18" s="1">
        <v>14.88</v>
      </c>
      <c r="GI18" s="1">
        <v>0</v>
      </c>
      <c r="GJ18" s="1">
        <v>3.12</v>
      </c>
      <c r="GK18" s="1">
        <v>6.17</v>
      </c>
      <c r="GL18" s="1">
        <v>30.55</v>
      </c>
      <c r="GM18" s="1">
        <v>49.64</v>
      </c>
      <c r="GN18" s="1">
        <v>6.94</v>
      </c>
      <c r="GO18" s="1">
        <v>6.42</v>
      </c>
      <c r="GP18" s="1">
        <v>72.680000000000007</v>
      </c>
      <c r="GQ18" s="1">
        <v>22.57</v>
      </c>
      <c r="GR18" s="1">
        <v>4.74</v>
      </c>
      <c r="GS18" s="1">
        <v>91.76</v>
      </c>
      <c r="GT18" s="1">
        <v>95.2</v>
      </c>
      <c r="GU18" s="1">
        <v>0.47</v>
      </c>
      <c r="GV18" s="1">
        <v>36.33</v>
      </c>
      <c r="GW18" s="1">
        <v>32.840000000000003</v>
      </c>
      <c r="GX18" s="1">
        <v>0.37</v>
      </c>
      <c r="GY18" s="1">
        <v>62.13</v>
      </c>
      <c r="GZ18" s="1">
        <v>72.39</v>
      </c>
      <c r="HA18" s="1">
        <v>701.89</v>
      </c>
      <c r="HB18" s="1">
        <v>37.86</v>
      </c>
      <c r="HC18" s="1">
        <v>11.2</v>
      </c>
      <c r="HD18" s="1">
        <v>104</v>
      </c>
      <c r="HE18" s="1">
        <v>96.21</v>
      </c>
      <c r="HF18" s="1">
        <v>31.01</v>
      </c>
      <c r="HG18" s="1">
        <v>0</v>
      </c>
      <c r="HH18" s="1">
        <v>0.62</v>
      </c>
      <c r="HI18" s="1">
        <v>0.14000000000000001</v>
      </c>
      <c r="HJ18" s="1">
        <v>0.32</v>
      </c>
      <c r="HK18" s="1"/>
      <c r="HL18" s="1"/>
      <c r="HM18" s="1"/>
      <c r="HN18" s="1"/>
      <c r="HO18" s="1"/>
      <c r="HP18" s="1"/>
      <c r="HQ18" s="1"/>
      <c r="HR18" s="1"/>
      <c r="HS18" s="1"/>
      <c r="HT18" s="1">
        <v>215.51</v>
      </c>
      <c r="HU18" s="1">
        <v>541.73</v>
      </c>
    </row>
    <row r="19" spans="1:229" x14ac:dyDescent="0.3">
      <c r="A19" s="1">
        <v>510760</v>
      </c>
      <c r="B19" s="1" t="s">
        <v>355</v>
      </c>
      <c r="C19" s="1" t="s">
        <v>230</v>
      </c>
      <c r="D19">
        <v>2005</v>
      </c>
      <c r="E19" s="1">
        <v>51076011</v>
      </c>
      <c r="F19" s="1" t="s">
        <v>356</v>
      </c>
      <c r="G19" s="1" t="s">
        <v>357</v>
      </c>
      <c r="H19" s="1" t="s">
        <v>233</v>
      </c>
      <c r="I19" s="1" t="s">
        <v>234</v>
      </c>
      <c r="J19" s="1" t="s">
        <v>258</v>
      </c>
      <c r="K19" s="1">
        <v>1</v>
      </c>
      <c r="L19" s="1">
        <v>1</v>
      </c>
      <c r="M19" s="1">
        <v>157514</v>
      </c>
      <c r="N19" s="1">
        <v>157514</v>
      </c>
      <c r="O19" s="1">
        <v>166830</v>
      </c>
      <c r="P19" s="1">
        <v>166830</v>
      </c>
      <c r="Q19" s="1"/>
      <c r="R19" s="1"/>
      <c r="S19" s="1"/>
      <c r="T19" s="1">
        <v>1</v>
      </c>
      <c r="U19" s="1">
        <v>1</v>
      </c>
      <c r="V19" s="1">
        <v>1</v>
      </c>
      <c r="W19" s="1">
        <v>3</v>
      </c>
      <c r="X19" s="1">
        <v>0</v>
      </c>
      <c r="Y19" s="1"/>
      <c r="Z19" s="1"/>
      <c r="AA19" s="1"/>
      <c r="AC19" s="1"/>
      <c r="AD19" s="1"/>
      <c r="AE19" s="1"/>
      <c r="AF19" s="1"/>
      <c r="AG19" s="1"/>
      <c r="AH19" s="1">
        <v>168446</v>
      </c>
      <c r="AI19" s="1">
        <v>163000</v>
      </c>
      <c r="AJ19" s="1">
        <v>44913</v>
      </c>
      <c r="AK19" s="1">
        <v>45132</v>
      </c>
      <c r="AL19" s="1">
        <v>54212</v>
      </c>
      <c r="AM19" s="1">
        <v>50769</v>
      </c>
      <c r="AN19" s="1">
        <v>33521</v>
      </c>
      <c r="AO19" s="1">
        <v>33994</v>
      </c>
      <c r="AP19" s="1">
        <v>450.3</v>
      </c>
      <c r="AQ19" s="1">
        <v>448.6</v>
      </c>
      <c r="AR19" s="1">
        <v>20885.099999999999</v>
      </c>
      <c r="AS19" s="1">
        <v>8072.5</v>
      </c>
      <c r="AT19" s="1">
        <v>6604.6</v>
      </c>
      <c r="AU19" s="1">
        <v>8350</v>
      </c>
      <c r="AV19" s="1">
        <v>8646.7999999999993</v>
      </c>
      <c r="AW19" s="1">
        <v>20885.099999999999</v>
      </c>
      <c r="AX19" s="1">
        <v>49782</v>
      </c>
      <c r="AY19" s="1">
        <v>47255</v>
      </c>
      <c r="AZ19" s="1">
        <v>40113</v>
      </c>
      <c r="BA19" s="1">
        <v>38854</v>
      </c>
      <c r="BB19" s="1">
        <v>12812.6</v>
      </c>
      <c r="BC19" s="1"/>
      <c r="BD19" s="1">
        <v>0</v>
      </c>
      <c r="BE19" s="1">
        <v>0</v>
      </c>
      <c r="BF19" s="1">
        <v>0</v>
      </c>
      <c r="BG19" s="1">
        <v>5604.8</v>
      </c>
      <c r="BH19" s="1">
        <v>51283</v>
      </c>
      <c r="BI19" s="1">
        <v>49170</v>
      </c>
      <c r="BJ19" s="1">
        <v>36554</v>
      </c>
      <c r="BK19" s="1">
        <v>36130</v>
      </c>
      <c r="BL19" s="1">
        <v>941.1</v>
      </c>
      <c r="BM19" s="1">
        <v>0</v>
      </c>
      <c r="BN19" s="1">
        <v>166830</v>
      </c>
      <c r="BO19" s="1">
        <v>163000</v>
      </c>
      <c r="BP19" s="1">
        <v>0</v>
      </c>
      <c r="BQ19" s="1">
        <v>12711.1</v>
      </c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52528</v>
      </c>
      <c r="CE19" s="1">
        <v>56734</v>
      </c>
      <c r="CF19" s="1">
        <v>12436</v>
      </c>
      <c r="CG19" s="1">
        <v>13508</v>
      </c>
      <c r="CH19" s="1">
        <v>16013</v>
      </c>
      <c r="CI19" s="1">
        <v>16719</v>
      </c>
      <c r="CJ19" s="1">
        <v>271.89999999999998</v>
      </c>
      <c r="CK19" s="1">
        <v>271.89999999999998</v>
      </c>
      <c r="CL19" s="1">
        <v>2671.7</v>
      </c>
      <c r="CM19" s="1">
        <v>1789</v>
      </c>
      <c r="CN19" s="1">
        <v>2671.7</v>
      </c>
      <c r="CO19" s="1">
        <v>13439</v>
      </c>
      <c r="CP19" s="1">
        <v>14670</v>
      </c>
      <c r="CQ19" s="1">
        <v>14294</v>
      </c>
      <c r="CR19" s="1">
        <v>14834</v>
      </c>
      <c r="CS19" s="1"/>
      <c r="CT19" s="1"/>
      <c r="CU19" s="1"/>
      <c r="CV19" s="1"/>
      <c r="CW19" s="1">
        <v>0</v>
      </c>
      <c r="CX19" s="1">
        <v>52528</v>
      </c>
      <c r="CY19" s="1">
        <v>56734</v>
      </c>
      <c r="CZ19" s="1">
        <v>544.29999999999995</v>
      </c>
      <c r="DA19" s="1">
        <v>12874288.880000001</v>
      </c>
      <c r="DB19" s="1">
        <v>9664278.1899999995</v>
      </c>
      <c r="DC19" s="1">
        <v>3210010.69</v>
      </c>
      <c r="DD19" s="1">
        <v>448327.02</v>
      </c>
      <c r="DE19" s="1">
        <v>13322615.9</v>
      </c>
      <c r="DF19" s="1">
        <v>13322615.9</v>
      </c>
      <c r="DG19" s="1">
        <v>0</v>
      </c>
      <c r="DH19" s="1">
        <v>3132647.28</v>
      </c>
      <c r="DI19" s="1">
        <v>3339487.9</v>
      </c>
      <c r="DJ19" s="1">
        <v>430471.69</v>
      </c>
      <c r="DK19" s="1">
        <v>491291.64</v>
      </c>
      <c r="DL19" s="1">
        <v>4546854.76</v>
      </c>
      <c r="DM19" s="1">
        <v>1581011.4</v>
      </c>
      <c r="DN19" s="1">
        <v>7574728.0499999998</v>
      </c>
      <c r="DO19" s="1">
        <v>0</v>
      </c>
      <c r="DP19" s="1">
        <v>7574728.0499999998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253017.99</v>
      </c>
      <c r="DW19" s="1">
        <v>0</v>
      </c>
      <c r="DX19" s="1">
        <v>253595.77</v>
      </c>
      <c r="DY19" s="1">
        <v>13</v>
      </c>
      <c r="DZ19" s="1">
        <v>12</v>
      </c>
      <c r="EA19" s="1">
        <v>525098.56000000006</v>
      </c>
      <c r="EB19" s="1">
        <v>0</v>
      </c>
      <c r="EC19" s="1">
        <v>506613.76000000001</v>
      </c>
      <c r="ED19" s="1">
        <v>0</v>
      </c>
      <c r="EE19" s="1">
        <v>0</v>
      </c>
      <c r="EF19" s="1">
        <v>506613.76000000001</v>
      </c>
      <c r="EG19" s="1">
        <v>0</v>
      </c>
      <c r="EH19" s="1">
        <v>0</v>
      </c>
      <c r="EI19" s="1">
        <v>0</v>
      </c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>
        <v>1.1599999999999999</v>
      </c>
      <c r="FD19" s="1">
        <v>5508.52</v>
      </c>
      <c r="FE19" s="1">
        <v>0.66</v>
      </c>
      <c r="FF19" s="1">
        <v>1.1299999999999999</v>
      </c>
      <c r="FG19" s="1">
        <v>1.1100000000000001</v>
      </c>
      <c r="FH19" s="1">
        <v>1.2</v>
      </c>
      <c r="FI19" s="1">
        <v>26.55</v>
      </c>
      <c r="FJ19" s="1">
        <v>34437.730000000003</v>
      </c>
      <c r="FK19" s="1">
        <v>74.97</v>
      </c>
      <c r="FL19" s="1">
        <v>33.11</v>
      </c>
      <c r="FM19" s="1">
        <v>100</v>
      </c>
      <c r="FN19" s="1">
        <v>169.96</v>
      </c>
      <c r="FO19" s="1">
        <v>56.64</v>
      </c>
      <c r="FP19" s="1">
        <v>13.9</v>
      </c>
      <c r="FQ19" s="1">
        <v>31.99</v>
      </c>
      <c r="FR19" s="1">
        <v>66.959999999999994</v>
      </c>
      <c r="FS19" s="1">
        <v>13.7</v>
      </c>
      <c r="FT19" s="1">
        <v>58</v>
      </c>
      <c r="FU19" s="1">
        <v>1178.8599999999999</v>
      </c>
      <c r="FV19" s="1">
        <v>8.9</v>
      </c>
      <c r="FW19" s="1">
        <v>18.66</v>
      </c>
      <c r="FX19" s="1">
        <v>138</v>
      </c>
      <c r="FY19" s="1">
        <v>100</v>
      </c>
      <c r="FZ19" s="1">
        <v>33.340000000000003</v>
      </c>
      <c r="GA19" s="1">
        <v>33.200000000000003</v>
      </c>
      <c r="GB19" s="1">
        <v>0.66</v>
      </c>
      <c r="GC19" s="1">
        <v>110</v>
      </c>
      <c r="GD19" s="1">
        <v>43.35</v>
      </c>
      <c r="GE19" s="1">
        <v>0</v>
      </c>
      <c r="GF19" s="1">
        <v>58.83</v>
      </c>
      <c r="GG19" s="1">
        <v>3.34</v>
      </c>
      <c r="GH19" s="1">
        <v>15.62</v>
      </c>
      <c r="GI19" s="1">
        <v>0</v>
      </c>
      <c r="GJ19" s="1">
        <v>4.07</v>
      </c>
      <c r="GK19" s="1">
        <v>5.68</v>
      </c>
      <c r="GL19" s="1">
        <v>26.55</v>
      </c>
      <c r="GM19" s="1">
        <v>60.02</v>
      </c>
      <c r="GN19" s="1">
        <v>6.48</v>
      </c>
      <c r="GO19" s="1">
        <v>6.93</v>
      </c>
      <c r="GP19" s="1">
        <v>72.540000000000006</v>
      </c>
      <c r="GQ19" s="1">
        <v>24.09</v>
      </c>
      <c r="GR19" s="1">
        <v>3.36</v>
      </c>
      <c r="GS19" s="1">
        <v>92.43</v>
      </c>
      <c r="GT19" s="1">
        <v>79.09</v>
      </c>
      <c r="GU19" s="1">
        <v>0.27</v>
      </c>
      <c r="GV19" s="1">
        <v>21.42</v>
      </c>
      <c r="GW19" s="1">
        <v>33.340000000000003</v>
      </c>
      <c r="GX19" s="1">
        <v>0.21</v>
      </c>
      <c r="GY19" s="1">
        <v>58.13</v>
      </c>
      <c r="GZ19" s="1">
        <v>70.67</v>
      </c>
      <c r="HA19" s="1">
        <v>705.52</v>
      </c>
      <c r="HB19" s="1">
        <v>41.86</v>
      </c>
      <c r="HC19" s="1">
        <v>13.3</v>
      </c>
      <c r="HD19" s="1">
        <v>88</v>
      </c>
      <c r="HE19" s="1">
        <v>100</v>
      </c>
      <c r="HF19" s="1">
        <v>31.48</v>
      </c>
      <c r="HG19" s="1">
        <v>0</v>
      </c>
      <c r="HH19" s="1">
        <v>0.6</v>
      </c>
      <c r="HI19" s="1">
        <v>0.2</v>
      </c>
      <c r="HJ19" s="1">
        <v>0.34</v>
      </c>
      <c r="HK19" s="1"/>
      <c r="HL19" s="1"/>
      <c r="HM19" s="1"/>
      <c r="HN19" s="1"/>
      <c r="HO19" s="1"/>
      <c r="HP19" s="1"/>
      <c r="HQ19" s="1"/>
      <c r="HR19" s="1"/>
      <c r="HS19" s="1"/>
      <c r="HT19" s="1">
        <v>175.88</v>
      </c>
      <c r="HU19" s="1">
        <v>992.89</v>
      </c>
    </row>
    <row r="20" spans="1:229" x14ac:dyDescent="0.3">
      <c r="A20" s="1">
        <v>510760</v>
      </c>
      <c r="B20" s="1" t="s">
        <v>355</v>
      </c>
      <c r="C20" s="1" t="s">
        <v>230</v>
      </c>
      <c r="D20">
        <v>2004</v>
      </c>
      <c r="E20" s="1">
        <v>51076011</v>
      </c>
      <c r="F20" s="1" t="s">
        <v>356</v>
      </c>
      <c r="G20" s="1" t="s">
        <v>357</v>
      </c>
      <c r="H20" s="1" t="s">
        <v>233</v>
      </c>
      <c r="I20" s="1" t="s">
        <v>234</v>
      </c>
      <c r="J20" s="1" t="s">
        <v>258</v>
      </c>
      <c r="K20" s="1">
        <v>1</v>
      </c>
      <c r="L20" s="1">
        <v>1</v>
      </c>
      <c r="M20" s="1">
        <v>154676</v>
      </c>
      <c r="N20" s="1">
        <v>154676</v>
      </c>
      <c r="O20" s="1">
        <v>163824</v>
      </c>
      <c r="P20" s="1">
        <v>163824</v>
      </c>
      <c r="Q20" s="1"/>
      <c r="R20" s="1"/>
      <c r="S20" s="1"/>
      <c r="T20" s="1">
        <v>1</v>
      </c>
      <c r="U20" s="1">
        <v>1</v>
      </c>
      <c r="V20" s="1">
        <v>1</v>
      </c>
      <c r="W20" s="1">
        <v>3</v>
      </c>
      <c r="X20" s="1">
        <v>0</v>
      </c>
      <c r="Y20" s="1"/>
      <c r="Z20" s="1"/>
      <c r="AA20" s="1"/>
      <c r="AC20" s="1"/>
      <c r="AD20" s="1"/>
      <c r="AE20" s="1"/>
      <c r="AF20" s="1"/>
      <c r="AG20" s="1"/>
      <c r="AH20" s="1">
        <v>163000</v>
      </c>
      <c r="AI20" s="1">
        <v>150000</v>
      </c>
      <c r="AJ20" s="1">
        <v>45132</v>
      </c>
      <c r="AK20" s="1">
        <v>44400</v>
      </c>
      <c r="AL20" s="1">
        <v>50769</v>
      </c>
      <c r="AM20" s="1">
        <v>49821</v>
      </c>
      <c r="AN20" s="1">
        <v>33994</v>
      </c>
      <c r="AO20" s="1">
        <v>33885</v>
      </c>
      <c r="AP20" s="1">
        <v>448.6</v>
      </c>
      <c r="AQ20" s="1">
        <v>422</v>
      </c>
      <c r="AR20" s="1">
        <v>20324.2</v>
      </c>
      <c r="AS20" s="1">
        <v>8236.7999999999993</v>
      </c>
      <c r="AT20" s="1">
        <v>6844.3</v>
      </c>
      <c r="AU20" s="1">
        <v>8331.5</v>
      </c>
      <c r="AV20" s="1">
        <v>8335.7999999999993</v>
      </c>
      <c r="AW20" s="1">
        <v>20324.2</v>
      </c>
      <c r="AX20" s="1">
        <v>47255</v>
      </c>
      <c r="AY20" s="1">
        <v>46357</v>
      </c>
      <c r="AZ20" s="1">
        <v>38854</v>
      </c>
      <c r="BA20" s="1">
        <v>38623</v>
      </c>
      <c r="BB20" s="1">
        <v>12087.4</v>
      </c>
      <c r="BC20" s="1"/>
      <c r="BD20" s="1">
        <v>0</v>
      </c>
      <c r="BE20" s="1">
        <v>0</v>
      </c>
      <c r="BF20" s="1">
        <v>0</v>
      </c>
      <c r="BG20" s="1">
        <v>6109.1</v>
      </c>
      <c r="BH20" s="1">
        <v>49170</v>
      </c>
      <c r="BI20" s="1">
        <v>47516</v>
      </c>
      <c r="BJ20" s="1">
        <v>36130</v>
      </c>
      <c r="BK20" s="1">
        <v>35984</v>
      </c>
      <c r="BL20" s="1">
        <v>840</v>
      </c>
      <c r="BM20" s="1">
        <v>0</v>
      </c>
      <c r="BN20" s="1">
        <v>163000</v>
      </c>
      <c r="BO20" s="1">
        <v>150000</v>
      </c>
      <c r="BP20" s="1">
        <v>0</v>
      </c>
      <c r="BQ20" s="1">
        <v>12440</v>
      </c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>
        <v>56734</v>
      </c>
      <c r="CE20" s="1">
        <v>55704</v>
      </c>
      <c r="CF20" s="1">
        <v>13508</v>
      </c>
      <c r="CG20" s="1">
        <v>12758</v>
      </c>
      <c r="CH20" s="1">
        <v>16719</v>
      </c>
      <c r="CI20" s="1">
        <v>15477</v>
      </c>
      <c r="CJ20" s="1">
        <v>271.89999999999998</v>
      </c>
      <c r="CK20" s="1">
        <v>233.6</v>
      </c>
      <c r="CL20" s="1">
        <v>2924.4</v>
      </c>
      <c r="CM20" s="1">
        <v>2390.6</v>
      </c>
      <c r="CN20" s="1">
        <v>2706.4</v>
      </c>
      <c r="CO20" s="1">
        <v>14670</v>
      </c>
      <c r="CP20" s="1">
        <v>13706</v>
      </c>
      <c r="CQ20" s="1">
        <v>14834</v>
      </c>
      <c r="CR20" s="1">
        <v>13926</v>
      </c>
      <c r="CS20" s="1"/>
      <c r="CT20" s="1"/>
      <c r="CU20" s="1"/>
      <c r="CV20" s="1"/>
      <c r="CW20" s="1">
        <v>0</v>
      </c>
      <c r="CX20" s="1">
        <v>56734</v>
      </c>
      <c r="CY20" s="1">
        <v>55704</v>
      </c>
      <c r="CZ20" s="1">
        <v>585</v>
      </c>
      <c r="DA20" s="1">
        <v>11892706.49</v>
      </c>
      <c r="DB20" s="1">
        <v>9164129.5500000007</v>
      </c>
      <c r="DC20" s="1">
        <v>2728576.94</v>
      </c>
      <c r="DD20" s="1">
        <v>0</v>
      </c>
      <c r="DE20" s="1">
        <v>11892706.49</v>
      </c>
      <c r="DF20" s="1">
        <v>12164701.550000001</v>
      </c>
      <c r="DG20" s="1">
        <v>0</v>
      </c>
      <c r="DH20" s="1">
        <v>3339487.9</v>
      </c>
      <c r="DI20" s="1">
        <v>3664185.54</v>
      </c>
      <c r="DJ20" s="1">
        <v>661382.46</v>
      </c>
      <c r="DK20" s="1">
        <v>486692.26</v>
      </c>
      <c r="DL20" s="1">
        <v>3020171.43</v>
      </c>
      <c r="DM20" s="1">
        <v>1786953.06</v>
      </c>
      <c r="DN20" s="1">
        <v>5955199.21</v>
      </c>
      <c r="DO20" s="1">
        <v>0</v>
      </c>
      <c r="DP20" s="1">
        <v>5955199.21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316084.12</v>
      </c>
      <c r="DW20" s="1">
        <v>0</v>
      </c>
      <c r="DX20" s="1">
        <v>320235.57</v>
      </c>
      <c r="DY20" s="1">
        <v>12</v>
      </c>
      <c r="DZ20" s="1">
        <v>12</v>
      </c>
      <c r="EA20" s="1">
        <v>0</v>
      </c>
      <c r="EB20" s="1">
        <v>0</v>
      </c>
      <c r="EC20" s="1">
        <v>636319.68999999994</v>
      </c>
      <c r="ED20" s="1">
        <v>0</v>
      </c>
      <c r="EE20" s="1">
        <v>0</v>
      </c>
      <c r="EF20" s="1">
        <v>636319.68999999994</v>
      </c>
      <c r="EG20" s="1">
        <v>0</v>
      </c>
      <c r="EH20" s="1">
        <v>0</v>
      </c>
      <c r="EI20" s="1">
        <v>0</v>
      </c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>
        <v>1.1200000000000001</v>
      </c>
      <c r="FD20" s="1">
        <v>5532.75</v>
      </c>
      <c r="FE20" s="1">
        <v>0.53</v>
      </c>
      <c r="FF20" s="1">
        <v>1.07</v>
      </c>
      <c r="FG20" s="1">
        <v>1.0900000000000001</v>
      </c>
      <c r="FH20" s="1">
        <v>1</v>
      </c>
      <c r="FI20" s="1">
        <v>41.11</v>
      </c>
      <c r="FJ20" s="1">
        <v>55115.199999999997</v>
      </c>
      <c r="FK20" s="1">
        <v>75.81</v>
      </c>
      <c r="FL20" s="1">
        <v>35.119999999999997</v>
      </c>
      <c r="FM20" s="1">
        <v>100</v>
      </c>
      <c r="FN20" s="1">
        <v>199.7</v>
      </c>
      <c r="FO20" s="1">
        <v>57.21</v>
      </c>
      <c r="FP20" s="1">
        <v>14.7</v>
      </c>
      <c r="FQ20" s="1">
        <v>35.1</v>
      </c>
      <c r="FR20" s="1">
        <v>81.739999999999995</v>
      </c>
      <c r="FS20" s="1">
        <v>13.8</v>
      </c>
      <c r="FT20" s="1">
        <v>44</v>
      </c>
      <c r="FU20" s="1">
        <v>1494.59</v>
      </c>
      <c r="FV20" s="1">
        <v>9</v>
      </c>
      <c r="FW20" s="1">
        <v>17.57</v>
      </c>
      <c r="FX20" s="1">
        <v>145.9</v>
      </c>
      <c r="FY20" s="1">
        <v>100</v>
      </c>
      <c r="FZ20" s="1">
        <v>36.67</v>
      </c>
      <c r="GA20" s="1">
        <v>33.700000000000003</v>
      </c>
      <c r="GB20" s="1">
        <v>0.53</v>
      </c>
      <c r="GC20" s="1">
        <v>89.69</v>
      </c>
      <c r="GD20" s="1">
        <v>42.78</v>
      </c>
      <c r="GE20" s="1">
        <v>-2.2799999999999998</v>
      </c>
      <c r="GF20" s="1">
        <v>50.07</v>
      </c>
      <c r="GG20" s="1">
        <v>5.56</v>
      </c>
      <c r="GH20" s="1">
        <v>20.58</v>
      </c>
      <c r="GI20" s="1">
        <v>0</v>
      </c>
      <c r="GJ20" s="1">
        <v>0</v>
      </c>
      <c r="GK20" s="1">
        <v>11.1</v>
      </c>
      <c r="GL20" s="1">
        <v>41.11</v>
      </c>
      <c r="GM20" s="1">
        <v>50.71</v>
      </c>
      <c r="GN20" s="1">
        <v>8.17</v>
      </c>
      <c r="GO20" s="1">
        <v>0</v>
      </c>
      <c r="GP20" s="1">
        <v>77.05</v>
      </c>
      <c r="GQ20" s="1">
        <v>22.94</v>
      </c>
      <c r="GR20" s="1">
        <v>0</v>
      </c>
      <c r="GS20" s="1">
        <v>93.06</v>
      </c>
      <c r="GT20" s="1">
        <v>82.14</v>
      </c>
      <c r="GU20" s="1">
        <v>0.26</v>
      </c>
      <c r="GV20" s="1">
        <v>28.69</v>
      </c>
      <c r="GW20" s="1">
        <v>36.67</v>
      </c>
      <c r="GX20" s="1">
        <v>0.2</v>
      </c>
      <c r="GY20" s="1">
        <v>57.23</v>
      </c>
      <c r="GZ20" s="1">
        <v>70.19</v>
      </c>
      <c r="HA20" s="1">
        <v>682.55</v>
      </c>
      <c r="HB20" s="1">
        <v>42.76</v>
      </c>
      <c r="HC20" s="1">
        <v>13.8</v>
      </c>
      <c r="HD20" s="1">
        <v>101</v>
      </c>
      <c r="HE20" s="1">
        <v>99.49</v>
      </c>
      <c r="HF20" s="1">
        <v>34.630000000000003</v>
      </c>
      <c r="HG20" s="1">
        <v>0</v>
      </c>
      <c r="HH20" s="1">
        <v>0.61</v>
      </c>
      <c r="HI20" s="1">
        <v>0.2</v>
      </c>
      <c r="HJ20" s="1">
        <v>0.23</v>
      </c>
      <c r="HK20" s="1"/>
      <c r="HL20" s="1"/>
      <c r="HM20" s="1"/>
      <c r="HN20" s="1"/>
      <c r="HO20" s="1"/>
      <c r="HP20" s="1"/>
      <c r="HQ20" s="1"/>
      <c r="HR20" s="1"/>
      <c r="HS20" s="1"/>
      <c r="HT20" s="1">
        <v>204.27</v>
      </c>
      <c r="HU20" s="1">
        <v>1303.3800000000001</v>
      </c>
    </row>
    <row r="21" spans="1:229" x14ac:dyDescent="0.3">
      <c r="A21" s="1">
        <v>510760</v>
      </c>
      <c r="B21" s="1" t="s">
        <v>355</v>
      </c>
      <c r="C21" s="1" t="s">
        <v>230</v>
      </c>
      <c r="D21">
        <v>2003</v>
      </c>
      <c r="E21" s="1">
        <v>51076011</v>
      </c>
      <c r="F21" s="1" t="s">
        <v>356</v>
      </c>
      <c r="G21" s="1" t="s">
        <v>357</v>
      </c>
      <c r="H21" s="1" t="s">
        <v>233</v>
      </c>
      <c r="I21" s="1" t="s">
        <v>234</v>
      </c>
      <c r="J21" s="1" t="s">
        <v>258</v>
      </c>
      <c r="K21" s="1">
        <v>1</v>
      </c>
      <c r="L21" s="1">
        <v>1</v>
      </c>
      <c r="M21" s="1">
        <v>149546</v>
      </c>
      <c r="N21" s="1">
        <v>149546</v>
      </c>
      <c r="O21" s="1">
        <v>158391</v>
      </c>
      <c r="P21" s="1">
        <v>158391</v>
      </c>
      <c r="Q21" s="1"/>
      <c r="R21" s="1"/>
      <c r="S21" s="1"/>
      <c r="T21" s="1">
        <v>1</v>
      </c>
      <c r="U21" s="1">
        <v>1</v>
      </c>
      <c r="V21" s="1">
        <v>1</v>
      </c>
      <c r="W21" s="1">
        <v>3</v>
      </c>
      <c r="X21" s="1">
        <v>0</v>
      </c>
      <c r="Y21" s="1"/>
      <c r="Z21" s="1"/>
      <c r="AA21" s="1"/>
      <c r="AC21" s="1"/>
      <c r="AD21" s="1"/>
      <c r="AE21" s="1"/>
      <c r="AF21" s="1"/>
      <c r="AG21" s="1"/>
      <c r="AH21" s="1">
        <v>150000</v>
      </c>
      <c r="AI21" s="1">
        <v>150000</v>
      </c>
      <c r="AJ21" s="1">
        <v>44400</v>
      </c>
      <c r="AK21" s="1">
        <v>42041</v>
      </c>
      <c r="AL21" s="1">
        <v>49821</v>
      </c>
      <c r="AM21" s="1">
        <v>47019</v>
      </c>
      <c r="AN21" s="1">
        <v>33885</v>
      </c>
      <c r="AO21" s="1">
        <v>33895</v>
      </c>
      <c r="AP21" s="1">
        <v>422</v>
      </c>
      <c r="AQ21" s="1">
        <v>402.9</v>
      </c>
      <c r="AR21" s="1">
        <v>18872.900000000001</v>
      </c>
      <c r="AS21" s="1">
        <v>8358.7999999999993</v>
      </c>
      <c r="AT21" s="1">
        <v>7002</v>
      </c>
      <c r="AU21" s="1">
        <v>8292</v>
      </c>
      <c r="AV21" s="1">
        <v>8292</v>
      </c>
      <c r="AW21" s="1">
        <v>0</v>
      </c>
      <c r="AX21" s="1">
        <v>46357</v>
      </c>
      <c r="AY21" s="1">
        <v>43005</v>
      </c>
      <c r="AZ21" s="1">
        <v>38623</v>
      </c>
      <c r="BA21" s="1">
        <v>38611</v>
      </c>
      <c r="BB21" s="1">
        <v>10514.1</v>
      </c>
      <c r="BC21" s="1"/>
      <c r="BD21" s="1">
        <v>0</v>
      </c>
      <c r="BE21" s="1">
        <v>0</v>
      </c>
      <c r="BF21" s="1">
        <v>0</v>
      </c>
      <c r="BG21" s="1">
        <v>6237</v>
      </c>
      <c r="BH21" s="1">
        <v>47516</v>
      </c>
      <c r="BI21" s="1">
        <v>45375</v>
      </c>
      <c r="BJ21" s="1">
        <v>35984</v>
      </c>
      <c r="BK21" s="1">
        <v>35032</v>
      </c>
      <c r="BL21" s="1">
        <v>0</v>
      </c>
      <c r="BM21" s="1">
        <v>0</v>
      </c>
      <c r="BN21" s="1">
        <v>150000</v>
      </c>
      <c r="BO21" s="1">
        <v>150000</v>
      </c>
      <c r="BP21" s="1">
        <v>0</v>
      </c>
      <c r="BQ21" s="1">
        <v>15664.31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55704</v>
      </c>
      <c r="CE21" s="1">
        <v>54916</v>
      </c>
      <c r="CF21" s="1">
        <v>12758</v>
      </c>
      <c r="CG21" s="1">
        <v>10563</v>
      </c>
      <c r="CH21" s="1">
        <v>15477</v>
      </c>
      <c r="CI21" s="1">
        <v>15209</v>
      </c>
      <c r="CJ21" s="1">
        <v>233.6</v>
      </c>
      <c r="CK21" s="1">
        <v>233.6</v>
      </c>
      <c r="CL21" s="1">
        <v>2755</v>
      </c>
      <c r="CM21" s="1">
        <v>2755</v>
      </c>
      <c r="CN21" s="1">
        <v>2755</v>
      </c>
      <c r="CO21" s="1">
        <v>13706</v>
      </c>
      <c r="CP21" s="1">
        <v>12859</v>
      </c>
      <c r="CQ21" s="1">
        <v>13926</v>
      </c>
      <c r="CR21" s="1">
        <v>11203</v>
      </c>
      <c r="CS21" s="1"/>
      <c r="CT21" s="1"/>
      <c r="CU21" s="1"/>
      <c r="CV21" s="1"/>
      <c r="CW21" s="1">
        <v>0</v>
      </c>
      <c r="CX21" s="1">
        <v>55704</v>
      </c>
      <c r="CY21" s="1">
        <v>54916</v>
      </c>
      <c r="CZ21" s="1">
        <v>7037.6</v>
      </c>
      <c r="DA21" s="1">
        <v>9650905.6999999993</v>
      </c>
      <c r="DB21" s="1">
        <v>7378737</v>
      </c>
      <c r="DC21" s="1">
        <v>2272168.7000000002</v>
      </c>
      <c r="DD21" s="1">
        <v>0</v>
      </c>
      <c r="DE21" s="1">
        <v>9650905.6999999993</v>
      </c>
      <c r="DF21" s="1">
        <v>9978284.3900000006</v>
      </c>
      <c r="DG21" s="1">
        <v>0</v>
      </c>
      <c r="DH21" s="1">
        <v>3664185.54</v>
      </c>
      <c r="DI21" s="1">
        <v>2099986.2000000002</v>
      </c>
      <c r="DJ21" s="1">
        <v>344719.72</v>
      </c>
      <c r="DK21" s="1">
        <v>368197.18</v>
      </c>
      <c r="DL21" s="1">
        <v>2676368.91</v>
      </c>
      <c r="DM21" s="1">
        <v>1687728.12</v>
      </c>
      <c r="DN21" s="1">
        <v>5077013.93</v>
      </c>
      <c r="DO21" s="1">
        <v>0</v>
      </c>
      <c r="DP21" s="1">
        <v>5077013.93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285398.15999999997</v>
      </c>
      <c r="DW21" s="1">
        <v>0</v>
      </c>
      <c r="DX21" s="1">
        <v>147803.29</v>
      </c>
      <c r="DY21" s="1">
        <v>12</v>
      </c>
      <c r="DZ21" s="1">
        <v>12</v>
      </c>
      <c r="EA21" s="1">
        <v>0</v>
      </c>
      <c r="EB21" s="1">
        <v>0</v>
      </c>
      <c r="EC21" s="1">
        <v>433201.45</v>
      </c>
      <c r="ED21" s="1">
        <v>0</v>
      </c>
      <c r="EE21" s="1">
        <v>0</v>
      </c>
      <c r="EF21" s="1">
        <v>433201.45</v>
      </c>
      <c r="EG21" s="1">
        <v>0</v>
      </c>
      <c r="EH21" s="1">
        <v>0</v>
      </c>
      <c r="EI21" s="1">
        <v>0</v>
      </c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>
        <v>1.1200000000000001</v>
      </c>
      <c r="FD21" s="1">
        <v>5313.58</v>
      </c>
      <c r="FE21" s="1">
        <v>0.45</v>
      </c>
      <c r="FF21" s="1">
        <v>0.87</v>
      </c>
      <c r="FG21" s="1">
        <v>0.88</v>
      </c>
      <c r="FH21" s="1">
        <v>0.82</v>
      </c>
      <c r="FI21" s="1">
        <v>40.03</v>
      </c>
      <c r="FJ21" s="1">
        <v>28726.639999999999</v>
      </c>
      <c r="FK21" s="1">
        <v>78.41</v>
      </c>
      <c r="FL21" s="1">
        <v>37.1</v>
      </c>
      <c r="FM21" s="1">
        <v>0</v>
      </c>
      <c r="FN21" s="1">
        <v>190.09</v>
      </c>
      <c r="FO21" s="1">
        <v>56.06</v>
      </c>
      <c r="FP21" s="1">
        <v>15.1</v>
      </c>
      <c r="FQ21" s="1">
        <v>33.22</v>
      </c>
      <c r="FR21" s="1">
        <v>100</v>
      </c>
      <c r="FS21" s="1">
        <v>14.3</v>
      </c>
      <c r="FT21" s="1">
        <v>71</v>
      </c>
      <c r="FU21" s="1">
        <v>901.22</v>
      </c>
      <c r="FV21" s="1">
        <v>8.9</v>
      </c>
      <c r="FW21" s="1">
        <v>18.59</v>
      </c>
      <c r="FX21" s="1">
        <v>151.5</v>
      </c>
      <c r="FY21" s="1">
        <v>100</v>
      </c>
      <c r="FZ21" s="1">
        <v>37.24</v>
      </c>
      <c r="GA21" s="1">
        <v>32.5</v>
      </c>
      <c r="GB21" s="1">
        <v>0.45</v>
      </c>
      <c r="GC21" s="1">
        <v>79.62</v>
      </c>
      <c r="GD21" s="1">
        <v>43.93</v>
      </c>
      <c r="GE21" s="1">
        <v>-3.39</v>
      </c>
      <c r="GF21" s="1">
        <v>52.6</v>
      </c>
      <c r="GG21" s="1">
        <v>3.57</v>
      </c>
      <c r="GH21" s="1">
        <v>21.05</v>
      </c>
      <c r="GI21" s="1">
        <v>0</v>
      </c>
      <c r="GJ21" s="1">
        <v>0</v>
      </c>
      <c r="GK21" s="1">
        <v>6.78</v>
      </c>
      <c r="GL21" s="1">
        <v>40.03</v>
      </c>
      <c r="GM21" s="1">
        <v>52.71</v>
      </c>
      <c r="GN21" s="1">
        <v>7.25</v>
      </c>
      <c r="GO21" s="1">
        <v>0</v>
      </c>
      <c r="GP21" s="1">
        <v>76.45</v>
      </c>
      <c r="GQ21" s="1">
        <v>23.54</v>
      </c>
      <c r="GR21" s="1">
        <v>0</v>
      </c>
      <c r="GS21" s="1">
        <v>92.27</v>
      </c>
      <c r="GT21" s="1">
        <v>84.44</v>
      </c>
      <c r="GU21" s="1">
        <v>0.27</v>
      </c>
      <c r="GV21" s="1">
        <v>33.22</v>
      </c>
      <c r="GW21" s="1">
        <v>37.24</v>
      </c>
      <c r="GX21" s="1">
        <v>0.21</v>
      </c>
      <c r="GY21" s="1">
        <v>56.06</v>
      </c>
      <c r="GZ21" s="1">
        <v>70.28</v>
      </c>
      <c r="HA21" s="1">
        <v>670.71</v>
      </c>
      <c r="HB21" s="1">
        <v>43.93</v>
      </c>
      <c r="HC21" s="1">
        <v>14.3</v>
      </c>
      <c r="HD21" s="1">
        <v>137</v>
      </c>
      <c r="HE21" s="1">
        <v>94.7</v>
      </c>
      <c r="HF21" s="1">
        <v>35.159999999999997</v>
      </c>
      <c r="HG21" s="1">
        <v>0</v>
      </c>
      <c r="HH21" s="1">
        <v>0.82</v>
      </c>
      <c r="HI21" s="1">
        <v>2.5499999999999998</v>
      </c>
      <c r="HJ21" s="1">
        <v>0.11</v>
      </c>
      <c r="HK21" s="1"/>
      <c r="HL21" s="1"/>
      <c r="HM21" s="1"/>
      <c r="HN21" s="1"/>
      <c r="HO21" s="1"/>
      <c r="HP21" s="1"/>
      <c r="HQ21" s="1"/>
      <c r="HR21" s="1"/>
      <c r="HS21" s="1"/>
      <c r="HT21" s="1">
        <v>196.53</v>
      </c>
      <c r="HU21" s="1">
        <v>775.68</v>
      </c>
    </row>
    <row r="22" spans="1:229" x14ac:dyDescent="0.3">
      <c r="A22" s="1">
        <v>510760</v>
      </c>
      <c r="B22" s="1" t="s">
        <v>355</v>
      </c>
      <c r="C22" s="1" t="s">
        <v>230</v>
      </c>
      <c r="D22">
        <v>2002</v>
      </c>
      <c r="E22" s="1">
        <v>51076011</v>
      </c>
      <c r="F22" s="1" t="s">
        <v>356</v>
      </c>
      <c r="G22" s="1" t="s">
        <v>357</v>
      </c>
      <c r="H22" s="1" t="s">
        <v>233</v>
      </c>
      <c r="I22" s="1" t="s">
        <v>234</v>
      </c>
      <c r="J22" s="1" t="s">
        <v>258</v>
      </c>
      <c r="K22" s="1">
        <v>1</v>
      </c>
      <c r="L22" s="1">
        <v>1</v>
      </c>
      <c r="M22" s="1">
        <v>150227</v>
      </c>
      <c r="N22" s="1">
        <v>150227</v>
      </c>
      <c r="O22" s="1">
        <v>155803</v>
      </c>
      <c r="P22" s="1">
        <v>155803</v>
      </c>
      <c r="Q22" s="1"/>
      <c r="R22" s="1"/>
      <c r="S22" s="1"/>
      <c r="T22" s="1">
        <v>1</v>
      </c>
      <c r="U22" s="1">
        <v>1</v>
      </c>
      <c r="V22" s="1">
        <v>1</v>
      </c>
      <c r="W22" s="1">
        <v>3</v>
      </c>
      <c r="X22" s="1">
        <v>0</v>
      </c>
      <c r="Y22" s="1"/>
      <c r="Z22" s="1"/>
      <c r="AA22" s="1"/>
      <c r="AC22" s="1"/>
      <c r="AD22" s="1"/>
      <c r="AE22" s="1"/>
      <c r="AF22" s="1"/>
      <c r="AG22" s="1"/>
      <c r="AH22" s="1">
        <v>150000</v>
      </c>
      <c r="AI22" s="1">
        <v>150000</v>
      </c>
      <c r="AJ22" s="1">
        <v>42041</v>
      </c>
      <c r="AK22" s="1">
        <v>39334</v>
      </c>
      <c r="AL22" s="1">
        <v>47019</v>
      </c>
      <c r="AM22" s="1">
        <v>44746</v>
      </c>
      <c r="AN22" s="1">
        <v>33895</v>
      </c>
      <c r="AO22" s="1">
        <v>22620</v>
      </c>
      <c r="AP22" s="1">
        <v>402.9</v>
      </c>
      <c r="AQ22" s="1">
        <v>402.6</v>
      </c>
      <c r="AR22" s="1">
        <v>19206.8</v>
      </c>
      <c r="AS22" s="1">
        <v>8953.4</v>
      </c>
      <c r="AT22" s="1">
        <v>5893.1</v>
      </c>
      <c r="AU22" s="1">
        <v>7674</v>
      </c>
      <c r="AV22" s="1">
        <v>8103</v>
      </c>
      <c r="AW22" s="1">
        <v>0</v>
      </c>
      <c r="AX22" s="1">
        <v>43005</v>
      </c>
      <c r="AY22" s="1">
        <v>40950</v>
      </c>
      <c r="AZ22" s="1">
        <v>38611</v>
      </c>
      <c r="BA22" s="1">
        <v>26897</v>
      </c>
      <c r="BB22" s="1">
        <v>10253.4</v>
      </c>
      <c r="BC22" s="1"/>
      <c r="BD22" s="1">
        <v>0</v>
      </c>
      <c r="BE22" s="1">
        <v>0</v>
      </c>
      <c r="BF22" s="1">
        <v>0</v>
      </c>
      <c r="BG22" s="1">
        <v>5166.6000000000004</v>
      </c>
      <c r="BH22" s="1">
        <v>45375</v>
      </c>
      <c r="BI22" s="1">
        <v>43523</v>
      </c>
      <c r="BJ22" s="1">
        <v>35032</v>
      </c>
      <c r="BK22" s="1">
        <v>24921</v>
      </c>
      <c r="BL22" s="1">
        <v>0</v>
      </c>
      <c r="BM22" s="1"/>
      <c r="BN22" s="1">
        <v>150000</v>
      </c>
      <c r="BO22" s="1">
        <v>150000</v>
      </c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54916</v>
      </c>
      <c r="CE22" s="1">
        <v>48364</v>
      </c>
      <c r="CF22" s="1">
        <v>10563</v>
      </c>
      <c r="CG22" s="1">
        <v>12035</v>
      </c>
      <c r="CH22" s="1">
        <v>15209</v>
      </c>
      <c r="CI22" s="1">
        <v>14825</v>
      </c>
      <c r="CJ22" s="1">
        <v>233.6</v>
      </c>
      <c r="CK22" s="1">
        <v>233.6</v>
      </c>
      <c r="CL22" s="1">
        <v>2823.5</v>
      </c>
      <c r="CM22" s="1">
        <v>2823.5</v>
      </c>
      <c r="CN22" s="1">
        <v>2823.5</v>
      </c>
      <c r="CO22" s="1">
        <v>12859</v>
      </c>
      <c r="CP22" s="1">
        <v>12416</v>
      </c>
      <c r="CQ22" s="1">
        <v>11203</v>
      </c>
      <c r="CR22" s="1">
        <v>13213</v>
      </c>
      <c r="CS22" s="1"/>
      <c r="CT22" s="1"/>
      <c r="CU22" s="1"/>
      <c r="CV22" s="1"/>
      <c r="CW22" s="1"/>
      <c r="CX22" s="1">
        <v>54916</v>
      </c>
      <c r="CY22" s="1">
        <v>48364</v>
      </c>
      <c r="CZ22" s="1"/>
      <c r="DA22" s="1">
        <v>9362583.2799999993</v>
      </c>
      <c r="DB22" s="1">
        <v>7266114.1299999999</v>
      </c>
      <c r="DC22" s="1">
        <v>2096469.15</v>
      </c>
      <c r="DD22" s="1">
        <v>0</v>
      </c>
      <c r="DE22" s="1">
        <v>9362583.2799999993</v>
      </c>
      <c r="DF22" s="1">
        <v>9958579.7599999998</v>
      </c>
      <c r="DG22" s="1">
        <v>0</v>
      </c>
      <c r="DH22" s="1">
        <v>2099986.2000000002</v>
      </c>
      <c r="DI22" s="1">
        <v>0</v>
      </c>
      <c r="DJ22" s="1">
        <v>307801.86</v>
      </c>
      <c r="DK22" s="1">
        <v>300138.53999999998</v>
      </c>
      <c r="DL22" s="1">
        <v>2212031.09</v>
      </c>
      <c r="DM22" s="1">
        <v>1630133.39</v>
      </c>
      <c r="DN22" s="1">
        <v>4450109.88</v>
      </c>
      <c r="DO22" s="1">
        <v>0</v>
      </c>
      <c r="DP22" s="1">
        <v>4450109.88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229693.05</v>
      </c>
      <c r="DW22" s="1">
        <v>0</v>
      </c>
      <c r="DX22" s="1">
        <v>124014.91</v>
      </c>
      <c r="DY22" s="1">
        <v>12</v>
      </c>
      <c r="DZ22" s="1">
        <v>18</v>
      </c>
      <c r="EA22" s="1">
        <v>5</v>
      </c>
      <c r="EB22" s="1">
        <v>0</v>
      </c>
      <c r="EC22" s="1">
        <v>353014.91</v>
      </c>
      <c r="ED22" s="1">
        <v>0</v>
      </c>
      <c r="EE22" s="1">
        <v>0</v>
      </c>
      <c r="EF22" s="1">
        <v>353014.91</v>
      </c>
      <c r="EG22" s="1">
        <v>0</v>
      </c>
      <c r="EH22" s="1">
        <v>0</v>
      </c>
      <c r="EI22" s="1">
        <v>0</v>
      </c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>
        <v>1.1200000000000001</v>
      </c>
      <c r="FD22" s="1">
        <v>4059.96</v>
      </c>
      <c r="FE22" s="1">
        <v>0.4</v>
      </c>
      <c r="FF22" s="1">
        <v>0.85</v>
      </c>
      <c r="FG22" s="1">
        <v>0.89</v>
      </c>
      <c r="FH22" s="1">
        <v>0.74</v>
      </c>
      <c r="FI22" s="1">
        <v>43.54</v>
      </c>
      <c r="FJ22" s="1">
        <v>20520.12</v>
      </c>
      <c r="FK22" s="1">
        <v>69.45</v>
      </c>
      <c r="FL22" s="1">
        <v>30.68</v>
      </c>
      <c r="FM22" s="1">
        <v>0</v>
      </c>
      <c r="FN22" s="1">
        <v>210.38</v>
      </c>
      <c r="FO22" s="1">
        <v>57.81</v>
      </c>
      <c r="FP22" s="1">
        <v>15</v>
      </c>
      <c r="FQ22" s="1">
        <v>36.79</v>
      </c>
      <c r="FR22" s="1">
        <v>100</v>
      </c>
      <c r="FS22" s="1">
        <v>14.7</v>
      </c>
      <c r="FT22" s="1">
        <v>94</v>
      </c>
      <c r="FU22" s="1">
        <v>644.84</v>
      </c>
      <c r="FV22" s="1">
        <v>9.1</v>
      </c>
      <c r="FW22" s="1">
        <v>19.13</v>
      </c>
      <c r="FX22" s="1">
        <v>140.19999999999999</v>
      </c>
      <c r="FY22" s="1">
        <v>99.8</v>
      </c>
      <c r="FZ22" s="1">
        <v>36.549999999999997</v>
      </c>
      <c r="GA22" s="1">
        <v>34.9</v>
      </c>
      <c r="GB22" s="1">
        <v>0.4</v>
      </c>
      <c r="GC22" s="1">
        <v>73.069999999999993</v>
      </c>
      <c r="GD22" s="1">
        <v>42.18</v>
      </c>
      <c r="GE22" s="1">
        <v>-6.36</v>
      </c>
      <c r="GF22" s="1">
        <v>47.53</v>
      </c>
      <c r="GG22" s="1">
        <v>3.28</v>
      </c>
      <c r="GH22" s="1">
        <v>20.69</v>
      </c>
      <c r="GI22" s="1">
        <v>0</v>
      </c>
      <c r="GJ22" s="1">
        <v>0</v>
      </c>
      <c r="GK22" s="1">
        <v>6.91</v>
      </c>
      <c r="GL22" s="1">
        <v>43.54</v>
      </c>
      <c r="GM22" s="1">
        <v>49.7</v>
      </c>
      <c r="GN22" s="1">
        <v>6.74</v>
      </c>
      <c r="GO22" s="1">
        <v>0</v>
      </c>
      <c r="GP22" s="1">
        <v>77.599999999999994</v>
      </c>
      <c r="GQ22" s="1">
        <v>22.39</v>
      </c>
      <c r="GR22" s="1">
        <v>0</v>
      </c>
      <c r="GS22" s="1">
        <v>91.48</v>
      </c>
      <c r="GT22" s="1">
        <v>76.790000000000006</v>
      </c>
      <c r="GU22" s="1">
        <v>0.36</v>
      </c>
      <c r="GV22" s="1">
        <v>36.79</v>
      </c>
      <c r="GW22" s="1">
        <v>36.549999999999997</v>
      </c>
      <c r="GX22" s="1">
        <v>0.28000000000000003</v>
      </c>
      <c r="GY22" s="1">
        <v>60.04</v>
      </c>
      <c r="GZ22" s="1">
        <v>78.45</v>
      </c>
      <c r="HA22" s="1">
        <v>776.57</v>
      </c>
      <c r="HB22" s="1">
        <v>39.950000000000003</v>
      </c>
      <c r="HC22" s="1">
        <v>13.9</v>
      </c>
      <c r="HD22" s="1">
        <v>81</v>
      </c>
      <c r="HE22" s="1">
        <v>96.27</v>
      </c>
      <c r="HF22" s="1">
        <v>35.24</v>
      </c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</row>
    <row r="23" spans="1:229" x14ac:dyDescent="0.3">
      <c r="A23" s="1">
        <v>510760</v>
      </c>
      <c r="B23" s="1" t="s">
        <v>355</v>
      </c>
      <c r="C23" s="1" t="s">
        <v>230</v>
      </c>
      <c r="D23">
        <v>2001</v>
      </c>
      <c r="E23" s="1">
        <v>51076011</v>
      </c>
      <c r="F23" s="1" t="s">
        <v>356</v>
      </c>
      <c r="G23" s="1" t="s">
        <v>357</v>
      </c>
      <c r="H23" s="1" t="s">
        <v>233</v>
      </c>
      <c r="I23" s="1" t="s">
        <v>234</v>
      </c>
      <c r="J23" s="1" t="s">
        <v>258</v>
      </c>
      <c r="K23" s="1">
        <v>1</v>
      </c>
      <c r="L23" s="1">
        <v>1</v>
      </c>
      <c r="M23" s="1">
        <v>150000</v>
      </c>
      <c r="N23" s="1">
        <v>150000</v>
      </c>
      <c r="O23" s="1">
        <v>153281</v>
      </c>
      <c r="P23" s="1">
        <v>153281</v>
      </c>
      <c r="Q23" s="1"/>
      <c r="R23" s="1"/>
      <c r="S23" s="1"/>
      <c r="T23" s="1">
        <v>1</v>
      </c>
      <c r="U23" s="1">
        <v>1</v>
      </c>
      <c r="V23" s="1">
        <v>1</v>
      </c>
      <c r="W23" s="1">
        <v>3</v>
      </c>
      <c r="X23" s="1">
        <v>0</v>
      </c>
      <c r="Y23" s="1"/>
      <c r="Z23" s="1"/>
      <c r="AA23" s="1"/>
      <c r="AC23" s="1"/>
      <c r="AD23" s="1"/>
      <c r="AE23" s="1"/>
      <c r="AF23" s="1"/>
      <c r="AG23" s="1"/>
      <c r="AH23" s="1">
        <v>150000</v>
      </c>
      <c r="AI23" s="1">
        <v>145600</v>
      </c>
      <c r="AJ23" s="1">
        <v>39334</v>
      </c>
      <c r="AK23" s="1">
        <v>37702</v>
      </c>
      <c r="AL23" s="1">
        <v>44746</v>
      </c>
      <c r="AM23" s="1">
        <v>41319</v>
      </c>
      <c r="AN23" s="1">
        <v>22620</v>
      </c>
      <c r="AO23" s="1">
        <v>22390</v>
      </c>
      <c r="AP23" s="1">
        <v>402.6</v>
      </c>
      <c r="AQ23" s="1">
        <v>412.29</v>
      </c>
      <c r="AR23" s="1">
        <v>19031.05</v>
      </c>
      <c r="AS23" s="1">
        <v>8804.0400000000009</v>
      </c>
      <c r="AT23" s="1">
        <v>3979.05</v>
      </c>
      <c r="AU23" s="1">
        <v>6701.41</v>
      </c>
      <c r="AV23" s="1">
        <v>7435.85</v>
      </c>
      <c r="AW23" s="1">
        <v>0</v>
      </c>
      <c r="AX23" s="1">
        <v>40950</v>
      </c>
      <c r="AY23" s="1">
        <v>37949</v>
      </c>
      <c r="AZ23" s="1">
        <v>26897</v>
      </c>
      <c r="BA23" s="1">
        <v>25367</v>
      </c>
      <c r="BB23" s="1">
        <v>10226.209999999999</v>
      </c>
      <c r="BC23" s="1"/>
      <c r="BD23" s="1">
        <v>0</v>
      </c>
      <c r="BE23" s="1">
        <v>0</v>
      </c>
      <c r="BF23" s="1">
        <v>0</v>
      </c>
      <c r="BG23" s="1">
        <v>3520.43</v>
      </c>
      <c r="BH23" s="1">
        <v>43523</v>
      </c>
      <c r="BI23" s="1">
        <v>41202</v>
      </c>
      <c r="BJ23" s="1">
        <v>24921</v>
      </c>
      <c r="BK23" s="1">
        <v>22739</v>
      </c>
      <c r="BL23" s="1">
        <v>0</v>
      </c>
      <c r="BM23" s="1"/>
      <c r="BN23" s="1">
        <v>150000</v>
      </c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48364</v>
      </c>
      <c r="CE23" s="1">
        <v>43600</v>
      </c>
      <c r="CF23" s="1">
        <v>12035</v>
      </c>
      <c r="CG23" s="1">
        <v>11211</v>
      </c>
      <c r="CH23" s="1">
        <v>14825</v>
      </c>
      <c r="CI23" s="1">
        <v>13023</v>
      </c>
      <c r="CJ23" s="1">
        <v>233.6</v>
      </c>
      <c r="CK23" s="1">
        <v>218.6</v>
      </c>
      <c r="CL23" s="1">
        <v>2532</v>
      </c>
      <c r="CM23" s="1">
        <v>2420</v>
      </c>
      <c r="CN23" s="1">
        <v>2660</v>
      </c>
      <c r="CO23" s="1">
        <v>12416</v>
      </c>
      <c r="CP23" s="1">
        <v>10897</v>
      </c>
      <c r="CQ23" s="1">
        <v>13213</v>
      </c>
      <c r="CR23" s="1">
        <v>12366</v>
      </c>
      <c r="CS23" s="1"/>
      <c r="CT23" s="1"/>
      <c r="CU23" s="1"/>
      <c r="CV23" s="1"/>
      <c r="CW23" s="1"/>
      <c r="CX23" s="1">
        <v>48364</v>
      </c>
      <c r="CY23" s="1"/>
      <c r="CZ23" s="1"/>
      <c r="DA23" s="1">
        <v>7942083.6600000001</v>
      </c>
      <c r="DB23" s="1">
        <v>6031316.9299999997</v>
      </c>
      <c r="DC23" s="1">
        <v>1910766.73</v>
      </c>
      <c r="DD23" s="1">
        <v>514960.81</v>
      </c>
      <c r="DE23" s="1">
        <v>8457044.4700000007</v>
      </c>
      <c r="DF23" s="1">
        <v>7486163.2000000002</v>
      </c>
      <c r="DG23" s="1">
        <v>0</v>
      </c>
      <c r="DH23" s="1">
        <v>0</v>
      </c>
      <c r="DI23" s="1"/>
      <c r="DJ23" s="1">
        <v>298430.24</v>
      </c>
      <c r="DK23" s="1">
        <v>126218.7</v>
      </c>
      <c r="DL23" s="1">
        <v>2108247.5699999998</v>
      </c>
      <c r="DM23" s="1">
        <v>1884966.6</v>
      </c>
      <c r="DN23" s="1">
        <v>4417863.1100000003</v>
      </c>
      <c r="DO23" s="1">
        <v>0</v>
      </c>
      <c r="DP23" s="1">
        <v>4417863.1100000003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215757.32</v>
      </c>
      <c r="DW23" s="1">
        <v>0</v>
      </c>
      <c r="DX23" s="1">
        <v>95823.73</v>
      </c>
      <c r="DY23" s="1">
        <v>18</v>
      </c>
      <c r="DZ23" s="1">
        <v>12</v>
      </c>
      <c r="EA23" s="1">
        <v>0</v>
      </c>
      <c r="EB23" s="1">
        <v>0</v>
      </c>
      <c r="EC23" s="1">
        <v>311581.05</v>
      </c>
      <c r="ED23" s="1">
        <v>0</v>
      </c>
      <c r="EE23" s="1">
        <v>0</v>
      </c>
      <c r="EF23" s="1">
        <v>311581.05</v>
      </c>
      <c r="EG23" s="1">
        <v>0</v>
      </c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>
        <v>1.1100000000000001</v>
      </c>
      <c r="FD23" s="1">
        <v>3797.1</v>
      </c>
      <c r="FE23" s="1">
        <v>0.43</v>
      </c>
      <c r="FF23" s="1">
        <v>0.78</v>
      </c>
      <c r="FG23" s="1">
        <v>0.81</v>
      </c>
      <c r="FH23" s="1">
        <v>0.71</v>
      </c>
      <c r="FI23" s="1">
        <v>49.42</v>
      </c>
      <c r="FJ23" s="1">
        <v>19895.349999999999</v>
      </c>
      <c r="FK23" s="1">
        <v>58.42</v>
      </c>
      <c r="FL23" s="1">
        <v>20.9</v>
      </c>
      <c r="FM23" s="1">
        <v>0</v>
      </c>
      <c r="FN23" s="1">
        <v>179.77</v>
      </c>
      <c r="FO23" s="1">
        <v>60.92</v>
      </c>
      <c r="FP23" s="1">
        <v>12.7</v>
      </c>
      <c r="FQ23" s="1">
        <v>37.78</v>
      </c>
      <c r="FR23" s="1">
        <v>95.57</v>
      </c>
      <c r="FS23" s="1">
        <v>14.4</v>
      </c>
      <c r="FT23" s="1">
        <v>110</v>
      </c>
      <c r="FU23" s="1">
        <v>518.99</v>
      </c>
      <c r="FV23" s="1">
        <v>9.6</v>
      </c>
      <c r="FW23" s="1">
        <v>17.670000000000002</v>
      </c>
      <c r="FX23" s="1">
        <v>124.2</v>
      </c>
      <c r="FY23" s="1">
        <v>100</v>
      </c>
      <c r="FZ23" s="1">
        <v>32.24</v>
      </c>
      <c r="GA23" s="1">
        <v>36.9</v>
      </c>
      <c r="GB23" s="1">
        <v>0.43</v>
      </c>
      <c r="GC23" s="1">
        <v>77.56</v>
      </c>
      <c r="GD23" s="1">
        <v>39.07</v>
      </c>
      <c r="GE23" s="1">
        <v>11.48</v>
      </c>
      <c r="GF23" s="1">
        <v>55.62</v>
      </c>
      <c r="GG23" s="1">
        <v>3.75</v>
      </c>
      <c r="GH23" s="1">
        <v>27.49</v>
      </c>
      <c r="GI23" s="1">
        <v>0</v>
      </c>
      <c r="GJ23" s="1">
        <v>0</v>
      </c>
      <c r="GK23" s="1">
        <v>6.75</v>
      </c>
      <c r="GL23" s="1">
        <v>49.42</v>
      </c>
      <c r="GM23" s="1">
        <v>47.72</v>
      </c>
      <c r="GN23" s="1">
        <v>2.85</v>
      </c>
      <c r="GO23" s="1">
        <v>0</v>
      </c>
      <c r="GP23" s="1">
        <v>71.31</v>
      </c>
      <c r="GQ23" s="1">
        <v>22.59</v>
      </c>
      <c r="GR23" s="1">
        <v>6.08</v>
      </c>
      <c r="GS23" s="1">
        <v>91.67</v>
      </c>
      <c r="GT23" s="1">
        <v>59.37</v>
      </c>
      <c r="GU23" s="1">
        <v>0.38</v>
      </c>
      <c r="GV23" s="1">
        <v>36.11</v>
      </c>
      <c r="GW23" s="1">
        <v>32.24</v>
      </c>
      <c r="GX23" s="1">
        <v>0.28999999999999998</v>
      </c>
      <c r="GY23" s="1">
        <v>64.78</v>
      </c>
      <c r="GZ23" s="1">
        <v>82.9</v>
      </c>
      <c r="HA23" s="1">
        <v>876.98</v>
      </c>
      <c r="HB23" s="1">
        <v>35.21</v>
      </c>
      <c r="HC23" s="1">
        <v>13</v>
      </c>
      <c r="HD23" s="1">
        <v>0</v>
      </c>
      <c r="HE23" s="1">
        <v>97.85</v>
      </c>
      <c r="HF23" s="1">
        <v>31.55</v>
      </c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</row>
    <row r="24" spans="1:229" x14ac:dyDescent="0.3">
      <c r="A24" s="1">
        <v>510760</v>
      </c>
      <c r="B24" s="1" t="s">
        <v>355</v>
      </c>
      <c r="C24" s="1" t="s">
        <v>230</v>
      </c>
      <c r="D24">
        <v>2000</v>
      </c>
      <c r="E24" s="1">
        <v>51076011</v>
      </c>
      <c r="F24" s="1" t="s">
        <v>356</v>
      </c>
      <c r="G24" s="1" t="s">
        <v>357</v>
      </c>
      <c r="H24" s="1" t="s">
        <v>233</v>
      </c>
      <c r="I24" s="1" t="s">
        <v>234</v>
      </c>
      <c r="J24" s="1" t="s">
        <v>258</v>
      </c>
      <c r="K24" s="1"/>
      <c r="L24" s="1"/>
      <c r="M24" s="1">
        <v>141660</v>
      </c>
      <c r="N24" s="1">
        <v>141660</v>
      </c>
      <c r="O24" s="1">
        <v>150227</v>
      </c>
      <c r="P24" s="1">
        <v>150227</v>
      </c>
      <c r="Q24" s="1"/>
      <c r="R24" s="1"/>
      <c r="S24" s="1"/>
      <c r="T24" s="1">
        <v>1</v>
      </c>
      <c r="U24" s="1">
        <v>1</v>
      </c>
      <c r="V24" s="1">
        <v>1</v>
      </c>
      <c r="W24" s="1">
        <v>3</v>
      </c>
      <c r="X24" s="1">
        <v>0</v>
      </c>
      <c r="Y24" s="1"/>
      <c r="Z24" s="1"/>
      <c r="AA24" s="1"/>
      <c r="AC24" s="1"/>
      <c r="AD24" s="1"/>
      <c r="AE24" s="1"/>
      <c r="AF24" s="1"/>
      <c r="AG24" s="1"/>
      <c r="AH24" s="1">
        <v>145600</v>
      </c>
      <c r="AI24" s="1">
        <v>148192</v>
      </c>
      <c r="AJ24" s="1">
        <v>37702</v>
      </c>
      <c r="AK24" s="1">
        <v>37048</v>
      </c>
      <c r="AL24" s="1">
        <v>41319</v>
      </c>
      <c r="AM24" s="1">
        <v>43811</v>
      </c>
      <c r="AN24" s="1">
        <v>22390</v>
      </c>
      <c r="AO24" s="1">
        <v>22657</v>
      </c>
      <c r="AP24" s="1">
        <v>412.29</v>
      </c>
      <c r="AQ24" s="1">
        <v>405.82</v>
      </c>
      <c r="AR24" s="1">
        <v>15756.2</v>
      </c>
      <c r="AS24" s="1">
        <v>8360</v>
      </c>
      <c r="AT24" s="1">
        <v>3998.19</v>
      </c>
      <c r="AU24" s="1">
        <v>6684.79</v>
      </c>
      <c r="AV24" s="1">
        <v>7497.79</v>
      </c>
      <c r="AW24" s="1"/>
      <c r="AX24" s="1">
        <v>37949</v>
      </c>
      <c r="AY24" s="1">
        <v>37786</v>
      </c>
      <c r="AZ24" s="1">
        <v>25367</v>
      </c>
      <c r="BA24" s="1">
        <v>25632</v>
      </c>
      <c r="BB24" s="1">
        <v>7396.2</v>
      </c>
      <c r="BC24" s="1"/>
      <c r="BD24" s="1">
        <v>0</v>
      </c>
      <c r="BE24" s="1">
        <v>0</v>
      </c>
      <c r="BF24" s="1">
        <v>0</v>
      </c>
      <c r="BG24" s="1">
        <v>3444.1</v>
      </c>
      <c r="BH24" s="1">
        <v>41202</v>
      </c>
      <c r="BI24" s="1">
        <v>40339</v>
      </c>
      <c r="BJ24" s="1">
        <v>22739</v>
      </c>
      <c r="BK24" s="1">
        <v>23512</v>
      </c>
      <c r="BL24" s="1">
        <v>0</v>
      </c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>
        <v>43600</v>
      </c>
      <c r="CE24" s="1">
        <v>35944</v>
      </c>
      <c r="CF24" s="1">
        <v>11211</v>
      </c>
      <c r="CG24" s="1">
        <v>8295</v>
      </c>
      <c r="CH24" s="1">
        <v>13023</v>
      </c>
      <c r="CI24" s="1">
        <v>9826</v>
      </c>
      <c r="CJ24" s="1">
        <v>218.6</v>
      </c>
      <c r="CK24" s="1">
        <v>198.15</v>
      </c>
      <c r="CL24" s="1">
        <v>3490</v>
      </c>
      <c r="CM24" s="1">
        <v>3280</v>
      </c>
      <c r="CN24" s="1">
        <v>2079.89</v>
      </c>
      <c r="CO24" s="1">
        <v>10897</v>
      </c>
      <c r="CP24" s="1">
        <v>8406</v>
      </c>
      <c r="CQ24" s="1">
        <v>12366</v>
      </c>
      <c r="CR24" s="1">
        <v>8986</v>
      </c>
      <c r="CS24" s="1"/>
      <c r="CT24" s="1"/>
      <c r="CU24" s="1"/>
      <c r="CV24" s="1"/>
      <c r="CW24" s="1"/>
      <c r="CX24" s="1"/>
      <c r="CY24" s="1"/>
      <c r="CZ24" s="1"/>
      <c r="DA24" s="1">
        <v>4013737.25</v>
      </c>
      <c r="DB24" s="1">
        <v>3191945.68</v>
      </c>
      <c r="DC24" s="1">
        <v>821791.57</v>
      </c>
      <c r="DD24" s="1">
        <v>274375.95</v>
      </c>
      <c r="DE24" s="1">
        <v>4288113.2</v>
      </c>
      <c r="DF24" s="1">
        <v>4288113.2</v>
      </c>
      <c r="DG24" s="1">
        <v>0</v>
      </c>
      <c r="DH24" s="1"/>
      <c r="DI24" s="1">
        <v>353270.63</v>
      </c>
      <c r="DJ24" s="1">
        <v>152073.60999999999</v>
      </c>
      <c r="DK24" s="1">
        <v>98458.4</v>
      </c>
      <c r="DL24" s="1">
        <v>1423552.26</v>
      </c>
      <c r="DM24" s="1">
        <v>1424046.23</v>
      </c>
      <c r="DN24" s="1">
        <v>3358104.6</v>
      </c>
      <c r="DO24" s="1"/>
      <c r="DP24" s="1">
        <v>4306267.25</v>
      </c>
      <c r="DQ24" s="1"/>
      <c r="DR24" s="1"/>
      <c r="DS24" s="1">
        <v>0</v>
      </c>
      <c r="DT24" s="1"/>
      <c r="DU24" s="1"/>
      <c r="DV24" s="1">
        <v>23431.72</v>
      </c>
      <c r="DW24" s="1">
        <v>134950.39000000001</v>
      </c>
      <c r="DX24" s="1">
        <v>145045.26</v>
      </c>
      <c r="DY24" s="1">
        <v>12</v>
      </c>
      <c r="DZ24" s="1">
        <v>125</v>
      </c>
      <c r="EA24" s="1">
        <v>259974.1</v>
      </c>
      <c r="EB24" s="1"/>
      <c r="EC24" s="1">
        <v>303427.37</v>
      </c>
      <c r="ED24" s="1">
        <v>0</v>
      </c>
      <c r="EE24" s="1">
        <v>0</v>
      </c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>
        <v>1.1299999999999999</v>
      </c>
      <c r="FD24" s="1">
        <v>788.16</v>
      </c>
      <c r="FE24" s="1">
        <v>0.44</v>
      </c>
      <c r="FF24" s="1">
        <v>0.41</v>
      </c>
      <c r="FG24" s="1">
        <v>0.42</v>
      </c>
      <c r="FH24" s="1">
        <v>0.39</v>
      </c>
      <c r="FI24" s="1">
        <v>36.6</v>
      </c>
      <c r="FJ24" s="1">
        <v>2220.0500000000002</v>
      </c>
      <c r="FK24" s="1">
        <v>60.26</v>
      </c>
      <c r="FL24" s="1">
        <v>25.37</v>
      </c>
      <c r="FM24" s="1"/>
      <c r="FN24" s="1">
        <v>93.2</v>
      </c>
      <c r="FO24" s="1">
        <v>52.41</v>
      </c>
      <c r="FP24" s="1">
        <v>13.1</v>
      </c>
      <c r="FQ24" s="1">
        <v>52.2</v>
      </c>
      <c r="FR24" s="1">
        <v>93.98</v>
      </c>
      <c r="FS24" s="1">
        <v>14.7</v>
      </c>
      <c r="FT24" s="1">
        <v>710</v>
      </c>
      <c r="FU24" s="1">
        <v>76.040000000000006</v>
      </c>
      <c r="FV24" s="1">
        <v>10</v>
      </c>
      <c r="FW24" s="1">
        <v>19.510000000000002</v>
      </c>
      <c r="FX24" s="1">
        <v>124.7</v>
      </c>
      <c r="FY24" s="1">
        <v>100</v>
      </c>
      <c r="FZ24" s="1">
        <v>30.77</v>
      </c>
      <c r="GA24" s="1">
        <v>30.8</v>
      </c>
      <c r="GB24" s="1">
        <v>0.35</v>
      </c>
      <c r="GC24" s="1">
        <v>62.19</v>
      </c>
      <c r="GD24" s="1">
        <v>47.58</v>
      </c>
      <c r="GE24" s="1">
        <v>0</v>
      </c>
      <c r="GF24" s="1">
        <v>83.66</v>
      </c>
      <c r="GG24" s="1">
        <v>3.78</v>
      </c>
      <c r="GH24" s="1">
        <v>39.26</v>
      </c>
      <c r="GI24" s="1"/>
      <c r="GJ24" s="1"/>
      <c r="GK24" s="1">
        <v>4.5199999999999996</v>
      </c>
      <c r="GL24" s="1">
        <v>46.93</v>
      </c>
      <c r="GM24" s="1">
        <v>42.39</v>
      </c>
      <c r="GN24" s="1">
        <v>2.93</v>
      </c>
      <c r="GO24" s="1"/>
      <c r="GP24" s="1">
        <v>74.430000000000007</v>
      </c>
      <c r="GQ24" s="1">
        <v>19.16</v>
      </c>
      <c r="GR24" s="1">
        <v>6.39</v>
      </c>
      <c r="GS24" s="1">
        <v>88.96</v>
      </c>
      <c r="GT24" s="1">
        <v>59.81</v>
      </c>
      <c r="GU24" s="1">
        <v>1.83</v>
      </c>
      <c r="GV24" s="1">
        <v>49.06</v>
      </c>
      <c r="GW24" s="1">
        <v>30.77</v>
      </c>
      <c r="GX24" s="1">
        <v>1.45</v>
      </c>
      <c r="GY24" s="1">
        <v>57.57</v>
      </c>
      <c r="GZ24" s="1">
        <v>60.75</v>
      </c>
      <c r="HA24" s="1">
        <v>664.96</v>
      </c>
      <c r="HB24" s="1">
        <v>42.42</v>
      </c>
      <c r="HC24" s="1">
        <v>13.1</v>
      </c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</row>
    <row r="25" spans="1:229" x14ac:dyDescent="0.3">
      <c r="A25" s="1">
        <v>510760</v>
      </c>
      <c r="B25" s="1" t="s">
        <v>355</v>
      </c>
      <c r="C25" s="1" t="s">
        <v>230</v>
      </c>
      <c r="D25">
        <v>1999</v>
      </c>
      <c r="E25" s="1">
        <v>51076011</v>
      </c>
      <c r="F25" s="1" t="s">
        <v>356</v>
      </c>
      <c r="G25" s="1" t="s">
        <v>357</v>
      </c>
      <c r="H25" s="1" t="s">
        <v>233</v>
      </c>
      <c r="I25" s="1" t="s">
        <v>234</v>
      </c>
      <c r="J25" s="1" t="s">
        <v>258</v>
      </c>
      <c r="K25" s="1">
        <v>1</v>
      </c>
      <c r="L25" s="1">
        <v>1</v>
      </c>
      <c r="M25" s="1">
        <v>148192</v>
      </c>
      <c r="N25" s="1">
        <v>148192</v>
      </c>
      <c r="O25" s="1">
        <v>155115</v>
      </c>
      <c r="P25" s="1">
        <v>155115</v>
      </c>
      <c r="Q25" s="1"/>
      <c r="R25" s="1"/>
      <c r="S25" s="1"/>
      <c r="T25" s="1">
        <v>1</v>
      </c>
      <c r="U25" s="1">
        <v>1</v>
      </c>
      <c r="V25" s="1">
        <v>1</v>
      </c>
      <c r="W25" s="1">
        <v>2</v>
      </c>
      <c r="X25" s="1">
        <v>0</v>
      </c>
      <c r="Y25" s="1"/>
      <c r="Z25" s="1"/>
      <c r="AA25" s="1"/>
      <c r="AC25" s="1"/>
      <c r="AD25" s="1"/>
      <c r="AE25" s="1"/>
      <c r="AF25" s="1"/>
      <c r="AG25" s="1"/>
      <c r="AH25" s="1">
        <v>148192</v>
      </c>
      <c r="AI25" s="1">
        <v>142792</v>
      </c>
      <c r="AJ25" s="1">
        <v>37048</v>
      </c>
      <c r="AK25" s="1">
        <v>35698</v>
      </c>
      <c r="AL25" s="1">
        <v>43811</v>
      </c>
      <c r="AM25" s="1">
        <v>42533</v>
      </c>
      <c r="AN25" s="1">
        <v>22657</v>
      </c>
      <c r="AO25" s="1">
        <v>22190</v>
      </c>
      <c r="AP25" s="1">
        <v>405.82</v>
      </c>
      <c r="AQ25" s="1">
        <v>382.15</v>
      </c>
      <c r="AR25" s="1">
        <v>11544.26</v>
      </c>
      <c r="AS25" s="1">
        <v>781.73</v>
      </c>
      <c r="AT25" s="1">
        <v>3897.1</v>
      </c>
      <c r="AU25" s="1">
        <v>6076.75</v>
      </c>
      <c r="AV25" s="1">
        <v>7000.52</v>
      </c>
      <c r="AW25" s="1"/>
      <c r="AX25" s="1">
        <v>37786</v>
      </c>
      <c r="AY25" s="1">
        <v>36399</v>
      </c>
      <c r="AZ25" s="1">
        <v>25632</v>
      </c>
      <c r="BA25" s="1">
        <v>25270</v>
      </c>
      <c r="BB25" s="1">
        <v>9980.7900000000009</v>
      </c>
      <c r="BC25" s="1"/>
      <c r="BD25" s="1">
        <v>0</v>
      </c>
      <c r="BE25" s="1">
        <v>0</v>
      </c>
      <c r="BF25" s="1">
        <v>0</v>
      </c>
      <c r="BG25" s="1">
        <v>3469.08</v>
      </c>
      <c r="BH25" s="1">
        <v>40339</v>
      </c>
      <c r="BI25" s="1">
        <v>38989</v>
      </c>
      <c r="BJ25" s="1">
        <v>23512</v>
      </c>
      <c r="BK25" s="1">
        <v>23084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>
        <v>35944</v>
      </c>
      <c r="CE25" s="1">
        <v>35832</v>
      </c>
      <c r="CF25" s="1">
        <v>8295</v>
      </c>
      <c r="CG25" s="1">
        <v>8258</v>
      </c>
      <c r="CH25" s="1">
        <v>9826</v>
      </c>
      <c r="CI25" s="1">
        <v>9886</v>
      </c>
      <c r="CJ25" s="1">
        <v>198.15</v>
      </c>
      <c r="CK25" s="1">
        <v>155.15</v>
      </c>
      <c r="CL25" s="1"/>
      <c r="CM25" s="1"/>
      <c r="CN25" s="1">
        <v>159.63999999999999</v>
      </c>
      <c r="CO25" s="1">
        <v>8406</v>
      </c>
      <c r="CP25" s="1">
        <v>8428</v>
      </c>
      <c r="CQ25" s="1">
        <v>8986</v>
      </c>
      <c r="CR25" s="1">
        <v>8958</v>
      </c>
      <c r="CS25" s="1"/>
      <c r="CT25" s="1"/>
      <c r="CU25" s="1"/>
      <c r="CV25" s="1"/>
      <c r="CW25" s="1"/>
      <c r="CX25" s="1"/>
      <c r="CY25" s="1"/>
      <c r="CZ25" s="1"/>
      <c r="DA25" s="1">
        <v>5115970.0999999996</v>
      </c>
      <c r="DB25" s="1">
        <v>4032455.1</v>
      </c>
      <c r="DC25" s="1">
        <v>1083515</v>
      </c>
      <c r="DD25" s="1">
        <v>495959.5</v>
      </c>
      <c r="DE25" s="1">
        <v>5611929.5999999996</v>
      </c>
      <c r="DF25" s="1">
        <v>5378618.5999999996</v>
      </c>
      <c r="DG25" s="1">
        <v>0</v>
      </c>
      <c r="DH25" s="1">
        <v>353270.63</v>
      </c>
      <c r="DI25" s="1">
        <v>345447.56</v>
      </c>
      <c r="DJ25" s="1">
        <v>1577059.91</v>
      </c>
      <c r="DK25" s="1">
        <v>190822.79</v>
      </c>
      <c r="DL25" s="1">
        <v>1903748.03</v>
      </c>
      <c r="DM25" s="1">
        <v>494158.61</v>
      </c>
      <c r="DN25" s="1">
        <v>4165789.34</v>
      </c>
      <c r="DO25" s="1">
        <v>0</v>
      </c>
      <c r="DP25" s="1">
        <v>5275783.24</v>
      </c>
      <c r="DQ25" s="1">
        <v>0</v>
      </c>
      <c r="DR25" s="1">
        <v>0</v>
      </c>
      <c r="DS25" s="1">
        <v>0</v>
      </c>
      <c r="DT25" s="1"/>
      <c r="DU25" s="1"/>
      <c r="DV25" s="1">
        <v>367803.58</v>
      </c>
      <c r="DW25" s="1">
        <v>0</v>
      </c>
      <c r="DX25" s="1">
        <v>520958.05</v>
      </c>
      <c r="DY25" s="1">
        <v>125</v>
      </c>
      <c r="DZ25" s="1">
        <v>122</v>
      </c>
      <c r="EA25" s="1">
        <v>0</v>
      </c>
      <c r="EB25" s="1">
        <v>1109993.8999999999</v>
      </c>
      <c r="EC25" s="1">
        <v>888761.63</v>
      </c>
      <c r="ED25" s="1">
        <v>0</v>
      </c>
      <c r="EE25" s="1">
        <v>0</v>
      </c>
      <c r="EF25" s="1">
        <v>888761.63</v>
      </c>
      <c r="EG25" s="1">
        <v>0</v>
      </c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>
        <v>1.18</v>
      </c>
      <c r="FD25" s="1">
        <v>429.37</v>
      </c>
      <c r="FE25" s="1">
        <v>0.73</v>
      </c>
      <c r="FF25" s="1">
        <v>0.71</v>
      </c>
      <c r="FG25" s="1">
        <v>0.56999999999999995</v>
      </c>
      <c r="FH25" s="1">
        <v>6.78</v>
      </c>
      <c r="FI25" s="1">
        <v>39.25</v>
      </c>
      <c r="FJ25" s="1">
        <v>12769.72</v>
      </c>
      <c r="FK25" s="1">
        <v>61.64</v>
      </c>
      <c r="FL25" s="1">
        <v>33.75</v>
      </c>
      <c r="FM25" s="1"/>
      <c r="FN25" s="1">
        <v>96.97</v>
      </c>
      <c r="FO25" s="1">
        <v>39.35</v>
      </c>
      <c r="FP25" s="1">
        <v>12.8</v>
      </c>
      <c r="FQ25" s="1"/>
      <c r="FR25" s="1"/>
      <c r="FS25" s="1">
        <v>13.5</v>
      </c>
      <c r="FT25" s="1">
        <v>162</v>
      </c>
      <c r="FU25" s="1">
        <v>326.93</v>
      </c>
      <c r="FV25" s="1">
        <v>9.9</v>
      </c>
      <c r="FW25" s="1">
        <v>19.68</v>
      </c>
      <c r="FX25" s="1">
        <v>114.4</v>
      </c>
      <c r="FY25" s="1">
        <v>100</v>
      </c>
      <c r="FZ25" s="1">
        <v>24.25</v>
      </c>
      <c r="GA25" s="1">
        <v>22.3</v>
      </c>
      <c r="GB25" s="1">
        <v>0.57999999999999996</v>
      </c>
      <c r="GC25" s="1">
        <v>78.55</v>
      </c>
      <c r="GD25" s="1">
        <v>60.64</v>
      </c>
      <c r="GE25" s="1">
        <v>4.1500000000000004</v>
      </c>
      <c r="GF25" s="1">
        <v>81.42</v>
      </c>
      <c r="GG25" s="1">
        <v>30.82</v>
      </c>
      <c r="GH25" s="1">
        <v>40.479999999999997</v>
      </c>
      <c r="GI25" s="1">
        <v>0</v>
      </c>
      <c r="GJ25" s="1">
        <v>0</v>
      </c>
      <c r="GK25" s="1">
        <v>37.85</v>
      </c>
      <c r="GL25" s="1">
        <v>49.71</v>
      </c>
      <c r="GM25" s="1">
        <v>45.69</v>
      </c>
      <c r="GN25" s="1">
        <v>4.58</v>
      </c>
      <c r="GO25" s="1">
        <v>0</v>
      </c>
      <c r="GP25" s="1">
        <v>71.849999999999994</v>
      </c>
      <c r="GQ25" s="1">
        <v>19.3</v>
      </c>
      <c r="GR25" s="1">
        <v>8.83</v>
      </c>
      <c r="GS25" s="1">
        <v>85.91</v>
      </c>
      <c r="GT25" s="1">
        <v>64.13</v>
      </c>
      <c r="GU25" s="1">
        <v>3.39</v>
      </c>
      <c r="GV25" s="1"/>
      <c r="GW25" s="1">
        <v>24.25</v>
      </c>
      <c r="GX25" s="1">
        <v>2.76</v>
      </c>
      <c r="GY25" s="1">
        <v>47.36</v>
      </c>
      <c r="GZ25" s="1">
        <v>38.020000000000003</v>
      </c>
      <c r="HA25" s="1">
        <v>411.82</v>
      </c>
      <c r="HB25" s="1">
        <v>52.63</v>
      </c>
      <c r="HC25" s="1">
        <v>11.7</v>
      </c>
      <c r="HD25" s="1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2108D-73CB-4E83-8DD6-F09A6CADCB44}">
  <dimension ref="B2:H27"/>
  <sheetViews>
    <sheetView zoomScale="80" zoomScaleNormal="80" workbookViewId="0">
      <selection activeCell="E17" sqref="E17"/>
    </sheetView>
  </sheetViews>
  <sheetFormatPr defaultRowHeight="14.4" x14ac:dyDescent="0.3"/>
  <cols>
    <col min="2" max="2" width="16.77734375" bestFit="1" customWidth="1"/>
    <col min="3" max="3" width="61" bestFit="1" customWidth="1"/>
    <col min="4" max="4" width="22.77734375" customWidth="1"/>
    <col min="5" max="5" width="82.88671875" bestFit="1" customWidth="1"/>
    <col min="7" max="7" width="16.77734375" bestFit="1" customWidth="1"/>
    <col min="8" max="9" width="41.109375" bestFit="1" customWidth="1"/>
  </cols>
  <sheetData>
    <row r="2" spans="2:8" x14ac:dyDescent="0.3">
      <c r="B2" s="3" t="s">
        <v>387</v>
      </c>
      <c r="C2" t="s">
        <v>397</v>
      </c>
      <c r="D2" t="s">
        <v>396</v>
      </c>
      <c r="E2" t="s">
        <v>398</v>
      </c>
      <c r="G2" s="3" t="s">
        <v>387</v>
      </c>
      <c r="H2" t="s">
        <v>395</v>
      </c>
    </row>
    <row r="3" spans="2:8" x14ac:dyDescent="0.3">
      <c r="B3" s="4">
        <v>1999</v>
      </c>
      <c r="C3" s="1">
        <v>148192</v>
      </c>
      <c r="D3" s="1">
        <v>155115</v>
      </c>
      <c r="E3" s="1">
        <v>148192</v>
      </c>
      <c r="G3" s="4">
        <v>1999</v>
      </c>
      <c r="H3" s="1"/>
    </row>
    <row r="4" spans="2:8" x14ac:dyDescent="0.3">
      <c r="B4" s="4">
        <v>2000</v>
      </c>
      <c r="C4" s="1">
        <v>145600</v>
      </c>
      <c r="D4" s="1">
        <v>150227</v>
      </c>
      <c r="E4" s="1">
        <v>141660</v>
      </c>
      <c r="G4" s="4">
        <v>2000</v>
      </c>
      <c r="H4" s="1">
        <v>93.98</v>
      </c>
    </row>
    <row r="5" spans="2:8" x14ac:dyDescent="0.3">
      <c r="B5" s="4">
        <v>2001</v>
      </c>
      <c r="C5" s="1">
        <v>150000</v>
      </c>
      <c r="D5" s="1">
        <v>153281</v>
      </c>
      <c r="E5" s="1">
        <v>150000</v>
      </c>
      <c r="G5" s="4">
        <v>2001</v>
      </c>
      <c r="H5" s="1">
        <v>95.57</v>
      </c>
    </row>
    <row r="6" spans="2:8" x14ac:dyDescent="0.3">
      <c r="B6" s="4">
        <v>2002</v>
      </c>
      <c r="C6" s="1">
        <v>150000</v>
      </c>
      <c r="D6" s="1">
        <v>155803</v>
      </c>
      <c r="E6" s="1">
        <v>150227</v>
      </c>
      <c r="G6" s="4">
        <v>2002</v>
      </c>
      <c r="H6" s="1">
        <v>100</v>
      </c>
    </row>
    <row r="7" spans="2:8" x14ac:dyDescent="0.3">
      <c r="B7" s="4">
        <v>2003</v>
      </c>
      <c r="C7" s="1">
        <v>150000</v>
      </c>
      <c r="D7" s="1">
        <v>158391</v>
      </c>
      <c r="E7" s="1">
        <v>149546</v>
      </c>
      <c r="G7" s="4">
        <v>2003</v>
      </c>
      <c r="H7" s="1">
        <v>100</v>
      </c>
    </row>
    <row r="8" spans="2:8" x14ac:dyDescent="0.3">
      <c r="B8" s="4">
        <v>2004</v>
      </c>
      <c r="C8" s="1">
        <v>163000</v>
      </c>
      <c r="D8" s="1">
        <v>163824</v>
      </c>
      <c r="E8" s="1">
        <v>154676</v>
      </c>
      <c r="G8" s="4">
        <v>2004</v>
      </c>
      <c r="H8" s="1">
        <v>81.739999999999995</v>
      </c>
    </row>
    <row r="9" spans="2:8" x14ac:dyDescent="0.3">
      <c r="B9" s="4">
        <v>2005</v>
      </c>
      <c r="C9" s="1">
        <v>168446</v>
      </c>
      <c r="D9" s="1">
        <v>166830</v>
      </c>
      <c r="E9" s="1">
        <v>157514</v>
      </c>
      <c r="G9" s="4">
        <v>2005</v>
      </c>
      <c r="H9" s="1">
        <v>66.959999999999994</v>
      </c>
    </row>
    <row r="10" spans="2:8" x14ac:dyDescent="0.3">
      <c r="B10" s="4">
        <v>2006</v>
      </c>
      <c r="C10" s="1">
        <v>163394</v>
      </c>
      <c r="D10" s="1">
        <v>169814</v>
      </c>
      <c r="E10" s="1">
        <v>160331</v>
      </c>
      <c r="G10" s="4">
        <v>2006</v>
      </c>
      <c r="H10" s="1">
        <v>76.33</v>
      </c>
    </row>
    <row r="11" spans="2:8" x14ac:dyDescent="0.3">
      <c r="B11" s="4">
        <v>2007</v>
      </c>
      <c r="C11" s="1">
        <v>172783</v>
      </c>
      <c r="D11" s="1">
        <v>172783</v>
      </c>
      <c r="E11" s="1">
        <v>164969</v>
      </c>
      <c r="G11" s="4">
        <v>2007</v>
      </c>
      <c r="H11" s="1">
        <v>81.19</v>
      </c>
    </row>
    <row r="12" spans="2:8" x14ac:dyDescent="0.3">
      <c r="B12" s="4">
        <v>2008</v>
      </c>
      <c r="C12" s="1">
        <v>178809</v>
      </c>
      <c r="D12" s="1">
        <v>179094</v>
      </c>
      <c r="E12" s="1">
        <v>170995</v>
      </c>
      <c r="G12" s="4">
        <v>2008</v>
      </c>
      <c r="H12" s="1">
        <v>83.4</v>
      </c>
    </row>
    <row r="13" spans="2:8" x14ac:dyDescent="0.3">
      <c r="B13" s="4">
        <v>2009</v>
      </c>
      <c r="C13" s="1">
        <v>181000</v>
      </c>
      <c r="D13" s="1">
        <v>181902</v>
      </c>
      <c r="E13" s="1">
        <v>173676</v>
      </c>
      <c r="G13" s="4">
        <v>2009</v>
      </c>
      <c r="H13" s="1">
        <v>90</v>
      </c>
    </row>
    <row r="14" spans="2:8" x14ac:dyDescent="0.3">
      <c r="B14" s="4">
        <v>2010</v>
      </c>
      <c r="C14" s="1">
        <v>190751</v>
      </c>
      <c r="D14" s="1">
        <v>195476</v>
      </c>
      <c r="E14" s="1">
        <v>188028</v>
      </c>
      <c r="G14" s="4">
        <v>2010</v>
      </c>
      <c r="H14" s="1">
        <v>78.7</v>
      </c>
    </row>
    <row r="15" spans="2:8" x14ac:dyDescent="0.3">
      <c r="B15" s="4">
        <v>2011</v>
      </c>
      <c r="C15" s="1">
        <v>192721</v>
      </c>
      <c r="D15" s="1">
        <v>198950</v>
      </c>
      <c r="E15" s="1">
        <v>191370</v>
      </c>
      <c r="G15" s="4">
        <v>2011</v>
      </c>
      <c r="H15" s="1">
        <v>100</v>
      </c>
    </row>
    <row r="16" spans="2:8" x14ac:dyDescent="0.3">
      <c r="B16" s="4">
        <v>2012</v>
      </c>
      <c r="C16" s="1">
        <v>202309</v>
      </c>
      <c r="D16" s="1">
        <v>202309</v>
      </c>
      <c r="E16" s="1">
        <v>194601</v>
      </c>
      <c r="G16" s="4">
        <v>2012</v>
      </c>
      <c r="H16" s="1">
        <v>82.65</v>
      </c>
    </row>
    <row r="17" spans="2:8" x14ac:dyDescent="0.3">
      <c r="B17" s="4">
        <v>2013</v>
      </c>
      <c r="C17" s="1">
        <v>208019</v>
      </c>
      <c r="D17" s="1">
        <v>208019</v>
      </c>
      <c r="E17" s="1">
        <v>200093</v>
      </c>
      <c r="G17" s="4">
        <v>2013</v>
      </c>
      <c r="H17" s="1">
        <v>91.57</v>
      </c>
    </row>
    <row r="18" spans="2:8" x14ac:dyDescent="0.3">
      <c r="B18" s="4">
        <v>2014</v>
      </c>
      <c r="C18" s="1">
        <v>211718</v>
      </c>
      <c r="D18" s="1">
        <v>211718</v>
      </c>
      <c r="E18" s="1">
        <v>203651</v>
      </c>
      <c r="G18" s="4">
        <v>2014</v>
      </c>
      <c r="H18" s="1">
        <v>86.18</v>
      </c>
    </row>
    <row r="19" spans="2:8" x14ac:dyDescent="0.3">
      <c r="B19" s="4">
        <v>2015</v>
      </c>
      <c r="C19" s="1">
        <v>215320</v>
      </c>
      <c r="D19" s="1">
        <v>215320</v>
      </c>
      <c r="E19" s="1">
        <v>207116</v>
      </c>
      <c r="G19" s="4">
        <v>2015</v>
      </c>
      <c r="H19" s="1">
        <v>88.4</v>
      </c>
    </row>
    <row r="20" spans="2:8" x14ac:dyDescent="0.3">
      <c r="B20" s="4">
        <v>2016</v>
      </c>
      <c r="C20" s="1">
        <v>218899</v>
      </c>
      <c r="D20" s="1">
        <v>218899</v>
      </c>
      <c r="E20" s="1">
        <v>210559</v>
      </c>
      <c r="G20" s="4">
        <v>2016</v>
      </c>
      <c r="H20" s="1">
        <v>95.31</v>
      </c>
    </row>
    <row r="21" spans="2:8" x14ac:dyDescent="0.3">
      <c r="B21" s="4">
        <v>2017</v>
      </c>
      <c r="C21" s="1">
        <v>222316</v>
      </c>
      <c r="D21" s="1">
        <v>222316</v>
      </c>
      <c r="E21" s="1">
        <v>213845</v>
      </c>
      <c r="G21" s="4">
        <v>2017</v>
      </c>
      <c r="H21" s="1">
        <v>96.85</v>
      </c>
    </row>
    <row r="22" spans="2:8" x14ac:dyDescent="0.3">
      <c r="B22" s="4">
        <v>2018</v>
      </c>
      <c r="C22" s="1">
        <v>228857</v>
      </c>
      <c r="D22" s="1">
        <v>228857</v>
      </c>
      <c r="E22" s="1">
        <v>220137</v>
      </c>
      <c r="G22" s="4">
        <v>2018</v>
      </c>
      <c r="H22" s="1">
        <v>97.81</v>
      </c>
    </row>
    <row r="23" spans="2:8" x14ac:dyDescent="0.3">
      <c r="B23" s="4">
        <v>2019</v>
      </c>
      <c r="C23" s="1">
        <v>232491</v>
      </c>
      <c r="D23" s="1">
        <v>232491</v>
      </c>
      <c r="E23" s="1">
        <v>223633</v>
      </c>
      <c r="G23" s="4">
        <v>2019</v>
      </c>
      <c r="H23" s="1">
        <v>97.9</v>
      </c>
    </row>
    <row r="24" spans="2:8" x14ac:dyDescent="0.3">
      <c r="B24" s="4">
        <v>2020</v>
      </c>
      <c r="C24" s="1">
        <v>236042</v>
      </c>
      <c r="D24" s="1">
        <v>236042</v>
      </c>
      <c r="E24" s="1">
        <v>227048</v>
      </c>
      <c r="G24" s="4">
        <v>2020</v>
      </c>
      <c r="H24" s="1">
        <v>97.85</v>
      </c>
    </row>
    <row r="25" spans="2:8" x14ac:dyDescent="0.3">
      <c r="B25" s="4">
        <v>2021</v>
      </c>
      <c r="C25" s="1">
        <v>239613</v>
      </c>
      <c r="D25" s="1">
        <v>239613</v>
      </c>
      <c r="E25" s="1">
        <v>230483</v>
      </c>
      <c r="G25" s="4">
        <v>2021</v>
      </c>
      <c r="H25" s="1">
        <v>98.08</v>
      </c>
    </row>
    <row r="26" spans="2:8" x14ac:dyDescent="0.3">
      <c r="B26" s="4">
        <v>2022</v>
      </c>
      <c r="C26" s="1">
        <v>244911</v>
      </c>
      <c r="D26" s="1">
        <v>244911</v>
      </c>
      <c r="E26" s="1"/>
      <c r="G26" s="4">
        <v>2022</v>
      </c>
      <c r="H26" s="1">
        <v>95.21</v>
      </c>
    </row>
    <row r="27" spans="2:8" x14ac:dyDescent="0.3">
      <c r="B27" s="4" t="s">
        <v>388</v>
      </c>
      <c r="C27">
        <v>4615191</v>
      </c>
      <c r="D27">
        <v>4661985</v>
      </c>
      <c r="E27">
        <v>4232350</v>
      </c>
      <c r="G27" s="4" t="s">
        <v>388</v>
      </c>
      <c r="H27">
        <v>2075.6799999999998</v>
      </c>
    </row>
  </sheetData>
  <pageMargins left="0.511811024" right="0.511811024" top="0.78740157499999996" bottom="0.78740157499999996" header="0.31496062000000002" footer="0.3149606200000000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1E605-0395-4690-9054-0AD8B68A8C1E}">
  <dimension ref="A1:HU6"/>
  <sheetViews>
    <sheetView topLeftCell="AH1" workbookViewId="0">
      <selection activeCell="AI18" sqref="AI18"/>
    </sheetView>
  </sheetViews>
  <sheetFormatPr defaultRowHeight="14.4" x14ac:dyDescent="0.3"/>
  <cols>
    <col min="1" max="1" width="19.6640625" customWidth="1"/>
    <col min="2" max="2" width="11.109375" customWidth="1"/>
    <col min="4" max="4" width="17.6640625" customWidth="1"/>
    <col min="5" max="5" width="19.5546875" customWidth="1"/>
    <col min="6" max="6" width="11" customWidth="1"/>
    <col min="7" max="7" width="17.88671875" customWidth="1"/>
    <col min="8" max="8" width="13.21875" customWidth="1"/>
    <col min="9" max="9" width="15.44140625" customWidth="1"/>
    <col min="10" max="10" width="17.33203125" customWidth="1"/>
    <col min="11" max="19" width="57.109375" customWidth="1"/>
    <col min="20" max="20" width="44.33203125" customWidth="1"/>
    <col min="21" max="33" width="57.109375" customWidth="1"/>
    <col min="34" max="34" width="54" customWidth="1"/>
    <col min="35" max="35" width="57.109375" customWidth="1"/>
    <col min="36" max="36" width="41.109375" customWidth="1"/>
    <col min="37" max="37" width="57.109375" customWidth="1"/>
    <col min="38" max="38" width="43.33203125" customWidth="1"/>
    <col min="39" max="39" width="57.109375" customWidth="1"/>
    <col min="40" max="40" width="53.6640625" customWidth="1"/>
    <col min="41" max="41" width="57.109375" customWidth="1"/>
    <col min="42" max="42" width="30.33203125" customWidth="1"/>
    <col min="43" max="43" width="57.109375" customWidth="1"/>
    <col min="44" max="44" width="31.44140625" customWidth="1"/>
    <col min="45" max="45" width="36.33203125" customWidth="1"/>
    <col min="46" max="46" width="34.33203125" customWidth="1"/>
    <col min="47" max="47" width="32.21875" customWidth="1"/>
    <col min="48" max="48" width="30" customWidth="1"/>
    <col min="49" max="49" width="34.77734375" customWidth="1"/>
    <col min="50" max="50" width="53.88671875" customWidth="1"/>
    <col min="51" max="51" width="57.109375" customWidth="1"/>
    <col min="52" max="52" width="55.88671875" customWidth="1"/>
    <col min="53" max="53" width="57.109375" customWidth="1"/>
    <col min="54" max="54" width="49.6640625" customWidth="1"/>
    <col min="55" max="55" width="36.5546875" customWidth="1"/>
    <col min="56" max="56" width="36.21875" customWidth="1"/>
    <col min="57" max="57" width="38.21875" customWidth="1"/>
    <col min="58" max="58" width="37.88671875" customWidth="1"/>
    <col min="59" max="59" width="57.109375" customWidth="1"/>
    <col min="60" max="60" width="40.88671875" customWidth="1"/>
    <col min="61" max="63" width="57.109375" customWidth="1"/>
    <col min="64" max="64" width="24.77734375" customWidth="1"/>
    <col min="65" max="65" width="57.109375" customWidth="1"/>
    <col min="66" max="66" width="55.88671875" customWidth="1"/>
    <col min="67" max="67" width="57.109375" customWidth="1"/>
    <col min="68" max="68" width="31.5546875" customWidth="1"/>
    <col min="69" max="69" width="55.109375" customWidth="1"/>
    <col min="70" max="70" width="22.21875" customWidth="1"/>
    <col min="71" max="71" width="17.6640625" customWidth="1"/>
    <col min="72" max="72" width="26.6640625" customWidth="1"/>
    <col min="73" max="73" width="34.77734375" customWidth="1"/>
    <col min="74" max="74" width="24.33203125" customWidth="1"/>
    <col min="75" max="75" width="24.6640625" customWidth="1"/>
    <col min="76" max="76" width="25.77734375" customWidth="1"/>
    <col min="77" max="77" width="35" customWidth="1"/>
    <col min="78" max="78" width="42.5546875" customWidth="1"/>
    <col min="79" max="79" width="28.88671875" customWidth="1"/>
    <col min="80" max="80" width="34.6640625" customWidth="1"/>
    <col min="81" max="81" width="42.44140625" customWidth="1"/>
    <col min="82" max="82" width="52.88671875" customWidth="1"/>
    <col min="83" max="83" width="57.109375" customWidth="1"/>
    <col min="84" max="84" width="43.21875" customWidth="1"/>
    <col min="85" max="85" width="57.109375" customWidth="1"/>
    <col min="86" max="86" width="45.44140625" customWidth="1"/>
    <col min="87" max="87" width="57.109375" customWidth="1"/>
    <col min="88" max="88" width="32.44140625" customWidth="1"/>
    <col min="89" max="89" width="57.109375" customWidth="1"/>
    <col min="90" max="90" width="32.44140625" customWidth="1"/>
    <col min="91" max="91" width="31.21875" customWidth="1"/>
    <col min="92" max="92" width="32.109375" customWidth="1"/>
    <col min="93" max="93" width="56" customWidth="1"/>
    <col min="94" max="94" width="57.109375" customWidth="1"/>
    <col min="95" max="95" width="43" customWidth="1"/>
    <col min="96" max="96" width="57.109375" customWidth="1"/>
    <col min="97" max="97" width="37.44140625" customWidth="1"/>
    <col min="98" max="98" width="38.6640625" customWidth="1"/>
    <col min="99" max="101" width="57.109375" customWidth="1"/>
    <col min="102" max="102" width="54.77734375" customWidth="1"/>
    <col min="103" max="104" width="57.109375" customWidth="1"/>
    <col min="105" max="105" width="35.6640625" customWidth="1"/>
    <col min="106" max="106" width="38.109375" customWidth="1"/>
    <col min="107" max="107" width="39.6640625" customWidth="1"/>
    <col min="108" max="108" width="33" customWidth="1"/>
    <col min="109" max="109" width="45.21875" customWidth="1"/>
    <col min="110" max="110" width="24.33203125" customWidth="1"/>
    <col min="111" max="111" width="57.109375" customWidth="1"/>
    <col min="112" max="112" width="33.109375" customWidth="1"/>
    <col min="113" max="113" width="57.109375" customWidth="1"/>
    <col min="114" max="114" width="33.88671875" customWidth="1"/>
    <col min="115" max="115" width="36.5546875" customWidth="1"/>
    <col min="116" max="116" width="33.88671875" customWidth="1"/>
    <col min="117" max="117" width="38.109375" customWidth="1"/>
    <col min="118" max="118" width="57.109375" customWidth="1"/>
    <col min="119" max="119" width="51.88671875" customWidth="1"/>
    <col min="120" max="122" width="57.109375" customWidth="1"/>
    <col min="123" max="123" width="48.88671875" customWidth="1"/>
    <col min="124" max="124" width="51.5546875" customWidth="1"/>
    <col min="125" max="125" width="54.88671875" customWidth="1"/>
    <col min="126" max="128" width="57.109375" customWidth="1"/>
    <col min="129" max="129" width="44" customWidth="1"/>
    <col min="130" max="130" width="57.109375" customWidth="1"/>
    <col min="131" max="131" width="35.33203125" customWidth="1"/>
    <col min="132" max="132" width="36.77734375" customWidth="1"/>
    <col min="133" max="136" width="57.109375" customWidth="1"/>
    <col min="137" max="137" width="50" customWidth="1"/>
    <col min="138" max="139" width="57.109375" customWidth="1"/>
    <col min="140" max="140" width="42.33203125" customWidth="1"/>
    <col min="141" max="141" width="52.109375" customWidth="1"/>
    <col min="142" max="142" width="35.21875" customWidth="1"/>
    <col min="143" max="143" width="55.77734375" customWidth="1"/>
    <col min="144" max="145" width="57.109375" customWidth="1"/>
    <col min="146" max="146" width="53.44140625" customWidth="1"/>
    <col min="147" max="149" width="57.109375" customWidth="1"/>
    <col min="150" max="150" width="52.6640625" customWidth="1"/>
    <col min="151" max="151" width="48.5546875" customWidth="1"/>
    <col min="152" max="153" width="57.109375" customWidth="1"/>
    <col min="154" max="154" width="46.21875" customWidth="1"/>
    <col min="155" max="157" width="57.109375" customWidth="1"/>
    <col min="158" max="158" width="45.44140625" customWidth="1"/>
    <col min="159" max="159" width="46" customWidth="1"/>
    <col min="160" max="160" width="57.109375" customWidth="1"/>
    <col min="161" max="161" width="47.33203125" customWidth="1"/>
    <col min="162" max="162" width="27.88671875" customWidth="1"/>
    <col min="163" max="163" width="26.109375" customWidth="1"/>
    <col min="164" max="164" width="27.6640625" customWidth="1"/>
    <col min="165" max="165" width="57.109375" customWidth="1"/>
    <col min="166" max="166" width="39.6640625" customWidth="1"/>
    <col min="167" max="167" width="29.44140625" customWidth="1"/>
    <col min="168" max="168" width="57.109375" customWidth="1"/>
    <col min="169" max="169" width="29.77734375" customWidth="1"/>
    <col min="170" max="170" width="39.33203125" customWidth="1"/>
    <col min="171" max="171" width="33.44140625" customWidth="1"/>
    <col min="172" max="172" width="40.21875" customWidth="1"/>
    <col min="173" max="173" width="30.5546875" customWidth="1"/>
    <col min="174" max="174" width="34.6640625" customWidth="1"/>
    <col min="175" max="175" width="42.5546875" customWidth="1"/>
    <col min="176" max="176" width="42.44140625" customWidth="1"/>
    <col min="177" max="177" width="57.109375" customWidth="1"/>
    <col min="178" max="178" width="39.21875" customWidth="1"/>
    <col min="179" max="179" width="40.77734375" customWidth="1"/>
    <col min="180" max="180" width="37.6640625" customWidth="1"/>
    <col min="181" max="181" width="40.5546875" customWidth="1"/>
    <col min="182" max="182" width="57.109375" customWidth="1"/>
    <col min="183" max="183" width="47.109375" customWidth="1"/>
    <col min="184" max="184" width="41.6640625" customWidth="1"/>
    <col min="185" max="185" width="39.88671875" customWidth="1"/>
    <col min="186" max="186" width="34" customWidth="1"/>
    <col min="187" max="187" width="32.44140625" customWidth="1"/>
    <col min="188" max="188" width="37.5546875" customWidth="1"/>
    <col min="189" max="189" width="42.77734375" customWidth="1"/>
    <col min="190" max="190" width="52" customWidth="1"/>
    <col min="191" max="191" width="32.5546875" customWidth="1"/>
    <col min="192" max="192" width="44.88671875" customWidth="1"/>
    <col min="193" max="201" width="57.109375" customWidth="1"/>
    <col min="202" max="202" width="46.21875" customWidth="1"/>
    <col min="203" max="203" width="57.109375" customWidth="1"/>
    <col min="204" max="204" width="51" customWidth="1"/>
    <col min="205" max="206" width="57.109375" customWidth="1"/>
    <col min="207" max="207" width="35.6640625" customWidth="1"/>
    <col min="208" max="208" width="34.6640625" customWidth="1"/>
    <col min="209" max="209" width="32.33203125" customWidth="1"/>
    <col min="210" max="210" width="31.33203125" customWidth="1"/>
    <col min="211" max="211" width="40.88671875" customWidth="1"/>
    <col min="212" max="212" width="57.109375" customWidth="1"/>
    <col min="213" max="213" width="38.6640625" customWidth="1"/>
    <col min="214" max="214" width="57.109375" customWidth="1"/>
    <col min="215" max="215" width="33.21875" customWidth="1"/>
    <col min="216" max="218" width="57.109375" customWidth="1"/>
    <col min="219" max="219" width="23.5546875" customWidth="1"/>
    <col min="220" max="220" width="20.6640625" customWidth="1"/>
    <col min="221" max="221" width="28.44140625" customWidth="1"/>
    <col min="222" max="222" width="40.77734375" customWidth="1"/>
    <col min="223" max="223" width="36.77734375" customWidth="1"/>
    <col min="224" max="224" width="37.6640625" customWidth="1"/>
    <col min="225" max="225" width="34.109375" customWidth="1"/>
    <col min="226" max="226" width="40.6640625" customWidth="1"/>
    <col min="227" max="227" width="36.6640625" customWidth="1"/>
    <col min="228" max="228" width="33.44140625" customWidth="1"/>
    <col min="229" max="229" width="53.77734375" customWidth="1"/>
  </cols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510840</v>
      </c>
      <c r="B2" t="s">
        <v>383</v>
      </c>
      <c r="C2" t="s">
        <v>230</v>
      </c>
      <c r="D2">
        <v>2000</v>
      </c>
      <c r="E2">
        <v>51084011</v>
      </c>
      <c r="F2" t="s">
        <v>384</v>
      </c>
      <c r="G2" t="s">
        <v>255</v>
      </c>
      <c r="H2" t="s">
        <v>233</v>
      </c>
      <c r="I2" t="s">
        <v>234</v>
      </c>
      <c r="J2" t="s">
        <v>258</v>
      </c>
      <c r="M2">
        <v>210849</v>
      </c>
      <c r="N2">
        <v>210849</v>
      </c>
      <c r="O2">
        <v>215298</v>
      </c>
      <c r="P2">
        <v>215298</v>
      </c>
      <c r="T2">
        <v>1</v>
      </c>
      <c r="U2">
        <v>1</v>
      </c>
      <c r="V2">
        <v>1</v>
      </c>
      <c r="AH2" s="2">
        <v>196960</v>
      </c>
      <c r="AJ2">
        <v>40894</v>
      </c>
      <c r="AK2">
        <v>39629</v>
      </c>
      <c r="AL2">
        <v>44355</v>
      </c>
      <c r="AM2">
        <v>42792</v>
      </c>
      <c r="AN2">
        <v>20999</v>
      </c>
      <c r="AO2">
        <v>19729</v>
      </c>
      <c r="AP2">
        <v>666.47</v>
      </c>
      <c r="AQ2">
        <v>612.6</v>
      </c>
      <c r="AR2">
        <v>22572</v>
      </c>
      <c r="AS2">
        <v>15855</v>
      </c>
      <c r="AU2">
        <v>10356</v>
      </c>
      <c r="AV2">
        <v>8128</v>
      </c>
      <c r="AX2">
        <v>38646</v>
      </c>
      <c r="AY2">
        <v>36801</v>
      </c>
      <c r="AZ2">
        <v>22679</v>
      </c>
      <c r="BA2">
        <v>21307</v>
      </c>
      <c r="BB2">
        <v>6717</v>
      </c>
      <c r="BD2">
        <v>0</v>
      </c>
      <c r="BE2">
        <v>0</v>
      </c>
      <c r="BF2">
        <v>0</v>
      </c>
      <c r="BG2">
        <v>3191.1</v>
      </c>
      <c r="BH2">
        <v>43769</v>
      </c>
      <c r="BI2">
        <v>40413</v>
      </c>
      <c r="BJ2">
        <v>21628</v>
      </c>
      <c r="BK2">
        <v>20380</v>
      </c>
      <c r="BL2">
        <v>21.6</v>
      </c>
      <c r="CD2">
        <v>23000</v>
      </c>
      <c r="CE2">
        <v>19360</v>
      </c>
      <c r="CF2">
        <v>5110</v>
      </c>
      <c r="CG2">
        <v>4417</v>
      </c>
      <c r="CH2">
        <v>5927</v>
      </c>
      <c r="CI2">
        <v>5035</v>
      </c>
      <c r="CJ2">
        <v>69.8</v>
      </c>
      <c r="CK2">
        <v>60</v>
      </c>
      <c r="CL2">
        <v>876.59</v>
      </c>
      <c r="CM2">
        <v>701.28</v>
      </c>
      <c r="CN2">
        <v>562.4</v>
      </c>
      <c r="CO2">
        <v>5037</v>
      </c>
      <c r="CP2">
        <v>4279</v>
      </c>
      <c r="CQ2">
        <v>5555</v>
      </c>
      <c r="CR2">
        <v>4802</v>
      </c>
      <c r="DA2">
        <v>8368423.5199999996</v>
      </c>
      <c r="DB2">
        <v>8038923.6900000004</v>
      </c>
      <c r="DC2">
        <v>329499.83</v>
      </c>
      <c r="DD2">
        <v>641101.42000000004</v>
      </c>
      <c r="DE2">
        <v>9009524.9499999993</v>
      </c>
      <c r="DF2">
        <v>6519590.1399999997</v>
      </c>
      <c r="DG2">
        <v>0</v>
      </c>
      <c r="DH2">
        <v>4165292.45</v>
      </c>
      <c r="DJ2">
        <v>756000</v>
      </c>
      <c r="DK2">
        <v>62500</v>
      </c>
      <c r="DL2">
        <v>1920000</v>
      </c>
      <c r="DM2">
        <v>725000</v>
      </c>
      <c r="DN2">
        <v>3761500</v>
      </c>
      <c r="DQ2">
        <v>720000</v>
      </c>
      <c r="DR2">
        <v>58000</v>
      </c>
      <c r="DS2">
        <v>0</v>
      </c>
      <c r="DT2">
        <v>298000</v>
      </c>
      <c r="DU2">
        <v>102000</v>
      </c>
      <c r="DV2">
        <v>640000</v>
      </c>
      <c r="DW2">
        <v>2105000</v>
      </c>
      <c r="DX2">
        <v>0</v>
      </c>
      <c r="DY2">
        <v>146</v>
      </c>
      <c r="DZ2">
        <v>121</v>
      </c>
      <c r="EA2">
        <v>0</v>
      </c>
      <c r="EC2">
        <v>245000</v>
      </c>
      <c r="ED2">
        <v>0</v>
      </c>
      <c r="EE2">
        <v>2500000</v>
      </c>
      <c r="EF2">
        <v>3465000</v>
      </c>
      <c r="FC2">
        <v>1.08</v>
      </c>
      <c r="FD2">
        <v>367.44</v>
      </c>
      <c r="FF2">
        <v>0.96</v>
      </c>
      <c r="FG2">
        <v>0.98</v>
      </c>
      <c r="FH2">
        <v>0.57999999999999996</v>
      </c>
      <c r="FJ2">
        <v>5662.92</v>
      </c>
      <c r="FK2">
        <v>50.57</v>
      </c>
      <c r="FO2">
        <v>63.95</v>
      </c>
      <c r="FQ2">
        <v>8.4600000000000009</v>
      </c>
      <c r="FR2">
        <v>80</v>
      </c>
      <c r="FS2">
        <v>15.5</v>
      </c>
      <c r="FT2">
        <v>262</v>
      </c>
      <c r="FU2">
        <v>187.57</v>
      </c>
      <c r="FV2">
        <v>15.2</v>
      </c>
      <c r="FW2">
        <v>12.53</v>
      </c>
      <c r="FY2">
        <v>93.4</v>
      </c>
      <c r="FZ2">
        <v>10.9</v>
      </c>
      <c r="GA2">
        <v>43.2</v>
      </c>
      <c r="GB2">
        <v>0.43</v>
      </c>
      <c r="GC2">
        <v>76.680000000000007</v>
      </c>
      <c r="GD2">
        <v>36.04</v>
      </c>
      <c r="GE2">
        <v>27.63</v>
      </c>
      <c r="GF2">
        <v>44.94</v>
      </c>
      <c r="GG2">
        <v>9.0299999999999994</v>
      </c>
      <c r="GH2">
        <v>17.690000000000001</v>
      </c>
      <c r="GJ2">
        <v>0</v>
      </c>
      <c r="GK2">
        <v>20.09</v>
      </c>
      <c r="GL2">
        <v>39.369999999999997</v>
      </c>
      <c r="GM2">
        <v>51.04</v>
      </c>
      <c r="GN2">
        <v>1.66</v>
      </c>
      <c r="GO2">
        <v>0</v>
      </c>
      <c r="GP2">
        <v>89.22</v>
      </c>
      <c r="GQ2">
        <v>3.65</v>
      </c>
      <c r="GR2">
        <v>7.11</v>
      </c>
      <c r="GS2">
        <v>86.57</v>
      </c>
      <c r="GU2">
        <v>3.31</v>
      </c>
      <c r="GV2">
        <v>6.77</v>
      </c>
      <c r="GW2">
        <v>10.9</v>
      </c>
      <c r="GX2">
        <v>2.96</v>
      </c>
      <c r="GY2">
        <v>54.07</v>
      </c>
      <c r="GZ2">
        <v>52.23</v>
      </c>
      <c r="HA2">
        <v>829.8</v>
      </c>
      <c r="HB2">
        <v>45.92</v>
      </c>
      <c r="HC2">
        <v>19.8</v>
      </c>
      <c r="HD2">
        <v>179</v>
      </c>
    </row>
    <row r="3" spans="1:229" x14ac:dyDescent="0.3">
      <c r="A3">
        <v>510760</v>
      </c>
      <c r="B3" t="s">
        <v>355</v>
      </c>
      <c r="C3" t="s">
        <v>230</v>
      </c>
      <c r="D3">
        <v>2000</v>
      </c>
      <c r="E3">
        <v>51076011</v>
      </c>
      <c r="F3" t="s">
        <v>356</v>
      </c>
      <c r="G3" t="s">
        <v>357</v>
      </c>
      <c r="H3" t="s">
        <v>233</v>
      </c>
      <c r="I3" t="s">
        <v>234</v>
      </c>
      <c r="J3" t="s">
        <v>258</v>
      </c>
      <c r="M3">
        <v>141660</v>
      </c>
      <c r="N3">
        <v>141660</v>
      </c>
      <c r="O3">
        <v>150227</v>
      </c>
      <c r="P3">
        <v>150227</v>
      </c>
      <c r="T3">
        <v>1</v>
      </c>
      <c r="U3">
        <v>1</v>
      </c>
      <c r="V3">
        <v>1</v>
      </c>
      <c r="W3">
        <v>3</v>
      </c>
      <c r="X3">
        <v>0</v>
      </c>
      <c r="AH3" s="2">
        <v>145600</v>
      </c>
      <c r="AI3">
        <v>148192</v>
      </c>
      <c r="AJ3">
        <v>37702</v>
      </c>
      <c r="AK3">
        <v>37048</v>
      </c>
      <c r="AL3">
        <v>41319</v>
      </c>
      <c r="AM3">
        <v>43811</v>
      </c>
      <c r="AN3">
        <v>22390</v>
      </c>
      <c r="AO3">
        <v>22657</v>
      </c>
      <c r="AP3">
        <v>412.29</v>
      </c>
      <c r="AQ3">
        <v>405.82</v>
      </c>
      <c r="AR3">
        <v>15756.2</v>
      </c>
      <c r="AS3">
        <v>8360</v>
      </c>
      <c r="AT3">
        <v>3998.19</v>
      </c>
      <c r="AU3">
        <v>6684.79</v>
      </c>
      <c r="AV3">
        <v>7497.79</v>
      </c>
      <c r="AX3">
        <v>37949</v>
      </c>
      <c r="AY3">
        <v>37786</v>
      </c>
      <c r="AZ3">
        <v>25367</v>
      </c>
      <c r="BA3">
        <v>25632</v>
      </c>
      <c r="BB3">
        <v>7396.2</v>
      </c>
      <c r="BD3">
        <v>0</v>
      </c>
      <c r="BE3">
        <v>0</v>
      </c>
      <c r="BF3">
        <v>0</v>
      </c>
      <c r="BG3">
        <v>3444.1</v>
      </c>
      <c r="BH3">
        <v>41202</v>
      </c>
      <c r="BI3">
        <v>40339</v>
      </c>
      <c r="BJ3">
        <v>22739</v>
      </c>
      <c r="BK3">
        <v>23512</v>
      </c>
      <c r="BL3">
        <v>0</v>
      </c>
      <c r="CD3">
        <v>43600</v>
      </c>
      <c r="CE3">
        <v>35944</v>
      </c>
      <c r="CF3">
        <v>11211</v>
      </c>
      <c r="CG3">
        <v>8295</v>
      </c>
      <c r="CH3">
        <v>13023</v>
      </c>
      <c r="CI3">
        <v>9826</v>
      </c>
      <c r="CJ3">
        <v>218.6</v>
      </c>
      <c r="CK3">
        <v>198.15</v>
      </c>
      <c r="CL3">
        <v>3490</v>
      </c>
      <c r="CM3">
        <v>3280</v>
      </c>
      <c r="CN3">
        <v>2079.89</v>
      </c>
      <c r="CO3">
        <v>10897</v>
      </c>
      <c r="CP3">
        <v>8406</v>
      </c>
      <c r="CQ3">
        <v>12366</v>
      </c>
      <c r="CR3">
        <v>8986</v>
      </c>
      <c r="DA3">
        <v>4013737.25</v>
      </c>
      <c r="DB3">
        <v>3191945.68</v>
      </c>
      <c r="DC3">
        <v>821791.57</v>
      </c>
      <c r="DD3">
        <v>274375.95</v>
      </c>
      <c r="DE3">
        <v>4288113.2</v>
      </c>
      <c r="DF3">
        <v>4288113.2</v>
      </c>
      <c r="DG3">
        <v>0</v>
      </c>
      <c r="DI3">
        <v>353270.63</v>
      </c>
      <c r="DJ3">
        <v>152073.60999999999</v>
      </c>
      <c r="DK3">
        <v>98458.4</v>
      </c>
      <c r="DL3">
        <v>1423552.26</v>
      </c>
      <c r="DM3">
        <v>1424046.23</v>
      </c>
      <c r="DN3">
        <v>3358104.6</v>
      </c>
      <c r="DP3">
        <v>4306267.25</v>
      </c>
      <c r="DS3">
        <v>0</v>
      </c>
      <c r="DV3">
        <v>23431.72</v>
      </c>
      <c r="DW3">
        <v>134950.39000000001</v>
      </c>
      <c r="DX3">
        <v>145045.26</v>
      </c>
      <c r="DY3">
        <v>12</v>
      </c>
      <c r="DZ3">
        <v>125</v>
      </c>
      <c r="EA3">
        <v>259974.1</v>
      </c>
      <c r="EC3">
        <v>303427.37</v>
      </c>
      <c r="ED3">
        <v>0</v>
      </c>
      <c r="EE3">
        <v>0</v>
      </c>
      <c r="FC3">
        <v>1.1299999999999999</v>
      </c>
      <c r="FD3">
        <v>788.16</v>
      </c>
      <c r="FE3">
        <v>0.44</v>
      </c>
      <c r="FF3">
        <v>0.41</v>
      </c>
      <c r="FG3">
        <v>0.42</v>
      </c>
      <c r="FH3">
        <v>0.39</v>
      </c>
      <c r="FI3">
        <v>36.6</v>
      </c>
      <c r="FJ3">
        <v>2220.0500000000002</v>
      </c>
      <c r="FK3">
        <v>60.26</v>
      </c>
      <c r="FL3">
        <v>25.37</v>
      </c>
      <c r="FN3">
        <v>93.2</v>
      </c>
      <c r="FO3">
        <v>52.41</v>
      </c>
      <c r="FP3">
        <v>13.1</v>
      </c>
      <c r="FQ3">
        <v>52.2</v>
      </c>
      <c r="FR3">
        <v>93.98</v>
      </c>
      <c r="FS3">
        <v>14.7</v>
      </c>
      <c r="FT3">
        <v>710</v>
      </c>
      <c r="FU3">
        <v>76.040000000000006</v>
      </c>
      <c r="FV3">
        <v>10</v>
      </c>
      <c r="FW3">
        <v>19.510000000000002</v>
      </c>
      <c r="FX3">
        <v>124.7</v>
      </c>
      <c r="FY3">
        <v>100</v>
      </c>
      <c r="FZ3">
        <v>30.77</v>
      </c>
      <c r="GA3">
        <v>30.8</v>
      </c>
      <c r="GB3">
        <v>0.35</v>
      </c>
      <c r="GC3">
        <v>62.19</v>
      </c>
      <c r="GD3">
        <v>47.58</v>
      </c>
      <c r="GE3">
        <v>0</v>
      </c>
      <c r="GF3">
        <v>83.66</v>
      </c>
      <c r="GG3">
        <v>3.78</v>
      </c>
      <c r="GH3">
        <v>39.26</v>
      </c>
      <c r="GK3">
        <v>4.5199999999999996</v>
      </c>
      <c r="GL3">
        <v>46.93</v>
      </c>
      <c r="GM3">
        <v>42.39</v>
      </c>
      <c r="GN3">
        <v>2.93</v>
      </c>
      <c r="GP3">
        <v>74.430000000000007</v>
      </c>
      <c r="GQ3">
        <v>19.16</v>
      </c>
      <c r="GR3">
        <v>6.39</v>
      </c>
      <c r="GS3">
        <v>88.96</v>
      </c>
      <c r="GT3">
        <v>59.81</v>
      </c>
      <c r="GU3">
        <v>1.83</v>
      </c>
      <c r="GV3">
        <v>49.06</v>
      </c>
      <c r="GW3">
        <v>30.77</v>
      </c>
      <c r="GX3">
        <v>1.45</v>
      </c>
      <c r="GY3">
        <v>57.57</v>
      </c>
      <c r="GZ3">
        <v>60.75</v>
      </c>
      <c r="HA3">
        <v>664.96</v>
      </c>
      <c r="HB3">
        <v>42.42</v>
      </c>
      <c r="HC3">
        <v>13.1</v>
      </c>
    </row>
    <row r="4" spans="1:229" x14ac:dyDescent="0.3">
      <c r="A4">
        <v>510340</v>
      </c>
      <c r="B4" t="s">
        <v>290</v>
      </c>
      <c r="C4" t="s">
        <v>230</v>
      </c>
      <c r="D4">
        <v>2000</v>
      </c>
      <c r="E4">
        <v>51034011</v>
      </c>
      <c r="F4" t="s">
        <v>293</v>
      </c>
      <c r="G4" t="s">
        <v>241</v>
      </c>
      <c r="H4" t="s">
        <v>233</v>
      </c>
      <c r="I4" t="s">
        <v>234</v>
      </c>
      <c r="J4" t="s">
        <v>235</v>
      </c>
      <c r="M4">
        <v>475632</v>
      </c>
      <c r="N4">
        <v>475632</v>
      </c>
      <c r="O4">
        <v>483346</v>
      </c>
      <c r="P4">
        <v>483346</v>
      </c>
      <c r="T4">
        <v>1</v>
      </c>
      <c r="U4">
        <v>1</v>
      </c>
      <c r="V4">
        <v>1</v>
      </c>
      <c r="W4">
        <v>1</v>
      </c>
      <c r="X4">
        <v>0</v>
      </c>
      <c r="AH4" s="2">
        <v>446000</v>
      </c>
      <c r="AI4">
        <v>440000</v>
      </c>
      <c r="AJ4">
        <v>111402</v>
      </c>
      <c r="AK4">
        <v>110170</v>
      </c>
      <c r="AL4">
        <v>137929</v>
      </c>
      <c r="AM4">
        <v>136220</v>
      </c>
      <c r="AN4">
        <v>81861</v>
      </c>
      <c r="AO4">
        <v>84284</v>
      </c>
      <c r="AP4">
        <v>1911</v>
      </c>
      <c r="AQ4">
        <v>1817</v>
      </c>
      <c r="AR4">
        <v>64303</v>
      </c>
      <c r="AS4">
        <v>63745</v>
      </c>
      <c r="AT4">
        <v>22529</v>
      </c>
      <c r="AU4">
        <v>26982</v>
      </c>
      <c r="AV4">
        <v>27067</v>
      </c>
      <c r="AW4">
        <v>63745</v>
      </c>
      <c r="AX4">
        <v>125602</v>
      </c>
      <c r="AY4">
        <v>124040</v>
      </c>
      <c r="AZ4">
        <v>107352</v>
      </c>
      <c r="BA4">
        <v>109146</v>
      </c>
      <c r="BB4">
        <v>0</v>
      </c>
      <c r="BD4">
        <v>0</v>
      </c>
      <c r="BE4">
        <v>0</v>
      </c>
      <c r="BF4">
        <v>0</v>
      </c>
      <c r="BG4">
        <v>0</v>
      </c>
      <c r="BH4">
        <v>118457</v>
      </c>
      <c r="BI4">
        <v>117140</v>
      </c>
      <c r="BJ4">
        <v>97317</v>
      </c>
      <c r="BK4">
        <v>99275</v>
      </c>
      <c r="BL4">
        <v>0</v>
      </c>
      <c r="CD4">
        <v>163000</v>
      </c>
      <c r="CE4">
        <v>162000</v>
      </c>
      <c r="CF4">
        <v>48968</v>
      </c>
      <c r="CG4">
        <v>48968</v>
      </c>
      <c r="CH4">
        <v>56000</v>
      </c>
      <c r="CI4">
        <v>56000</v>
      </c>
      <c r="CJ4">
        <v>520.4</v>
      </c>
      <c r="CK4">
        <v>520.4</v>
      </c>
      <c r="CL4">
        <v>19305.689999999999</v>
      </c>
      <c r="CM4">
        <v>12254.29</v>
      </c>
      <c r="CN4">
        <v>8499</v>
      </c>
      <c r="CO4">
        <v>56000</v>
      </c>
      <c r="CP4">
        <v>56000</v>
      </c>
      <c r="CQ4">
        <v>48968</v>
      </c>
      <c r="CR4">
        <v>48968</v>
      </c>
      <c r="DA4">
        <v>34237298</v>
      </c>
      <c r="DB4">
        <v>28646255</v>
      </c>
      <c r="DC4">
        <v>5591043</v>
      </c>
      <c r="DD4">
        <v>0</v>
      </c>
      <c r="DE4">
        <v>34237298</v>
      </c>
      <c r="DF4">
        <v>24440000</v>
      </c>
      <c r="DG4">
        <v>0</v>
      </c>
      <c r="DH4">
        <v>18422000</v>
      </c>
      <c r="DI4">
        <v>11275000</v>
      </c>
      <c r="DJ4">
        <v>5843000</v>
      </c>
      <c r="DK4">
        <v>634000</v>
      </c>
      <c r="DL4">
        <v>5715000</v>
      </c>
      <c r="DM4">
        <v>4358000</v>
      </c>
      <c r="DN4">
        <v>20182000</v>
      </c>
      <c r="DO4">
        <v>0</v>
      </c>
      <c r="DP4">
        <v>20182000</v>
      </c>
      <c r="DQ4">
        <v>0</v>
      </c>
      <c r="DR4">
        <v>0</v>
      </c>
      <c r="DS4">
        <v>0</v>
      </c>
      <c r="DT4">
        <v>0</v>
      </c>
      <c r="DU4">
        <v>0</v>
      </c>
      <c r="DV4">
        <v>1275000</v>
      </c>
      <c r="DW4">
        <v>209000</v>
      </c>
      <c r="DX4">
        <v>875000</v>
      </c>
      <c r="DY4">
        <v>585</v>
      </c>
      <c r="DZ4">
        <v>575</v>
      </c>
      <c r="EA4">
        <v>3632000</v>
      </c>
      <c r="EB4">
        <v>0</v>
      </c>
      <c r="EC4">
        <v>2359000</v>
      </c>
      <c r="ED4">
        <v>0</v>
      </c>
      <c r="EE4">
        <v>0</v>
      </c>
      <c r="EF4">
        <v>2359000</v>
      </c>
      <c r="EG4">
        <v>0</v>
      </c>
      <c r="FC4">
        <v>1.23</v>
      </c>
      <c r="FD4">
        <v>332.88</v>
      </c>
      <c r="FE4">
        <v>0.56000000000000005</v>
      </c>
      <c r="FF4">
        <v>0.96</v>
      </c>
      <c r="FG4">
        <v>1.05</v>
      </c>
      <c r="FH4">
        <v>0.65</v>
      </c>
      <c r="FI4">
        <v>50.54</v>
      </c>
      <c r="FJ4">
        <v>10074.14</v>
      </c>
      <c r="FK4">
        <v>74.98</v>
      </c>
      <c r="FL4">
        <v>35.03</v>
      </c>
      <c r="FM4">
        <v>99.13</v>
      </c>
      <c r="FN4">
        <v>169.64</v>
      </c>
      <c r="FO4">
        <v>57.9</v>
      </c>
      <c r="FP4">
        <v>17.3</v>
      </c>
      <c r="FQ4">
        <v>71.55</v>
      </c>
      <c r="FR4">
        <v>63.47</v>
      </c>
      <c r="FS4">
        <v>16.5</v>
      </c>
      <c r="FT4">
        <v>1013</v>
      </c>
      <c r="FU4">
        <v>190.67</v>
      </c>
      <c r="FV4">
        <v>15.8</v>
      </c>
      <c r="FW4">
        <v>10.62</v>
      </c>
      <c r="FX4">
        <v>166.9</v>
      </c>
      <c r="FY4">
        <v>93.8</v>
      </c>
      <c r="FZ4">
        <v>34.270000000000003</v>
      </c>
      <c r="GA4">
        <v>39.1</v>
      </c>
      <c r="GB4">
        <v>0.56000000000000005</v>
      </c>
      <c r="GC4">
        <v>104.52</v>
      </c>
      <c r="GD4">
        <v>42.09</v>
      </c>
      <c r="GE4">
        <v>28.61</v>
      </c>
      <c r="GF4">
        <v>58.94</v>
      </c>
      <c r="GG4">
        <v>17.059999999999999</v>
      </c>
      <c r="GH4">
        <v>29.79</v>
      </c>
      <c r="GI4">
        <v>0</v>
      </c>
      <c r="GJ4">
        <v>10.6</v>
      </c>
      <c r="GK4">
        <v>28.95</v>
      </c>
      <c r="GL4">
        <v>50.54</v>
      </c>
      <c r="GM4">
        <v>28.31</v>
      </c>
      <c r="GN4">
        <v>3.14</v>
      </c>
      <c r="GO4">
        <v>17.989999999999998</v>
      </c>
      <c r="GP4">
        <v>83.66</v>
      </c>
      <c r="GQ4">
        <v>16.329999999999998</v>
      </c>
      <c r="GR4">
        <v>0</v>
      </c>
      <c r="GS4">
        <v>91.06</v>
      </c>
      <c r="GT4">
        <v>83.49</v>
      </c>
      <c r="GU4">
        <v>5.23</v>
      </c>
      <c r="GV4">
        <v>45.41</v>
      </c>
      <c r="GW4">
        <v>34.270000000000003</v>
      </c>
      <c r="GX4">
        <v>3.63</v>
      </c>
      <c r="GY4">
        <v>58.03</v>
      </c>
      <c r="GZ4">
        <v>54.85</v>
      </c>
      <c r="HA4">
        <v>922.94</v>
      </c>
      <c r="HB4">
        <v>41.96</v>
      </c>
      <c r="HC4">
        <v>16.399999999999999</v>
      </c>
      <c r="HD4">
        <v>194</v>
      </c>
    </row>
    <row r="6" spans="1:229" x14ac:dyDescent="0.3">
      <c r="AH6" s="5">
        <f>AVERAGE(Tabela1[AG001 - População total atendida com abastecimento de água])</f>
        <v>262853.33333333331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5D9EE-C817-4548-95A7-EDEF5D14E839}">
  <dimension ref="A1:HU18"/>
  <sheetViews>
    <sheetView topLeftCell="AG1" workbookViewId="0">
      <selection activeCell="AH21" sqref="AH21"/>
    </sheetView>
  </sheetViews>
  <sheetFormatPr defaultRowHeight="14.4" x14ac:dyDescent="0.3"/>
  <cols>
    <col min="1" max="1" width="19.6640625" customWidth="1"/>
    <col min="2" max="2" width="11.109375" customWidth="1"/>
    <col min="4" max="4" width="17.6640625" customWidth="1"/>
    <col min="5" max="5" width="19.5546875" customWidth="1"/>
    <col min="6" max="6" width="11" customWidth="1"/>
    <col min="7" max="7" width="17.88671875" customWidth="1"/>
    <col min="8" max="8" width="13.21875" customWidth="1"/>
    <col min="9" max="9" width="15.44140625" customWidth="1"/>
    <col min="10" max="10" width="17.33203125" customWidth="1"/>
    <col min="11" max="19" width="57.109375" customWidth="1"/>
    <col min="20" max="20" width="44.33203125" customWidth="1"/>
    <col min="21" max="33" width="57.109375" customWidth="1"/>
    <col min="34" max="34" width="54" customWidth="1"/>
    <col min="35" max="35" width="57.109375" customWidth="1"/>
    <col min="36" max="36" width="41.109375" customWidth="1"/>
    <col min="37" max="37" width="57.109375" customWidth="1"/>
    <col min="38" max="38" width="43.33203125" customWidth="1"/>
    <col min="39" max="39" width="57.109375" customWidth="1"/>
    <col min="40" max="40" width="53.6640625" customWidth="1"/>
    <col min="41" max="41" width="57.109375" customWidth="1"/>
    <col min="42" max="42" width="30.33203125" customWidth="1"/>
    <col min="43" max="43" width="57.109375" customWidth="1"/>
    <col min="44" max="44" width="31.44140625" customWidth="1"/>
    <col min="45" max="45" width="36.33203125" customWidth="1"/>
    <col min="46" max="46" width="34.33203125" customWidth="1"/>
    <col min="47" max="47" width="32.21875" customWidth="1"/>
    <col min="48" max="48" width="30" customWidth="1"/>
    <col min="49" max="49" width="34.77734375" customWidth="1"/>
    <col min="50" max="50" width="53.88671875" customWidth="1"/>
    <col min="51" max="51" width="57.109375" customWidth="1"/>
    <col min="52" max="52" width="55.88671875" customWidth="1"/>
    <col min="53" max="53" width="57.109375" customWidth="1"/>
    <col min="54" max="54" width="49.6640625" customWidth="1"/>
    <col min="55" max="55" width="36.5546875" customWidth="1"/>
    <col min="56" max="56" width="36.21875" customWidth="1"/>
    <col min="57" max="57" width="38.21875" customWidth="1"/>
    <col min="58" max="58" width="37.88671875" customWidth="1"/>
    <col min="59" max="59" width="57.109375" customWidth="1"/>
    <col min="60" max="60" width="40.88671875" customWidth="1"/>
    <col min="61" max="63" width="57.109375" customWidth="1"/>
    <col min="64" max="64" width="24.77734375" customWidth="1"/>
    <col min="65" max="65" width="57.109375" customWidth="1"/>
    <col min="66" max="66" width="55.88671875" customWidth="1"/>
    <col min="67" max="67" width="57.109375" customWidth="1"/>
    <col min="68" max="68" width="31.5546875" customWidth="1"/>
    <col min="69" max="69" width="55.109375" customWidth="1"/>
    <col min="70" max="70" width="22.21875" customWidth="1"/>
    <col min="71" max="71" width="17.6640625" customWidth="1"/>
    <col min="72" max="72" width="26.6640625" customWidth="1"/>
    <col min="73" max="73" width="34.77734375" customWidth="1"/>
    <col min="74" max="74" width="24.33203125" customWidth="1"/>
    <col min="75" max="75" width="24.6640625" customWidth="1"/>
    <col min="76" max="76" width="25.77734375" customWidth="1"/>
    <col min="77" max="77" width="35" customWidth="1"/>
    <col min="78" max="78" width="42.5546875" customWidth="1"/>
    <col min="79" max="79" width="28.88671875" customWidth="1"/>
    <col min="80" max="80" width="34.6640625" customWidth="1"/>
    <col min="81" max="81" width="42.44140625" customWidth="1"/>
    <col min="82" max="82" width="52.88671875" customWidth="1"/>
    <col min="83" max="83" width="57.109375" customWidth="1"/>
    <col min="84" max="84" width="43.21875" customWidth="1"/>
    <col min="85" max="85" width="57.109375" customWidth="1"/>
    <col min="86" max="86" width="45.44140625" customWidth="1"/>
    <col min="87" max="87" width="57.109375" customWidth="1"/>
    <col min="88" max="88" width="32.44140625" customWidth="1"/>
    <col min="89" max="89" width="57.109375" customWidth="1"/>
    <col min="90" max="90" width="32.44140625" customWidth="1"/>
    <col min="91" max="91" width="31.21875" customWidth="1"/>
    <col min="92" max="92" width="32.109375" customWidth="1"/>
    <col min="93" max="93" width="56" customWidth="1"/>
    <col min="94" max="94" width="57.109375" customWidth="1"/>
    <col min="95" max="95" width="43" customWidth="1"/>
    <col min="96" max="96" width="57.109375" customWidth="1"/>
    <col min="97" max="97" width="37.44140625" customWidth="1"/>
    <col min="98" max="98" width="38.6640625" customWidth="1"/>
    <col min="99" max="101" width="57.109375" customWidth="1"/>
    <col min="102" max="102" width="54.77734375" customWidth="1"/>
    <col min="103" max="104" width="57.109375" customWidth="1"/>
    <col min="105" max="105" width="35.6640625" customWidth="1"/>
    <col min="106" max="106" width="38.109375" customWidth="1"/>
    <col min="107" max="107" width="39.6640625" customWidth="1"/>
    <col min="108" max="108" width="33" customWidth="1"/>
    <col min="109" max="109" width="45.21875" customWidth="1"/>
    <col min="110" max="110" width="24.33203125" customWidth="1"/>
    <col min="111" max="111" width="57.109375" customWidth="1"/>
    <col min="112" max="112" width="33.109375" customWidth="1"/>
    <col min="113" max="113" width="57.109375" customWidth="1"/>
    <col min="114" max="114" width="33.88671875" customWidth="1"/>
    <col min="115" max="115" width="36.5546875" customWidth="1"/>
    <col min="116" max="116" width="33.88671875" customWidth="1"/>
    <col min="117" max="117" width="38.109375" customWidth="1"/>
    <col min="118" max="118" width="57.109375" customWidth="1"/>
    <col min="119" max="119" width="51.88671875" customWidth="1"/>
    <col min="120" max="122" width="57.109375" customWidth="1"/>
    <col min="123" max="123" width="48.88671875" customWidth="1"/>
    <col min="124" max="124" width="51.5546875" customWidth="1"/>
    <col min="125" max="125" width="54.88671875" customWidth="1"/>
    <col min="126" max="128" width="57.109375" customWidth="1"/>
    <col min="129" max="129" width="44" customWidth="1"/>
    <col min="130" max="130" width="57.109375" customWidth="1"/>
    <col min="131" max="131" width="35.33203125" customWidth="1"/>
    <col min="132" max="132" width="36.77734375" customWidth="1"/>
    <col min="133" max="136" width="57.109375" customWidth="1"/>
    <col min="137" max="137" width="50" customWidth="1"/>
    <col min="138" max="139" width="57.109375" customWidth="1"/>
    <col min="140" max="140" width="42.33203125" customWidth="1"/>
    <col min="141" max="141" width="52.109375" customWidth="1"/>
    <col min="142" max="142" width="35.21875" customWidth="1"/>
    <col min="143" max="143" width="55.77734375" customWidth="1"/>
    <col min="144" max="145" width="57.109375" customWidth="1"/>
    <col min="146" max="146" width="53.44140625" customWidth="1"/>
    <col min="147" max="149" width="57.109375" customWidth="1"/>
    <col min="150" max="150" width="52.6640625" customWidth="1"/>
    <col min="151" max="151" width="48.5546875" customWidth="1"/>
    <col min="152" max="153" width="57.109375" customWidth="1"/>
    <col min="154" max="154" width="46.21875" customWidth="1"/>
    <col min="155" max="157" width="57.109375" customWidth="1"/>
    <col min="158" max="158" width="45.44140625" customWidth="1"/>
    <col min="159" max="159" width="46" customWidth="1"/>
    <col min="160" max="160" width="57.109375" customWidth="1"/>
    <col min="161" max="161" width="47.33203125" customWidth="1"/>
    <col min="162" max="162" width="27.88671875" customWidth="1"/>
    <col min="163" max="163" width="26.109375" customWidth="1"/>
    <col min="164" max="164" width="27.6640625" customWidth="1"/>
    <col min="165" max="165" width="57.109375" customWidth="1"/>
    <col min="166" max="166" width="39.6640625" customWidth="1"/>
    <col min="167" max="167" width="29.44140625" customWidth="1"/>
    <col min="168" max="168" width="57.109375" customWidth="1"/>
    <col min="169" max="169" width="29.77734375" customWidth="1"/>
    <col min="170" max="170" width="39.33203125" customWidth="1"/>
    <col min="171" max="171" width="33.44140625" customWidth="1"/>
    <col min="172" max="172" width="40.21875" customWidth="1"/>
    <col min="173" max="173" width="30.5546875" customWidth="1"/>
    <col min="174" max="174" width="34.6640625" customWidth="1"/>
    <col min="175" max="175" width="42.5546875" customWidth="1"/>
    <col min="176" max="176" width="42.44140625" customWidth="1"/>
    <col min="177" max="177" width="57.109375" customWidth="1"/>
    <col min="178" max="178" width="39.21875" customWidth="1"/>
    <col min="179" max="179" width="40.77734375" customWidth="1"/>
    <col min="180" max="180" width="37.6640625" customWidth="1"/>
    <col min="181" max="181" width="40.5546875" customWidth="1"/>
    <col min="182" max="182" width="57.109375" customWidth="1"/>
    <col min="183" max="183" width="47.109375" customWidth="1"/>
    <col min="184" max="184" width="41.6640625" customWidth="1"/>
    <col min="185" max="185" width="39.88671875" customWidth="1"/>
    <col min="186" max="186" width="34" customWidth="1"/>
    <col min="187" max="187" width="32.44140625" customWidth="1"/>
    <col min="188" max="188" width="37.5546875" customWidth="1"/>
    <col min="189" max="189" width="42.77734375" customWidth="1"/>
    <col min="190" max="190" width="52" customWidth="1"/>
    <col min="191" max="191" width="32.5546875" customWidth="1"/>
    <col min="192" max="192" width="44.88671875" customWidth="1"/>
    <col min="193" max="201" width="57.109375" customWidth="1"/>
    <col min="202" max="202" width="46.21875" customWidth="1"/>
    <col min="203" max="203" width="57.109375" customWidth="1"/>
    <col min="204" max="204" width="51" customWidth="1"/>
    <col min="205" max="206" width="57.109375" customWidth="1"/>
    <col min="207" max="207" width="35.6640625" customWidth="1"/>
    <col min="208" max="208" width="34.6640625" customWidth="1"/>
    <col min="209" max="209" width="32.33203125" customWidth="1"/>
    <col min="210" max="210" width="31.33203125" customWidth="1"/>
    <col min="211" max="211" width="40.88671875" customWidth="1"/>
    <col min="212" max="212" width="57.109375" customWidth="1"/>
    <col min="213" max="213" width="38.6640625" customWidth="1"/>
    <col min="214" max="214" width="57.109375" customWidth="1"/>
    <col min="215" max="215" width="33.21875" customWidth="1"/>
    <col min="216" max="218" width="57.109375" customWidth="1"/>
    <col min="219" max="219" width="23.5546875" customWidth="1"/>
    <col min="220" max="220" width="20.6640625" customWidth="1"/>
    <col min="221" max="221" width="28.44140625" customWidth="1"/>
    <col min="222" max="222" width="40.77734375" customWidth="1"/>
    <col min="223" max="223" width="36.77734375" customWidth="1"/>
    <col min="224" max="224" width="37.6640625" customWidth="1"/>
    <col min="225" max="225" width="34.109375" customWidth="1"/>
    <col min="226" max="226" width="40.6640625" customWidth="1"/>
    <col min="227" max="227" width="36.6640625" customWidth="1"/>
    <col min="228" max="228" width="33.44140625" customWidth="1"/>
    <col min="229" max="229" width="53.77734375" customWidth="1"/>
  </cols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510840</v>
      </c>
      <c r="B2" t="s">
        <v>383</v>
      </c>
      <c r="C2" t="s">
        <v>230</v>
      </c>
      <c r="D2">
        <v>2002</v>
      </c>
      <c r="E2">
        <v>51084011</v>
      </c>
      <c r="F2" t="s">
        <v>384</v>
      </c>
      <c r="G2" t="s">
        <v>255</v>
      </c>
      <c r="H2" t="s">
        <v>233</v>
      </c>
      <c r="I2" t="s">
        <v>234</v>
      </c>
      <c r="J2" t="s">
        <v>258</v>
      </c>
      <c r="K2">
        <v>1</v>
      </c>
      <c r="L2">
        <v>1</v>
      </c>
      <c r="M2">
        <v>220000</v>
      </c>
      <c r="N2">
        <v>220000</v>
      </c>
      <c r="O2">
        <v>226525</v>
      </c>
      <c r="P2">
        <v>226525</v>
      </c>
      <c r="T2">
        <v>1</v>
      </c>
      <c r="U2">
        <v>1</v>
      </c>
      <c r="V2">
        <v>1</v>
      </c>
      <c r="W2">
        <v>8</v>
      </c>
      <c r="X2">
        <v>0</v>
      </c>
      <c r="AH2" s="2">
        <v>214444</v>
      </c>
      <c r="AI2">
        <v>206295</v>
      </c>
      <c r="AJ2">
        <v>46317</v>
      </c>
      <c r="AK2">
        <v>44532</v>
      </c>
      <c r="AL2">
        <v>51622</v>
      </c>
      <c r="AM2">
        <v>47293</v>
      </c>
      <c r="AN2">
        <v>25326</v>
      </c>
      <c r="AO2">
        <v>23537</v>
      </c>
      <c r="AP2">
        <v>746.2</v>
      </c>
      <c r="AQ2">
        <v>683</v>
      </c>
      <c r="AR2">
        <v>22773</v>
      </c>
      <c r="AS2">
        <v>15855</v>
      </c>
      <c r="AT2">
        <v>5015.6000000000004</v>
      </c>
      <c r="AV2">
        <v>8369.2000000000007</v>
      </c>
      <c r="AX2">
        <v>48252</v>
      </c>
      <c r="AY2">
        <v>41145</v>
      </c>
      <c r="AZ2">
        <v>29346</v>
      </c>
      <c r="BA2">
        <v>25065</v>
      </c>
      <c r="BB2">
        <v>6717</v>
      </c>
      <c r="BD2">
        <v>0</v>
      </c>
      <c r="BE2">
        <v>0</v>
      </c>
      <c r="BF2">
        <v>0</v>
      </c>
      <c r="BG2">
        <v>4331</v>
      </c>
      <c r="BH2">
        <v>50657</v>
      </c>
      <c r="BI2">
        <v>49709</v>
      </c>
      <c r="BJ2">
        <v>26866</v>
      </c>
      <c r="BK2">
        <v>24062</v>
      </c>
      <c r="BM2">
        <v>2123</v>
      </c>
      <c r="BN2">
        <v>209364</v>
      </c>
      <c r="BO2">
        <v>204172</v>
      </c>
      <c r="CD2">
        <v>24194</v>
      </c>
      <c r="CE2">
        <v>24194</v>
      </c>
      <c r="CF2">
        <v>5681</v>
      </c>
      <c r="CG2">
        <v>5844</v>
      </c>
      <c r="CH2">
        <v>5906</v>
      </c>
      <c r="CI2">
        <v>5844</v>
      </c>
      <c r="CJ2">
        <v>70</v>
      </c>
      <c r="CK2">
        <v>69</v>
      </c>
      <c r="CL2">
        <v>1127.5</v>
      </c>
      <c r="CM2">
        <v>751.8</v>
      </c>
      <c r="CN2">
        <v>945.1</v>
      </c>
      <c r="CO2">
        <v>5681</v>
      </c>
      <c r="CP2">
        <v>5844</v>
      </c>
      <c r="CQ2">
        <v>5862</v>
      </c>
      <c r="CR2">
        <v>5844</v>
      </c>
      <c r="CX2">
        <v>24194</v>
      </c>
      <c r="CY2">
        <v>24194</v>
      </c>
      <c r="DA2">
        <v>10453794</v>
      </c>
      <c r="DB2">
        <v>9886755</v>
      </c>
      <c r="DC2">
        <v>567039</v>
      </c>
      <c r="DD2">
        <v>1768242.89</v>
      </c>
      <c r="DE2">
        <v>12222036.890000001</v>
      </c>
      <c r="DF2">
        <v>8429110.7899999991</v>
      </c>
      <c r="DG2">
        <v>0</v>
      </c>
      <c r="DH2">
        <v>8693059.75</v>
      </c>
      <c r="DI2">
        <v>6517350.1100000003</v>
      </c>
      <c r="DJ2">
        <v>1819022.33</v>
      </c>
      <c r="DK2">
        <v>540179.94999999995</v>
      </c>
      <c r="DL2">
        <v>3241079.72</v>
      </c>
      <c r="DM2">
        <v>1710569.85</v>
      </c>
      <c r="DN2">
        <v>9002999.2200000007</v>
      </c>
      <c r="DO2">
        <v>0</v>
      </c>
      <c r="DP2">
        <v>9002999.2200000007</v>
      </c>
      <c r="DQ2">
        <v>0</v>
      </c>
      <c r="DR2">
        <v>0</v>
      </c>
      <c r="DS2">
        <v>0</v>
      </c>
      <c r="DT2">
        <v>0</v>
      </c>
      <c r="DU2">
        <v>0</v>
      </c>
      <c r="DV2">
        <v>924935.43</v>
      </c>
      <c r="DW2">
        <v>0</v>
      </c>
      <c r="DX2">
        <v>0</v>
      </c>
      <c r="DY2">
        <v>171</v>
      </c>
      <c r="DZ2">
        <v>154</v>
      </c>
      <c r="EA2">
        <v>1692147.37</v>
      </c>
      <c r="EB2">
        <v>0</v>
      </c>
      <c r="EC2">
        <v>0</v>
      </c>
      <c r="ED2">
        <v>0</v>
      </c>
      <c r="EE2">
        <v>924935.43</v>
      </c>
      <c r="EF2">
        <v>924935.43</v>
      </c>
      <c r="EG2">
        <v>0</v>
      </c>
      <c r="EH2">
        <v>0</v>
      </c>
      <c r="EI2">
        <v>0</v>
      </c>
      <c r="FC2">
        <v>1.08</v>
      </c>
      <c r="FD2">
        <v>340.5</v>
      </c>
      <c r="FE2">
        <v>0.96</v>
      </c>
      <c r="FF2">
        <v>1.1200000000000001</v>
      </c>
      <c r="FG2">
        <v>1.18</v>
      </c>
      <c r="FH2">
        <v>0.59</v>
      </c>
      <c r="FI2">
        <v>39.200000000000003</v>
      </c>
      <c r="FJ2">
        <v>11193.98</v>
      </c>
      <c r="FK2">
        <v>53.78</v>
      </c>
      <c r="FL2">
        <v>22.02</v>
      </c>
      <c r="FN2">
        <v>116.11</v>
      </c>
      <c r="FO2">
        <v>63.24</v>
      </c>
      <c r="FP2">
        <v>15.4</v>
      </c>
      <c r="FR2">
        <v>66.67</v>
      </c>
      <c r="FS2">
        <v>14.1</v>
      </c>
      <c r="FT2">
        <v>315</v>
      </c>
      <c r="FU2">
        <v>175.48</v>
      </c>
      <c r="FV2">
        <v>14.2</v>
      </c>
      <c r="FW2">
        <v>11.87</v>
      </c>
      <c r="FY2">
        <v>95.2</v>
      </c>
      <c r="FZ2">
        <v>10.99</v>
      </c>
      <c r="GA2">
        <v>38.4</v>
      </c>
      <c r="GB2">
        <v>0.96</v>
      </c>
      <c r="GC2">
        <v>162.69999999999999</v>
      </c>
      <c r="GD2">
        <v>36.75</v>
      </c>
      <c r="GE2">
        <v>31.03</v>
      </c>
      <c r="GF2">
        <v>86.12</v>
      </c>
      <c r="GG2">
        <v>17.399999999999999</v>
      </c>
      <c r="GH2">
        <v>33.76</v>
      </c>
      <c r="GI2">
        <v>0</v>
      </c>
      <c r="GJ2">
        <v>16.18</v>
      </c>
      <c r="GK2">
        <v>20.2</v>
      </c>
      <c r="GL2">
        <v>39.200000000000003</v>
      </c>
      <c r="GM2">
        <v>36</v>
      </c>
      <c r="GN2">
        <v>6</v>
      </c>
      <c r="GO2">
        <v>18.79</v>
      </c>
      <c r="GP2">
        <v>80.89</v>
      </c>
      <c r="GQ2">
        <v>4.63</v>
      </c>
      <c r="GR2">
        <v>14.46</v>
      </c>
      <c r="GS2">
        <v>90.37</v>
      </c>
      <c r="GU2">
        <v>3.57</v>
      </c>
      <c r="GW2">
        <v>10.99</v>
      </c>
      <c r="GX2">
        <v>3.17</v>
      </c>
      <c r="HD2">
        <v>299</v>
      </c>
      <c r="HE2">
        <v>94.66</v>
      </c>
      <c r="HF2">
        <v>10.68</v>
      </c>
    </row>
    <row r="3" spans="1:229" x14ac:dyDescent="0.3">
      <c r="A3">
        <v>510795</v>
      </c>
      <c r="B3" t="s">
        <v>377</v>
      </c>
      <c r="C3" t="s">
        <v>230</v>
      </c>
      <c r="D3">
        <v>2002</v>
      </c>
      <c r="E3">
        <v>51079511</v>
      </c>
      <c r="F3" t="s">
        <v>378</v>
      </c>
      <c r="G3" t="s">
        <v>379</v>
      </c>
      <c r="H3" t="s">
        <v>233</v>
      </c>
      <c r="I3" t="s">
        <v>234</v>
      </c>
      <c r="J3" t="s">
        <v>235</v>
      </c>
      <c r="K3">
        <v>1</v>
      </c>
      <c r="L3">
        <v>1</v>
      </c>
      <c r="M3">
        <v>68737</v>
      </c>
      <c r="N3">
        <v>68737</v>
      </c>
      <c r="O3">
        <v>62675</v>
      </c>
      <c r="P3">
        <v>62675</v>
      </c>
      <c r="T3">
        <v>1</v>
      </c>
      <c r="U3">
        <v>1</v>
      </c>
      <c r="V3">
        <v>1</v>
      </c>
      <c r="W3">
        <v>4</v>
      </c>
      <c r="X3">
        <v>0</v>
      </c>
      <c r="AH3" s="2">
        <v>59464</v>
      </c>
      <c r="AI3">
        <v>49971</v>
      </c>
      <c r="AJ3">
        <v>16115</v>
      </c>
      <c r="AK3">
        <v>11735</v>
      </c>
      <c r="AL3">
        <v>16115</v>
      </c>
      <c r="AM3">
        <v>13616</v>
      </c>
      <c r="AN3">
        <v>15780</v>
      </c>
      <c r="AO3">
        <v>11735</v>
      </c>
      <c r="AP3">
        <v>230</v>
      </c>
      <c r="AQ3">
        <v>215</v>
      </c>
      <c r="AR3">
        <v>5312</v>
      </c>
      <c r="AS3">
        <v>4736</v>
      </c>
      <c r="AT3">
        <v>2332</v>
      </c>
      <c r="AU3">
        <v>2332</v>
      </c>
      <c r="AV3">
        <v>2944</v>
      </c>
      <c r="AW3">
        <v>4736</v>
      </c>
      <c r="AX3">
        <v>16115</v>
      </c>
      <c r="AY3">
        <v>13616</v>
      </c>
      <c r="AZ3">
        <v>15780</v>
      </c>
      <c r="BA3">
        <v>11735</v>
      </c>
      <c r="BB3">
        <v>372</v>
      </c>
      <c r="BD3">
        <v>0</v>
      </c>
      <c r="BE3">
        <v>0</v>
      </c>
      <c r="BF3">
        <v>0</v>
      </c>
      <c r="BG3">
        <v>2332</v>
      </c>
      <c r="BH3">
        <v>18077</v>
      </c>
      <c r="BI3">
        <v>16100</v>
      </c>
      <c r="BJ3">
        <v>15780</v>
      </c>
      <c r="BK3">
        <v>11735</v>
      </c>
      <c r="BL3">
        <v>200</v>
      </c>
      <c r="BN3">
        <v>57276</v>
      </c>
      <c r="BO3">
        <v>49971</v>
      </c>
      <c r="CD3">
        <v>3136</v>
      </c>
      <c r="CF3">
        <v>850</v>
      </c>
      <c r="CH3">
        <v>850</v>
      </c>
      <c r="CJ3">
        <v>19</v>
      </c>
      <c r="CL3">
        <v>439</v>
      </c>
      <c r="CM3">
        <v>439</v>
      </c>
      <c r="CN3">
        <v>439</v>
      </c>
      <c r="CO3">
        <v>850</v>
      </c>
      <c r="CQ3">
        <v>850</v>
      </c>
      <c r="CX3">
        <v>3136</v>
      </c>
      <c r="DI3">
        <v>191282.7</v>
      </c>
      <c r="DY3">
        <v>35</v>
      </c>
      <c r="DZ3">
        <v>32</v>
      </c>
      <c r="FC3">
        <v>1.06</v>
      </c>
      <c r="FD3">
        <v>469.11</v>
      </c>
      <c r="FK3">
        <v>98.79</v>
      </c>
      <c r="FL3">
        <v>45.61</v>
      </c>
      <c r="FM3">
        <v>89.15</v>
      </c>
      <c r="FO3">
        <v>42.41</v>
      </c>
      <c r="FP3">
        <v>14.1</v>
      </c>
      <c r="FQ3">
        <v>18.82</v>
      </c>
      <c r="FR3">
        <v>100</v>
      </c>
      <c r="FS3">
        <v>16.5</v>
      </c>
      <c r="FV3">
        <v>13</v>
      </c>
      <c r="FW3">
        <v>22.35</v>
      </c>
      <c r="FX3">
        <v>116.8</v>
      </c>
      <c r="FY3">
        <v>83.3</v>
      </c>
      <c r="FZ3">
        <v>4.5599999999999996</v>
      </c>
      <c r="GA3">
        <v>29.8</v>
      </c>
      <c r="GD3">
        <v>57.58</v>
      </c>
      <c r="GS3">
        <v>100</v>
      </c>
      <c r="GT3">
        <v>100</v>
      </c>
      <c r="GU3">
        <v>2.4</v>
      </c>
      <c r="GV3">
        <v>18.82</v>
      </c>
      <c r="GW3">
        <v>4.5599999999999996</v>
      </c>
      <c r="GX3">
        <v>2.2599999999999998</v>
      </c>
      <c r="GY3">
        <v>54.38</v>
      </c>
      <c r="GZ3">
        <v>34.229999999999997</v>
      </c>
      <c r="HA3">
        <v>546.96</v>
      </c>
      <c r="HB3">
        <v>45.61</v>
      </c>
      <c r="HC3">
        <v>13.1</v>
      </c>
      <c r="HE3">
        <v>94.87</v>
      </c>
      <c r="HF3">
        <v>5</v>
      </c>
    </row>
    <row r="4" spans="1:229" x14ac:dyDescent="0.3">
      <c r="A4">
        <v>510760</v>
      </c>
      <c r="B4" t="s">
        <v>355</v>
      </c>
      <c r="C4" t="s">
        <v>230</v>
      </c>
      <c r="D4">
        <v>2002</v>
      </c>
      <c r="E4">
        <v>51076011</v>
      </c>
      <c r="F4" t="s">
        <v>356</v>
      </c>
      <c r="G4" t="s">
        <v>357</v>
      </c>
      <c r="H4" t="s">
        <v>233</v>
      </c>
      <c r="I4" t="s">
        <v>234</v>
      </c>
      <c r="J4" t="s">
        <v>258</v>
      </c>
      <c r="K4">
        <v>1</v>
      </c>
      <c r="L4">
        <v>1</v>
      </c>
      <c r="M4">
        <v>150227</v>
      </c>
      <c r="N4">
        <v>150227</v>
      </c>
      <c r="O4">
        <v>155803</v>
      </c>
      <c r="P4">
        <v>155803</v>
      </c>
      <c r="T4">
        <v>1</v>
      </c>
      <c r="U4">
        <v>1</v>
      </c>
      <c r="V4">
        <v>1</v>
      </c>
      <c r="W4">
        <v>3</v>
      </c>
      <c r="X4">
        <v>0</v>
      </c>
      <c r="AH4" s="2">
        <v>150000</v>
      </c>
      <c r="AI4">
        <v>150000</v>
      </c>
      <c r="AJ4">
        <v>42041</v>
      </c>
      <c r="AK4">
        <v>39334</v>
      </c>
      <c r="AL4">
        <v>47019</v>
      </c>
      <c r="AM4">
        <v>44746</v>
      </c>
      <c r="AN4">
        <v>33895</v>
      </c>
      <c r="AO4">
        <v>22620</v>
      </c>
      <c r="AP4">
        <v>402.9</v>
      </c>
      <c r="AQ4">
        <v>402.6</v>
      </c>
      <c r="AR4">
        <v>19206.8</v>
      </c>
      <c r="AS4">
        <v>8953.4</v>
      </c>
      <c r="AT4">
        <v>5893.1</v>
      </c>
      <c r="AU4">
        <v>7674</v>
      </c>
      <c r="AV4">
        <v>8103</v>
      </c>
      <c r="AW4">
        <v>0</v>
      </c>
      <c r="AX4">
        <v>43005</v>
      </c>
      <c r="AY4">
        <v>40950</v>
      </c>
      <c r="AZ4">
        <v>38611</v>
      </c>
      <c r="BA4">
        <v>26897</v>
      </c>
      <c r="BB4">
        <v>10253.4</v>
      </c>
      <c r="BD4">
        <v>0</v>
      </c>
      <c r="BE4">
        <v>0</v>
      </c>
      <c r="BF4">
        <v>0</v>
      </c>
      <c r="BG4">
        <v>5166.6000000000004</v>
      </c>
      <c r="BH4">
        <v>45375</v>
      </c>
      <c r="BI4">
        <v>43523</v>
      </c>
      <c r="BJ4">
        <v>35032</v>
      </c>
      <c r="BK4">
        <v>24921</v>
      </c>
      <c r="BL4">
        <v>0</v>
      </c>
      <c r="BN4">
        <v>150000</v>
      </c>
      <c r="BO4">
        <v>150000</v>
      </c>
      <c r="CD4">
        <v>54916</v>
      </c>
      <c r="CE4">
        <v>48364</v>
      </c>
      <c r="CF4">
        <v>10563</v>
      </c>
      <c r="CG4">
        <v>12035</v>
      </c>
      <c r="CH4">
        <v>15209</v>
      </c>
      <c r="CI4">
        <v>14825</v>
      </c>
      <c r="CJ4">
        <v>233.6</v>
      </c>
      <c r="CK4">
        <v>233.6</v>
      </c>
      <c r="CL4">
        <v>2823.5</v>
      </c>
      <c r="CM4">
        <v>2823.5</v>
      </c>
      <c r="CN4">
        <v>2823.5</v>
      </c>
      <c r="CO4">
        <v>12859</v>
      </c>
      <c r="CP4">
        <v>12416</v>
      </c>
      <c r="CQ4">
        <v>11203</v>
      </c>
      <c r="CR4">
        <v>13213</v>
      </c>
      <c r="CX4">
        <v>54916</v>
      </c>
      <c r="CY4">
        <v>48364</v>
      </c>
      <c r="DA4">
        <v>9362583.2799999993</v>
      </c>
      <c r="DB4">
        <v>7266114.1299999999</v>
      </c>
      <c r="DC4">
        <v>2096469.15</v>
      </c>
      <c r="DD4">
        <v>0</v>
      </c>
      <c r="DE4">
        <v>9362583.2799999993</v>
      </c>
      <c r="DF4">
        <v>9958579.7599999998</v>
      </c>
      <c r="DG4">
        <v>0</v>
      </c>
      <c r="DH4">
        <v>2099986.2000000002</v>
      </c>
      <c r="DI4">
        <v>0</v>
      </c>
      <c r="DJ4">
        <v>307801.86</v>
      </c>
      <c r="DK4">
        <v>300138.53999999998</v>
      </c>
      <c r="DL4">
        <v>2212031.09</v>
      </c>
      <c r="DM4">
        <v>1630133.39</v>
      </c>
      <c r="DN4">
        <v>4450109.88</v>
      </c>
      <c r="DO4">
        <v>0</v>
      </c>
      <c r="DP4">
        <v>4450109.88</v>
      </c>
      <c r="DQ4">
        <v>0</v>
      </c>
      <c r="DR4">
        <v>0</v>
      </c>
      <c r="DS4">
        <v>0</v>
      </c>
      <c r="DT4">
        <v>0</v>
      </c>
      <c r="DU4">
        <v>0</v>
      </c>
      <c r="DV4">
        <v>229693.05</v>
      </c>
      <c r="DW4">
        <v>0</v>
      </c>
      <c r="DX4">
        <v>124014.91</v>
      </c>
      <c r="DY4">
        <v>12</v>
      </c>
      <c r="DZ4">
        <v>18</v>
      </c>
      <c r="EA4">
        <v>5</v>
      </c>
      <c r="EB4">
        <v>0</v>
      </c>
      <c r="EC4">
        <v>353014.91</v>
      </c>
      <c r="ED4">
        <v>0</v>
      </c>
      <c r="EE4">
        <v>0</v>
      </c>
      <c r="EF4">
        <v>353014.91</v>
      </c>
      <c r="EG4">
        <v>0</v>
      </c>
      <c r="EH4">
        <v>0</v>
      </c>
      <c r="EI4">
        <v>0</v>
      </c>
      <c r="FC4">
        <v>1.1200000000000001</v>
      </c>
      <c r="FD4">
        <v>4059.96</v>
      </c>
      <c r="FE4">
        <v>0.4</v>
      </c>
      <c r="FF4">
        <v>0.85</v>
      </c>
      <c r="FG4">
        <v>0.89</v>
      </c>
      <c r="FH4">
        <v>0.74</v>
      </c>
      <c r="FI4">
        <v>43.54</v>
      </c>
      <c r="FJ4">
        <v>20520.12</v>
      </c>
      <c r="FK4">
        <v>69.45</v>
      </c>
      <c r="FL4">
        <v>30.68</v>
      </c>
      <c r="FM4">
        <v>0</v>
      </c>
      <c r="FN4">
        <v>210.38</v>
      </c>
      <c r="FO4">
        <v>57.81</v>
      </c>
      <c r="FP4">
        <v>15</v>
      </c>
      <c r="FQ4">
        <v>36.79</v>
      </c>
      <c r="FR4">
        <v>100</v>
      </c>
      <c r="FS4">
        <v>14.7</v>
      </c>
      <c r="FT4">
        <v>94</v>
      </c>
      <c r="FU4">
        <v>644.84</v>
      </c>
      <c r="FV4">
        <v>9.1</v>
      </c>
      <c r="FW4">
        <v>19.13</v>
      </c>
      <c r="FX4">
        <v>140.19999999999999</v>
      </c>
      <c r="FY4">
        <v>99.8</v>
      </c>
      <c r="FZ4">
        <v>36.549999999999997</v>
      </c>
      <c r="GA4">
        <v>34.9</v>
      </c>
      <c r="GB4">
        <v>0.4</v>
      </c>
      <c r="GC4">
        <v>73.069999999999993</v>
      </c>
      <c r="GD4">
        <v>42.18</v>
      </c>
      <c r="GE4">
        <v>-6.36</v>
      </c>
      <c r="GF4">
        <v>47.53</v>
      </c>
      <c r="GG4">
        <v>3.28</v>
      </c>
      <c r="GH4">
        <v>20.69</v>
      </c>
      <c r="GI4">
        <v>0</v>
      </c>
      <c r="GJ4">
        <v>0</v>
      </c>
      <c r="GK4">
        <v>6.91</v>
      </c>
      <c r="GL4">
        <v>43.54</v>
      </c>
      <c r="GM4">
        <v>49.7</v>
      </c>
      <c r="GN4">
        <v>6.74</v>
      </c>
      <c r="GO4">
        <v>0</v>
      </c>
      <c r="GP4">
        <v>77.599999999999994</v>
      </c>
      <c r="GQ4">
        <v>22.39</v>
      </c>
      <c r="GR4">
        <v>0</v>
      </c>
      <c r="GS4">
        <v>91.48</v>
      </c>
      <c r="GT4">
        <v>76.790000000000006</v>
      </c>
      <c r="GU4">
        <v>0.36</v>
      </c>
      <c r="GV4">
        <v>36.79</v>
      </c>
      <c r="GW4">
        <v>36.549999999999997</v>
      </c>
      <c r="GX4">
        <v>0.28000000000000003</v>
      </c>
      <c r="GY4">
        <v>60.04</v>
      </c>
      <c r="GZ4">
        <v>78.45</v>
      </c>
      <c r="HA4">
        <v>776.57</v>
      </c>
      <c r="HB4">
        <v>39.950000000000003</v>
      </c>
      <c r="HC4">
        <v>13.9</v>
      </c>
      <c r="HD4">
        <v>81</v>
      </c>
      <c r="HE4">
        <v>96.27</v>
      </c>
      <c r="HF4">
        <v>35.24</v>
      </c>
    </row>
    <row r="5" spans="1:229" x14ac:dyDescent="0.3">
      <c r="A5">
        <v>510625</v>
      </c>
      <c r="B5" t="s">
        <v>331</v>
      </c>
      <c r="C5" t="s">
        <v>230</v>
      </c>
      <c r="D5">
        <v>2002</v>
      </c>
      <c r="E5">
        <v>51062511</v>
      </c>
      <c r="F5" t="s">
        <v>332</v>
      </c>
      <c r="G5" t="s">
        <v>333</v>
      </c>
      <c r="H5" t="s">
        <v>233</v>
      </c>
      <c r="I5" t="s">
        <v>234</v>
      </c>
      <c r="J5" t="s">
        <v>239</v>
      </c>
      <c r="K5">
        <v>1</v>
      </c>
      <c r="L5">
        <v>1</v>
      </c>
      <c r="M5">
        <v>17828</v>
      </c>
      <c r="N5">
        <v>17828</v>
      </c>
      <c r="O5">
        <v>17690</v>
      </c>
      <c r="P5">
        <v>17690</v>
      </c>
      <c r="T5">
        <v>1</v>
      </c>
      <c r="U5">
        <v>1</v>
      </c>
      <c r="V5">
        <v>1</v>
      </c>
      <c r="W5">
        <v>1</v>
      </c>
      <c r="X5">
        <v>1</v>
      </c>
      <c r="AH5" s="2">
        <v>13200</v>
      </c>
      <c r="AI5">
        <v>11820</v>
      </c>
      <c r="AJ5">
        <v>4402</v>
      </c>
      <c r="AK5">
        <v>3697</v>
      </c>
      <c r="AL5">
        <v>4410</v>
      </c>
      <c r="AM5">
        <v>4440</v>
      </c>
      <c r="AN5">
        <v>1760</v>
      </c>
      <c r="AP5">
        <v>58.53</v>
      </c>
      <c r="AR5">
        <v>1641.6</v>
      </c>
      <c r="AS5">
        <v>960</v>
      </c>
      <c r="AU5">
        <v>678</v>
      </c>
      <c r="AV5">
        <v>678</v>
      </c>
      <c r="AW5">
        <v>1510</v>
      </c>
      <c r="AX5">
        <v>4410</v>
      </c>
      <c r="AZ5">
        <v>1770</v>
      </c>
      <c r="BB5">
        <v>0</v>
      </c>
      <c r="BD5">
        <v>0</v>
      </c>
      <c r="BE5">
        <v>0</v>
      </c>
      <c r="BF5">
        <v>0</v>
      </c>
      <c r="BG5">
        <v>678</v>
      </c>
      <c r="BH5">
        <v>4975</v>
      </c>
      <c r="BI5">
        <v>4440</v>
      </c>
      <c r="BJ5">
        <v>1770</v>
      </c>
      <c r="BN5">
        <v>13200</v>
      </c>
      <c r="BO5">
        <v>11820</v>
      </c>
      <c r="CD5">
        <v>990</v>
      </c>
      <c r="CE5">
        <v>325</v>
      </c>
      <c r="CF5">
        <v>370</v>
      </c>
      <c r="CH5">
        <v>380</v>
      </c>
      <c r="CJ5">
        <v>9</v>
      </c>
      <c r="CO5">
        <v>295</v>
      </c>
      <c r="CQ5">
        <v>807</v>
      </c>
      <c r="CX5">
        <v>990</v>
      </c>
      <c r="CY5">
        <v>325</v>
      </c>
      <c r="DA5">
        <v>676208</v>
      </c>
      <c r="DB5">
        <v>676208</v>
      </c>
      <c r="DC5">
        <v>0</v>
      </c>
      <c r="DF5">
        <v>480000</v>
      </c>
      <c r="DG5">
        <v>0</v>
      </c>
      <c r="DH5">
        <v>196000</v>
      </c>
      <c r="DJ5">
        <v>124000</v>
      </c>
      <c r="DK5">
        <v>27000</v>
      </c>
      <c r="DL5">
        <v>100440</v>
      </c>
      <c r="DM5">
        <v>5000</v>
      </c>
      <c r="DN5">
        <v>256440</v>
      </c>
      <c r="DS5">
        <v>0</v>
      </c>
      <c r="DY5">
        <v>13</v>
      </c>
      <c r="DZ5">
        <v>13</v>
      </c>
      <c r="FC5">
        <v>1.0900000000000001</v>
      </c>
      <c r="FD5">
        <v>369.61</v>
      </c>
      <c r="FG5">
        <v>0.99</v>
      </c>
      <c r="FJ5">
        <v>9538.4599999999991</v>
      </c>
      <c r="FK5">
        <v>43.46</v>
      </c>
      <c r="FM5">
        <v>91.98</v>
      </c>
      <c r="FO5">
        <v>58.69</v>
      </c>
      <c r="FS5">
        <v>12.8</v>
      </c>
      <c r="FT5">
        <v>14</v>
      </c>
      <c r="FU5">
        <v>355.28</v>
      </c>
      <c r="FV5">
        <v>12.4</v>
      </c>
      <c r="FW5">
        <v>11.15</v>
      </c>
      <c r="FX5">
        <v>140.69999999999999</v>
      </c>
      <c r="FY5">
        <v>74</v>
      </c>
      <c r="FZ5">
        <v>5.55</v>
      </c>
      <c r="GA5">
        <v>30.9</v>
      </c>
      <c r="GC5">
        <v>53.36</v>
      </c>
      <c r="GD5">
        <v>41.3</v>
      </c>
      <c r="GF5">
        <v>37.92</v>
      </c>
      <c r="GG5">
        <v>18.329999999999998</v>
      </c>
      <c r="GH5">
        <v>19.07</v>
      </c>
      <c r="GJ5">
        <v>0</v>
      </c>
      <c r="GK5">
        <v>48.35</v>
      </c>
      <c r="GL5">
        <v>50.3</v>
      </c>
      <c r="GM5">
        <v>39.159999999999997</v>
      </c>
      <c r="GN5">
        <v>10.52</v>
      </c>
      <c r="GO5">
        <v>0</v>
      </c>
      <c r="GS5">
        <v>99.66</v>
      </c>
      <c r="GU5">
        <v>3.21</v>
      </c>
      <c r="GW5">
        <v>5.55</v>
      </c>
      <c r="GX5">
        <v>2.94</v>
      </c>
      <c r="GY5">
        <v>58.69</v>
      </c>
      <c r="GZ5">
        <v>45.1</v>
      </c>
      <c r="HA5">
        <v>651.92999999999995</v>
      </c>
      <c r="HB5">
        <v>41.3</v>
      </c>
      <c r="HC5">
        <v>12.8</v>
      </c>
      <c r="HD5">
        <v>104</v>
      </c>
      <c r="HE5">
        <v>74.61</v>
      </c>
      <c r="HF5">
        <v>5.59</v>
      </c>
    </row>
    <row r="6" spans="1:229" x14ac:dyDescent="0.3">
      <c r="A6">
        <v>510525</v>
      </c>
      <c r="B6" t="s">
        <v>320</v>
      </c>
      <c r="C6" t="s">
        <v>230</v>
      </c>
      <c r="D6">
        <v>2002</v>
      </c>
      <c r="E6">
        <v>51052511</v>
      </c>
      <c r="F6" t="s">
        <v>321</v>
      </c>
      <c r="G6" t="s">
        <v>322</v>
      </c>
      <c r="H6" t="s">
        <v>233</v>
      </c>
      <c r="I6" t="s">
        <v>234</v>
      </c>
      <c r="J6" t="s">
        <v>258</v>
      </c>
      <c r="K6">
        <v>1</v>
      </c>
      <c r="L6">
        <v>1</v>
      </c>
      <c r="M6">
        <v>14500</v>
      </c>
      <c r="N6">
        <v>14500</v>
      </c>
      <c r="O6">
        <v>21972</v>
      </c>
      <c r="P6">
        <v>21972</v>
      </c>
      <c r="T6">
        <v>1</v>
      </c>
      <c r="U6">
        <v>1</v>
      </c>
      <c r="V6">
        <v>1</v>
      </c>
      <c r="W6">
        <v>1</v>
      </c>
      <c r="AH6" s="2"/>
      <c r="AJ6">
        <v>4839</v>
      </c>
      <c r="AK6">
        <v>4210</v>
      </c>
      <c r="AN6">
        <v>4724</v>
      </c>
      <c r="AP6">
        <v>140</v>
      </c>
      <c r="AQ6">
        <v>130</v>
      </c>
      <c r="AU6">
        <v>858</v>
      </c>
      <c r="AV6">
        <v>957</v>
      </c>
      <c r="AX6">
        <v>4458</v>
      </c>
      <c r="AY6">
        <v>4261</v>
      </c>
      <c r="BB6">
        <v>0</v>
      </c>
      <c r="BD6">
        <v>0</v>
      </c>
      <c r="BE6">
        <v>0</v>
      </c>
      <c r="BF6">
        <v>0</v>
      </c>
      <c r="BH6">
        <v>5263</v>
      </c>
      <c r="BI6">
        <v>4630</v>
      </c>
      <c r="BJ6">
        <v>4356</v>
      </c>
      <c r="BL6">
        <v>0</v>
      </c>
      <c r="CF6">
        <v>50</v>
      </c>
      <c r="CJ6">
        <v>8</v>
      </c>
      <c r="CO6">
        <v>50</v>
      </c>
      <c r="CQ6">
        <v>600</v>
      </c>
      <c r="DB6">
        <v>998781.37</v>
      </c>
      <c r="DC6">
        <v>781.37</v>
      </c>
      <c r="DF6">
        <v>1288000</v>
      </c>
      <c r="DH6">
        <v>190000</v>
      </c>
      <c r="DJ6">
        <v>309469</v>
      </c>
      <c r="DL6">
        <v>226000</v>
      </c>
      <c r="DM6">
        <v>180000</v>
      </c>
      <c r="DV6">
        <v>120000</v>
      </c>
      <c r="DW6">
        <v>38000</v>
      </c>
      <c r="DX6">
        <v>124504</v>
      </c>
      <c r="DY6">
        <v>28</v>
      </c>
      <c r="EF6">
        <v>282504</v>
      </c>
      <c r="FG6">
        <v>1.04</v>
      </c>
      <c r="FJ6">
        <v>11052.46</v>
      </c>
      <c r="FK6">
        <v>104.4</v>
      </c>
      <c r="FT6">
        <v>44</v>
      </c>
      <c r="FV6">
        <v>27.3</v>
      </c>
      <c r="FW6">
        <v>13.33</v>
      </c>
      <c r="GU6">
        <v>6.18</v>
      </c>
      <c r="GX6">
        <v>6.12</v>
      </c>
    </row>
    <row r="7" spans="1:229" x14ac:dyDescent="0.3">
      <c r="A7">
        <v>510360</v>
      </c>
      <c r="B7" t="s">
        <v>300</v>
      </c>
      <c r="C7" t="s">
        <v>230</v>
      </c>
      <c r="D7">
        <v>2002</v>
      </c>
      <c r="E7">
        <v>51036011</v>
      </c>
      <c r="F7" t="s">
        <v>301</v>
      </c>
      <c r="G7" t="s">
        <v>302</v>
      </c>
      <c r="H7" t="s">
        <v>233</v>
      </c>
      <c r="I7" t="s">
        <v>234</v>
      </c>
      <c r="J7" t="s">
        <v>235</v>
      </c>
      <c r="K7">
        <v>1</v>
      </c>
      <c r="L7">
        <v>1</v>
      </c>
      <c r="M7">
        <v>6879</v>
      </c>
      <c r="N7">
        <v>6879</v>
      </c>
      <c r="O7">
        <v>8346</v>
      </c>
      <c r="P7">
        <v>8346</v>
      </c>
      <c r="T7">
        <v>1</v>
      </c>
      <c r="U7">
        <v>1</v>
      </c>
      <c r="V7">
        <v>1</v>
      </c>
      <c r="W7">
        <v>1</v>
      </c>
      <c r="X7">
        <v>0</v>
      </c>
      <c r="AH7" s="2">
        <v>6961</v>
      </c>
      <c r="AI7">
        <v>6953</v>
      </c>
      <c r="AJ7">
        <v>2120</v>
      </c>
      <c r="AK7">
        <v>2074</v>
      </c>
      <c r="AL7">
        <v>2142</v>
      </c>
      <c r="AM7">
        <v>2095</v>
      </c>
      <c r="AN7">
        <v>2048</v>
      </c>
      <c r="AO7">
        <v>2003</v>
      </c>
      <c r="AP7">
        <v>42.79</v>
      </c>
      <c r="AQ7">
        <v>39.54</v>
      </c>
      <c r="AR7">
        <v>450.49</v>
      </c>
      <c r="AS7">
        <v>0</v>
      </c>
      <c r="AT7">
        <v>436.57</v>
      </c>
      <c r="AU7">
        <v>450.49</v>
      </c>
      <c r="AV7">
        <v>445.08</v>
      </c>
      <c r="AW7">
        <v>0</v>
      </c>
      <c r="AX7">
        <v>2039</v>
      </c>
      <c r="AY7">
        <v>1995</v>
      </c>
      <c r="AZ7">
        <v>2068</v>
      </c>
      <c r="BA7">
        <v>2024</v>
      </c>
      <c r="BB7">
        <v>450.49</v>
      </c>
      <c r="BD7">
        <v>0</v>
      </c>
      <c r="BE7">
        <v>0</v>
      </c>
      <c r="BF7">
        <v>0</v>
      </c>
      <c r="BG7">
        <v>400.18</v>
      </c>
      <c r="BH7">
        <v>2402</v>
      </c>
      <c r="BI7">
        <v>2281</v>
      </c>
      <c r="BJ7">
        <v>1972</v>
      </c>
      <c r="BK7">
        <v>1932</v>
      </c>
      <c r="BL7">
        <v>0</v>
      </c>
      <c r="BM7">
        <v>143</v>
      </c>
      <c r="BN7">
        <v>6799</v>
      </c>
      <c r="BO7">
        <v>6810</v>
      </c>
      <c r="CD7">
        <v>321</v>
      </c>
      <c r="CF7">
        <v>99</v>
      </c>
      <c r="CH7">
        <v>99</v>
      </c>
      <c r="CJ7">
        <v>1904</v>
      </c>
      <c r="CM7">
        <v>0</v>
      </c>
      <c r="CN7">
        <v>0</v>
      </c>
      <c r="CO7">
        <v>99</v>
      </c>
      <c r="CQ7">
        <v>99</v>
      </c>
      <c r="CX7">
        <v>321</v>
      </c>
      <c r="DA7">
        <v>337302.56</v>
      </c>
      <c r="DB7">
        <v>337302.56</v>
      </c>
      <c r="DC7">
        <v>0</v>
      </c>
      <c r="DD7">
        <v>4856.1000000000004</v>
      </c>
      <c r="DE7">
        <v>342158.67</v>
      </c>
      <c r="DF7">
        <v>342158.67</v>
      </c>
      <c r="DG7">
        <v>0</v>
      </c>
      <c r="DH7">
        <v>29299.29</v>
      </c>
      <c r="DI7">
        <v>40621.49</v>
      </c>
      <c r="DJ7">
        <v>114073.01</v>
      </c>
      <c r="DK7">
        <v>4405.84</v>
      </c>
      <c r="DL7">
        <v>63188.77</v>
      </c>
      <c r="DM7">
        <v>85813.61</v>
      </c>
      <c r="DN7">
        <v>270514.62</v>
      </c>
      <c r="DO7">
        <v>0</v>
      </c>
      <c r="DP7">
        <v>276471.21999999997</v>
      </c>
      <c r="DQ7">
        <v>0</v>
      </c>
      <c r="DR7">
        <v>0</v>
      </c>
      <c r="DS7">
        <v>0</v>
      </c>
      <c r="DT7">
        <v>3033.39</v>
      </c>
      <c r="DU7">
        <v>1737.15</v>
      </c>
      <c r="DV7">
        <v>41123.269999999997</v>
      </c>
      <c r="DW7">
        <v>150000</v>
      </c>
      <c r="DX7">
        <v>5331</v>
      </c>
      <c r="DY7">
        <v>0</v>
      </c>
      <c r="EA7">
        <v>0</v>
      </c>
      <c r="EB7">
        <v>4219.4399999999996</v>
      </c>
      <c r="EC7">
        <v>46454.27</v>
      </c>
      <c r="ED7">
        <v>0</v>
      </c>
      <c r="EE7">
        <v>150000</v>
      </c>
      <c r="EF7">
        <v>196454.27</v>
      </c>
      <c r="EG7">
        <v>4219.45</v>
      </c>
      <c r="EH7">
        <v>0</v>
      </c>
      <c r="EI7">
        <v>0</v>
      </c>
      <c r="FC7">
        <v>1.01</v>
      </c>
      <c r="FE7">
        <v>0.62</v>
      </c>
      <c r="FF7">
        <v>0.75</v>
      </c>
      <c r="FG7">
        <v>0.75</v>
      </c>
      <c r="FI7">
        <v>72.290000000000006</v>
      </c>
      <c r="FK7">
        <v>96.59</v>
      </c>
      <c r="FL7">
        <v>96.91</v>
      </c>
      <c r="FM7">
        <v>0</v>
      </c>
      <c r="FN7">
        <v>122</v>
      </c>
      <c r="FO7">
        <v>1.2</v>
      </c>
      <c r="FP7">
        <v>17.8</v>
      </c>
      <c r="FS7">
        <v>17.5</v>
      </c>
      <c r="FT7">
        <v>0</v>
      </c>
      <c r="FV7">
        <v>17.600000000000001</v>
      </c>
      <c r="FW7">
        <v>19232.32</v>
      </c>
      <c r="FX7">
        <v>177.4</v>
      </c>
      <c r="FY7">
        <v>98.8</v>
      </c>
      <c r="FZ7">
        <v>4.66</v>
      </c>
      <c r="GA7">
        <v>17.7</v>
      </c>
      <c r="GB7">
        <v>0.6</v>
      </c>
      <c r="GC7">
        <v>121.99</v>
      </c>
      <c r="GD7">
        <v>98.79</v>
      </c>
      <c r="GE7">
        <v>0</v>
      </c>
      <c r="GF7">
        <v>80.19</v>
      </c>
      <c r="GG7">
        <v>33.81</v>
      </c>
      <c r="GH7">
        <v>59.26</v>
      </c>
      <c r="GI7">
        <v>1.25</v>
      </c>
      <c r="GJ7">
        <v>0</v>
      </c>
      <c r="GK7">
        <v>42.16</v>
      </c>
      <c r="GL7">
        <v>73.89</v>
      </c>
      <c r="GM7">
        <v>23.35</v>
      </c>
      <c r="GN7">
        <v>1.62</v>
      </c>
      <c r="GO7">
        <v>0</v>
      </c>
      <c r="GP7">
        <v>98.58</v>
      </c>
      <c r="GQ7">
        <v>0</v>
      </c>
      <c r="GR7">
        <v>1.41</v>
      </c>
      <c r="GS7">
        <v>95.2</v>
      </c>
      <c r="GT7">
        <v>96.91</v>
      </c>
      <c r="GU7">
        <v>0</v>
      </c>
      <c r="GV7">
        <v>0</v>
      </c>
      <c r="GW7">
        <v>4.66</v>
      </c>
      <c r="GX7">
        <v>0</v>
      </c>
      <c r="GY7">
        <v>0</v>
      </c>
      <c r="GZ7">
        <v>0</v>
      </c>
      <c r="HA7">
        <v>0</v>
      </c>
      <c r="HB7">
        <v>100</v>
      </c>
      <c r="HC7">
        <v>17.7</v>
      </c>
      <c r="HD7">
        <v>31</v>
      </c>
      <c r="HE7">
        <v>83.4</v>
      </c>
      <c r="HF7">
        <v>3.84</v>
      </c>
    </row>
    <row r="8" spans="1:229" x14ac:dyDescent="0.3">
      <c r="A8">
        <v>510350</v>
      </c>
      <c r="B8" t="s">
        <v>295</v>
      </c>
      <c r="C8" t="s">
        <v>230</v>
      </c>
      <c r="D8">
        <v>2002</v>
      </c>
      <c r="E8">
        <v>51035011</v>
      </c>
      <c r="F8" t="s">
        <v>298</v>
      </c>
      <c r="G8" t="s">
        <v>299</v>
      </c>
      <c r="H8" t="s">
        <v>233</v>
      </c>
      <c r="I8" t="s">
        <v>234</v>
      </c>
      <c r="J8" t="s">
        <v>239</v>
      </c>
      <c r="K8">
        <v>1</v>
      </c>
      <c r="L8">
        <v>1</v>
      </c>
      <c r="M8">
        <v>18580</v>
      </c>
      <c r="N8">
        <v>18580</v>
      </c>
      <c r="O8">
        <v>19123</v>
      </c>
      <c r="P8">
        <v>19123</v>
      </c>
      <c r="T8">
        <v>1</v>
      </c>
      <c r="U8">
        <v>1</v>
      </c>
      <c r="V8">
        <v>1</v>
      </c>
      <c r="W8">
        <v>0</v>
      </c>
      <c r="X8">
        <v>0</v>
      </c>
      <c r="AH8" s="2">
        <v>17104</v>
      </c>
      <c r="AI8">
        <v>12210</v>
      </c>
      <c r="AJ8">
        <v>3900</v>
      </c>
      <c r="AK8">
        <v>3613</v>
      </c>
      <c r="AL8">
        <v>4171</v>
      </c>
      <c r="AM8">
        <v>3879</v>
      </c>
      <c r="AN8">
        <v>3735</v>
      </c>
      <c r="AO8">
        <v>3213</v>
      </c>
      <c r="AP8">
        <v>60.3</v>
      </c>
      <c r="AQ8">
        <v>60</v>
      </c>
      <c r="AR8">
        <v>1339</v>
      </c>
      <c r="AS8">
        <v>1339</v>
      </c>
      <c r="AT8">
        <v>786</v>
      </c>
      <c r="AU8">
        <v>786</v>
      </c>
      <c r="AV8">
        <v>814</v>
      </c>
      <c r="AW8">
        <v>1339</v>
      </c>
      <c r="AX8">
        <v>3801</v>
      </c>
      <c r="AY8">
        <v>3529</v>
      </c>
      <c r="AZ8">
        <v>4002</v>
      </c>
      <c r="BA8">
        <v>3467</v>
      </c>
      <c r="BB8">
        <v>0</v>
      </c>
      <c r="BD8">
        <v>0</v>
      </c>
      <c r="BE8">
        <v>0</v>
      </c>
      <c r="BF8">
        <v>0</v>
      </c>
      <c r="BG8">
        <v>667</v>
      </c>
      <c r="BH8">
        <v>4730</v>
      </c>
      <c r="BI8">
        <v>4377</v>
      </c>
      <c r="BJ8">
        <v>3662</v>
      </c>
      <c r="BK8">
        <v>3154</v>
      </c>
      <c r="BL8">
        <v>145</v>
      </c>
      <c r="BM8">
        <v>0</v>
      </c>
      <c r="BN8">
        <v>17104</v>
      </c>
      <c r="BO8">
        <v>12210</v>
      </c>
      <c r="CD8">
        <v>374</v>
      </c>
      <c r="CE8">
        <v>374</v>
      </c>
      <c r="CF8">
        <v>107</v>
      </c>
      <c r="CG8">
        <v>108</v>
      </c>
      <c r="CH8">
        <v>107</v>
      </c>
      <c r="CI8">
        <v>109</v>
      </c>
      <c r="CJ8">
        <v>0.9</v>
      </c>
      <c r="CK8">
        <v>1.29</v>
      </c>
      <c r="CL8">
        <v>21.6</v>
      </c>
      <c r="CM8">
        <v>21.6</v>
      </c>
      <c r="CN8">
        <v>18.600000000000001</v>
      </c>
      <c r="CO8">
        <v>105</v>
      </c>
      <c r="CP8">
        <v>107</v>
      </c>
      <c r="CQ8">
        <v>107</v>
      </c>
      <c r="CR8">
        <v>110</v>
      </c>
      <c r="CW8">
        <v>0</v>
      </c>
      <c r="CX8">
        <v>374</v>
      </c>
      <c r="CY8">
        <v>374</v>
      </c>
      <c r="DA8">
        <v>666412.38</v>
      </c>
      <c r="DB8">
        <v>655362.46</v>
      </c>
      <c r="DC8">
        <v>11049.92</v>
      </c>
      <c r="DD8">
        <v>35087.19</v>
      </c>
      <c r="DE8">
        <v>701499.57</v>
      </c>
      <c r="DF8">
        <v>701499.57</v>
      </c>
      <c r="DG8">
        <v>0</v>
      </c>
      <c r="DH8">
        <v>246539.82</v>
      </c>
      <c r="DI8">
        <v>94168.46</v>
      </c>
      <c r="DJ8">
        <v>144789</v>
      </c>
      <c r="DK8">
        <v>22897</v>
      </c>
      <c r="DL8">
        <v>117185</v>
      </c>
      <c r="DM8">
        <v>43469</v>
      </c>
      <c r="DN8">
        <v>543331</v>
      </c>
      <c r="DO8">
        <v>0</v>
      </c>
      <c r="DP8">
        <v>571320</v>
      </c>
      <c r="DQ8">
        <v>0</v>
      </c>
      <c r="DR8">
        <v>27989</v>
      </c>
      <c r="DS8">
        <v>0</v>
      </c>
      <c r="DT8">
        <v>50508</v>
      </c>
      <c r="DU8">
        <v>0</v>
      </c>
      <c r="DV8">
        <v>49700</v>
      </c>
      <c r="DW8">
        <v>0</v>
      </c>
      <c r="DX8">
        <v>8500</v>
      </c>
      <c r="DY8">
        <v>20</v>
      </c>
      <c r="DZ8">
        <v>15</v>
      </c>
      <c r="EA8">
        <v>164483</v>
      </c>
      <c r="EB8">
        <v>0</v>
      </c>
      <c r="EC8">
        <v>58200</v>
      </c>
      <c r="ED8">
        <v>0</v>
      </c>
      <c r="EE8">
        <v>0</v>
      </c>
      <c r="EF8">
        <v>58200</v>
      </c>
      <c r="EG8">
        <v>0</v>
      </c>
      <c r="EH8">
        <v>0</v>
      </c>
      <c r="EI8">
        <v>0</v>
      </c>
      <c r="FC8">
        <v>1.07</v>
      </c>
      <c r="FD8">
        <v>236.17</v>
      </c>
      <c r="FE8">
        <v>0.68</v>
      </c>
      <c r="FF8">
        <v>0.8</v>
      </c>
      <c r="FG8">
        <v>0.8</v>
      </c>
      <c r="FH8">
        <v>0.59</v>
      </c>
      <c r="FI8">
        <v>32.950000000000003</v>
      </c>
      <c r="FJ8">
        <v>8273.65</v>
      </c>
      <c r="FK8">
        <v>92.47</v>
      </c>
      <c r="FL8">
        <v>65.819999999999993</v>
      </c>
      <c r="FM8">
        <v>100</v>
      </c>
      <c r="FN8">
        <v>116.64</v>
      </c>
      <c r="FO8">
        <v>31.82</v>
      </c>
      <c r="FP8">
        <v>17.5</v>
      </c>
      <c r="FQ8">
        <v>2.74</v>
      </c>
      <c r="FR8">
        <v>100</v>
      </c>
      <c r="FS8">
        <v>16.899999999999999</v>
      </c>
      <c r="FT8">
        <v>23</v>
      </c>
      <c r="FU8">
        <v>181.63</v>
      </c>
      <c r="FV8">
        <v>13.2</v>
      </c>
      <c r="FW8">
        <v>10.130000000000001</v>
      </c>
      <c r="FX8">
        <v>146.9</v>
      </c>
      <c r="FY8">
        <v>92.1</v>
      </c>
      <c r="FZ8">
        <v>2.0099999999999998</v>
      </c>
      <c r="GA8">
        <v>27.7</v>
      </c>
      <c r="GB8">
        <v>0.65</v>
      </c>
      <c r="GC8">
        <v>131.46</v>
      </c>
      <c r="GD8">
        <v>68.17</v>
      </c>
      <c r="GE8">
        <v>0</v>
      </c>
      <c r="GF8">
        <v>81.53</v>
      </c>
      <c r="GG8">
        <v>21.72</v>
      </c>
      <c r="GH8">
        <v>28.24</v>
      </c>
      <c r="GI8">
        <v>0</v>
      </c>
      <c r="GJ8">
        <v>24.68</v>
      </c>
      <c r="GK8">
        <v>26.64</v>
      </c>
      <c r="GL8">
        <v>34.64</v>
      </c>
      <c r="GM8">
        <v>21.56</v>
      </c>
      <c r="GN8">
        <v>4.21</v>
      </c>
      <c r="GO8">
        <v>30.27</v>
      </c>
      <c r="GP8">
        <v>93.42</v>
      </c>
      <c r="GQ8">
        <v>1.57</v>
      </c>
      <c r="GR8">
        <v>5</v>
      </c>
      <c r="GS8">
        <v>91.05</v>
      </c>
      <c r="GT8">
        <v>100</v>
      </c>
      <c r="GU8">
        <v>4.6500000000000004</v>
      </c>
      <c r="GV8">
        <v>2.74</v>
      </c>
      <c r="GW8">
        <v>2.0099999999999998</v>
      </c>
      <c r="GX8">
        <v>4.5199999999999996</v>
      </c>
      <c r="GY8">
        <v>34.17</v>
      </c>
      <c r="GZ8">
        <v>18.579999999999998</v>
      </c>
      <c r="HA8">
        <v>297.56</v>
      </c>
      <c r="HB8">
        <v>65.819999999999993</v>
      </c>
      <c r="HC8">
        <v>16.3</v>
      </c>
      <c r="HD8">
        <v>133</v>
      </c>
      <c r="HE8">
        <v>89.44</v>
      </c>
      <c r="HF8">
        <v>1.95</v>
      </c>
    </row>
    <row r="9" spans="1:229" x14ac:dyDescent="0.3">
      <c r="A9">
        <v>510340</v>
      </c>
      <c r="B9" t="s">
        <v>290</v>
      </c>
      <c r="C9" t="s">
        <v>230</v>
      </c>
      <c r="D9">
        <v>2002</v>
      </c>
      <c r="E9">
        <v>51034011</v>
      </c>
      <c r="F9" t="s">
        <v>293</v>
      </c>
      <c r="G9" t="s">
        <v>241</v>
      </c>
      <c r="H9" t="s">
        <v>233</v>
      </c>
      <c r="I9" t="s">
        <v>234</v>
      </c>
      <c r="J9" t="s">
        <v>294</v>
      </c>
      <c r="K9">
        <v>1</v>
      </c>
      <c r="L9">
        <v>1</v>
      </c>
      <c r="M9">
        <v>499800</v>
      </c>
      <c r="N9">
        <v>499800</v>
      </c>
      <c r="O9">
        <v>500288</v>
      </c>
      <c r="P9">
        <v>500288</v>
      </c>
      <c r="T9">
        <v>1</v>
      </c>
      <c r="U9">
        <v>1</v>
      </c>
      <c r="V9">
        <v>1</v>
      </c>
      <c r="W9">
        <v>0</v>
      </c>
      <c r="X9">
        <v>0</v>
      </c>
      <c r="AH9" s="2">
        <v>499800</v>
      </c>
      <c r="AI9">
        <v>457169</v>
      </c>
      <c r="AJ9">
        <v>117752</v>
      </c>
      <c r="AK9">
        <v>113827</v>
      </c>
      <c r="AL9">
        <v>146858</v>
      </c>
      <c r="AM9">
        <v>141220</v>
      </c>
      <c r="AN9">
        <v>70849</v>
      </c>
      <c r="AO9">
        <v>70849</v>
      </c>
      <c r="AP9">
        <v>2100</v>
      </c>
      <c r="AQ9">
        <v>2000</v>
      </c>
      <c r="AR9">
        <v>73297</v>
      </c>
      <c r="AS9">
        <v>66414</v>
      </c>
      <c r="AT9">
        <v>28165</v>
      </c>
      <c r="AU9">
        <v>28175</v>
      </c>
      <c r="AV9">
        <v>36901</v>
      </c>
      <c r="AW9">
        <v>73297</v>
      </c>
      <c r="AX9">
        <v>137095</v>
      </c>
      <c r="AY9">
        <v>128780</v>
      </c>
      <c r="AZ9">
        <v>96700</v>
      </c>
      <c r="BA9">
        <v>96696</v>
      </c>
      <c r="BB9">
        <v>6883</v>
      </c>
      <c r="BD9">
        <v>0</v>
      </c>
      <c r="BE9">
        <v>0</v>
      </c>
      <c r="BF9">
        <v>0</v>
      </c>
      <c r="BG9">
        <v>15533</v>
      </c>
      <c r="BH9">
        <v>130421</v>
      </c>
      <c r="BI9">
        <v>121089</v>
      </c>
      <c r="BJ9">
        <v>87800</v>
      </c>
      <c r="BK9">
        <v>87381</v>
      </c>
      <c r="BL9">
        <v>0</v>
      </c>
      <c r="BN9">
        <v>499800</v>
      </c>
      <c r="BO9">
        <v>457169</v>
      </c>
      <c r="BR9">
        <v>26295.360000000001</v>
      </c>
      <c r="BS9">
        <v>36671.49</v>
      </c>
      <c r="BT9">
        <v>819.64</v>
      </c>
      <c r="BU9">
        <v>-4045.24</v>
      </c>
      <c r="BV9">
        <v>10957.43</v>
      </c>
      <c r="BW9">
        <v>24894.41</v>
      </c>
      <c r="BX9">
        <v>37955.980000000003</v>
      </c>
      <c r="BY9">
        <v>0</v>
      </c>
      <c r="BZ9">
        <v>-2933.9</v>
      </c>
      <c r="CA9">
        <v>0</v>
      </c>
      <c r="CB9">
        <v>-3595.34</v>
      </c>
      <c r="CC9">
        <v>-2484</v>
      </c>
      <c r="CD9">
        <v>198800</v>
      </c>
      <c r="CE9">
        <v>198800</v>
      </c>
      <c r="CF9">
        <v>48968</v>
      </c>
      <c r="CG9">
        <v>48968</v>
      </c>
      <c r="CH9">
        <v>56000</v>
      </c>
      <c r="CI9">
        <v>56000</v>
      </c>
      <c r="CJ9">
        <v>621</v>
      </c>
      <c r="CK9">
        <v>600</v>
      </c>
      <c r="CL9">
        <v>19306</v>
      </c>
      <c r="CM9">
        <v>12254</v>
      </c>
      <c r="CN9">
        <v>8735</v>
      </c>
      <c r="CO9">
        <v>56000</v>
      </c>
      <c r="CP9">
        <v>56000</v>
      </c>
      <c r="CQ9">
        <v>48968</v>
      </c>
      <c r="CR9">
        <v>48968</v>
      </c>
      <c r="CX9">
        <v>198800</v>
      </c>
      <c r="CY9">
        <v>198800</v>
      </c>
      <c r="DA9">
        <v>37370567.990000002</v>
      </c>
      <c r="DB9">
        <v>31014859.039999999</v>
      </c>
      <c r="DC9">
        <v>6355708.9500000002</v>
      </c>
      <c r="DD9">
        <v>736085.5</v>
      </c>
      <c r="DE9">
        <v>38106653.490000002</v>
      </c>
      <c r="DF9">
        <v>30780961.23</v>
      </c>
      <c r="DG9">
        <v>0</v>
      </c>
      <c r="DH9">
        <v>29109073.109999999</v>
      </c>
      <c r="DI9">
        <v>20637000</v>
      </c>
      <c r="DJ9">
        <v>7632859.8200000003</v>
      </c>
      <c r="DK9">
        <v>763000</v>
      </c>
      <c r="DL9">
        <v>11790000</v>
      </c>
      <c r="DM9">
        <v>9831322.2599999998</v>
      </c>
      <c r="DN9">
        <v>37740249.439999998</v>
      </c>
      <c r="DO9">
        <v>0</v>
      </c>
      <c r="DP9">
        <v>42141910.600000001</v>
      </c>
      <c r="DQ9">
        <v>0</v>
      </c>
      <c r="DR9">
        <v>4401661.16</v>
      </c>
      <c r="DS9">
        <v>0</v>
      </c>
      <c r="DT9">
        <v>3930256.7</v>
      </c>
      <c r="DU9">
        <v>0</v>
      </c>
      <c r="DV9">
        <v>2050904</v>
      </c>
      <c r="DW9">
        <v>1398995</v>
      </c>
      <c r="DX9">
        <v>225151</v>
      </c>
      <c r="DY9">
        <v>600</v>
      </c>
      <c r="DZ9">
        <v>580</v>
      </c>
      <c r="EA9">
        <v>3792810.66</v>
      </c>
      <c r="EB9">
        <v>0</v>
      </c>
      <c r="EC9">
        <v>3675050</v>
      </c>
      <c r="ED9">
        <v>0</v>
      </c>
      <c r="EE9">
        <v>0</v>
      </c>
      <c r="EF9">
        <v>3675050</v>
      </c>
      <c r="EG9">
        <v>0</v>
      </c>
      <c r="EH9">
        <v>0</v>
      </c>
      <c r="EI9">
        <v>0</v>
      </c>
      <c r="FC9">
        <v>1.24</v>
      </c>
      <c r="FD9">
        <v>339.04</v>
      </c>
      <c r="FE9">
        <v>0.92</v>
      </c>
      <c r="FF9">
        <v>0.81</v>
      </c>
      <c r="FG9">
        <v>0.84</v>
      </c>
      <c r="FH9">
        <v>0.72</v>
      </c>
      <c r="FI9">
        <v>41.44</v>
      </c>
      <c r="FJ9">
        <v>12937.05</v>
      </c>
      <c r="FK9">
        <v>61.18</v>
      </c>
      <c r="FL9">
        <v>38.42</v>
      </c>
      <c r="FM9">
        <v>100</v>
      </c>
      <c r="FN9">
        <v>88.67</v>
      </c>
      <c r="FO9">
        <v>49.65</v>
      </c>
      <c r="FP9">
        <v>24.3</v>
      </c>
      <c r="FQ9">
        <v>68.52</v>
      </c>
      <c r="FR9">
        <v>63.47</v>
      </c>
      <c r="FS9">
        <v>21.3</v>
      </c>
      <c r="FT9">
        <v>1350</v>
      </c>
      <c r="FU9">
        <v>148.18</v>
      </c>
      <c r="FV9">
        <v>16.3</v>
      </c>
      <c r="FW9">
        <v>12.46</v>
      </c>
      <c r="FX9">
        <v>161.30000000000001</v>
      </c>
      <c r="FY9">
        <v>100</v>
      </c>
      <c r="FZ9">
        <v>39.770000000000003</v>
      </c>
      <c r="GA9">
        <v>42.4</v>
      </c>
      <c r="GB9">
        <v>0.82</v>
      </c>
      <c r="GC9">
        <v>188.66</v>
      </c>
      <c r="GD9">
        <v>50.34</v>
      </c>
      <c r="GE9">
        <v>19.22</v>
      </c>
      <c r="GF9">
        <v>100.98</v>
      </c>
      <c r="GG9">
        <v>20.420000000000002</v>
      </c>
      <c r="GH9">
        <v>46.73</v>
      </c>
      <c r="GI9">
        <v>0</v>
      </c>
      <c r="GJ9">
        <v>10.14</v>
      </c>
      <c r="GK9">
        <v>20.22</v>
      </c>
      <c r="GL9">
        <v>46.27</v>
      </c>
      <c r="GM9">
        <v>31.23</v>
      </c>
      <c r="GN9">
        <v>2.02</v>
      </c>
      <c r="GO9">
        <v>10.039999999999999</v>
      </c>
      <c r="GP9">
        <v>81.38</v>
      </c>
      <c r="GQ9">
        <v>16.670000000000002</v>
      </c>
      <c r="GR9">
        <v>1.93</v>
      </c>
      <c r="GS9">
        <v>92.29</v>
      </c>
      <c r="GT9">
        <v>99.96</v>
      </c>
      <c r="GU9">
        <v>5.09</v>
      </c>
      <c r="GV9">
        <v>43.49</v>
      </c>
      <c r="GW9">
        <v>39.770000000000003</v>
      </c>
      <c r="GX9">
        <v>3.58</v>
      </c>
      <c r="GY9">
        <v>61.56</v>
      </c>
      <c r="GZ9">
        <v>60.3</v>
      </c>
      <c r="HA9">
        <v>1067.6400000000001</v>
      </c>
      <c r="HB9">
        <v>38.43</v>
      </c>
      <c r="HC9">
        <v>16.3</v>
      </c>
      <c r="HD9">
        <v>280</v>
      </c>
      <c r="HE9">
        <v>99.9</v>
      </c>
      <c r="HF9">
        <v>39.729999999999997</v>
      </c>
      <c r="HK9">
        <v>2.39</v>
      </c>
      <c r="HL9">
        <v>2.23</v>
      </c>
      <c r="HM9">
        <v>0.32</v>
      </c>
      <c r="HN9">
        <v>-7.72</v>
      </c>
      <c r="HO9">
        <v>-10.65</v>
      </c>
      <c r="HP9">
        <v>-13.97</v>
      </c>
      <c r="HQ9">
        <v>93.04</v>
      </c>
      <c r="HR9">
        <v>-6.54</v>
      </c>
      <c r="HS9">
        <v>-9.4700000000000006</v>
      </c>
    </row>
    <row r="10" spans="1:229" x14ac:dyDescent="0.3">
      <c r="A10">
        <v>510170</v>
      </c>
      <c r="B10" t="s">
        <v>256</v>
      </c>
      <c r="C10" t="s">
        <v>230</v>
      </c>
      <c r="D10">
        <v>2002</v>
      </c>
      <c r="E10">
        <v>51017011</v>
      </c>
      <c r="F10" t="s">
        <v>257</v>
      </c>
      <c r="G10" t="s">
        <v>255</v>
      </c>
      <c r="H10" t="s">
        <v>233</v>
      </c>
      <c r="I10" t="s">
        <v>234</v>
      </c>
      <c r="J10" t="s">
        <v>235</v>
      </c>
      <c r="K10">
        <v>1</v>
      </c>
      <c r="L10">
        <v>1</v>
      </c>
      <c r="M10">
        <v>28000</v>
      </c>
      <c r="N10">
        <v>28000</v>
      </c>
      <c r="O10">
        <v>29001</v>
      </c>
      <c r="P10">
        <v>29001</v>
      </c>
      <c r="T10">
        <v>1</v>
      </c>
      <c r="U10">
        <v>1</v>
      </c>
      <c r="V10">
        <v>1</v>
      </c>
      <c r="W10">
        <v>3</v>
      </c>
      <c r="AH10" s="2">
        <v>18880</v>
      </c>
      <c r="AI10">
        <v>4700</v>
      </c>
      <c r="AJ10">
        <v>4700</v>
      </c>
      <c r="AR10">
        <v>2281.25</v>
      </c>
      <c r="BD10">
        <v>0</v>
      </c>
      <c r="BE10">
        <v>0</v>
      </c>
      <c r="BF10">
        <v>0</v>
      </c>
      <c r="BH10">
        <v>4700</v>
      </c>
      <c r="BN10">
        <v>18880</v>
      </c>
      <c r="BO10">
        <v>4700</v>
      </c>
      <c r="CD10">
        <v>3960</v>
      </c>
      <c r="CE10">
        <v>990</v>
      </c>
      <c r="CF10">
        <v>770</v>
      </c>
      <c r="CG10">
        <v>650</v>
      </c>
      <c r="CL10">
        <v>1804</v>
      </c>
      <c r="CQ10">
        <v>800</v>
      </c>
      <c r="CR10">
        <v>700</v>
      </c>
      <c r="CX10">
        <v>3960</v>
      </c>
      <c r="CY10">
        <v>990</v>
      </c>
      <c r="DB10">
        <v>720000</v>
      </c>
      <c r="DC10">
        <v>72000</v>
      </c>
      <c r="DE10">
        <v>792000</v>
      </c>
      <c r="DF10">
        <v>792000</v>
      </c>
      <c r="DJ10">
        <v>9100</v>
      </c>
      <c r="DK10">
        <v>48840</v>
      </c>
      <c r="DL10">
        <v>252000</v>
      </c>
      <c r="DM10">
        <v>72000</v>
      </c>
      <c r="DN10">
        <v>381940</v>
      </c>
      <c r="DO10">
        <v>0</v>
      </c>
      <c r="DP10">
        <v>381940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360000</v>
      </c>
      <c r="DW10">
        <v>72000</v>
      </c>
      <c r="DX10">
        <v>50000</v>
      </c>
      <c r="DY10">
        <v>16</v>
      </c>
      <c r="EA10">
        <v>0</v>
      </c>
      <c r="EB10">
        <v>0</v>
      </c>
      <c r="EF10">
        <v>482000</v>
      </c>
      <c r="EG10">
        <v>0</v>
      </c>
      <c r="EH10">
        <v>0</v>
      </c>
      <c r="EI10">
        <v>0</v>
      </c>
      <c r="FI10">
        <v>21.23</v>
      </c>
      <c r="FJ10">
        <v>568.75</v>
      </c>
      <c r="FT10">
        <v>143</v>
      </c>
      <c r="FY10">
        <v>67.400000000000006</v>
      </c>
      <c r="FZ10">
        <v>14.14</v>
      </c>
      <c r="GE10">
        <v>0</v>
      </c>
      <c r="GK10">
        <v>2.38</v>
      </c>
      <c r="GL10">
        <v>21.23</v>
      </c>
      <c r="GM10">
        <v>65.97</v>
      </c>
      <c r="GN10">
        <v>12.78</v>
      </c>
      <c r="GO10">
        <v>0</v>
      </c>
      <c r="GQ10">
        <v>9.09</v>
      </c>
      <c r="GU10">
        <v>3.4</v>
      </c>
      <c r="GW10">
        <v>14.14</v>
      </c>
      <c r="GX10">
        <v>2.95</v>
      </c>
      <c r="HE10">
        <v>65.099999999999994</v>
      </c>
      <c r="HF10">
        <v>13.65</v>
      </c>
    </row>
    <row r="12" spans="1:229" x14ac:dyDescent="0.3">
      <c r="AG12" s="6"/>
      <c r="AH12" s="4" t="s">
        <v>392</v>
      </c>
      <c r="AI12" s="4" t="s">
        <v>393</v>
      </c>
    </row>
    <row r="13" spans="1:229" x14ac:dyDescent="0.3">
      <c r="AG13" s="6" t="s">
        <v>390</v>
      </c>
      <c r="AH13" s="7">
        <f>SUM(Tabela2[AG001 - População total atendida com abastecimento de água])</f>
        <v>979853</v>
      </c>
      <c r="AI13" s="7">
        <f>SUM(Tabela2[AG001 - População total atendida com abastecimento de água])</f>
        <v>979853</v>
      </c>
    </row>
    <row r="14" spans="1:229" x14ac:dyDescent="0.3">
      <c r="AG14" s="6"/>
      <c r="AH14" s="7">
        <f>AH13/9</f>
        <v>108872.55555555556</v>
      </c>
      <c r="AI14" s="7">
        <f>AI13/8</f>
        <v>122481.625</v>
      </c>
    </row>
    <row r="15" spans="1:229" x14ac:dyDescent="0.3">
      <c r="AH15" t="s">
        <v>391</v>
      </c>
      <c r="AI15" t="s">
        <v>394</v>
      </c>
    </row>
    <row r="18" spans="34:34" x14ac:dyDescent="0.3">
      <c r="AH18" s="1">
        <f>AI14-AH14</f>
        <v>13609.069444444438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809EF-EB8D-4515-A0BC-8538A13CFDDF}">
  <dimension ref="B2:C27"/>
  <sheetViews>
    <sheetView workbookViewId="0">
      <selection activeCell="C11" sqref="C11"/>
    </sheetView>
  </sheetViews>
  <sheetFormatPr defaultRowHeight="14.4" x14ac:dyDescent="0.3"/>
  <cols>
    <col min="2" max="2" width="16.77734375" bestFit="1" customWidth="1"/>
    <col min="3" max="3" width="61.33203125" bestFit="1" customWidth="1"/>
  </cols>
  <sheetData>
    <row r="2" spans="2:3" x14ac:dyDescent="0.3">
      <c r="B2" s="3" t="s">
        <v>387</v>
      </c>
      <c r="C2" t="s">
        <v>389</v>
      </c>
    </row>
    <row r="3" spans="2:3" x14ac:dyDescent="0.3">
      <c r="B3" s="4">
        <v>1999</v>
      </c>
      <c r="C3" s="1">
        <v>148192</v>
      </c>
    </row>
    <row r="4" spans="2:3" x14ac:dyDescent="0.3">
      <c r="B4" s="4">
        <v>2000</v>
      </c>
      <c r="C4" s="1">
        <v>262853.33333333331</v>
      </c>
    </row>
    <row r="5" spans="2:3" x14ac:dyDescent="0.3">
      <c r="B5" s="4">
        <v>2001</v>
      </c>
      <c r="C5" s="1">
        <v>111440.5</v>
      </c>
    </row>
    <row r="6" spans="2:3" x14ac:dyDescent="0.3">
      <c r="B6" s="4">
        <v>2002</v>
      </c>
      <c r="C6" s="1">
        <v>122481.625</v>
      </c>
    </row>
    <row r="7" spans="2:3" x14ac:dyDescent="0.3">
      <c r="B7" s="4">
        <v>2003</v>
      </c>
      <c r="C7" s="1">
        <v>124523.625</v>
      </c>
    </row>
    <row r="8" spans="2:3" x14ac:dyDescent="0.3">
      <c r="B8" s="4">
        <v>2004</v>
      </c>
      <c r="C8" s="1">
        <v>89878.230769230766</v>
      </c>
    </row>
    <row r="9" spans="2:3" x14ac:dyDescent="0.3">
      <c r="B9" s="4">
        <v>2005</v>
      </c>
      <c r="C9" s="1">
        <v>88539.230769230766</v>
      </c>
    </row>
    <row r="10" spans="2:3" x14ac:dyDescent="0.3">
      <c r="B10" s="4">
        <v>2006</v>
      </c>
      <c r="C10" s="1">
        <v>75999.176470588238</v>
      </c>
    </row>
    <row r="11" spans="2:3" x14ac:dyDescent="0.3">
      <c r="B11" s="4">
        <v>2007</v>
      </c>
      <c r="C11" s="1">
        <v>83414.9375</v>
      </c>
    </row>
    <row r="12" spans="2:3" x14ac:dyDescent="0.3">
      <c r="B12" s="4">
        <v>2008</v>
      </c>
      <c r="C12" s="1">
        <v>77340</v>
      </c>
    </row>
    <row r="13" spans="2:3" x14ac:dyDescent="0.3">
      <c r="B13" s="4">
        <v>2009</v>
      </c>
      <c r="C13" s="1">
        <v>66546.363636363632</v>
      </c>
    </row>
    <row r="14" spans="2:3" x14ac:dyDescent="0.3">
      <c r="B14" s="4">
        <v>2010</v>
      </c>
      <c r="C14" s="1">
        <v>63611.458333333336</v>
      </c>
    </row>
    <row r="15" spans="2:3" x14ac:dyDescent="0.3">
      <c r="B15" s="4">
        <v>2011</v>
      </c>
      <c r="C15" s="1">
        <v>65041.125</v>
      </c>
    </row>
    <row r="16" spans="2:3" x14ac:dyDescent="0.3">
      <c r="B16" s="4">
        <v>2012</v>
      </c>
      <c r="C16" s="1">
        <v>61246.259259259263</v>
      </c>
    </row>
    <row r="17" spans="2:3" x14ac:dyDescent="0.3">
      <c r="B17" s="4">
        <v>2013</v>
      </c>
      <c r="C17" s="1">
        <v>69057.142857142855</v>
      </c>
    </row>
    <row r="18" spans="2:3" x14ac:dyDescent="0.3">
      <c r="B18" s="4">
        <v>2014</v>
      </c>
      <c r="C18" s="1">
        <v>60907.9</v>
      </c>
    </row>
    <row r="19" spans="2:3" x14ac:dyDescent="0.3">
      <c r="B19" s="4">
        <v>2015</v>
      </c>
      <c r="C19" s="1">
        <v>66602.678571428565</v>
      </c>
    </row>
    <row r="20" spans="2:3" x14ac:dyDescent="0.3">
      <c r="B20" s="4">
        <v>2016</v>
      </c>
      <c r="C20" s="1">
        <v>65539.666666666672</v>
      </c>
    </row>
    <row r="21" spans="2:3" x14ac:dyDescent="0.3">
      <c r="B21" s="4">
        <v>2017</v>
      </c>
      <c r="C21" s="1">
        <v>63436.303030303032</v>
      </c>
    </row>
    <row r="22" spans="2:3" x14ac:dyDescent="0.3">
      <c r="B22" s="4">
        <v>2018</v>
      </c>
      <c r="C22" s="1">
        <v>65437.606060606064</v>
      </c>
    </row>
    <row r="23" spans="2:3" x14ac:dyDescent="0.3">
      <c r="B23" s="4">
        <v>2019</v>
      </c>
      <c r="C23" s="1">
        <v>69135.451612903227</v>
      </c>
    </row>
    <row r="24" spans="2:3" x14ac:dyDescent="0.3">
      <c r="B24" s="4">
        <v>2020</v>
      </c>
      <c r="C24" s="1">
        <v>59775.945945945947</v>
      </c>
    </row>
    <row r="25" spans="2:3" x14ac:dyDescent="0.3">
      <c r="B25" s="4">
        <v>2021</v>
      </c>
      <c r="C25" s="1">
        <v>66850.636363636368</v>
      </c>
    </row>
    <row r="26" spans="2:3" x14ac:dyDescent="0.3">
      <c r="B26" s="4">
        <v>2022</v>
      </c>
      <c r="C26" s="1">
        <v>61492.5</v>
      </c>
    </row>
    <row r="27" spans="2:3" x14ac:dyDescent="0.3">
      <c r="B27" s="4" t="s">
        <v>388</v>
      </c>
      <c r="C27" s="1">
        <v>70943.521317829451</v>
      </c>
    </row>
  </sheetData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agregado_snis_mt</vt:lpstr>
      <vt:lpstr>Planilha2</vt:lpstr>
      <vt:lpstr>Planilha5</vt:lpstr>
      <vt:lpstr>Planilha3</vt:lpstr>
      <vt:lpstr>Planilha4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Camily Nunes dos Santos</dc:creator>
  <cp:lastModifiedBy>Camily Nunes dos Santos</cp:lastModifiedBy>
  <dcterms:created xsi:type="dcterms:W3CDTF">2024-09-25T18:40:27Z</dcterms:created>
  <dcterms:modified xsi:type="dcterms:W3CDTF">2024-12-15T18:33:39Z</dcterms:modified>
</cp:coreProperties>
</file>