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ya222\Desktop\"/>
    </mc:Choice>
  </mc:AlternateContent>
  <xr:revisionPtr revIDLastSave="0" documentId="13_ncr:1_{4B146EFC-B305-4B61-9DC2-EE1FE6316370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500mL" sheetId="1" r:id="rId1"/>
  </sheets>
  <definedNames>
    <definedName name="_xlnm.Print_Area" localSheetId="0">'500mL'!$A$1:$J$16</definedName>
  </definedNames>
  <calcPr calcId="191028"/>
</workbook>
</file>

<file path=xl/calcChain.xml><?xml version="1.0" encoding="utf-8"?>
<calcChain xmlns="http://schemas.openxmlformats.org/spreadsheetml/2006/main">
  <c r="H8" i="1" l="1"/>
  <c r="H6" i="1"/>
  <c r="H7" i="1"/>
  <c r="H5" i="1"/>
</calcChain>
</file>

<file path=xl/sharedStrings.xml><?xml version="1.0" encoding="utf-8"?>
<sst xmlns="http://schemas.openxmlformats.org/spreadsheetml/2006/main" count="28" uniqueCount="27">
  <si>
    <t>Made by</t>
  </si>
  <si>
    <t>Date</t>
  </si>
  <si>
    <t>Compound</t>
  </si>
  <si>
    <t>Company</t>
  </si>
  <si>
    <t>Lot #</t>
  </si>
  <si>
    <t>MW</t>
  </si>
  <si>
    <t>% purity</t>
  </si>
  <si>
    <t>Final Conc</t>
  </si>
  <si>
    <t>Initial pH</t>
  </si>
  <si>
    <t>Final pH</t>
  </si>
  <si>
    <t>Amount added (g)</t>
  </si>
  <si>
    <t>Corrected
MW</t>
  </si>
  <si>
    <t>Oxidation Buffer</t>
  </si>
  <si>
    <t>Target pH = 6.00</t>
  </si>
  <si>
    <t>Tri-Sodium Citrate
Dihydrate</t>
  </si>
  <si>
    <t>Sodium Acetate
Trihydrate</t>
  </si>
  <si>
    <t>Citric Acid</t>
  </si>
  <si>
    <t>Isopropanol</t>
  </si>
  <si>
    <r>
      <t>D.I. 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</si>
  <si>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Amount for
100mL</t>
  </si>
  <si>
    <t>Fill up to
100mL</t>
  </si>
  <si>
    <t>Amount for
250mL</t>
  </si>
  <si>
    <t>38.5mL</t>
  </si>
  <si>
    <t>Fill to
200mL</t>
  </si>
  <si>
    <t>Fill to
80mL</t>
  </si>
  <si>
    <t>Fill up to
250mL</t>
  </si>
  <si>
    <t>Total HCl / NaOH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</si>
</sst>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0.0000"/>
    <numFmt numFmtId="166" formatCode="0.0"/>
    <numFmt numFmtId="167" formatCode="0.000"/>
  </numFmts>
  <fonts count="6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1" fillId="0" borderId="4" xfId="0" applyFont="1" applyBorder="1"/>
    <xf numFmtId="164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2" xfId="0" applyFont="1" applyBorder="1"/>
    <xf numFmtId="0" fontId="1" fillId="0" borderId="13" xfId="0" applyFont="1" applyBorder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65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166" fontId="1" fillId="0" borderId="25" xfId="0" applyNumberFormat="1" applyFont="1" applyBorder="1" applyAlignment="1">
      <alignment horizontal="center" vertical="center"/>
    </xf>
    <xf numFmtId="2" fontId="1" fillId="0" borderId="25" xfId="0" applyNumberFormat="1" applyFont="1" applyBorder="1" applyAlignment="1">
      <alignment horizontal="center" vertical="center"/>
    </xf>
    <xf numFmtId="165" fontId="1" fillId="0" borderId="25" xfId="0" applyNumberFormat="1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7" fontId="1" fillId="0" borderId="1" xfId="0" applyNumberFormat="1" applyFont="1" applyBorder="1" applyAlignment="1">
      <alignment horizontal="center" vertical="center"/>
    </xf>
    <xf numFmtId="167" fontId="1" fillId="0" borderId="25" xfId="0" applyNumberFormat="1" applyFont="1" applyBorder="1" applyAlignment="1">
      <alignment horizontal="center" vertical="center"/>
    </xf>
    <xf numFmtId="167" fontId="1" fillId="0" borderId="9" xfId="0" applyNumberFormat="1" applyFont="1" applyBorder="1" applyAlignment="1">
      <alignment horizontal="center" vertical="center"/>
    </xf>
    <xf numFmtId="10" fontId="1" fillId="0" borderId="25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66675</xdr:rowOff>
    </xdr:from>
    <xdr:to>
      <xdr:col>5</xdr:col>
      <xdr:colOff>590550</xdr:colOff>
      <xdr:row>2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D443B4-0C35-4853-A46E-DD41FDAF8F8F}"/>
            </a:ext>
          </a:extLst>
        </xdr:cNvPr>
        <xdr:cNvSpPr txBox="1"/>
      </xdr:nvSpPr>
      <xdr:spPr>
        <a:xfrm>
          <a:off x="2266950" y="66675"/>
          <a:ext cx="2266950" cy="428625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Store in 4°C.</a:t>
          </a:r>
        </a:p>
        <a:p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Shelf</a:t>
          </a:r>
          <a:r>
            <a:rPr lang="en-US" sz="1100" baseline="0">
              <a:latin typeface="Arial" panose="020B0604020202020204" pitchFamily="34" charset="0"/>
              <a:cs typeface="Arial" panose="020B0604020202020204" pitchFamily="34" charset="0"/>
            </a:rPr>
            <a:t> life: </a:t>
          </a:r>
          <a:r>
            <a:rPr lang="en-US" sz="1100">
              <a:latin typeface="Arial" panose="020B0604020202020204" pitchFamily="34" charset="0"/>
              <a:cs typeface="Arial" panose="020B0604020202020204" pitchFamily="34" charset="0"/>
            </a:rPr>
            <a:t>6 months.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18"/>
  <sheetViews>
    <sheetView tabSelected="1" workbookViewId="0">
      <selection activeCell="G2" sqref="G2"/>
    </sheetView>
  </sheetViews>
  <sheetFormatPr defaultColWidth="14.42578125" defaultRowHeight="15.75" customHeight="1" x14ac:dyDescent="0.2"/>
  <cols>
    <col min="1" max="1" width="16.28515625" customWidth="1"/>
    <col min="2" max="2" width="14.7109375" customWidth="1"/>
    <col min="3" max="3" width="13" customWidth="1"/>
    <col min="4" max="4" width="7.5703125" bestFit="1" customWidth="1"/>
    <col min="5" max="5" width="8.140625" bestFit="1" customWidth="1"/>
    <col min="6" max="6" width="10.140625" customWidth="1"/>
    <col min="7" max="7" width="10.7109375" bestFit="1" customWidth="1"/>
    <col min="8" max="8" width="11.85546875" customWidth="1"/>
    <col min="9" max="9" width="10.85546875" customWidth="1"/>
    <col min="10" max="10" width="17.28515625" customWidth="1"/>
  </cols>
  <sheetData>
    <row r="1" spans="1:10" ht="15.75" customHeight="1" thickBot="1" x14ac:dyDescent="0.25">
      <c r="A1" s="39" t="s">
        <v>12</v>
      </c>
      <c r="B1" s="40"/>
    </row>
    <row r="2" spans="1:10" ht="15.75" customHeight="1" x14ac:dyDescent="0.2">
      <c r="A2" s="6" t="s">
        <v>0</v>
      </c>
      <c r="B2" s="7"/>
    </row>
    <row r="3" spans="1:10" ht="15.75" customHeight="1" thickBot="1" x14ac:dyDescent="0.25">
      <c r="A3" s="2" t="s">
        <v>1</v>
      </c>
      <c r="B3" s="3"/>
    </row>
    <row r="4" spans="1:10" ht="30" customHeight="1" x14ac:dyDescent="0.2">
      <c r="A4" s="18" t="s">
        <v>2</v>
      </c>
      <c r="B4" s="19" t="s">
        <v>3</v>
      </c>
      <c r="C4" s="19" t="s">
        <v>4</v>
      </c>
      <c r="D4" s="19" t="s">
        <v>5</v>
      </c>
      <c r="E4" s="19" t="s">
        <v>6</v>
      </c>
      <c r="F4" s="20" t="s">
        <v>11</v>
      </c>
      <c r="G4" s="19" t="s">
        <v>7</v>
      </c>
      <c r="H4" s="23" t="s">
        <v>21</v>
      </c>
      <c r="I4" s="23" t="s">
        <v>19</v>
      </c>
      <c r="J4" s="21" t="s">
        <v>10</v>
      </c>
    </row>
    <row r="5" spans="1:10" ht="30" customHeight="1" x14ac:dyDescent="0.2">
      <c r="A5" s="22" t="s">
        <v>15</v>
      </c>
      <c r="B5" s="9"/>
      <c r="C5" s="9"/>
      <c r="D5" s="35">
        <v>136.08000000000001</v>
      </c>
      <c r="E5" s="9"/>
      <c r="F5" s="17"/>
      <c r="G5" s="9"/>
      <c r="H5" s="16">
        <f>I5*2.5</f>
        <v>14.25</v>
      </c>
      <c r="I5" s="16">
        <v>5.7</v>
      </c>
      <c r="J5" s="10"/>
    </row>
    <row r="6" spans="1:10" ht="30" customHeight="1" x14ac:dyDescent="0.2">
      <c r="A6" s="22" t="s">
        <v>14</v>
      </c>
      <c r="B6" s="9"/>
      <c r="C6" s="9"/>
      <c r="D6" s="35">
        <v>294.10000000000002</v>
      </c>
      <c r="E6" s="9"/>
      <c r="F6" s="17"/>
      <c r="G6" s="9"/>
      <c r="H6" s="16">
        <f t="shared" ref="H6:H7" si="0">I6*2.5</f>
        <v>9.375</v>
      </c>
      <c r="I6" s="16">
        <v>3.75</v>
      </c>
      <c r="J6" s="10"/>
    </row>
    <row r="7" spans="1:10" ht="30" customHeight="1" x14ac:dyDescent="0.2">
      <c r="A7" s="8" t="s">
        <v>16</v>
      </c>
      <c r="B7" s="9"/>
      <c r="C7" s="9"/>
      <c r="D7" s="35">
        <v>192.124</v>
      </c>
      <c r="E7" s="9"/>
      <c r="F7" s="17"/>
      <c r="G7" s="9"/>
      <c r="H7" s="16">
        <f t="shared" si="0"/>
        <v>1.375</v>
      </c>
      <c r="I7" s="16">
        <v>0.55000000000000004</v>
      </c>
      <c r="J7" s="10"/>
    </row>
    <row r="8" spans="1:10" ht="30" customHeight="1" x14ac:dyDescent="0.2">
      <c r="A8" s="29" t="s">
        <v>17</v>
      </c>
      <c r="B8" s="30"/>
      <c r="C8" s="30"/>
      <c r="D8" s="36"/>
      <c r="E8" s="31"/>
      <c r="F8" s="32"/>
      <c r="G8" s="38">
        <v>0.38500000000000001</v>
      </c>
      <c r="H8" s="16">
        <f>38.5*2.5</f>
        <v>96.25</v>
      </c>
      <c r="I8" s="33" t="s">
        <v>22</v>
      </c>
      <c r="J8" s="34"/>
    </row>
    <row r="9" spans="1:10" ht="30" customHeight="1" thickBot="1" x14ac:dyDescent="0.25">
      <c r="A9" s="11" t="s">
        <v>18</v>
      </c>
      <c r="B9" s="12"/>
      <c r="C9" s="12"/>
      <c r="D9" s="37"/>
      <c r="E9" s="12"/>
      <c r="F9" s="12"/>
      <c r="G9" s="12"/>
      <c r="H9" s="24" t="s">
        <v>23</v>
      </c>
      <c r="I9" s="24" t="s">
        <v>24</v>
      </c>
      <c r="J9" s="13"/>
    </row>
    <row r="10" spans="1:10" ht="15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10" ht="27.95" customHeight="1" thickBot="1" x14ac:dyDescent="0.25">
      <c r="A11" s="41" t="s">
        <v>13</v>
      </c>
      <c r="B11" s="42"/>
      <c r="C11" s="1"/>
      <c r="D11" s="1"/>
      <c r="E11" s="1"/>
      <c r="F11" s="1"/>
      <c r="G11" s="1"/>
      <c r="H11" s="1"/>
      <c r="I11" s="1"/>
    </row>
    <row r="12" spans="1:10" ht="30" customHeight="1" x14ac:dyDescent="0.2">
      <c r="A12" s="4" t="s">
        <v>8</v>
      </c>
      <c r="B12" s="5"/>
      <c r="C12" s="1"/>
      <c r="D12" s="1"/>
      <c r="E12" s="1"/>
      <c r="F12" s="1"/>
      <c r="G12" s="1"/>
      <c r="H12" s="1"/>
      <c r="I12" s="1"/>
    </row>
    <row r="13" spans="1:10" ht="30" customHeight="1" thickBot="1" x14ac:dyDescent="0.25">
      <c r="A13" s="14" t="s">
        <v>9</v>
      </c>
      <c r="B13" s="15"/>
      <c r="C13" s="1"/>
      <c r="D13" s="1"/>
      <c r="E13" s="1"/>
      <c r="F13" s="1"/>
      <c r="G13" s="1"/>
      <c r="H13" s="1"/>
      <c r="I13" s="1"/>
    </row>
    <row r="14" spans="1:10" ht="30" customHeight="1" x14ac:dyDescent="0.2">
      <c r="A14" s="43" t="s">
        <v>26</v>
      </c>
      <c r="B14" s="44"/>
    </row>
    <row r="15" spans="1:10" ht="15.75" customHeight="1" x14ac:dyDescent="0.2">
      <c r="A15" s="45"/>
      <c r="B15" s="46"/>
    </row>
    <row r="16" spans="1:10" ht="15.75" customHeight="1" thickBot="1" x14ac:dyDescent="0.25">
      <c r="A16" s="47"/>
      <c r="B16" s="48"/>
    </row>
    <row r="17" spans="1:10" ht="15.75" customHeight="1" thickBot="1" x14ac:dyDescent="0.25"/>
    <row r="18" spans="1:10" ht="35.25" customHeight="1" thickBot="1" x14ac:dyDescent="0.25">
      <c r="A18" s="25" t="s">
        <v>18</v>
      </c>
      <c r="B18" s="26"/>
      <c r="C18" s="26"/>
      <c r="D18" s="26"/>
      <c r="E18" s="26"/>
      <c r="F18" s="26"/>
      <c r="G18" s="26"/>
      <c r="H18" s="27" t="s">
        <v>25</v>
      </c>
      <c r="I18" s="27" t="s">
        <v>20</v>
      </c>
      <c r="J18" s="28"/>
    </row>
  </sheetData>
  <mergeCells count="4">
    <mergeCell ref="A1:B1"/>
    <mergeCell ref="A11:B11"/>
    <mergeCell ref="A14:B14"/>
    <mergeCell ref="A15:B16"/>
  </mergeCells>
  <pageMargins left="0.7" right="0.7" top="0.75" bottom="0.75" header="0.3" footer="0.3"/>
  <pageSetup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161E6A-5B3F-4912-ADEE-71AD0FF6FC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C3833AD-3BAD-44F9-A428-5312EFC8FF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AFEA7C-ECB0-4A51-9E17-02E120CDEEE9}">
  <ds:schemaRefs>
    <ds:schemaRef ds:uri="http://schemas.microsoft.com/office/infopath/2007/PartnerControls"/>
    <ds:schemaRef ds:uri="http://purl.org/dc/dcmitype/"/>
    <ds:schemaRef ds:uri="http://purl.org/dc/elements/1.1/"/>
    <ds:schemaRef ds:uri="http://purl.org/dc/terms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6cbc0c5a-d948-46e5-8624-1bad210f77c7"/>
    <ds:schemaRef ds:uri="5d5a2885-0f9b-4d04-9bc1-f867a2376b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500mL</vt:lpstr>
      <vt:lpstr>'500mL'!Print_Area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Yackzan, Andrew T.</dc:creator>
  <cp:keywords/>
  <dc:description/>
  <cp:lastModifiedBy>Yackzan, Andrew T.</cp:lastModifiedBy>
  <cp:revision/>
  <cp:lastPrinted>2023-11-06T19:32:58Z</cp:lastPrinted>
  <dcterms:created xsi:type="dcterms:W3CDTF">2018-06-07T17:40:20Z</dcterms:created>
  <dcterms:modified xsi:type="dcterms:W3CDTF">2023-12-06T18:49:28Z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