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tku\GitHub\Protocols\Solution_recipes\"/>
    </mc:Choice>
  </mc:AlternateContent>
  <xr:revisionPtr revIDLastSave="0" documentId="13_ncr:1_{823C48B9-3E9E-485F-AF33-694D443E36AE}" xr6:coauthVersionLast="47" xr6:coauthVersionMax="47" xr10:uidLastSave="{00000000-0000-0000-0000-000000000000}"/>
  <bookViews>
    <workbookView xWindow="-110" yWindow="-110" windowWidth="25820" windowHeight="14020" xr2:uid="{FF8B8365-E929-431C-A409-6ED40BA601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I12" i="1"/>
  <c r="M12" i="1"/>
  <c r="K12" i="1"/>
  <c r="G7" i="1"/>
  <c r="O7" i="1" s="1"/>
  <c r="I7" i="1" l="1"/>
  <c r="M7" i="1"/>
  <c r="K7" i="1"/>
</calcChain>
</file>

<file path=xl/sharedStrings.xml><?xml version="1.0" encoding="utf-8"?>
<sst xmlns="http://schemas.openxmlformats.org/spreadsheetml/2006/main" count="73" uniqueCount="51">
  <si>
    <t>Solution Name</t>
  </si>
  <si>
    <t>Your Name</t>
  </si>
  <si>
    <t>Date You are Making Solution</t>
  </si>
  <si>
    <t>Compound</t>
  </si>
  <si>
    <t>Company</t>
  </si>
  <si>
    <t>Lot #</t>
  </si>
  <si>
    <t>MW</t>
  </si>
  <si>
    <t>% purity</t>
  </si>
  <si>
    <t>Corrected MW</t>
  </si>
  <si>
    <t>Amount added</t>
  </si>
  <si>
    <t>Stock Solution</t>
  </si>
  <si>
    <t>Date Created</t>
  </si>
  <si>
    <t>Final Conc (M)</t>
  </si>
  <si>
    <t>Stock Conc (M)</t>
  </si>
  <si>
    <t>Initial pH</t>
  </si>
  <si>
    <t>Final pH</t>
  </si>
  <si>
    <t>Amount of HCl/KOH</t>
  </si>
  <si>
    <t>Target pH</t>
  </si>
  <si>
    <t>NA</t>
  </si>
  <si>
    <t>Solution:</t>
  </si>
  <si>
    <t>Made by:</t>
  </si>
  <si>
    <t>Date:</t>
  </si>
  <si>
    <t>Unit</t>
  </si>
  <si>
    <t xml:space="preserve">Target Temp (°C) </t>
  </si>
  <si>
    <r>
      <t xml:space="preserve">Amount for
</t>
    </r>
    <r>
      <rPr>
        <b/>
        <sz val="11"/>
        <color theme="4"/>
        <rFont val="Arial"/>
        <family val="2"/>
      </rPr>
      <t>1000 mL</t>
    </r>
  </si>
  <si>
    <r>
      <t xml:space="preserve">Amount for
</t>
    </r>
    <r>
      <rPr>
        <b/>
        <sz val="11"/>
        <color theme="4"/>
        <rFont val="Arial"/>
        <family val="2"/>
      </rPr>
      <t>500 mL</t>
    </r>
  </si>
  <si>
    <r>
      <t xml:space="preserve">Amount for
</t>
    </r>
    <r>
      <rPr>
        <b/>
        <sz val="11"/>
        <color theme="4"/>
        <rFont val="Arial"/>
        <family val="2"/>
      </rPr>
      <t>250 mL</t>
    </r>
  </si>
  <si>
    <r>
      <t xml:space="preserve">Amount for
</t>
    </r>
    <r>
      <rPr>
        <b/>
        <sz val="11"/>
        <color theme="4"/>
        <rFont val="Arial"/>
        <family val="2"/>
      </rPr>
      <t>100 mL</t>
    </r>
  </si>
  <si>
    <t>g</t>
  </si>
  <si>
    <t>mL</t>
  </si>
  <si>
    <t>Notes:</t>
  </si>
  <si>
    <t>Catalog #</t>
  </si>
  <si>
    <t>Compound:</t>
  </si>
  <si>
    <t>Company:</t>
  </si>
  <si>
    <t>Catalog #:</t>
  </si>
  <si>
    <t>Lot #:</t>
  </si>
  <si>
    <t>MW:</t>
  </si>
  <si>
    <t>% purity:</t>
  </si>
  <si>
    <t>Corrected MW:</t>
  </si>
  <si>
    <t>Final Conc (M):</t>
  </si>
  <si>
    <t xml:space="preserve">Name of the chemical substance </t>
  </si>
  <si>
    <t>Name of the manufacturer</t>
  </si>
  <si>
    <t>Serial number of the product</t>
  </si>
  <si>
    <t>The identification number assigned to a batch of chemicals by the manufacturer</t>
  </si>
  <si>
    <t>Molecular weight of the chemical substance</t>
  </si>
  <si>
    <t>Final concentration in Moles</t>
  </si>
  <si>
    <t>Molecular weight correction for the impurities</t>
  </si>
  <si>
    <t>Measurement of the quality of the chemical substance. This information is found in the certificate of analysis for each lot</t>
  </si>
  <si>
    <t>Comments:</t>
  </si>
  <si>
    <t>Initially left blank for solution maker's comments</t>
  </si>
  <si>
    <r>
      <t xml:space="preserve">All </t>
    </r>
    <r>
      <rPr>
        <b/>
        <sz val="11"/>
        <color theme="1"/>
        <rFont val="Arial"/>
        <family val="2"/>
      </rPr>
      <t>masses</t>
    </r>
    <r>
      <rPr>
        <sz val="11"/>
        <color theme="1"/>
        <rFont val="Arial"/>
        <family val="2"/>
      </rPr>
      <t xml:space="preserve"> are in </t>
    </r>
    <r>
      <rPr>
        <b/>
        <sz val="11"/>
        <color theme="1"/>
        <rFont val="Arial"/>
        <family val="2"/>
      </rPr>
      <t>grams</t>
    </r>
    <r>
      <rPr>
        <sz val="11"/>
        <color theme="1"/>
        <rFont val="Arial"/>
        <family val="2"/>
      </rPr>
      <t xml:space="preserve"> and </t>
    </r>
    <r>
      <rPr>
        <b/>
        <sz val="11"/>
        <color theme="1"/>
        <rFont val="Arial"/>
        <family val="2"/>
      </rPr>
      <t>volumes</t>
    </r>
    <r>
      <rPr>
        <sz val="11"/>
        <color theme="1"/>
        <rFont val="Arial"/>
        <family val="2"/>
      </rPr>
      <t xml:space="preserve"> in </t>
    </r>
    <r>
      <rPr>
        <b/>
        <sz val="11"/>
        <color theme="1"/>
        <rFont val="Arial"/>
        <family val="2"/>
      </rPr>
      <t>mL</t>
    </r>
    <r>
      <rPr>
        <sz val="11"/>
        <color theme="1"/>
        <rFont val="Arial"/>
        <family val="2"/>
      </rPr>
      <t xml:space="preserve"> unless explicitly stated. Bold and color any units that are not in grams or mL for an additional visual check. </t>
    </r>
    <r>
      <rPr>
        <b/>
        <sz val="11"/>
        <color theme="1"/>
        <rFont val="Arial"/>
        <family val="2"/>
      </rPr>
      <t>After identifying the required volume you wish to make, cross out the remaining volume options.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</si>
</sst>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4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EF2EC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0" xfId="0" applyFont="1"/>
    <xf numFmtId="0" fontId="4" fillId="0" borderId="1" xfId="0" applyFont="1" applyBorder="1"/>
    <xf numFmtId="0" fontId="3" fillId="0" borderId="1" xfId="0" applyFont="1" applyBorder="1"/>
    <xf numFmtId="0" fontId="6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4" fillId="0" borderId="8" xfId="0" applyFont="1" applyBorder="1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EF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5ED49-DFE3-4719-87F3-E23436E6CD7A}">
  <sheetPr>
    <pageSetUpPr fitToPage="1"/>
  </sheetPr>
  <dimension ref="A1:Q29"/>
  <sheetViews>
    <sheetView tabSelected="1" workbookViewId="0">
      <selection activeCell="O15" sqref="O15"/>
    </sheetView>
  </sheetViews>
  <sheetFormatPr defaultColWidth="9.08984375" defaultRowHeight="14" x14ac:dyDescent="0.3"/>
  <cols>
    <col min="1" max="1" width="19.36328125" style="1" bestFit="1" customWidth="1"/>
    <col min="2" max="2" width="13" style="1" bestFit="1" customWidth="1"/>
    <col min="3" max="3" width="9.54296875" style="1" bestFit="1" customWidth="1"/>
    <col min="4" max="4" width="7.6328125" style="1" customWidth="1"/>
    <col min="5" max="5" width="10.08984375" style="1" bestFit="1" customWidth="1"/>
    <col min="6" max="6" width="9.54296875" style="1" customWidth="1"/>
    <col min="7" max="7" width="15.08984375" style="1" bestFit="1" customWidth="1"/>
    <col min="8" max="8" width="14.08984375" style="1" bestFit="1" customWidth="1"/>
    <col min="9" max="9" width="14.453125" style="1" bestFit="1" customWidth="1"/>
    <col min="10" max="10" width="4.54296875" style="1" bestFit="1" customWidth="1"/>
    <col min="11" max="11" width="10.81640625" style="1" bestFit="1" customWidth="1"/>
    <col min="12" max="12" width="4.54296875" style="1" bestFit="1" customWidth="1"/>
    <col min="13" max="13" width="10.81640625" style="1" bestFit="1" customWidth="1"/>
    <col min="14" max="14" width="4.54296875" style="1" bestFit="1" customWidth="1"/>
    <col min="15" max="15" width="10.81640625" style="1" bestFit="1" customWidth="1"/>
    <col min="16" max="16" width="4.54296875" style="1" bestFit="1" customWidth="1"/>
    <col min="17" max="17" width="14.54296875" style="1" bestFit="1" customWidth="1"/>
    <col min="18" max="16384" width="9.08984375" style="1"/>
  </cols>
  <sheetData>
    <row r="1" spans="1:17" ht="17.399999999999999" customHeight="1" x14ac:dyDescent="0.35">
      <c r="A1" s="4" t="s">
        <v>19</v>
      </c>
      <c r="B1" s="13" t="s">
        <v>0</v>
      </c>
      <c r="C1" s="13"/>
      <c r="D1" s="14"/>
      <c r="E1" s="14"/>
      <c r="H1" s="35" t="s">
        <v>50</v>
      </c>
      <c r="I1" s="33"/>
      <c r="J1" s="33"/>
      <c r="K1" s="33"/>
      <c r="L1" s="33"/>
      <c r="M1" s="36"/>
      <c r="N1" s="7"/>
    </row>
    <row r="2" spans="1:17" ht="14.5" x14ac:dyDescent="0.35">
      <c r="A2" s="5" t="s">
        <v>20</v>
      </c>
      <c r="B2" s="13" t="s">
        <v>1</v>
      </c>
      <c r="C2" s="13"/>
      <c r="D2" s="13"/>
      <c r="E2" s="13"/>
      <c r="H2" s="37"/>
      <c r="I2" s="34"/>
      <c r="J2" s="34"/>
      <c r="K2" s="34"/>
      <c r="L2" s="34"/>
      <c r="M2" s="38"/>
      <c r="N2" s="7"/>
    </row>
    <row r="3" spans="1:17" ht="14.5" x14ac:dyDescent="0.35">
      <c r="A3" s="5" t="s">
        <v>21</v>
      </c>
      <c r="B3" s="13" t="s">
        <v>2</v>
      </c>
      <c r="C3" s="13"/>
      <c r="D3" s="13"/>
      <c r="E3" s="13"/>
      <c r="H3" s="37"/>
      <c r="I3" s="34"/>
      <c r="J3" s="34"/>
      <c r="K3" s="34"/>
      <c r="L3" s="34"/>
      <c r="M3" s="38"/>
    </row>
    <row r="4" spans="1:17" x14ac:dyDescent="0.3">
      <c r="H4" s="39"/>
      <c r="I4" s="40"/>
      <c r="J4" s="40"/>
      <c r="K4" s="40"/>
      <c r="L4" s="40"/>
      <c r="M4" s="41"/>
    </row>
    <row r="6" spans="1:17" ht="42" x14ac:dyDescent="0.3">
      <c r="A6" s="16" t="s">
        <v>3</v>
      </c>
      <c r="B6" s="16" t="s">
        <v>4</v>
      </c>
      <c r="C6" s="16" t="s">
        <v>31</v>
      </c>
      <c r="D6" s="16" t="s">
        <v>5</v>
      </c>
      <c r="E6" s="16" t="s">
        <v>6</v>
      </c>
      <c r="F6" s="16" t="s">
        <v>7</v>
      </c>
      <c r="G6" s="16" t="s">
        <v>8</v>
      </c>
      <c r="H6" s="16" t="s">
        <v>12</v>
      </c>
      <c r="I6" s="17" t="s">
        <v>24</v>
      </c>
      <c r="J6" s="16" t="s">
        <v>22</v>
      </c>
      <c r="K6" s="17" t="s">
        <v>25</v>
      </c>
      <c r="L6" s="16" t="s">
        <v>22</v>
      </c>
      <c r="M6" s="17" t="s">
        <v>26</v>
      </c>
      <c r="N6" s="16" t="s">
        <v>22</v>
      </c>
      <c r="O6" s="17" t="s">
        <v>27</v>
      </c>
      <c r="P6" s="16" t="s">
        <v>22</v>
      </c>
      <c r="Q6" s="16" t="s">
        <v>9</v>
      </c>
    </row>
    <row r="7" spans="1:17" x14ac:dyDescent="0.3">
      <c r="A7" s="2"/>
      <c r="B7" s="2"/>
      <c r="C7" s="2"/>
      <c r="D7" s="2"/>
      <c r="E7" s="2"/>
      <c r="F7" s="2"/>
      <c r="G7" s="2" t="e">
        <f>E7/F7</f>
        <v>#DIV/0!</v>
      </c>
      <c r="H7" s="2"/>
      <c r="I7" s="2" t="e">
        <f>H7*G7*1</f>
        <v>#DIV/0!</v>
      </c>
      <c r="J7" s="15" t="s">
        <v>28</v>
      </c>
      <c r="K7" s="2" t="e">
        <f>H7*G7*0.5</f>
        <v>#DIV/0!</v>
      </c>
      <c r="L7" s="15" t="s">
        <v>28</v>
      </c>
      <c r="M7" s="2" t="e">
        <f>H7*G7*0.25</f>
        <v>#DIV/0!</v>
      </c>
      <c r="N7" s="15" t="s">
        <v>28</v>
      </c>
      <c r="O7" s="2" t="e">
        <f>H7*G7*0.1</f>
        <v>#DIV/0!</v>
      </c>
      <c r="P7" s="15" t="s">
        <v>28</v>
      </c>
      <c r="Q7" s="2"/>
    </row>
    <row r="8" spans="1:17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42" x14ac:dyDescent="0.3">
      <c r="A11" s="18" t="s">
        <v>10</v>
      </c>
      <c r="B11" s="18" t="s">
        <v>11</v>
      </c>
      <c r="C11" s="18" t="s">
        <v>18</v>
      </c>
      <c r="D11" s="18" t="s">
        <v>18</v>
      </c>
      <c r="E11" s="18" t="s">
        <v>18</v>
      </c>
      <c r="F11" s="18" t="s">
        <v>18</v>
      </c>
      <c r="G11" s="18" t="s">
        <v>13</v>
      </c>
      <c r="H11" s="18" t="s">
        <v>12</v>
      </c>
      <c r="I11" s="17" t="s">
        <v>24</v>
      </c>
      <c r="J11" s="16" t="s">
        <v>22</v>
      </c>
      <c r="K11" s="17" t="s">
        <v>25</v>
      </c>
      <c r="L11" s="16" t="s">
        <v>22</v>
      </c>
      <c r="M11" s="17" t="s">
        <v>26</v>
      </c>
      <c r="N11" s="16" t="s">
        <v>22</v>
      </c>
      <c r="O11" s="17" t="s">
        <v>27</v>
      </c>
      <c r="P11" s="16" t="s">
        <v>22</v>
      </c>
      <c r="Q11" s="16" t="s">
        <v>9</v>
      </c>
    </row>
    <row r="12" spans="1:17" x14ac:dyDescent="0.3">
      <c r="A12" s="2"/>
      <c r="B12" s="2"/>
      <c r="C12" s="2"/>
      <c r="D12" s="2"/>
      <c r="E12" s="2"/>
      <c r="F12" s="2"/>
      <c r="G12" s="2"/>
      <c r="H12" s="2"/>
      <c r="I12" s="2" t="e">
        <f>((1*H12)/G12)*1000</f>
        <v>#DIV/0!</v>
      </c>
      <c r="J12" s="15" t="s">
        <v>29</v>
      </c>
      <c r="K12" s="2" t="e">
        <f>((0.5*H12)/G12)*1000</f>
        <v>#DIV/0!</v>
      </c>
      <c r="L12" s="15" t="s">
        <v>29</v>
      </c>
      <c r="M12" s="2" t="e">
        <f>((0.25*H12)/G12)*1000</f>
        <v>#DIV/0!</v>
      </c>
      <c r="N12" s="15" t="s">
        <v>29</v>
      </c>
      <c r="O12" s="2" t="e">
        <f>((0.1*H12)/G12)*1000</f>
        <v>#DIV/0!</v>
      </c>
      <c r="P12" s="15" t="s">
        <v>29</v>
      </c>
      <c r="Q12" s="2"/>
    </row>
    <row r="13" spans="1:17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6" spans="1:17" x14ac:dyDescent="0.3">
      <c r="A16" s="2" t="s">
        <v>14</v>
      </c>
      <c r="B16" s="2"/>
      <c r="E16" s="3" t="s">
        <v>17</v>
      </c>
      <c r="F16" s="9" t="s">
        <v>23</v>
      </c>
      <c r="G16" s="10"/>
    </row>
    <row r="17" spans="1:17" x14ac:dyDescent="0.3">
      <c r="A17" s="2" t="s">
        <v>15</v>
      </c>
      <c r="B17" s="2"/>
      <c r="E17" s="6"/>
      <c r="F17" s="11"/>
      <c r="G17" s="12"/>
    </row>
    <row r="18" spans="1:17" x14ac:dyDescent="0.3">
      <c r="A18" s="2" t="s">
        <v>16</v>
      </c>
      <c r="B18" s="2"/>
    </row>
    <row r="21" spans="1:17" x14ac:dyDescent="0.3">
      <c r="A21" s="8" t="s">
        <v>30</v>
      </c>
      <c r="I21" s="8" t="s">
        <v>48</v>
      </c>
    </row>
    <row r="22" spans="1:17" x14ac:dyDescent="0.3">
      <c r="A22" s="19" t="s">
        <v>32</v>
      </c>
      <c r="B22" s="20" t="s">
        <v>40</v>
      </c>
      <c r="C22" s="21"/>
      <c r="D22" s="21"/>
      <c r="E22" s="21"/>
      <c r="F22" s="21"/>
      <c r="G22" s="21"/>
      <c r="H22" s="21"/>
      <c r="I22" s="24" t="s">
        <v>49</v>
      </c>
      <c r="J22" s="25"/>
      <c r="K22" s="25"/>
      <c r="L22" s="25"/>
      <c r="M22" s="25"/>
      <c r="N22" s="25"/>
      <c r="O22" s="25"/>
      <c r="P22" s="25"/>
      <c r="Q22" s="26"/>
    </row>
    <row r="23" spans="1:17" x14ac:dyDescent="0.3">
      <c r="A23" s="19" t="s">
        <v>33</v>
      </c>
      <c r="B23" s="20" t="s">
        <v>41</v>
      </c>
      <c r="C23" s="21"/>
      <c r="D23" s="21"/>
      <c r="E23" s="21"/>
      <c r="F23" s="21"/>
      <c r="G23" s="21"/>
      <c r="H23" s="21"/>
      <c r="I23" s="27"/>
      <c r="J23" s="28"/>
      <c r="K23" s="28"/>
      <c r="L23" s="28"/>
      <c r="M23" s="28"/>
      <c r="N23" s="28"/>
      <c r="O23" s="28"/>
      <c r="P23" s="28"/>
      <c r="Q23" s="29"/>
    </row>
    <row r="24" spans="1:17" x14ac:dyDescent="0.3">
      <c r="A24" s="19" t="s">
        <v>34</v>
      </c>
      <c r="B24" s="20" t="s">
        <v>42</v>
      </c>
      <c r="C24" s="21"/>
      <c r="D24" s="21"/>
      <c r="E24" s="21"/>
      <c r="F24" s="21"/>
      <c r="G24" s="21"/>
      <c r="H24" s="21"/>
      <c r="I24" s="27"/>
      <c r="J24" s="28"/>
      <c r="K24" s="28"/>
      <c r="L24" s="28"/>
      <c r="M24" s="28"/>
      <c r="N24" s="28"/>
      <c r="O24" s="28"/>
      <c r="P24" s="28"/>
      <c r="Q24" s="29"/>
    </row>
    <row r="25" spans="1:17" x14ac:dyDescent="0.3">
      <c r="A25" s="19" t="s">
        <v>35</v>
      </c>
      <c r="B25" s="20" t="s">
        <v>43</v>
      </c>
      <c r="C25" s="21"/>
      <c r="D25" s="21"/>
      <c r="E25" s="21"/>
      <c r="F25" s="21"/>
      <c r="G25" s="21"/>
      <c r="H25" s="21"/>
      <c r="I25" s="27"/>
      <c r="J25" s="28"/>
      <c r="K25" s="28"/>
      <c r="L25" s="28"/>
      <c r="M25" s="28"/>
      <c r="N25" s="28"/>
      <c r="O25" s="28"/>
      <c r="P25" s="28"/>
      <c r="Q25" s="29"/>
    </row>
    <row r="26" spans="1:17" x14ac:dyDescent="0.3">
      <c r="A26" s="19" t="s">
        <v>36</v>
      </c>
      <c r="B26" s="20" t="s">
        <v>44</v>
      </c>
      <c r="C26" s="21"/>
      <c r="D26" s="21"/>
      <c r="E26" s="21"/>
      <c r="F26" s="21"/>
      <c r="G26" s="21"/>
      <c r="H26" s="21"/>
      <c r="I26" s="27"/>
      <c r="J26" s="28"/>
      <c r="K26" s="28"/>
      <c r="L26" s="28"/>
      <c r="M26" s="28"/>
      <c r="N26" s="28"/>
      <c r="O26" s="28"/>
      <c r="P26" s="28"/>
      <c r="Q26" s="29"/>
    </row>
    <row r="27" spans="1:17" ht="30.5" customHeight="1" x14ac:dyDescent="0.3">
      <c r="A27" s="19" t="s">
        <v>37</v>
      </c>
      <c r="B27" s="22" t="s">
        <v>47</v>
      </c>
      <c r="C27" s="23"/>
      <c r="D27" s="23"/>
      <c r="E27" s="23"/>
      <c r="F27" s="23"/>
      <c r="G27" s="23"/>
      <c r="H27" s="23"/>
      <c r="I27" s="27"/>
      <c r="J27" s="28"/>
      <c r="K27" s="28"/>
      <c r="L27" s="28"/>
      <c r="M27" s="28"/>
      <c r="N27" s="28"/>
      <c r="O27" s="28"/>
      <c r="P27" s="28"/>
      <c r="Q27" s="29"/>
    </row>
    <row r="28" spans="1:17" x14ac:dyDescent="0.3">
      <c r="A28" s="19" t="s">
        <v>38</v>
      </c>
      <c r="B28" s="20" t="s">
        <v>46</v>
      </c>
      <c r="C28" s="21"/>
      <c r="D28" s="21"/>
      <c r="E28" s="21"/>
      <c r="F28" s="21"/>
      <c r="G28" s="21"/>
      <c r="H28" s="21"/>
      <c r="I28" s="27"/>
      <c r="J28" s="28"/>
      <c r="K28" s="28"/>
      <c r="L28" s="28"/>
      <c r="M28" s="28"/>
      <c r="N28" s="28"/>
      <c r="O28" s="28"/>
      <c r="P28" s="28"/>
      <c r="Q28" s="29"/>
    </row>
    <row r="29" spans="1:17" x14ac:dyDescent="0.3">
      <c r="A29" s="19" t="s">
        <v>39</v>
      </c>
      <c r="B29" s="20" t="s">
        <v>45</v>
      </c>
      <c r="C29" s="21"/>
      <c r="D29" s="21"/>
      <c r="E29" s="21"/>
      <c r="F29" s="21"/>
      <c r="G29" s="21"/>
      <c r="H29" s="21"/>
      <c r="I29" s="30"/>
      <c r="J29" s="31"/>
      <c r="K29" s="31"/>
      <c r="L29" s="31"/>
      <c r="M29" s="31"/>
      <c r="N29" s="31"/>
      <c r="O29" s="31"/>
      <c r="P29" s="31"/>
      <c r="Q29" s="32"/>
    </row>
  </sheetData>
  <mergeCells count="15">
    <mergeCell ref="B29:H29"/>
    <mergeCell ref="F16:G16"/>
    <mergeCell ref="F17:G17"/>
    <mergeCell ref="B1:E1"/>
    <mergeCell ref="B2:E2"/>
    <mergeCell ref="B3:E3"/>
    <mergeCell ref="B22:H22"/>
    <mergeCell ref="B23:H23"/>
    <mergeCell ref="B24:H24"/>
    <mergeCell ref="B25:H25"/>
    <mergeCell ref="B26:H26"/>
    <mergeCell ref="B27:H27"/>
    <mergeCell ref="B28:H28"/>
    <mergeCell ref="I22:Q29"/>
    <mergeCell ref="H1:M4"/>
  </mergeCells>
  <pageMargins left="0.7" right="0.7" top="0.75" bottom="0.75" header="0.3" footer="0.3"/>
  <pageSetup scale="6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LabArchives xmlns:xsi="http://www.w3.org/2001/XMLSchema-instance" xmlns:xsd="http://www.w3.org/2001/XMLSchema">
  <BaseUri>https://mynotebook.labarchives.com</BaseUri>
  <eid>MTQ2Mi41fDY3MzMyMS8xMTI1L0VudHJ5UGFydC8zMjA1OTU5MjI0fDM3MTIuNQ==</eid>
  <version>1</version>
  <updated-at>2023-02-07T15:17:42Z</updated-at>
</LabArchives>
</file>

<file path=customXml/itemProps1.xml><?xml version="1.0" encoding="utf-8"?>
<ds:datastoreItem xmlns:ds="http://schemas.openxmlformats.org/officeDocument/2006/customXml" ds:itemID="{271A835C-C738-411D-81E6-EE1F3C62E4B7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Milburn</dc:creator>
  <cp:lastModifiedBy>Gulbulak, Utku</cp:lastModifiedBy>
  <cp:lastPrinted>2024-02-28T15:14:17Z</cp:lastPrinted>
  <dcterms:created xsi:type="dcterms:W3CDTF">2023-02-06T14:11:38Z</dcterms:created>
  <dcterms:modified xsi:type="dcterms:W3CDTF">2024-02-28T15:27:08Z</dcterms:modified>
</cp:coreProperties>
</file>