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8C93586A-E975-4057-A0E5-C8814F9D3B89}" xr6:coauthVersionLast="36" xr6:coauthVersionMax="47" xr10:uidLastSave="{00000000-0000-0000-0000-000000000000}"/>
  <bookViews>
    <workbookView xWindow="-120" yWindow="-120" windowWidth="29040" windowHeight="15840" xr2:uid="{96F58327-1853-4573-BD34-A5EE02F45ABF}"/>
  </bookViews>
  <sheets>
    <sheet name="Sheet1" sheetId="1" r:id="rId1"/>
    <sheet name="Working solns" sheetId="3" r:id="rId2"/>
  </sheets>
  <definedNames>
    <definedName name="_xlnm.Print_Area" localSheetId="0">Sheet1!$A$1:$O$75</definedName>
    <definedName name="_xlnm.Print_Area" localSheetId="1">'Working solns'!$A$1:$H$30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K43" i="1"/>
  <c r="M42" i="1"/>
  <c r="K42" i="1"/>
  <c r="G3" i="1"/>
  <c r="K9" i="1"/>
  <c r="G9" i="1"/>
  <c r="M30" i="1" l="1"/>
  <c r="K30" i="1"/>
  <c r="M29" i="1"/>
  <c r="K29" i="1"/>
  <c r="M28" i="1"/>
  <c r="K28" i="1"/>
  <c r="M23" i="1"/>
  <c r="K23" i="1"/>
  <c r="K3" i="1"/>
  <c r="M35" i="1"/>
  <c r="K35" i="1"/>
  <c r="M22" i="1"/>
  <c r="K22" i="1"/>
  <c r="M16" i="1"/>
  <c r="K16" i="1"/>
  <c r="M9" i="1"/>
  <c r="M36" i="1" l="1"/>
  <c r="K36" i="1"/>
  <c r="M37" i="1"/>
  <c r="K37" i="1"/>
  <c r="K17" i="1"/>
  <c r="M17" i="1"/>
  <c r="M10" i="1"/>
  <c r="K10" i="1"/>
  <c r="M11" i="1"/>
  <c r="G4" i="1" l="1"/>
  <c r="M4" i="1" l="1"/>
  <c r="K4" i="1"/>
  <c r="M3" i="1"/>
</calcChain>
</file>

<file path=xl/sharedStrings.xml><?xml version="1.0" encoding="utf-8"?>
<sst xmlns="http://schemas.openxmlformats.org/spreadsheetml/2006/main" count="325" uniqueCount="63">
  <si>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</si>
  <si>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</si>
  <si>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</si>
  <si>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</si>
  <si>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</si>
  <si>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</si>
  <si>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</si>
  <si>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</si>
  <si>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</si>
  <si>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>g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</si>
  <si>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</si>
  <si>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</si>
  <si>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</si>
  <si>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r>
      <t>D.I. 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</si>
  <si>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mL</t>
  </si>
  <si>
    <t>Made by:
Date:</t>
  </si>
  <si>
    <t>Aniline Blue</t>
  </si>
  <si>
    <t>Weigert's Iron, Hematoxylin (A)</t>
  </si>
  <si>
    <t>Weigert's Iron, Hematoxylin (B)</t>
  </si>
  <si>
    <t>Biebrich Scarlet</t>
  </si>
  <si>
    <t>Acid Fuchsin</t>
  </si>
  <si>
    <t>Phosphomolybdic/
Phosphotungstic acid</t>
  </si>
  <si>
    <t>1% Hematoxylin</t>
  </si>
  <si>
    <t>95% Ethanol</t>
  </si>
  <si>
    <t>Conc in %</t>
  </si>
  <si>
    <t>1.15% Ferric chloride</t>
  </si>
  <si>
    <t>HCl (12M)</t>
  </si>
  <si>
    <t>2.5% Aniline Blue</t>
  </si>
  <si>
    <t>Glacial Acetic Acid</t>
  </si>
  <si>
    <t>Phosphomolybdic Acid</t>
  </si>
  <si>
    <t>Phosphotungstic Acid</t>
  </si>
  <si>
    <t>1% Biebrich Scarlet</t>
  </si>
  <si>
    <t>1% Acid Fuchsin</t>
  </si>
  <si>
    <t>Hello Bio</t>
  </si>
  <si>
    <t>HB0698</t>
  </si>
  <si>
    <t>E1384-1-1</t>
  </si>
  <si>
    <t>Sigma-Aldrich</t>
  </si>
  <si>
    <t>157740</t>
  </si>
  <si>
    <t>STBK6152</t>
  </si>
  <si>
    <t>B6008</t>
  </si>
  <si>
    <t>SHBN4821</t>
  </si>
  <si>
    <t>221856</t>
  </si>
  <si>
    <t>MKCR6635</t>
  </si>
  <si>
    <t>P4006</t>
  </si>
  <si>
    <t>SLCN7074</t>
  </si>
  <si>
    <t>SHBL0699</t>
  </si>
  <si>
    <t>S2384</t>
  </si>
  <si>
    <t>Selleckchem</t>
  </si>
  <si>
    <t>S238401</t>
  </si>
  <si>
    <t>Weigert's A</t>
  </si>
  <si>
    <t>Weigert's B</t>
  </si>
  <si>
    <t>Biebrich-Scarlet/Acid Fuchsin working solution</t>
  </si>
  <si>
    <t>Weigert's working solution</t>
  </si>
  <si>
    <t>1% Acetic Acid</t>
  </si>
  <si>
    <t>1% Beibrich-Scarlet</t>
  </si>
  <si>
    <t>1% Acid
Fuchsin</t>
  </si>
  <si>
    <t>Glacial Acetic
Acid</t>
  </si>
  <si>
    <t>Old Weigert's</t>
  </si>
  <si>
    <t>Aniline Blue working solution</t>
  </si>
  <si>
    <r>
      <t xml:space="preserve">Amount for
</t>
    </r>
    <r>
      <rPr>
        <b/>
        <sz val="10"/>
        <color theme="4"/>
        <rFont val="Arial"/>
        <family val="2"/>
      </rPr>
      <t>200mL</t>
    </r>
    <r>
      <rPr>
        <b/>
        <sz val="10"/>
        <color rgb="FFFF0000"/>
        <rFont val="Arial"/>
        <family val="2"/>
      </rPr>
      <t xml:space="preserve"> </t>
    </r>
  </si>
  <si>
    <t>75% Alcohol</t>
  </si>
  <si>
    <t>90% Alcohol</t>
  </si>
  <si>
    <t>Reagent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</si>
</sst>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20"/>
      <color theme="4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b/>
      <sz val="10"/>
      <color rgb="FFFF0000"/>
      <name val="Arial"/>
      <family val="2"/>
    </font>
    <font>
      <b/>
      <sz val="18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right" vertical="center"/>
    </xf>
    <xf numFmtId="9" fontId="3" fillId="2" borderId="10" xfId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166" fontId="1" fillId="0" borderId="14" xfId="0" applyNumberFormat="1" applyFont="1" applyBorder="1" applyAlignment="1">
      <alignment horizontal="right" vertical="center"/>
    </xf>
    <xf numFmtId="166" fontId="3" fillId="0" borderId="14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9" fontId="3" fillId="2" borderId="19" xfId="1" applyFont="1" applyFill="1" applyBorder="1" applyAlignment="1">
      <alignment horizontal="center" vertical="center"/>
    </xf>
    <xf numFmtId="166" fontId="1" fillId="0" borderId="16" xfId="0" applyNumberFormat="1" applyFont="1" applyBorder="1" applyAlignment="1">
      <alignment horizontal="right" vertical="center"/>
    </xf>
    <xf numFmtId="166" fontId="1" fillId="0" borderId="7" xfId="0" applyNumberFormat="1" applyFont="1" applyBorder="1" applyAlignment="1">
      <alignment horizontal="left" vertical="center"/>
    </xf>
    <xf numFmtId="166" fontId="3" fillId="0" borderId="16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 wrapText="1"/>
    </xf>
    <xf numFmtId="165" fontId="3" fillId="2" borderId="10" xfId="1" applyNumberFormat="1" applyFont="1" applyFill="1" applyBorder="1" applyAlignment="1">
      <alignment horizontal="center" vertical="center"/>
    </xf>
    <xf numFmtId="10" fontId="3" fillId="2" borderId="10" xfId="1" applyNumberFormat="1" applyFont="1" applyFill="1" applyBorder="1" applyAlignment="1">
      <alignment horizontal="center" vertical="center"/>
    </xf>
    <xf numFmtId="10" fontId="3" fillId="2" borderId="19" xfId="1" applyNumberFormat="1" applyFont="1" applyFill="1" applyBorder="1" applyAlignment="1">
      <alignment horizontal="center" vertical="center"/>
    </xf>
    <xf numFmtId="166" fontId="2" fillId="0" borderId="16" xfId="0" applyNumberFormat="1" applyFont="1" applyBorder="1" applyAlignment="1">
      <alignment horizontal="right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7" fillId="0" borderId="6" xfId="0" applyFont="1" applyBorder="1" applyAlignment="1"/>
    <xf numFmtId="0" fontId="11" fillId="0" borderId="2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9" fontId="3" fillId="2" borderId="10" xfId="1" applyNumberFormat="1" applyFont="1" applyFill="1" applyBorder="1" applyAlignment="1">
      <alignment horizontal="center" vertical="center"/>
    </xf>
    <xf numFmtId="9" fontId="3" fillId="2" borderId="19" xfId="1" applyNumberFormat="1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9" fontId="3" fillId="2" borderId="33" xfId="1" applyNumberFormat="1" applyFont="1" applyFill="1" applyBorder="1" applyAlignment="1">
      <alignment horizontal="center" vertical="center"/>
    </xf>
    <xf numFmtId="166" fontId="1" fillId="0" borderId="32" xfId="0" applyNumberFormat="1" applyFont="1" applyBorder="1" applyAlignment="1">
      <alignment horizontal="right" vertical="center"/>
    </xf>
    <xf numFmtId="166" fontId="1" fillId="0" borderId="34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left" vertical="center"/>
    </xf>
    <xf numFmtId="166" fontId="1" fillId="0" borderId="36" xfId="0" applyNumberFormat="1" applyFont="1" applyBorder="1" applyAlignment="1">
      <alignment horizontal="right" vertical="center"/>
    </xf>
    <xf numFmtId="9" fontId="3" fillId="2" borderId="7" xfId="1" applyNumberFormat="1" applyFont="1" applyFill="1" applyBorder="1" applyAlignment="1">
      <alignment horizontal="center" vertical="center"/>
    </xf>
    <xf numFmtId="165" fontId="3" fillId="2" borderId="19" xfId="1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O75"/>
  <sheetViews>
    <sheetView tabSelected="1" topLeftCell="A45" zoomScale="80" zoomScaleNormal="80" workbookViewId="0">
      <selection activeCell="P3" sqref="P3"/>
    </sheetView>
  </sheetViews>
  <sheetFormatPr defaultColWidth="9.140625" defaultRowHeight="27" customHeight="1" x14ac:dyDescent="0.25"/>
  <cols>
    <col min="1" max="1" width="16.85546875" style="1" customWidth="1"/>
    <col min="2" max="2" width="14.7109375" style="1" customWidth="1"/>
    <col min="3" max="3" width="14.140625" style="1" customWidth="1"/>
    <col min="4" max="6" width="11.42578125" style="1" customWidth="1"/>
    <col min="7" max="7" width="15.42578125" style="1" customWidth="1"/>
    <col min="8" max="8" width="16" style="1" bestFit="1" customWidth="1"/>
    <col min="9" max="9" width="12.5703125" style="1" customWidth="1"/>
    <col min="10" max="10" width="5.140625" style="1" bestFit="1" customWidth="1"/>
    <col min="11" max="11" width="12.5703125" style="1" customWidth="1"/>
    <col min="12" max="12" width="5.140625" style="1" bestFit="1" customWidth="1"/>
    <col min="13" max="13" width="12.5703125" style="1" customWidth="1"/>
    <col min="14" max="14" width="5.140625" style="1" bestFit="1" customWidth="1"/>
    <col min="15" max="15" width="15.7109375" style="1" bestFit="1" customWidth="1"/>
    <col min="16" max="16" width="8.85546875" style="1" bestFit="1" customWidth="1"/>
    <col min="17" max="17" width="5" style="1" bestFit="1" customWidth="1"/>
    <col min="18" max="18" width="9.7109375" style="1" bestFit="1" customWidth="1"/>
    <col min="19" max="19" width="5" style="1" bestFit="1" customWidth="1"/>
    <col min="20" max="20" width="9.7109375" style="1" bestFit="1" customWidth="1"/>
    <col min="21" max="21" width="5" style="1" bestFit="1" customWidth="1"/>
    <col min="22" max="22" width="15.7109375" style="1" bestFit="1" customWidth="1"/>
    <col min="23" max="16384" width="9.140625" style="1"/>
  </cols>
  <sheetData>
    <row r="1" spans="1:15" ht="54" customHeight="1" thickBot="1" x14ac:dyDescent="0.3">
      <c r="A1" s="68" t="s">
        <v>17</v>
      </c>
      <c r="B1" s="69"/>
      <c r="C1" s="70"/>
      <c r="D1" s="71" t="s">
        <v>15</v>
      </c>
      <c r="E1" s="72"/>
      <c r="F1" s="72"/>
      <c r="G1" s="72"/>
      <c r="H1" s="72"/>
      <c r="I1" s="93" t="s">
        <v>12</v>
      </c>
      <c r="J1" s="91" t="s">
        <v>7</v>
      </c>
      <c r="K1" s="93" t="s">
        <v>11</v>
      </c>
      <c r="L1" s="91" t="s">
        <v>7</v>
      </c>
      <c r="M1" s="93" t="s">
        <v>10</v>
      </c>
      <c r="N1" s="91" t="s">
        <v>7</v>
      </c>
      <c r="O1" s="89" t="s">
        <v>8</v>
      </c>
    </row>
    <row r="2" spans="1:15" ht="27" customHeight="1" x14ac:dyDescent="0.25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6" t="s">
        <v>24</v>
      </c>
      <c r="I2" s="94"/>
      <c r="J2" s="92"/>
      <c r="K2" s="94"/>
      <c r="L2" s="92"/>
      <c r="M2" s="94"/>
      <c r="N2" s="92"/>
      <c r="O2" s="90"/>
    </row>
    <row r="3" spans="1:15" ht="27" customHeight="1" x14ac:dyDescent="0.25">
      <c r="A3" s="11" t="s">
        <v>22</v>
      </c>
      <c r="B3" s="7" t="s">
        <v>47</v>
      </c>
      <c r="C3" s="8" t="s">
        <v>46</v>
      </c>
      <c r="D3" s="7" t="s">
        <v>48</v>
      </c>
      <c r="E3" s="3">
        <v>302.27999999999997</v>
      </c>
      <c r="F3" s="42">
        <v>0.98329999999999995</v>
      </c>
      <c r="G3" s="4">
        <f>E3*F3</f>
        <v>297.23192399999994</v>
      </c>
      <c r="H3" s="37">
        <v>0.01</v>
      </c>
      <c r="I3" s="28">
        <v>10</v>
      </c>
      <c r="J3" s="20" t="s">
        <v>9</v>
      </c>
      <c r="K3" s="28">
        <f>I3/2</f>
        <v>5</v>
      </c>
      <c r="L3" s="20" t="s">
        <v>9</v>
      </c>
      <c r="M3" s="28">
        <f>I3/10</f>
        <v>1</v>
      </c>
      <c r="N3" s="21" t="s">
        <v>9</v>
      </c>
      <c r="O3" s="18"/>
    </row>
    <row r="4" spans="1:15" ht="27" customHeight="1" thickBot="1" x14ac:dyDescent="0.3">
      <c r="A4" s="29" t="s">
        <v>23</v>
      </c>
      <c r="B4" s="30"/>
      <c r="C4" s="31"/>
      <c r="D4" s="12"/>
      <c r="E4" s="13"/>
      <c r="F4" s="14">
        <v>1</v>
      </c>
      <c r="G4" s="15">
        <f>E4*F4</f>
        <v>0</v>
      </c>
      <c r="H4" s="32">
        <v>0.95</v>
      </c>
      <c r="I4" s="33">
        <v>1000</v>
      </c>
      <c r="J4" s="34" t="s">
        <v>14</v>
      </c>
      <c r="K4" s="35">
        <f>I4/2</f>
        <v>500</v>
      </c>
      <c r="L4" s="34" t="s">
        <v>9</v>
      </c>
      <c r="M4" s="35">
        <f>I4/10</f>
        <v>100</v>
      </c>
      <c r="N4" s="22" t="s">
        <v>9</v>
      </c>
      <c r="O4" s="19"/>
    </row>
    <row r="5" spans="1:15" ht="22.5" customHeight="1" x14ac:dyDescent="0.25"/>
    <row r="6" spans="1:15" ht="27" customHeight="1" thickBot="1" x14ac:dyDescent="0.3"/>
    <row r="7" spans="1:15" ht="54" customHeight="1" thickBot="1" x14ac:dyDescent="0.3">
      <c r="A7" s="68" t="s">
        <v>18</v>
      </c>
      <c r="B7" s="69"/>
      <c r="C7" s="70"/>
      <c r="D7" s="71" t="s">
        <v>15</v>
      </c>
      <c r="E7" s="72"/>
      <c r="F7" s="72"/>
      <c r="G7" s="72"/>
      <c r="H7" s="72"/>
      <c r="I7" s="93" t="s">
        <v>12</v>
      </c>
      <c r="J7" s="91" t="s">
        <v>7</v>
      </c>
      <c r="K7" s="93" t="s">
        <v>11</v>
      </c>
      <c r="L7" s="91" t="s">
        <v>7</v>
      </c>
      <c r="M7" s="93" t="s">
        <v>10</v>
      </c>
      <c r="N7" s="91" t="s">
        <v>7</v>
      </c>
      <c r="O7" s="89" t="s">
        <v>8</v>
      </c>
    </row>
    <row r="8" spans="1:15" ht="27" customHeight="1" x14ac:dyDescent="0.25">
      <c r="A8" s="9" t="s">
        <v>0</v>
      </c>
      <c r="B8" s="10" t="s">
        <v>1</v>
      </c>
      <c r="C8" s="10" t="s">
        <v>2</v>
      </c>
      <c r="D8" s="10" t="s">
        <v>3</v>
      </c>
      <c r="E8" s="10" t="s">
        <v>4</v>
      </c>
      <c r="F8" s="10" t="s">
        <v>5</v>
      </c>
      <c r="G8" s="10" t="s">
        <v>6</v>
      </c>
      <c r="H8" s="16" t="s">
        <v>24</v>
      </c>
      <c r="I8" s="94"/>
      <c r="J8" s="92"/>
      <c r="K8" s="94"/>
      <c r="L8" s="92"/>
      <c r="M8" s="94"/>
      <c r="N8" s="92"/>
      <c r="O8" s="90"/>
    </row>
    <row r="9" spans="1:15" ht="27" customHeight="1" x14ac:dyDescent="0.25">
      <c r="A9" s="36" t="s">
        <v>25</v>
      </c>
      <c r="B9" s="7" t="s">
        <v>36</v>
      </c>
      <c r="C9" s="8" t="s">
        <v>37</v>
      </c>
      <c r="D9" s="7" t="s">
        <v>38</v>
      </c>
      <c r="E9" s="3">
        <v>162.19999999999999</v>
      </c>
      <c r="F9" s="41">
        <v>0.97</v>
      </c>
      <c r="G9" s="4">
        <f>E9*F9</f>
        <v>157.33399999999997</v>
      </c>
      <c r="H9" s="38">
        <v>1.15E-2</v>
      </c>
      <c r="I9" s="28">
        <v>11.5</v>
      </c>
      <c r="J9" s="20" t="s">
        <v>9</v>
      </c>
      <c r="K9" s="26">
        <f>I9/2</f>
        <v>5.75</v>
      </c>
      <c r="L9" s="20" t="s">
        <v>9</v>
      </c>
      <c r="M9" s="26">
        <f>I9/10</f>
        <v>1.1499999999999999</v>
      </c>
      <c r="N9" s="21" t="s">
        <v>9</v>
      </c>
      <c r="O9" s="18"/>
    </row>
    <row r="10" spans="1:15" ht="27" customHeight="1" x14ac:dyDescent="0.25">
      <c r="A10" s="11" t="s">
        <v>26</v>
      </c>
      <c r="B10" s="7"/>
      <c r="C10" s="8"/>
      <c r="D10" s="2"/>
      <c r="E10" s="3"/>
      <c r="F10" s="6"/>
      <c r="G10" s="4"/>
      <c r="H10" s="37">
        <v>0.01</v>
      </c>
      <c r="I10" s="27">
        <v>10</v>
      </c>
      <c r="J10" s="21" t="s">
        <v>14</v>
      </c>
      <c r="K10" s="28">
        <f>I10/2</f>
        <v>5</v>
      </c>
      <c r="L10" s="21" t="s">
        <v>14</v>
      </c>
      <c r="M10" s="28">
        <f>I10/10</f>
        <v>1</v>
      </c>
      <c r="N10" s="21" t="s">
        <v>14</v>
      </c>
      <c r="O10" s="18"/>
    </row>
    <row r="11" spans="1:15" ht="27" customHeight="1" thickBot="1" x14ac:dyDescent="0.3">
      <c r="A11" s="29" t="s">
        <v>13</v>
      </c>
      <c r="B11" s="30"/>
      <c r="C11" s="31"/>
      <c r="D11" s="12"/>
      <c r="E11" s="13"/>
      <c r="F11" s="13"/>
      <c r="G11" s="15"/>
      <c r="H11" s="39">
        <v>0.97850000000000004</v>
      </c>
      <c r="I11" s="40">
        <v>990</v>
      </c>
      <c r="J11" s="22" t="s">
        <v>14</v>
      </c>
      <c r="K11" s="40">
        <v>495</v>
      </c>
      <c r="L11" s="22" t="s">
        <v>14</v>
      </c>
      <c r="M11" s="35">
        <f>I11/10</f>
        <v>99</v>
      </c>
      <c r="N11" s="22" t="s">
        <v>14</v>
      </c>
      <c r="O11" s="19"/>
    </row>
    <row r="13" spans="1:15" ht="27" customHeight="1" thickBot="1" x14ac:dyDescent="0.3"/>
    <row r="14" spans="1:15" ht="54" customHeight="1" thickBot="1" x14ac:dyDescent="0.3">
      <c r="A14" s="95" t="s">
        <v>31</v>
      </c>
      <c r="B14" s="96"/>
      <c r="C14" s="97"/>
      <c r="D14" s="71" t="s">
        <v>15</v>
      </c>
      <c r="E14" s="72"/>
      <c r="F14" s="72"/>
      <c r="G14" s="72"/>
      <c r="H14" s="72"/>
      <c r="I14" s="93" t="s">
        <v>12</v>
      </c>
      <c r="J14" s="91" t="s">
        <v>7</v>
      </c>
      <c r="K14" s="93" t="s">
        <v>11</v>
      </c>
      <c r="L14" s="91" t="s">
        <v>7</v>
      </c>
      <c r="M14" s="93" t="s">
        <v>10</v>
      </c>
      <c r="N14" s="91" t="s">
        <v>7</v>
      </c>
      <c r="O14" s="89" t="s">
        <v>8</v>
      </c>
    </row>
    <row r="15" spans="1:15" ht="27" customHeight="1" x14ac:dyDescent="0.25">
      <c r="A15" s="9" t="s">
        <v>0</v>
      </c>
      <c r="B15" s="10" t="s">
        <v>1</v>
      </c>
      <c r="C15" s="10" t="s">
        <v>2</v>
      </c>
      <c r="D15" s="10" t="s">
        <v>3</v>
      </c>
      <c r="E15" s="10" t="s">
        <v>4</v>
      </c>
      <c r="F15" s="10" t="s">
        <v>5</v>
      </c>
      <c r="G15" s="10" t="s">
        <v>6</v>
      </c>
      <c r="H15" s="16" t="s">
        <v>24</v>
      </c>
      <c r="I15" s="94"/>
      <c r="J15" s="92"/>
      <c r="K15" s="94"/>
      <c r="L15" s="92"/>
      <c r="M15" s="94"/>
      <c r="N15" s="92"/>
      <c r="O15" s="90"/>
    </row>
    <row r="16" spans="1:15" ht="27" customHeight="1" x14ac:dyDescent="0.25">
      <c r="A16" s="11" t="s">
        <v>19</v>
      </c>
      <c r="B16" s="7" t="s">
        <v>36</v>
      </c>
      <c r="C16" s="8" t="s">
        <v>39</v>
      </c>
      <c r="D16" s="7" t="s">
        <v>40</v>
      </c>
      <c r="E16" s="3">
        <v>556.48</v>
      </c>
      <c r="F16" s="6"/>
      <c r="G16" s="4"/>
      <c r="H16" s="37">
        <v>0.01</v>
      </c>
      <c r="I16" s="23">
        <v>10</v>
      </c>
      <c r="J16" s="20" t="s">
        <v>9</v>
      </c>
      <c r="K16" s="23">
        <f>I16/2</f>
        <v>5</v>
      </c>
      <c r="L16" s="20" t="s">
        <v>9</v>
      </c>
      <c r="M16" s="23">
        <f>I16/10</f>
        <v>1</v>
      </c>
      <c r="N16" s="21" t="s">
        <v>9</v>
      </c>
      <c r="O16" s="18"/>
    </row>
    <row r="17" spans="1:15" ht="27" customHeight="1" thickBot="1" x14ac:dyDescent="0.3">
      <c r="A17" s="29" t="s">
        <v>13</v>
      </c>
      <c r="B17" s="30"/>
      <c r="C17" s="31"/>
      <c r="D17" s="12"/>
      <c r="E17" s="13"/>
      <c r="F17" s="14"/>
      <c r="G17" s="15"/>
      <c r="H17" s="32">
        <v>0.99</v>
      </c>
      <c r="I17" s="33">
        <v>1000</v>
      </c>
      <c r="J17" s="22" t="s">
        <v>14</v>
      </c>
      <c r="K17" s="35">
        <f>I17/2</f>
        <v>500</v>
      </c>
      <c r="L17" s="22" t="s">
        <v>14</v>
      </c>
      <c r="M17" s="35">
        <f>I17/10</f>
        <v>100</v>
      </c>
      <c r="N17" s="22" t="s">
        <v>14</v>
      </c>
      <c r="O17" s="19"/>
    </row>
    <row r="19" spans="1:15" ht="27" customHeight="1" thickBot="1" x14ac:dyDescent="0.3"/>
    <row r="20" spans="1:15" ht="54" customHeight="1" thickBot="1" x14ac:dyDescent="0.3">
      <c r="A20" s="95" t="s">
        <v>32</v>
      </c>
      <c r="B20" s="96"/>
      <c r="C20" s="97"/>
      <c r="D20" s="71" t="s">
        <v>15</v>
      </c>
      <c r="E20" s="72"/>
      <c r="F20" s="72"/>
      <c r="G20" s="72"/>
      <c r="H20" s="72"/>
      <c r="I20" s="93" t="s">
        <v>12</v>
      </c>
      <c r="J20" s="91" t="s">
        <v>7</v>
      </c>
      <c r="K20" s="93" t="s">
        <v>11</v>
      </c>
      <c r="L20" s="91" t="s">
        <v>7</v>
      </c>
      <c r="M20" s="93" t="s">
        <v>10</v>
      </c>
      <c r="N20" s="91" t="s">
        <v>7</v>
      </c>
      <c r="O20" s="89" t="s">
        <v>8</v>
      </c>
    </row>
    <row r="21" spans="1:15" ht="27" customHeight="1" x14ac:dyDescent="0.25">
      <c r="A21" s="9" t="s">
        <v>0</v>
      </c>
      <c r="B21" s="10" t="s">
        <v>1</v>
      </c>
      <c r="C21" s="10" t="s">
        <v>2</v>
      </c>
      <c r="D21" s="10" t="s">
        <v>3</v>
      </c>
      <c r="E21" s="10" t="s">
        <v>4</v>
      </c>
      <c r="F21" s="10" t="s">
        <v>5</v>
      </c>
      <c r="G21" s="10" t="s">
        <v>6</v>
      </c>
      <c r="H21" s="16" t="s">
        <v>24</v>
      </c>
      <c r="I21" s="94"/>
      <c r="J21" s="92"/>
      <c r="K21" s="94"/>
      <c r="L21" s="92"/>
      <c r="M21" s="94"/>
      <c r="N21" s="92"/>
      <c r="O21" s="90"/>
    </row>
    <row r="22" spans="1:15" ht="27" customHeight="1" x14ac:dyDescent="0.25">
      <c r="A22" s="11" t="s">
        <v>20</v>
      </c>
      <c r="B22" s="7" t="s">
        <v>33</v>
      </c>
      <c r="C22" s="8" t="s">
        <v>34</v>
      </c>
      <c r="D22" s="7" t="s">
        <v>35</v>
      </c>
      <c r="E22" s="3">
        <v>585.54</v>
      </c>
      <c r="F22" s="6"/>
      <c r="G22" s="4"/>
      <c r="H22" s="37">
        <v>0.01</v>
      </c>
      <c r="I22" s="27">
        <v>10</v>
      </c>
      <c r="J22" s="20" t="s">
        <v>9</v>
      </c>
      <c r="K22" s="28">
        <f>I22/2</f>
        <v>5</v>
      </c>
      <c r="L22" s="20" t="s">
        <v>9</v>
      </c>
      <c r="M22" s="28">
        <f>I22/10</f>
        <v>1</v>
      </c>
      <c r="N22" s="21" t="s">
        <v>9</v>
      </c>
      <c r="O22" s="18"/>
    </row>
    <row r="23" spans="1:15" ht="27" customHeight="1" thickBot="1" x14ac:dyDescent="0.3">
      <c r="A23" s="29" t="s">
        <v>13</v>
      </c>
      <c r="B23" s="30"/>
      <c r="C23" s="31"/>
      <c r="D23" s="12"/>
      <c r="E23" s="13"/>
      <c r="F23" s="14"/>
      <c r="G23" s="15"/>
      <c r="H23" s="17"/>
      <c r="I23" s="33">
        <v>1000</v>
      </c>
      <c r="J23" s="22" t="s">
        <v>14</v>
      </c>
      <c r="K23" s="35">
        <f>I23/2</f>
        <v>500</v>
      </c>
      <c r="L23" s="22" t="s">
        <v>14</v>
      </c>
      <c r="M23" s="35">
        <f>I23/10</f>
        <v>100</v>
      </c>
      <c r="N23" s="22" t="s">
        <v>14</v>
      </c>
      <c r="O23" s="19"/>
    </row>
    <row r="25" spans="1:15" ht="27" customHeight="1" thickBot="1" x14ac:dyDescent="0.3"/>
    <row r="26" spans="1:15" ht="54" customHeight="1" thickBot="1" x14ac:dyDescent="0.3">
      <c r="A26" s="68" t="s">
        <v>21</v>
      </c>
      <c r="B26" s="69"/>
      <c r="C26" s="70"/>
      <c r="D26" s="71" t="s">
        <v>15</v>
      </c>
      <c r="E26" s="72"/>
      <c r="F26" s="72"/>
      <c r="G26" s="72"/>
      <c r="H26" s="72"/>
      <c r="I26" s="93" t="s">
        <v>12</v>
      </c>
      <c r="J26" s="91" t="s">
        <v>7</v>
      </c>
      <c r="K26" s="93" t="s">
        <v>11</v>
      </c>
      <c r="L26" s="91" t="s">
        <v>7</v>
      </c>
      <c r="M26" s="93" t="s">
        <v>10</v>
      </c>
      <c r="N26" s="91" t="s">
        <v>7</v>
      </c>
      <c r="O26" s="89" t="s">
        <v>8</v>
      </c>
    </row>
    <row r="27" spans="1:15" ht="27" customHeight="1" x14ac:dyDescent="0.25">
      <c r="A27" s="9" t="s">
        <v>0</v>
      </c>
      <c r="B27" s="10" t="s">
        <v>1</v>
      </c>
      <c r="C27" s="10" t="s">
        <v>2</v>
      </c>
      <c r="D27" s="10" t="s">
        <v>3</v>
      </c>
      <c r="E27" s="10" t="s">
        <v>4</v>
      </c>
      <c r="F27" s="10" t="s">
        <v>5</v>
      </c>
      <c r="G27" s="10" t="s">
        <v>6</v>
      </c>
      <c r="H27" s="16" t="s">
        <v>24</v>
      </c>
      <c r="I27" s="94"/>
      <c r="J27" s="92"/>
      <c r="K27" s="94"/>
      <c r="L27" s="92"/>
      <c r="M27" s="94"/>
      <c r="N27" s="92"/>
      <c r="O27" s="90"/>
    </row>
    <row r="28" spans="1:15" ht="27" customHeight="1" x14ac:dyDescent="0.25">
      <c r="A28" s="36" t="s">
        <v>29</v>
      </c>
      <c r="B28" s="7" t="s">
        <v>36</v>
      </c>
      <c r="C28" s="8" t="s">
        <v>41</v>
      </c>
      <c r="D28" s="7" t="s">
        <v>42</v>
      </c>
      <c r="E28" s="1">
        <v>1825.25</v>
      </c>
      <c r="F28" s="6"/>
      <c r="G28" s="4"/>
      <c r="H28" s="37">
        <v>0.02</v>
      </c>
      <c r="I28" s="26">
        <v>20</v>
      </c>
      <c r="J28" s="20" t="s">
        <v>9</v>
      </c>
      <c r="K28" s="26">
        <f>I28/2</f>
        <v>10</v>
      </c>
      <c r="L28" s="20" t="s">
        <v>9</v>
      </c>
      <c r="M28" s="26">
        <f>I28/10</f>
        <v>2</v>
      </c>
      <c r="N28" s="21" t="s">
        <v>9</v>
      </c>
      <c r="O28" s="18"/>
    </row>
    <row r="29" spans="1:15" ht="27" customHeight="1" x14ac:dyDescent="0.25">
      <c r="A29" s="36" t="s">
        <v>30</v>
      </c>
      <c r="B29" s="7" t="s">
        <v>36</v>
      </c>
      <c r="C29" s="8" t="s">
        <v>43</v>
      </c>
      <c r="D29" s="7" t="s">
        <v>44</v>
      </c>
      <c r="E29" s="3">
        <v>2880.05</v>
      </c>
      <c r="F29" s="6"/>
      <c r="G29" s="4"/>
      <c r="H29" s="37">
        <v>0.02</v>
      </c>
      <c r="I29" s="25">
        <v>20</v>
      </c>
      <c r="J29" s="21" t="s">
        <v>9</v>
      </c>
      <c r="K29" s="26">
        <f>I29/2</f>
        <v>10</v>
      </c>
      <c r="L29" s="21" t="s">
        <v>9</v>
      </c>
      <c r="M29" s="26">
        <f>I29/10</f>
        <v>2</v>
      </c>
      <c r="N29" s="21" t="s">
        <v>9</v>
      </c>
      <c r="O29" s="18"/>
    </row>
    <row r="30" spans="1:15" ht="27" customHeight="1" thickBot="1" x14ac:dyDescent="0.3">
      <c r="A30" s="29" t="s">
        <v>13</v>
      </c>
      <c r="B30" s="30"/>
      <c r="C30" s="31"/>
      <c r="D30" s="12"/>
      <c r="E30" s="13"/>
      <c r="F30" s="13"/>
      <c r="G30" s="15"/>
      <c r="H30" s="32"/>
      <c r="I30" s="40">
        <v>1000</v>
      </c>
      <c r="J30" s="22" t="s">
        <v>14</v>
      </c>
      <c r="K30" s="40">
        <f>I30/2</f>
        <v>500</v>
      </c>
      <c r="L30" s="22" t="s">
        <v>14</v>
      </c>
      <c r="M30" s="35">
        <f>I30/10</f>
        <v>100</v>
      </c>
      <c r="N30" s="22" t="s">
        <v>14</v>
      </c>
      <c r="O30" s="19"/>
    </row>
    <row r="32" spans="1:15" ht="27" customHeight="1" thickBot="1" x14ac:dyDescent="0.3"/>
    <row r="33" spans="1:15" ht="54" customHeight="1" thickBot="1" x14ac:dyDescent="0.3">
      <c r="A33" s="68" t="s">
        <v>16</v>
      </c>
      <c r="B33" s="69"/>
      <c r="C33" s="70"/>
      <c r="D33" s="71" t="s">
        <v>15</v>
      </c>
      <c r="E33" s="72"/>
      <c r="F33" s="72"/>
      <c r="G33" s="72"/>
      <c r="H33" s="72"/>
      <c r="I33" s="93" t="s">
        <v>12</v>
      </c>
      <c r="J33" s="91" t="s">
        <v>7</v>
      </c>
      <c r="K33" s="93" t="s">
        <v>11</v>
      </c>
      <c r="L33" s="91" t="s">
        <v>7</v>
      </c>
      <c r="M33" s="93" t="s">
        <v>10</v>
      </c>
      <c r="N33" s="91" t="s">
        <v>7</v>
      </c>
      <c r="O33" s="89" t="s">
        <v>8</v>
      </c>
    </row>
    <row r="34" spans="1:15" ht="27" customHeight="1" x14ac:dyDescent="0.25">
      <c r="A34" s="9" t="s">
        <v>0</v>
      </c>
      <c r="B34" s="10" t="s">
        <v>1</v>
      </c>
      <c r="C34" s="10" t="s">
        <v>2</v>
      </c>
      <c r="D34" s="10" t="s">
        <v>3</v>
      </c>
      <c r="E34" s="10" t="s">
        <v>4</v>
      </c>
      <c r="F34" s="10" t="s">
        <v>5</v>
      </c>
      <c r="G34" s="10" t="s">
        <v>6</v>
      </c>
      <c r="H34" s="16" t="s">
        <v>24</v>
      </c>
      <c r="I34" s="94"/>
      <c r="J34" s="92"/>
      <c r="K34" s="94"/>
      <c r="L34" s="92"/>
      <c r="M34" s="94"/>
      <c r="N34" s="92"/>
      <c r="O34" s="90"/>
    </row>
    <row r="35" spans="1:15" ht="27" customHeight="1" x14ac:dyDescent="0.25">
      <c r="A35" s="36" t="s">
        <v>27</v>
      </c>
      <c r="B35" s="56" t="s">
        <v>36</v>
      </c>
      <c r="C35" s="5">
        <v>415049</v>
      </c>
      <c r="D35" s="8" t="s">
        <v>45</v>
      </c>
      <c r="E35" s="3">
        <v>786.87</v>
      </c>
      <c r="F35" s="6"/>
      <c r="G35" s="4"/>
      <c r="H35" s="37">
        <v>2.5000000000000001E-2</v>
      </c>
      <c r="I35" s="23">
        <v>25</v>
      </c>
      <c r="J35" s="20" t="s">
        <v>9</v>
      </c>
      <c r="K35" s="28">
        <f>I35/2</f>
        <v>12.5</v>
      </c>
      <c r="L35" s="20" t="s">
        <v>9</v>
      </c>
      <c r="M35" s="28">
        <f>I35/10</f>
        <v>2.5</v>
      </c>
      <c r="N35" s="21" t="s">
        <v>9</v>
      </c>
      <c r="O35" s="18"/>
    </row>
    <row r="36" spans="1:15" ht="30" customHeight="1" x14ac:dyDescent="0.25">
      <c r="A36" s="36" t="s">
        <v>28</v>
      </c>
      <c r="B36" s="7"/>
      <c r="C36" s="8"/>
      <c r="D36" s="2"/>
      <c r="E36" s="3"/>
      <c r="F36" s="6"/>
      <c r="G36" s="4"/>
      <c r="H36" s="37">
        <v>0.02</v>
      </c>
      <c r="I36" s="27">
        <v>20</v>
      </c>
      <c r="J36" s="21" t="s">
        <v>14</v>
      </c>
      <c r="K36" s="28">
        <f>I36/2</f>
        <v>10</v>
      </c>
      <c r="L36" s="21" t="s">
        <v>14</v>
      </c>
      <c r="M36" s="28">
        <f>I36/10</f>
        <v>2</v>
      </c>
      <c r="N36" s="21" t="s">
        <v>14</v>
      </c>
      <c r="O36" s="18"/>
    </row>
    <row r="37" spans="1:15" ht="27" customHeight="1" thickBot="1" x14ac:dyDescent="0.3">
      <c r="A37" s="29" t="s">
        <v>13</v>
      </c>
      <c r="B37" s="30"/>
      <c r="C37" s="31"/>
      <c r="D37" s="12"/>
      <c r="E37" s="13"/>
      <c r="F37" s="13"/>
      <c r="G37" s="15"/>
      <c r="H37" s="17"/>
      <c r="I37" s="40">
        <v>1000</v>
      </c>
      <c r="J37" s="22" t="s">
        <v>14</v>
      </c>
      <c r="K37" s="40">
        <f>I37/2</f>
        <v>500</v>
      </c>
      <c r="L37" s="22" t="s">
        <v>14</v>
      </c>
      <c r="M37" s="35">
        <f>I37/10</f>
        <v>100</v>
      </c>
      <c r="N37" s="22" t="s">
        <v>14</v>
      </c>
      <c r="O37" s="19"/>
    </row>
    <row r="39" spans="1:15" ht="27" customHeight="1" thickBot="1" x14ac:dyDescent="0.3"/>
    <row r="40" spans="1:15" ht="54" customHeight="1" thickBot="1" x14ac:dyDescent="0.3">
      <c r="A40" s="79" t="s">
        <v>53</v>
      </c>
      <c r="B40" s="80"/>
      <c r="C40" s="81"/>
      <c r="D40" s="71" t="s">
        <v>15</v>
      </c>
      <c r="E40" s="83"/>
      <c r="F40" s="83"/>
      <c r="G40" s="83"/>
      <c r="H40" s="84"/>
      <c r="I40" s="93" t="s">
        <v>12</v>
      </c>
      <c r="J40" s="98" t="s">
        <v>7</v>
      </c>
      <c r="K40" s="100" t="s">
        <v>11</v>
      </c>
      <c r="L40" s="98" t="s">
        <v>7</v>
      </c>
      <c r="M40" s="100" t="s">
        <v>10</v>
      </c>
      <c r="N40" s="98" t="s">
        <v>7</v>
      </c>
      <c r="O40" s="102" t="s">
        <v>8</v>
      </c>
    </row>
    <row r="41" spans="1:15" ht="27" customHeight="1" x14ac:dyDescent="0.25">
      <c r="A41" s="9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5</v>
      </c>
      <c r="G41" s="10" t="s">
        <v>6</v>
      </c>
      <c r="H41" s="16" t="s">
        <v>24</v>
      </c>
      <c r="I41" s="94"/>
      <c r="J41" s="99"/>
      <c r="K41" s="101"/>
      <c r="L41" s="99"/>
      <c r="M41" s="101"/>
      <c r="N41" s="99"/>
      <c r="O41" s="103"/>
    </row>
    <row r="42" spans="1:15" ht="27" customHeight="1" x14ac:dyDescent="0.25">
      <c r="A42" s="36" t="s">
        <v>28</v>
      </c>
      <c r="B42" s="7"/>
      <c r="C42" s="8"/>
      <c r="D42" s="2"/>
      <c r="E42" s="3"/>
      <c r="F42" s="6"/>
      <c r="G42" s="4"/>
      <c r="H42" s="37">
        <v>0.01</v>
      </c>
      <c r="I42" s="27">
        <v>10</v>
      </c>
      <c r="J42" s="21" t="s">
        <v>14</v>
      </c>
      <c r="K42" s="28">
        <f>I42/2</f>
        <v>5</v>
      </c>
      <c r="L42" s="21" t="s">
        <v>14</v>
      </c>
      <c r="M42" s="28">
        <f>I42/10</f>
        <v>1</v>
      </c>
      <c r="N42" s="21" t="s">
        <v>14</v>
      </c>
      <c r="O42" s="18"/>
    </row>
    <row r="43" spans="1:15" ht="27" customHeight="1" thickBot="1" x14ac:dyDescent="0.3">
      <c r="A43" s="29" t="s">
        <v>13</v>
      </c>
      <c r="B43" s="30"/>
      <c r="C43" s="31"/>
      <c r="D43" s="12"/>
      <c r="E43" s="13"/>
      <c r="F43" s="13"/>
      <c r="G43" s="15"/>
      <c r="H43" s="17"/>
      <c r="I43" s="40">
        <v>1000</v>
      </c>
      <c r="J43" s="22" t="s">
        <v>14</v>
      </c>
      <c r="K43" s="40">
        <f>I43/2</f>
        <v>500</v>
      </c>
      <c r="L43" s="22" t="s">
        <v>14</v>
      </c>
      <c r="M43" s="35">
        <f>I43/10</f>
        <v>100</v>
      </c>
      <c r="N43" s="22" t="s">
        <v>14</v>
      </c>
      <c r="O43" s="19"/>
    </row>
    <row r="45" spans="1:15" ht="27" customHeight="1" thickBot="1" x14ac:dyDescent="0.3"/>
    <row r="46" spans="1:15" ht="54" customHeight="1" thickBot="1" x14ac:dyDescent="0.3">
      <c r="A46" s="79" t="s">
        <v>52</v>
      </c>
      <c r="B46" s="80"/>
      <c r="C46" s="81"/>
      <c r="D46" s="71" t="s">
        <v>15</v>
      </c>
      <c r="E46" s="82"/>
      <c r="F46" s="82"/>
      <c r="G46" s="83"/>
      <c r="H46" s="84"/>
    </row>
    <row r="47" spans="1:15" ht="27" customHeight="1" thickBot="1" x14ac:dyDescent="0.3">
      <c r="A47" s="9" t="s">
        <v>0</v>
      </c>
      <c r="B47" s="16" t="s">
        <v>24</v>
      </c>
      <c r="C47" s="44" t="s">
        <v>59</v>
      </c>
      <c r="D47" s="43" t="s">
        <v>7</v>
      </c>
      <c r="E47" s="85" t="s">
        <v>8</v>
      </c>
      <c r="F47" s="86"/>
      <c r="G47" s="57"/>
      <c r="H47" s="57"/>
    </row>
    <row r="48" spans="1:15" ht="27" customHeight="1" x14ac:dyDescent="0.25">
      <c r="A48" s="11" t="s">
        <v>57</v>
      </c>
      <c r="B48" s="24">
        <v>0.25</v>
      </c>
      <c r="C48" s="28">
        <v>50</v>
      </c>
      <c r="D48" s="20" t="s">
        <v>14</v>
      </c>
      <c r="E48" s="87"/>
      <c r="F48" s="88"/>
    </row>
    <row r="49" spans="1:8" ht="27" customHeight="1" x14ac:dyDescent="0.25">
      <c r="A49" s="11" t="s">
        <v>49</v>
      </c>
      <c r="B49" s="37">
        <v>0.32500000000000001</v>
      </c>
      <c r="C49" s="27">
        <v>75</v>
      </c>
      <c r="D49" s="58" t="s">
        <v>14</v>
      </c>
      <c r="E49" s="64"/>
      <c r="F49" s="65"/>
    </row>
    <row r="50" spans="1:8" ht="27" customHeight="1" thickBot="1" x14ac:dyDescent="0.3">
      <c r="A50" s="29" t="s">
        <v>50</v>
      </c>
      <c r="B50" s="61">
        <v>0.32500000000000001</v>
      </c>
      <c r="C50" s="33">
        <v>75</v>
      </c>
      <c r="D50" s="34" t="s">
        <v>14</v>
      </c>
      <c r="E50" s="74"/>
      <c r="F50" s="75"/>
    </row>
    <row r="52" spans="1:8" ht="27" customHeight="1" thickBot="1" x14ac:dyDescent="0.3"/>
    <row r="53" spans="1:8" ht="54" customHeight="1" thickBot="1" x14ac:dyDescent="0.3">
      <c r="A53" s="76" t="s">
        <v>51</v>
      </c>
      <c r="B53" s="77"/>
      <c r="C53" s="78"/>
      <c r="D53" s="71" t="s">
        <v>15</v>
      </c>
      <c r="E53" s="72"/>
      <c r="F53" s="72"/>
      <c r="G53" s="72"/>
      <c r="H53" s="73"/>
    </row>
    <row r="54" spans="1:8" ht="27" customHeight="1" x14ac:dyDescent="0.25">
      <c r="A54" s="9" t="s">
        <v>0</v>
      </c>
      <c r="B54" s="16" t="s">
        <v>24</v>
      </c>
      <c r="C54" s="48" t="s">
        <v>59</v>
      </c>
      <c r="D54" s="43" t="s">
        <v>7</v>
      </c>
      <c r="E54" s="62" t="s">
        <v>8</v>
      </c>
      <c r="F54" s="63"/>
      <c r="G54" s="45"/>
      <c r="H54" s="45"/>
    </row>
    <row r="55" spans="1:8" ht="33.75" customHeight="1" x14ac:dyDescent="0.25">
      <c r="A55" s="36" t="s">
        <v>54</v>
      </c>
      <c r="B55" s="50">
        <v>0.89</v>
      </c>
      <c r="C55" s="28">
        <v>178</v>
      </c>
      <c r="D55" s="20" t="s">
        <v>14</v>
      </c>
      <c r="E55" s="64"/>
      <c r="F55" s="65"/>
      <c r="G55" s="46"/>
      <c r="H55" s="47"/>
    </row>
    <row r="56" spans="1:8" ht="33.75" customHeight="1" x14ac:dyDescent="0.25">
      <c r="A56" s="52" t="s">
        <v>55</v>
      </c>
      <c r="B56" s="53">
        <v>0.1</v>
      </c>
      <c r="C56" s="54">
        <v>20</v>
      </c>
      <c r="D56" s="55" t="s">
        <v>14</v>
      </c>
      <c r="E56" s="64"/>
      <c r="F56" s="65"/>
      <c r="G56" s="46"/>
      <c r="H56" s="47"/>
    </row>
    <row r="57" spans="1:8" ht="33.75" customHeight="1" thickBot="1" x14ac:dyDescent="0.3">
      <c r="A57" s="49" t="s">
        <v>56</v>
      </c>
      <c r="B57" s="51">
        <v>0.01</v>
      </c>
      <c r="C57" s="33">
        <v>2</v>
      </c>
      <c r="D57" s="34" t="s">
        <v>14</v>
      </c>
      <c r="E57" s="74"/>
      <c r="F57" s="75"/>
    </row>
    <row r="59" spans="1:8" ht="27" customHeight="1" thickBot="1" x14ac:dyDescent="0.3"/>
    <row r="60" spans="1:8" ht="54" customHeight="1" thickBot="1" x14ac:dyDescent="0.3">
      <c r="A60" s="68" t="s">
        <v>58</v>
      </c>
      <c r="B60" s="69"/>
      <c r="C60" s="70"/>
      <c r="D60" s="71" t="s">
        <v>15</v>
      </c>
      <c r="E60" s="72"/>
      <c r="F60" s="72"/>
      <c r="G60" s="72"/>
      <c r="H60" s="73"/>
    </row>
    <row r="61" spans="1:8" ht="27" customHeight="1" x14ac:dyDescent="0.25">
      <c r="A61" s="9" t="s">
        <v>0</v>
      </c>
      <c r="B61" s="16" t="s">
        <v>24</v>
      </c>
      <c r="C61" s="48" t="s">
        <v>59</v>
      </c>
      <c r="D61" s="43" t="s">
        <v>7</v>
      </c>
      <c r="E61" s="62" t="s">
        <v>8</v>
      </c>
      <c r="F61" s="63"/>
      <c r="G61" s="45"/>
      <c r="H61" s="45"/>
    </row>
    <row r="62" spans="1:8" ht="27" customHeight="1" x14ac:dyDescent="0.25">
      <c r="A62" s="36" t="s">
        <v>16</v>
      </c>
      <c r="B62" s="50">
        <v>0.98</v>
      </c>
      <c r="C62" s="28">
        <v>196</v>
      </c>
      <c r="D62" s="20" t="s">
        <v>14</v>
      </c>
      <c r="E62" s="64"/>
      <c r="F62" s="65"/>
      <c r="G62" s="46"/>
      <c r="H62" s="47"/>
    </row>
    <row r="63" spans="1:8" ht="30" customHeight="1" thickBot="1" x14ac:dyDescent="0.3">
      <c r="A63" s="49" t="s">
        <v>56</v>
      </c>
      <c r="B63" s="60">
        <v>0.02</v>
      </c>
      <c r="C63" s="59">
        <v>4</v>
      </c>
      <c r="D63" s="34" t="s">
        <v>14</v>
      </c>
      <c r="E63" s="66"/>
      <c r="F63" s="67"/>
      <c r="G63" s="46"/>
      <c r="H63" s="47"/>
    </row>
    <row r="65" spans="1:8" ht="27" customHeight="1" thickBot="1" x14ac:dyDescent="0.3"/>
    <row r="66" spans="1:8" ht="54" customHeight="1" thickBot="1" x14ac:dyDescent="0.3">
      <c r="A66" s="68" t="s">
        <v>60</v>
      </c>
      <c r="B66" s="69"/>
      <c r="C66" s="70"/>
      <c r="D66" s="71" t="s">
        <v>15</v>
      </c>
      <c r="E66" s="72"/>
      <c r="F66" s="72"/>
      <c r="G66" s="72"/>
      <c r="H66" s="73"/>
    </row>
    <row r="67" spans="1:8" ht="27" customHeight="1" x14ac:dyDescent="0.25">
      <c r="A67" s="9" t="s">
        <v>0</v>
      </c>
      <c r="B67" s="16" t="s">
        <v>24</v>
      </c>
      <c r="C67" s="48" t="s">
        <v>59</v>
      </c>
      <c r="D67" s="43" t="s">
        <v>7</v>
      </c>
      <c r="E67" s="62" t="s">
        <v>8</v>
      </c>
      <c r="F67" s="63"/>
      <c r="G67" s="45"/>
      <c r="H67" s="45"/>
    </row>
    <row r="68" spans="1:8" ht="30" customHeight="1" x14ac:dyDescent="0.25">
      <c r="A68" s="36" t="s">
        <v>62</v>
      </c>
      <c r="B68" s="50">
        <v>0.75</v>
      </c>
      <c r="C68" s="28">
        <v>150</v>
      </c>
      <c r="D68" s="20" t="s">
        <v>14</v>
      </c>
      <c r="E68" s="64"/>
      <c r="F68" s="65"/>
      <c r="G68" s="46"/>
      <c r="H68" s="47"/>
    </row>
    <row r="69" spans="1:8" ht="30" customHeight="1" thickBot="1" x14ac:dyDescent="0.3">
      <c r="A69" s="29" t="s">
        <v>13</v>
      </c>
      <c r="B69" s="60">
        <v>0.25</v>
      </c>
      <c r="C69" s="59">
        <v>50</v>
      </c>
      <c r="D69" s="34" t="s">
        <v>14</v>
      </c>
      <c r="E69" s="66"/>
      <c r="F69" s="67"/>
      <c r="G69" s="46"/>
      <c r="H69" s="47"/>
    </row>
    <row r="71" spans="1:8" ht="27" customHeight="1" thickBot="1" x14ac:dyDescent="0.3"/>
    <row r="72" spans="1:8" ht="54" customHeight="1" thickBot="1" x14ac:dyDescent="0.3">
      <c r="A72" s="68" t="s">
        <v>61</v>
      </c>
      <c r="B72" s="69"/>
      <c r="C72" s="70"/>
      <c r="D72" s="71" t="s">
        <v>15</v>
      </c>
      <c r="E72" s="72"/>
      <c r="F72" s="72"/>
      <c r="G72" s="72"/>
      <c r="H72" s="73"/>
    </row>
    <row r="73" spans="1:8" ht="27" customHeight="1" x14ac:dyDescent="0.25">
      <c r="A73" s="9" t="s">
        <v>0</v>
      </c>
      <c r="B73" s="16" t="s">
        <v>24</v>
      </c>
      <c r="C73" s="48" t="s">
        <v>59</v>
      </c>
      <c r="D73" s="43" t="s">
        <v>7</v>
      </c>
      <c r="E73" s="62" t="s">
        <v>8</v>
      </c>
      <c r="F73" s="63"/>
      <c r="G73" s="45"/>
      <c r="H73" s="45"/>
    </row>
    <row r="74" spans="1:8" ht="30.75" customHeight="1" x14ac:dyDescent="0.25">
      <c r="A74" s="36" t="s">
        <v>62</v>
      </c>
      <c r="B74" s="50">
        <v>0.9</v>
      </c>
      <c r="C74" s="28">
        <v>180</v>
      </c>
      <c r="D74" s="20" t="s">
        <v>14</v>
      </c>
      <c r="E74" s="64"/>
      <c r="F74" s="65"/>
      <c r="G74" s="46"/>
      <c r="H74" s="47"/>
    </row>
    <row r="75" spans="1:8" ht="30.75" customHeight="1" thickBot="1" x14ac:dyDescent="0.3">
      <c r="A75" s="29" t="s">
        <v>13</v>
      </c>
      <c r="B75" s="60">
        <v>0.1</v>
      </c>
      <c r="C75" s="59">
        <v>20</v>
      </c>
      <c r="D75" s="34" t="s">
        <v>14</v>
      </c>
      <c r="E75" s="66"/>
      <c r="F75" s="67"/>
      <c r="G75" s="46"/>
      <c r="H75" s="47"/>
    </row>
  </sheetData>
  <mergeCells count="90">
    <mergeCell ref="L40:L41"/>
    <mergeCell ref="M40:M41"/>
    <mergeCell ref="N40:N41"/>
    <mergeCell ref="O40:O41"/>
    <mergeCell ref="L33:L34"/>
    <mergeCell ref="M33:M34"/>
    <mergeCell ref="N33:N34"/>
    <mergeCell ref="O33:O34"/>
    <mergeCell ref="I33:I34"/>
    <mergeCell ref="J33:J34"/>
    <mergeCell ref="K33:K34"/>
    <mergeCell ref="A40:C40"/>
    <mergeCell ref="D40:H40"/>
    <mergeCell ref="I40:I41"/>
    <mergeCell ref="J40:J41"/>
    <mergeCell ref="K40:K41"/>
    <mergeCell ref="O26:O27"/>
    <mergeCell ref="A20:C20"/>
    <mergeCell ref="D20:H20"/>
    <mergeCell ref="I20:I21"/>
    <mergeCell ref="J20:J21"/>
    <mergeCell ref="K20:K21"/>
    <mergeCell ref="A26:C26"/>
    <mergeCell ref="D26:H26"/>
    <mergeCell ref="I26:I27"/>
    <mergeCell ref="J26:J27"/>
    <mergeCell ref="K26:K27"/>
    <mergeCell ref="O20:O21"/>
    <mergeCell ref="L26:L27"/>
    <mergeCell ref="M26:M27"/>
    <mergeCell ref="N26:N27"/>
    <mergeCell ref="M7:M8"/>
    <mergeCell ref="N7:N8"/>
    <mergeCell ref="L20:L21"/>
    <mergeCell ref="M20:M21"/>
    <mergeCell ref="N20:N21"/>
    <mergeCell ref="O7:O8"/>
    <mergeCell ref="A14:C14"/>
    <mergeCell ref="D14:H14"/>
    <mergeCell ref="I14:I15"/>
    <mergeCell ref="J14:J15"/>
    <mergeCell ref="K14:K15"/>
    <mergeCell ref="L14:L15"/>
    <mergeCell ref="M14:M15"/>
    <mergeCell ref="N14:N15"/>
    <mergeCell ref="O14:O15"/>
    <mergeCell ref="A7:C7"/>
    <mergeCell ref="D7:H7"/>
    <mergeCell ref="I7:I8"/>
    <mergeCell ref="J7:J8"/>
    <mergeCell ref="K7:K8"/>
    <mergeCell ref="L7:L8"/>
    <mergeCell ref="O1:O2"/>
    <mergeCell ref="D1:H1"/>
    <mergeCell ref="N1:N2"/>
    <mergeCell ref="L1:L2"/>
    <mergeCell ref="J1:J2"/>
    <mergeCell ref="I1:I2"/>
    <mergeCell ref="M1:M2"/>
    <mergeCell ref="K1:K2"/>
    <mergeCell ref="A46:C46"/>
    <mergeCell ref="D46:H46"/>
    <mergeCell ref="E47:F47"/>
    <mergeCell ref="E48:F48"/>
    <mergeCell ref="A1:C1"/>
    <mergeCell ref="A33:C33"/>
    <mergeCell ref="D33:H33"/>
    <mergeCell ref="E49:F49"/>
    <mergeCell ref="E50:F50"/>
    <mergeCell ref="A53:C53"/>
    <mergeCell ref="D53:H53"/>
    <mergeCell ref="E54:F54"/>
    <mergeCell ref="E55:F55"/>
    <mergeCell ref="E56:F56"/>
    <mergeCell ref="E57:F57"/>
    <mergeCell ref="A60:C60"/>
    <mergeCell ref="D60:H60"/>
    <mergeCell ref="A72:C72"/>
    <mergeCell ref="D72:H72"/>
    <mergeCell ref="E61:F61"/>
    <mergeCell ref="E62:F62"/>
    <mergeCell ref="E63:F63"/>
    <mergeCell ref="A66:C66"/>
    <mergeCell ref="D66:H66"/>
    <mergeCell ref="E73:F73"/>
    <mergeCell ref="E74:F74"/>
    <mergeCell ref="E75:F75"/>
    <mergeCell ref="E67:F67"/>
    <mergeCell ref="E68:F68"/>
    <mergeCell ref="E69:F69"/>
  </mergeCells>
  <pageMargins left="0.25" right="0.25" top="0.75" bottom="0.75" header="0.3" footer="0.3"/>
  <pageSetup scale="5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462A-C206-4630-8CDD-7D1228069B76}">
  <sheetPr>
    <pageSetUpPr fitToPage="1"/>
  </sheetPr>
  <dimension ref="A1:H30"/>
  <sheetViews>
    <sheetView zoomScale="80" zoomScaleNormal="80" workbookViewId="0">
      <selection activeCell="J1" sqref="J1"/>
    </sheetView>
  </sheetViews>
  <sheetFormatPr defaultColWidth="9.140625" defaultRowHeight="27" customHeight="1" x14ac:dyDescent="0.25"/>
  <cols>
    <col min="1" max="1" width="16.85546875" style="1" customWidth="1"/>
    <col min="2" max="2" width="14.7109375" style="1" customWidth="1"/>
    <col min="3" max="3" width="14.140625" style="1" customWidth="1"/>
    <col min="4" max="6" width="11.42578125" style="1" customWidth="1"/>
    <col min="7" max="7" width="15.42578125" style="1" customWidth="1"/>
    <col min="8" max="8" width="16" style="1" bestFit="1" customWidth="1"/>
    <col min="9" max="9" width="12.5703125" style="1" customWidth="1"/>
    <col min="10" max="10" width="5.140625" style="1" bestFit="1" customWidth="1"/>
    <col min="11" max="11" width="12.5703125" style="1" customWidth="1"/>
    <col min="12" max="12" width="5.140625" style="1" bestFit="1" customWidth="1"/>
    <col min="13" max="13" width="12.5703125" style="1" customWidth="1"/>
    <col min="14" max="14" width="5.140625" style="1" bestFit="1" customWidth="1"/>
    <col min="15" max="15" width="15.7109375" style="1" bestFit="1" customWidth="1"/>
    <col min="16" max="16" width="8.85546875" style="1" bestFit="1" customWidth="1"/>
    <col min="17" max="17" width="5" style="1" bestFit="1" customWidth="1"/>
    <col min="18" max="18" width="9.7109375" style="1" bestFit="1" customWidth="1"/>
    <col min="19" max="19" width="5" style="1" bestFit="1" customWidth="1"/>
    <col min="20" max="20" width="9.7109375" style="1" bestFit="1" customWidth="1"/>
    <col min="21" max="21" width="5" style="1" bestFit="1" customWidth="1"/>
    <col min="22" max="22" width="15.7109375" style="1" bestFit="1" customWidth="1"/>
    <col min="23" max="16384" width="9.140625" style="1"/>
  </cols>
  <sheetData>
    <row r="1" spans="1:8" ht="54" customHeight="1" thickBot="1" x14ac:dyDescent="0.3">
      <c r="A1" s="79" t="s">
        <v>52</v>
      </c>
      <c r="B1" s="80"/>
      <c r="C1" s="81"/>
      <c r="D1" s="71" t="s">
        <v>15</v>
      </c>
      <c r="E1" s="82"/>
      <c r="F1" s="82"/>
      <c r="G1" s="83"/>
      <c r="H1" s="84"/>
    </row>
    <row r="2" spans="1:8" ht="27" customHeight="1" thickBot="1" x14ac:dyDescent="0.3">
      <c r="A2" s="9" t="s">
        <v>0</v>
      </c>
      <c r="B2" s="16" t="s">
        <v>24</v>
      </c>
      <c r="C2" s="44" t="s">
        <v>59</v>
      </c>
      <c r="D2" s="43" t="s">
        <v>7</v>
      </c>
      <c r="E2" s="85" t="s">
        <v>8</v>
      </c>
      <c r="F2" s="86"/>
      <c r="G2" s="57"/>
      <c r="H2" s="57"/>
    </row>
    <row r="3" spans="1:8" ht="27" customHeight="1" x14ac:dyDescent="0.25">
      <c r="A3" s="11" t="s">
        <v>57</v>
      </c>
      <c r="B3" s="24">
        <v>0.25</v>
      </c>
      <c r="C3" s="28">
        <v>50</v>
      </c>
      <c r="D3" s="20" t="s">
        <v>14</v>
      </c>
      <c r="E3" s="87"/>
      <c r="F3" s="88"/>
    </row>
    <row r="4" spans="1:8" ht="27" customHeight="1" x14ac:dyDescent="0.25">
      <c r="A4" s="11" t="s">
        <v>49</v>
      </c>
      <c r="B4" s="37">
        <v>0.32500000000000001</v>
      </c>
      <c r="C4" s="27">
        <v>75</v>
      </c>
      <c r="D4" s="58" t="s">
        <v>14</v>
      </c>
      <c r="E4" s="64"/>
      <c r="F4" s="65"/>
    </row>
    <row r="5" spans="1:8" ht="27" customHeight="1" thickBot="1" x14ac:dyDescent="0.3">
      <c r="A5" s="29" t="s">
        <v>50</v>
      </c>
      <c r="B5" s="61">
        <v>0.32500000000000001</v>
      </c>
      <c r="C5" s="33">
        <v>75</v>
      </c>
      <c r="D5" s="34" t="s">
        <v>14</v>
      </c>
      <c r="E5" s="74"/>
      <c r="F5" s="75"/>
    </row>
    <row r="7" spans="1:8" ht="27" customHeight="1" thickBot="1" x14ac:dyDescent="0.3"/>
    <row r="8" spans="1:8" ht="54" customHeight="1" thickBot="1" x14ac:dyDescent="0.3">
      <c r="A8" s="76" t="s">
        <v>51</v>
      </c>
      <c r="B8" s="77"/>
      <c r="C8" s="78"/>
      <c r="D8" s="71" t="s">
        <v>15</v>
      </c>
      <c r="E8" s="72"/>
      <c r="F8" s="72"/>
      <c r="G8" s="72"/>
      <c r="H8" s="73"/>
    </row>
    <row r="9" spans="1:8" ht="27" customHeight="1" x14ac:dyDescent="0.25">
      <c r="A9" s="9" t="s">
        <v>0</v>
      </c>
      <c r="B9" s="16" t="s">
        <v>24</v>
      </c>
      <c r="C9" s="48" t="s">
        <v>59</v>
      </c>
      <c r="D9" s="43" t="s">
        <v>7</v>
      </c>
      <c r="E9" s="62" t="s">
        <v>8</v>
      </c>
      <c r="F9" s="63"/>
      <c r="G9" s="45"/>
      <c r="H9" s="45"/>
    </row>
    <row r="10" spans="1:8" ht="33.75" customHeight="1" x14ac:dyDescent="0.25">
      <c r="A10" s="36" t="s">
        <v>54</v>
      </c>
      <c r="B10" s="50">
        <v>0.89</v>
      </c>
      <c r="C10" s="28">
        <v>178</v>
      </c>
      <c r="D10" s="20" t="s">
        <v>14</v>
      </c>
      <c r="E10" s="64"/>
      <c r="F10" s="65"/>
      <c r="G10" s="46"/>
      <c r="H10" s="47"/>
    </row>
    <row r="11" spans="1:8" ht="33.75" customHeight="1" x14ac:dyDescent="0.25">
      <c r="A11" s="52" t="s">
        <v>55</v>
      </c>
      <c r="B11" s="53">
        <v>0.1</v>
      </c>
      <c r="C11" s="54">
        <v>20</v>
      </c>
      <c r="D11" s="55" t="s">
        <v>14</v>
      </c>
      <c r="E11" s="64"/>
      <c r="F11" s="65"/>
      <c r="G11" s="46"/>
      <c r="H11" s="47"/>
    </row>
    <row r="12" spans="1:8" ht="33.75" customHeight="1" thickBot="1" x14ac:dyDescent="0.3">
      <c r="A12" s="49" t="s">
        <v>56</v>
      </c>
      <c r="B12" s="51">
        <v>0.01</v>
      </c>
      <c r="C12" s="33">
        <v>2</v>
      </c>
      <c r="D12" s="34" t="s">
        <v>14</v>
      </c>
      <c r="E12" s="74"/>
      <c r="F12" s="75"/>
    </row>
    <row r="14" spans="1:8" ht="27" customHeight="1" thickBot="1" x14ac:dyDescent="0.3"/>
    <row r="15" spans="1:8" ht="54" customHeight="1" thickBot="1" x14ac:dyDescent="0.3">
      <c r="A15" s="68" t="s">
        <v>58</v>
      </c>
      <c r="B15" s="69"/>
      <c r="C15" s="70"/>
      <c r="D15" s="71" t="s">
        <v>15</v>
      </c>
      <c r="E15" s="72"/>
      <c r="F15" s="72"/>
      <c r="G15" s="72"/>
      <c r="H15" s="73"/>
    </row>
    <row r="16" spans="1:8" ht="27" customHeight="1" x14ac:dyDescent="0.25">
      <c r="A16" s="9" t="s">
        <v>0</v>
      </c>
      <c r="B16" s="16" t="s">
        <v>24</v>
      </c>
      <c r="C16" s="48" t="s">
        <v>59</v>
      </c>
      <c r="D16" s="43" t="s">
        <v>7</v>
      </c>
      <c r="E16" s="62" t="s">
        <v>8</v>
      </c>
      <c r="F16" s="63"/>
      <c r="G16" s="45"/>
      <c r="H16" s="45"/>
    </row>
    <row r="17" spans="1:8" ht="27" customHeight="1" x14ac:dyDescent="0.25">
      <c r="A17" s="36" t="s">
        <v>16</v>
      </c>
      <c r="B17" s="50">
        <v>0.98</v>
      </c>
      <c r="C17" s="28">
        <v>196</v>
      </c>
      <c r="D17" s="20" t="s">
        <v>14</v>
      </c>
      <c r="E17" s="64"/>
      <c r="F17" s="65"/>
      <c r="G17" s="46"/>
      <c r="H17" s="47"/>
    </row>
    <row r="18" spans="1:8" ht="30" customHeight="1" thickBot="1" x14ac:dyDescent="0.3">
      <c r="A18" s="49" t="s">
        <v>56</v>
      </c>
      <c r="B18" s="60">
        <v>0.02</v>
      </c>
      <c r="C18" s="59">
        <v>4</v>
      </c>
      <c r="D18" s="34" t="s">
        <v>14</v>
      </c>
      <c r="E18" s="66"/>
      <c r="F18" s="67"/>
      <c r="G18" s="46"/>
      <c r="H18" s="47"/>
    </row>
    <row r="20" spans="1:8" ht="27" customHeight="1" thickBot="1" x14ac:dyDescent="0.3"/>
    <row r="21" spans="1:8" ht="54" customHeight="1" thickBot="1" x14ac:dyDescent="0.3">
      <c r="A21" s="68" t="s">
        <v>60</v>
      </c>
      <c r="B21" s="69"/>
      <c r="C21" s="70"/>
      <c r="D21" s="71" t="s">
        <v>15</v>
      </c>
      <c r="E21" s="72"/>
      <c r="F21" s="72"/>
      <c r="G21" s="72"/>
      <c r="H21" s="73"/>
    </row>
    <row r="22" spans="1:8" ht="27" customHeight="1" x14ac:dyDescent="0.25">
      <c r="A22" s="9" t="s">
        <v>0</v>
      </c>
      <c r="B22" s="16" t="s">
        <v>24</v>
      </c>
      <c r="C22" s="48" t="s">
        <v>59</v>
      </c>
      <c r="D22" s="43" t="s">
        <v>7</v>
      </c>
      <c r="E22" s="62" t="s">
        <v>8</v>
      </c>
      <c r="F22" s="63"/>
      <c r="G22" s="45"/>
      <c r="H22" s="45"/>
    </row>
    <row r="23" spans="1:8" ht="30" customHeight="1" x14ac:dyDescent="0.25">
      <c r="A23" s="36" t="s">
        <v>62</v>
      </c>
      <c r="B23" s="50">
        <v>0.75</v>
      </c>
      <c r="C23" s="28">
        <v>150</v>
      </c>
      <c r="D23" s="20" t="s">
        <v>14</v>
      </c>
      <c r="E23" s="64"/>
      <c r="F23" s="65"/>
      <c r="G23" s="46"/>
      <c r="H23" s="47"/>
    </row>
    <row r="24" spans="1:8" ht="30" customHeight="1" thickBot="1" x14ac:dyDescent="0.3">
      <c r="A24" s="29" t="s">
        <v>13</v>
      </c>
      <c r="B24" s="60">
        <v>0.25</v>
      </c>
      <c r="C24" s="59">
        <v>50</v>
      </c>
      <c r="D24" s="34" t="s">
        <v>14</v>
      </c>
      <c r="E24" s="66"/>
      <c r="F24" s="67"/>
      <c r="G24" s="46"/>
      <c r="H24" s="47"/>
    </row>
    <row r="26" spans="1:8" ht="27" customHeight="1" thickBot="1" x14ac:dyDescent="0.3"/>
    <row r="27" spans="1:8" ht="54" customHeight="1" thickBot="1" x14ac:dyDescent="0.3">
      <c r="A27" s="68" t="s">
        <v>61</v>
      </c>
      <c r="B27" s="69"/>
      <c r="C27" s="70"/>
      <c r="D27" s="71" t="s">
        <v>15</v>
      </c>
      <c r="E27" s="72"/>
      <c r="F27" s="72"/>
      <c r="G27" s="72"/>
      <c r="H27" s="73"/>
    </row>
    <row r="28" spans="1:8" ht="27" customHeight="1" x14ac:dyDescent="0.25">
      <c r="A28" s="9" t="s">
        <v>0</v>
      </c>
      <c r="B28" s="16" t="s">
        <v>24</v>
      </c>
      <c r="C28" s="48" t="s">
        <v>59</v>
      </c>
      <c r="D28" s="43" t="s">
        <v>7</v>
      </c>
      <c r="E28" s="62" t="s">
        <v>8</v>
      </c>
      <c r="F28" s="63"/>
      <c r="G28" s="45"/>
      <c r="H28" s="45"/>
    </row>
    <row r="29" spans="1:8" ht="30.75" customHeight="1" x14ac:dyDescent="0.25">
      <c r="A29" s="36" t="s">
        <v>62</v>
      </c>
      <c r="B29" s="50">
        <v>0.9</v>
      </c>
      <c r="C29" s="28">
        <v>180</v>
      </c>
      <c r="D29" s="20" t="s">
        <v>14</v>
      </c>
      <c r="E29" s="64"/>
      <c r="F29" s="65"/>
      <c r="G29" s="46"/>
      <c r="H29" s="47"/>
    </row>
    <row r="30" spans="1:8" ht="30.75" customHeight="1" thickBot="1" x14ac:dyDescent="0.3">
      <c r="A30" s="29" t="s">
        <v>13</v>
      </c>
      <c r="B30" s="60">
        <v>0.1</v>
      </c>
      <c r="C30" s="59">
        <v>20</v>
      </c>
      <c r="D30" s="34" t="s">
        <v>14</v>
      </c>
      <c r="E30" s="66"/>
      <c r="F30" s="67"/>
      <c r="G30" s="46"/>
      <c r="H30" s="47"/>
    </row>
  </sheetData>
  <mergeCells count="27">
    <mergeCell ref="E28:F28"/>
    <mergeCell ref="E29:F29"/>
    <mergeCell ref="E30:F30"/>
    <mergeCell ref="A21:C21"/>
    <mergeCell ref="D21:H21"/>
    <mergeCell ref="E22:F22"/>
    <mergeCell ref="E23:F23"/>
    <mergeCell ref="E24:F24"/>
    <mergeCell ref="A27:C27"/>
    <mergeCell ref="D27:H27"/>
    <mergeCell ref="E12:F12"/>
    <mergeCell ref="A15:C15"/>
    <mergeCell ref="D15:H15"/>
    <mergeCell ref="E16:F16"/>
    <mergeCell ref="E17:F17"/>
    <mergeCell ref="E18:F18"/>
    <mergeCell ref="E5:F5"/>
    <mergeCell ref="A8:C8"/>
    <mergeCell ref="D8:H8"/>
    <mergeCell ref="E9:F9"/>
    <mergeCell ref="E10:F10"/>
    <mergeCell ref="E11:F11"/>
    <mergeCell ref="A1:C1"/>
    <mergeCell ref="D1:H1"/>
    <mergeCell ref="E2:F2"/>
    <mergeCell ref="E3:F3"/>
    <mergeCell ref="E4:F4"/>
  </mergeCells>
  <pageMargins left="0.7" right="0.7" top="0.75" bottom="0.75" header="0.3" footer="0.3"/>
  <pageSetup scale="7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13361271B474DBB65E71F8A033453" ma:contentTypeVersion="12" ma:contentTypeDescription="Create a new document." ma:contentTypeScope="" ma:versionID="6c7a6552969eb61c68a7e7ce73ca6402">
  <xsd:schema xmlns:xsd="http://www.w3.org/2001/XMLSchema" xmlns:xs="http://www.w3.org/2001/XMLSchema" xmlns:p="http://schemas.microsoft.com/office/2006/metadata/properties" xmlns:ns3="a05eecd5-2398-442f-ada2-c7987f3d07b6" xmlns:ns4="285edd78-882f-4622-8d34-62a3b822a4ff" targetNamespace="http://schemas.microsoft.com/office/2006/metadata/properties" ma:root="true" ma:fieldsID="c45c95930b41039b50f3c481a70d9a1e" ns3:_="" ns4:_="">
    <xsd:import namespace="a05eecd5-2398-442f-ada2-c7987f3d07b6"/>
    <xsd:import namespace="285edd78-882f-4622-8d34-62a3b822a4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ecd5-2398-442f-ada2-c7987f3d07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edd78-882f-4622-8d34-62a3b822a4f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32DFF3-C36F-41DD-94E8-0D59A1358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5eecd5-2398-442f-ada2-c7987f3d07b6"/>
    <ds:schemaRef ds:uri="285edd78-882f-4622-8d34-62a3b822a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23AD88-8D40-4408-A90A-0A583CA4E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E88C70-9FE8-4627-A958-D9FD89A565F0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285edd78-882f-4622-8d34-62a3b822a4ff"/>
    <ds:schemaRef ds:uri="http://schemas.microsoft.com/office/infopath/2007/PartnerControls"/>
    <ds:schemaRef ds:uri="a05eecd5-2398-442f-ada2-c7987f3d07b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Working solns</vt:lpstr>
      <vt:lpstr>Sheet1!Print_Area</vt:lpstr>
      <vt:lpstr>'Working solns'!Print_Area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Yackzan, Andrew T.</cp:lastModifiedBy>
  <cp:lastPrinted>2022-11-29T15:26:48Z</cp:lastPrinted>
  <dcterms:created xsi:type="dcterms:W3CDTF">2022-01-25T17:13:54Z</dcterms:created>
  <dcterms:modified xsi:type="dcterms:W3CDTF">2022-11-29T15:27:40Z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0x010100BD213361271B474DBB65E71F8A033453</vt:lpwstr>
  </property>
</Properties>
</file>