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workbookPr defaultThemeVersion="166925"/>
  <xr:revisionPtr revIDLastSave="0" documentId="11_48C52C0C11BF59F7C1BBC588EF15301A2581394B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1" l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</calcChain>
</file>

<file path=xl/sharedStrings.xml><?xml version="1.0" encoding="utf-8"?>
<sst xmlns="http://schemas.openxmlformats.org/spreadsheetml/2006/main" count="65" uniqueCount="27">
  <si>
    <t>Copy the template below each time you make a new solution</t>
  </si>
  <si>
    <t>Enter Lot #, MW, and % purity as found on the container of the chemical you are using</t>
  </si>
  <si>
    <t>Never delete any data from this log</t>
  </si>
  <si>
    <t>Most recent entries should be at the top of this file, old solutions should be further down</t>
  </si>
  <si>
    <t>Perfusion</t>
  </si>
  <si>
    <t>Made by</t>
  </si>
  <si>
    <t>Date</t>
  </si>
  <si>
    <t>Compound</t>
  </si>
  <si>
    <t>Company</t>
  </si>
  <si>
    <t>Lot #</t>
  </si>
  <si>
    <t>MW</t>
  </si>
  <si>
    <t>% purity</t>
  </si>
  <si>
    <t>Corrected MW</t>
  </si>
  <si>
    <t>Final Conc mM</t>
  </si>
  <si>
    <t>Amount for 1L</t>
  </si>
  <si>
    <t>Amount added</t>
  </si>
  <si>
    <t>NaCl</t>
  </si>
  <si>
    <t>Sigma</t>
  </si>
  <si>
    <t>KCl</t>
  </si>
  <si>
    <t>KH2PO4</t>
  </si>
  <si>
    <t>Na2HPO4</t>
  </si>
  <si>
    <t>MgSO4</t>
  </si>
  <si>
    <t>NaHCO3</t>
  </si>
  <si>
    <t>KHCO3</t>
  </si>
  <si>
    <t>HEPES</t>
  </si>
  <si>
    <t>Taurine</t>
  </si>
  <si>
    <t>Joslyn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</si>
</sst>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    <Relationship Id="rId9" Type="http://schemas.openxmlformats.org/officeDocument/2006/relationships/customXml" Target="../customXml/item4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6"/>
  <sheetViews>
    <sheetView tabSelected="1" workbookViewId="0"/>
  </sheetViews>
  <sheetFormatPr defaultColWidth="14.42578125" defaultRowHeight="15.75" customHeight="1"/>
  <sheetData>
    <row r="1" spans="1:11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</row>
    <row r="2" spans="1:11">
      <c r="A2" s="1" t="s">
        <v>1</v>
      </c>
      <c r="B2" s="1"/>
      <c r="C2" s="1"/>
      <c r="D2" s="1"/>
      <c r="E2" s="2"/>
      <c r="F2" s="2"/>
      <c r="G2" s="2"/>
      <c r="H2" s="2"/>
      <c r="I2" s="2"/>
      <c r="J2" s="2"/>
      <c r="K2" s="2"/>
    </row>
    <row r="3" spans="1:11">
      <c r="A3" s="1" t="s">
        <v>2</v>
      </c>
      <c r="B3" s="1"/>
      <c r="C3" s="2"/>
      <c r="D3" s="2"/>
      <c r="E3" s="2"/>
      <c r="F3" s="2"/>
      <c r="G3" s="2"/>
      <c r="H3" s="2"/>
      <c r="I3" s="2"/>
      <c r="J3" s="2"/>
      <c r="K3" s="2"/>
    </row>
    <row r="4" spans="1:11">
      <c r="A4" s="1" t="s">
        <v>3</v>
      </c>
      <c r="B4" s="1"/>
      <c r="C4" s="1"/>
      <c r="D4" s="1"/>
      <c r="E4" s="2"/>
      <c r="F4" s="2"/>
      <c r="G4" s="2"/>
      <c r="H4" s="2"/>
      <c r="I4" s="2"/>
      <c r="J4" s="2"/>
      <c r="K4" s="2"/>
    </row>
    <row r="5" spans="1:11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3" t="s">
        <v>4</v>
      </c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 t="s">
        <v>5</v>
      </c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 t="s">
        <v>6</v>
      </c>
      <c r="C9" s="4"/>
      <c r="D9" s="2"/>
      <c r="E9" s="2"/>
      <c r="F9" s="2"/>
      <c r="G9" s="2"/>
      <c r="H9" s="2"/>
      <c r="I9" s="2"/>
      <c r="J9" s="2"/>
      <c r="K9" s="2"/>
    </row>
    <row r="10" spans="1:1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>
      <c r="A11" s="2"/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 s="2" t="s">
        <v>12</v>
      </c>
      <c r="H11" s="2" t="s">
        <v>13</v>
      </c>
      <c r="I11" s="2" t="s">
        <v>14</v>
      </c>
      <c r="J11" s="2" t="s">
        <v>15</v>
      </c>
    </row>
    <row r="12" spans="1:11">
      <c r="B12" s="2" t="s">
        <v>16</v>
      </c>
      <c r="C12" s="2" t="s">
        <v>17</v>
      </c>
      <c r="E12" s="2"/>
      <c r="F12" s="2"/>
      <c r="G12" t="e">
        <f t="shared" ref="G12:G20" si="0">E12/(F12/100)</f>
        <v>#DIV/0!</v>
      </c>
      <c r="H12" s="2">
        <v>113</v>
      </c>
      <c r="I12" t="e">
        <f t="shared" ref="I12:I20" si="1">(G12*H12)/1000</f>
        <v>#DIV/0!</v>
      </c>
    </row>
    <row r="13" spans="1:11">
      <c r="B13" s="2" t="s">
        <v>18</v>
      </c>
      <c r="C13" s="2" t="s">
        <v>17</v>
      </c>
      <c r="G13" t="e">
        <f t="shared" si="0"/>
        <v>#DIV/0!</v>
      </c>
      <c r="H13" s="2">
        <v>4.7</v>
      </c>
      <c r="I13" t="e">
        <f t="shared" si="1"/>
        <v>#DIV/0!</v>
      </c>
    </row>
    <row r="14" spans="1:11">
      <c r="B14" s="2" t="s">
        <v>19</v>
      </c>
      <c r="C14" s="2" t="s">
        <v>17</v>
      </c>
      <c r="G14" t="e">
        <f t="shared" si="0"/>
        <v>#DIV/0!</v>
      </c>
      <c r="H14" s="2">
        <v>0.6</v>
      </c>
      <c r="I14" t="e">
        <f t="shared" si="1"/>
        <v>#DIV/0!</v>
      </c>
    </row>
    <row r="15" spans="1:11">
      <c r="B15" s="2" t="s">
        <v>20</v>
      </c>
      <c r="C15" s="2" t="s">
        <v>17</v>
      </c>
      <c r="G15" t="e">
        <f t="shared" si="0"/>
        <v>#DIV/0!</v>
      </c>
      <c r="H15" s="2">
        <v>0.6</v>
      </c>
      <c r="I15" t="e">
        <f t="shared" si="1"/>
        <v>#DIV/0!</v>
      </c>
    </row>
    <row r="16" spans="1:11">
      <c r="B16" s="2" t="s">
        <v>21</v>
      </c>
      <c r="C16" s="2" t="s">
        <v>17</v>
      </c>
      <c r="G16" t="e">
        <f t="shared" si="0"/>
        <v>#DIV/0!</v>
      </c>
      <c r="H16" s="2">
        <v>1.2</v>
      </c>
      <c r="I16" t="e">
        <f t="shared" si="1"/>
        <v>#DIV/0!</v>
      </c>
    </row>
    <row r="17" spans="2:10">
      <c r="B17" s="2" t="s">
        <v>22</v>
      </c>
      <c r="C17" s="2" t="s">
        <v>17</v>
      </c>
      <c r="G17" t="e">
        <f t="shared" si="0"/>
        <v>#DIV/0!</v>
      </c>
      <c r="H17" s="2">
        <v>12</v>
      </c>
      <c r="I17" t="e">
        <f t="shared" si="1"/>
        <v>#DIV/0!</v>
      </c>
    </row>
    <row r="18" spans="2:10">
      <c r="B18" s="2" t="s">
        <v>23</v>
      </c>
      <c r="C18" s="2" t="s">
        <v>17</v>
      </c>
      <c r="G18" t="e">
        <f t="shared" si="0"/>
        <v>#DIV/0!</v>
      </c>
      <c r="H18" s="2">
        <v>10</v>
      </c>
      <c r="I18" t="e">
        <f t="shared" si="1"/>
        <v>#DIV/0!</v>
      </c>
    </row>
    <row r="19" spans="2:10">
      <c r="B19" s="2" t="s">
        <v>24</v>
      </c>
      <c r="C19" s="2" t="s">
        <v>17</v>
      </c>
      <c r="E19" s="2"/>
      <c r="F19" s="2"/>
      <c r="G19" t="e">
        <f t="shared" si="0"/>
        <v>#DIV/0!</v>
      </c>
      <c r="H19" s="2">
        <v>10</v>
      </c>
      <c r="I19" t="e">
        <f t="shared" si="1"/>
        <v>#DIV/0!</v>
      </c>
    </row>
    <row r="20" spans="2:10">
      <c r="B20" s="2" t="s">
        <v>25</v>
      </c>
      <c r="C20" s="2" t="s">
        <v>17</v>
      </c>
      <c r="G20" t="e">
        <f t="shared" si="0"/>
        <v>#DIV/0!</v>
      </c>
      <c r="H20" s="2">
        <v>30</v>
      </c>
      <c r="I20" t="e">
        <f t="shared" si="1"/>
        <v>#DIV/0!</v>
      </c>
    </row>
    <row r="23" spans="2:10">
      <c r="B23" s="3" t="s">
        <v>4</v>
      </c>
      <c r="C23" s="2"/>
      <c r="D23" s="2"/>
      <c r="E23" s="2"/>
      <c r="F23" s="2"/>
      <c r="G23" s="2"/>
      <c r="H23" s="2"/>
      <c r="I23" s="2"/>
      <c r="J23" s="2"/>
    </row>
    <row r="24" spans="2:10">
      <c r="B24" s="2" t="s">
        <v>5</v>
      </c>
      <c r="C24" s="2" t="s">
        <v>26</v>
      </c>
      <c r="D24" s="2"/>
      <c r="E24" s="2"/>
      <c r="F24" s="2"/>
      <c r="G24" s="2"/>
      <c r="H24" s="2"/>
      <c r="I24" s="2"/>
      <c r="J24" s="2"/>
    </row>
    <row r="25" spans="2:10">
      <c r="B25" s="2" t="s">
        <v>6</v>
      </c>
      <c r="C25" s="4">
        <v>42934</v>
      </c>
      <c r="D25" s="2"/>
      <c r="E25" s="2"/>
      <c r="F25" s="2"/>
      <c r="G25" s="2"/>
      <c r="H25" s="2"/>
      <c r="I25" s="2"/>
      <c r="J25" s="2"/>
    </row>
    <row r="26" spans="2:10">
      <c r="B26" s="2"/>
      <c r="C26" s="2"/>
      <c r="D26" s="2"/>
      <c r="E26" s="2"/>
      <c r="F26" s="2"/>
      <c r="G26" s="2"/>
      <c r="H26" s="2"/>
      <c r="I26" s="2"/>
      <c r="J26" s="2"/>
    </row>
    <row r="27" spans="2:10">
      <c r="B27" s="2" t="s">
        <v>7</v>
      </c>
      <c r="C27" s="2" t="s">
        <v>8</v>
      </c>
      <c r="D27" s="2" t="s">
        <v>9</v>
      </c>
      <c r="E27" s="2" t="s">
        <v>10</v>
      </c>
      <c r="F27" s="2" t="s">
        <v>11</v>
      </c>
      <c r="G27" s="2" t="s">
        <v>12</v>
      </c>
      <c r="H27" s="2" t="s">
        <v>13</v>
      </c>
      <c r="I27" s="2" t="s">
        <v>14</v>
      </c>
      <c r="J27" s="2" t="s">
        <v>15</v>
      </c>
    </row>
    <row r="28" spans="2:10">
      <c r="B28" s="2" t="s">
        <v>16</v>
      </c>
      <c r="C28" s="2" t="s">
        <v>17</v>
      </c>
      <c r="E28" s="2">
        <v>58.44</v>
      </c>
      <c r="F28" s="2">
        <v>99.5</v>
      </c>
      <c r="G28">
        <f t="shared" ref="G28:G36" si="2">E28/(F28/100)</f>
        <v>58.733668341708544</v>
      </c>
      <c r="H28" s="2">
        <v>113</v>
      </c>
      <c r="I28">
        <f t="shared" ref="I28:I36" si="3">(G28*H28)/1000</f>
        <v>6.6369045226130661</v>
      </c>
      <c r="J28" s="2">
        <v>6.6364999999999998</v>
      </c>
    </row>
    <row r="29" spans="2:10">
      <c r="B29" s="2" t="s">
        <v>18</v>
      </c>
      <c r="C29" s="2" t="s">
        <v>17</v>
      </c>
      <c r="E29" s="2">
        <v>74.55</v>
      </c>
      <c r="F29" s="2">
        <v>99</v>
      </c>
      <c r="G29">
        <f t="shared" si="2"/>
        <v>75.303030303030297</v>
      </c>
      <c r="H29" s="2">
        <v>4.7</v>
      </c>
      <c r="I29">
        <f t="shared" si="3"/>
        <v>0.35392424242424242</v>
      </c>
      <c r="J29" s="2">
        <v>0.35439999999999999</v>
      </c>
    </row>
    <row r="30" spans="2:10">
      <c r="B30" s="2" t="s">
        <v>19</v>
      </c>
      <c r="C30" s="2" t="s">
        <v>17</v>
      </c>
      <c r="E30" s="2">
        <v>136.09</v>
      </c>
      <c r="F30" s="2">
        <v>99</v>
      </c>
      <c r="G30">
        <f t="shared" si="2"/>
        <v>137.46464646464648</v>
      </c>
      <c r="H30" s="2">
        <v>0.6</v>
      </c>
      <c r="I30">
        <f t="shared" si="3"/>
        <v>8.2478787878787888E-2</v>
      </c>
      <c r="J30" s="2">
        <v>8.2400000000000001E-2</v>
      </c>
    </row>
    <row r="31" spans="2:10">
      <c r="B31" s="2" t="s">
        <v>20</v>
      </c>
      <c r="C31" s="2" t="s">
        <v>17</v>
      </c>
      <c r="E31" s="2">
        <v>141.96</v>
      </c>
      <c r="F31" s="2">
        <v>99</v>
      </c>
      <c r="G31">
        <f t="shared" si="2"/>
        <v>143.39393939393941</v>
      </c>
      <c r="H31" s="2">
        <v>0.6</v>
      </c>
      <c r="I31">
        <f t="shared" si="3"/>
        <v>8.6036363636363647E-2</v>
      </c>
      <c r="J31" s="2">
        <v>8.6900000000000005E-2</v>
      </c>
    </row>
    <row r="32" spans="2:10">
      <c r="B32" s="2" t="s">
        <v>21</v>
      </c>
      <c r="C32" s="2" t="s">
        <v>17</v>
      </c>
      <c r="E32" s="2">
        <v>120.37</v>
      </c>
      <c r="F32" s="2">
        <v>99.5</v>
      </c>
      <c r="G32">
        <f t="shared" si="2"/>
        <v>120.9748743718593</v>
      </c>
      <c r="H32" s="2">
        <v>1.2</v>
      </c>
      <c r="I32">
        <f t="shared" si="3"/>
        <v>0.14516984924623116</v>
      </c>
      <c r="J32" s="2">
        <v>0.14560000000000001</v>
      </c>
    </row>
    <row r="33" spans="2:10">
      <c r="B33" s="2" t="s">
        <v>22</v>
      </c>
      <c r="C33" s="2" t="s">
        <v>17</v>
      </c>
      <c r="E33" s="2">
        <v>84.01</v>
      </c>
      <c r="F33" s="2">
        <v>99.5</v>
      </c>
      <c r="G33">
        <f t="shared" si="2"/>
        <v>84.4321608040201</v>
      </c>
      <c r="H33" s="2">
        <v>12</v>
      </c>
      <c r="I33">
        <f t="shared" si="3"/>
        <v>1.0131859296482413</v>
      </c>
      <c r="J33" s="2">
        <v>1.0138</v>
      </c>
    </row>
    <row r="34" spans="2:10">
      <c r="B34" s="2" t="s">
        <v>23</v>
      </c>
      <c r="C34" s="2" t="s">
        <v>17</v>
      </c>
      <c r="E34" s="2">
        <v>100.12</v>
      </c>
      <c r="F34" s="2">
        <v>99.7</v>
      </c>
      <c r="G34">
        <f t="shared" si="2"/>
        <v>100.42126379137413</v>
      </c>
      <c r="H34" s="2">
        <v>10</v>
      </c>
      <c r="I34">
        <f t="shared" si="3"/>
        <v>1.0042126379137413</v>
      </c>
      <c r="J34" s="2">
        <v>1.0048999999999999</v>
      </c>
    </row>
    <row r="35" spans="2:10">
      <c r="B35" s="2" t="s">
        <v>24</v>
      </c>
      <c r="C35" s="2" t="s">
        <v>17</v>
      </c>
      <c r="E35" s="2">
        <v>238.3</v>
      </c>
      <c r="F35" s="2">
        <v>99.5</v>
      </c>
      <c r="G35">
        <f t="shared" si="2"/>
        <v>239.49748743718595</v>
      </c>
      <c r="H35" s="2">
        <v>10</v>
      </c>
      <c r="I35">
        <f t="shared" si="3"/>
        <v>2.3949748743718597</v>
      </c>
      <c r="J35" s="2">
        <v>2.3959000000000001</v>
      </c>
    </row>
    <row r="36" spans="2:10">
      <c r="B36" s="2" t="s">
        <v>25</v>
      </c>
      <c r="C36" s="2" t="s">
        <v>17</v>
      </c>
      <c r="E36" s="2">
        <v>125.15</v>
      </c>
      <c r="F36" s="2">
        <v>99</v>
      </c>
      <c r="G36">
        <f t="shared" si="2"/>
        <v>126.41414141414143</v>
      </c>
      <c r="H36" s="2">
        <v>30</v>
      </c>
      <c r="I36">
        <f t="shared" si="3"/>
        <v>3.7924242424242429</v>
      </c>
      <c r="J36" s="2">
        <v>3.7928999999999999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
  <Relationships xmlns="http://schemas.openxmlformats.org/package/2006/relationships">
    <Relationship Id="rId9" Type="http://schemas.openxmlformats.org/officeDocument/2006/relationships/customXmlProps" Target="itemProps4.xml"/>
  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abArchives xmlns:xsi="http://www.w3.org/2001/XMLSchema-instance" xmlns:xsd="http://www.w3.org/2001/XMLSchema">
  <BaseUri>https://mynotebook.labarchives.com</BaseUri>
  <eid>NTAwLjV8NjczMzIxLzM4NS9FbnRyeVBhcnQvNDk4ODMzMDAwfDEyNzAuNQ==</eid>
  <version>1</version>
  <updated-at>2022-02-15T16:52:07-05:00</updated-at>
</LabArchives>
</file>

<file path=customXml/itemProps1.xml><?xml version="1.0" encoding="utf-8"?>
<ds:datastoreItem xmlns:ds="http://schemas.openxmlformats.org/officeDocument/2006/customXml" ds:itemID="{87B7D9BB-8078-4731-80B8-136EC1FE8A41}"/>
</file>

<file path=customXml/itemProps2.xml><?xml version="1.0" encoding="utf-8"?>
<ds:datastoreItem xmlns:ds="http://schemas.openxmlformats.org/officeDocument/2006/customXml" ds:itemID="{9CA3BC8B-03D1-43F1-8A52-31BA7926487E}"/>
</file>

<file path=customXml/itemProps3.xml><?xml version="1.0" encoding="utf-8"?>
<ds:datastoreItem xmlns:ds="http://schemas.openxmlformats.org/officeDocument/2006/customXml" ds:itemID="{4E35879A-954C-4A05-BA32-74FD00190D0D}"/>
</file>

<file path=customXml/itemProps4.xml><?xml version="1.0" encoding="utf-8"?>
<ds:datastoreItem xmlns:ds="http://schemas.openxmlformats.org/officeDocument/2006/customXml" ds:itemID="{99732E7B-0105-4B76-8CDC-F6BC048097F3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Yackzan, Andrew T.</cp:lastModifiedBy>
  <cp:revision/>
  <dcterms:created xsi:type="dcterms:W3CDTF">2022-02-15T21:40:47Z</dcterms:created>
  <dcterms:modified xsi:type="dcterms:W3CDTF">2022-02-15T21:40:47Z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