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unsucker/Desktop/Campbell_Muscle_Lab/Titin gels/Protcols/"/>
    </mc:Choice>
  </mc:AlternateContent>
  <xr:revisionPtr revIDLastSave="0" documentId="13_ncr:1_{04175C4D-9286-DC40-97CE-8DD86E7EEBDD}" xr6:coauthVersionLast="47" xr6:coauthVersionMax="47" xr10:uidLastSave="{00000000-0000-0000-0000-000000000000}"/>
  <bookViews>
    <workbookView xWindow="1880" yWindow="500" windowWidth="35840" windowHeight="20440" xr2:uid="{00000000-000D-0000-FFFF-FFFF00000000}"/>
  </bookViews>
  <sheets>
    <sheet name="Sheet1" sheetId="1" r:id="rId1"/>
  </sheets>
  <definedNames>
    <definedName name="_xlnm.Print_Area" localSheetId="0">Sheet1!$A$1:$J$12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F6" i="1"/>
  <c r="F5" i="1"/>
  <c r="H5" i="1" s="1"/>
  <c r="H6" i="1"/>
  <c r="I6" i="1" s="1"/>
  <c r="I5" i="1" l="1"/>
</calcChain>
</file>

<file path=xl/sharedStrings.xml><?xml version="1.0" encoding="utf-8"?>
<sst xmlns="http://schemas.openxmlformats.org/spreadsheetml/2006/main" count="21" uniqueCount="21">
  <si>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</si>
  <si>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</si>
  <si>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</si>
  <si>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</si>
  <si>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</si>
  <si>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</si>
  <si>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</si>
  <si>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</si>
  <si>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Amount for 500 ml</t>
  </si>
  <si>
    <t>Amount added</t>
  </si>
  <si>
    <t>Initial pH</t>
  </si>
  <si>
    <t>Final pH</t>
  </si>
  <si>
    <t>HCl / KOH added</t>
  </si>
  <si>
    <t>Final Conc (M)</t>
  </si>
  <si>
    <t>Amount for 1000 (g/mL)</t>
  </si>
  <si>
    <t>Trizma base</t>
  </si>
  <si>
    <t>5X Titin Buffer</t>
  </si>
  <si>
    <t>Glycine</t>
  </si>
  <si>
    <t>0.5% SDS</t>
  </si>
  <si>
    <t>Target pH = 8.5</t>
  </si>
  <si>
    <t>*note:  store at 4 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</si>
</sst>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71"/>
  <sheetViews>
    <sheetView tabSelected="1" zoomScale="156" workbookViewId="0">
      <selection activeCell="H2" sqref="H2"/>
    </sheetView>
  </sheetViews>
  <sheetFormatPr baseColWidth="10" defaultColWidth="14.5" defaultRowHeight="15.75" customHeight="1" x14ac:dyDescent="0.15"/>
  <cols>
    <col min="1" max="1" width="38.1640625" style="1" bestFit="1" customWidth="1"/>
    <col min="2" max="2" width="12" style="1" customWidth="1"/>
    <col min="3" max="3" width="5.5" style="1" bestFit="1" customWidth="1"/>
    <col min="4" max="4" width="7" style="1" bestFit="1" customWidth="1"/>
    <col min="5" max="5" width="8.1640625" style="1" bestFit="1" customWidth="1"/>
    <col min="6" max="6" width="14" style="1" bestFit="1" customWidth="1"/>
    <col min="7" max="7" width="15.83203125" style="1" bestFit="1" customWidth="1"/>
    <col min="8" max="8" width="22.5" style="1" bestFit="1" customWidth="1"/>
    <col min="9" max="9" width="17.6640625" style="1" bestFit="1" customWidth="1"/>
    <col min="10" max="10" width="18.33203125" style="1" customWidth="1"/>
    <col min="11" max="16384" width="14.5" style="1"/>
  </cols>
  <sheetData>
    <row r="1" spans="1:10" ht="15.75" customHeight="1" x14ac:dyDescent="0.15">
      <c r="A1" s="20" t="s">
        <v>16</v>
      </c>
      <c r="B1" s="21"/>
    </row>
    <row r="2" spans="1:10" ht="15.75" customHeight="1" x14ac:dyDescent="0.15">
      <c r="A2" s="4" t="s">
        <v>0</v>
      </c>
      <c r="B2" s="5"/>
    </row>
    <row r="3" spans="1:10" ht="15.75" customHeight="1" thickBot="1" x14ac:dyDescent="0.2">
      <c r="A3" s="6" t="s">
        <v>1</v>
      </c>
      <c r="B3" s="7"/>
    </row>
    <row r="4" spans="1:10" ht="28" customHeight="1" x14ac:dyDescent="0.15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13</v>
      </c>
      <c r="H4" s="9" t="s">
        <v>14</v>
      </c>
      <c r="I4" s="9" t="s">
        <v>8</v>
      </c>
      <c r="J4" s="10" t="s">
        <v>9</v>
      </c>
    </row>
    <row r="5" spans="1:10" ht="30" customHeight="1" x14ac:dyDescent="0.15">
      <c r="A5" s="11" t="s">
        <v>15</v>
      </c>
      <c r="B5" s="2"/>
      <c r="C5" s="2"/>
      <c r="D5" s="3">
        <v>121.14</v>
      </c>
      <c r="E5" s="2">
        <v>1</v>
      </c>
      <c r="F5" s="3">
        <f t="shared" ref="F5:F6" si="0">D5/(E5/100)</f>
        <v>12114</v>
      </c>
      <c r="G5" s="17">
        <v>0.25</v>
      </c>
      <c r="H5" s="18">
        <f>F5*G5</f>
        <v>3028.5</v>
      </c>
      <c r="I5" s="3">
        <f t="shared" ref="I5:I7" si="1">H5/2</f>
        <v>1514.25</v>
      </c>
      <c r="J5" s="12"/>
    </row>
    <row r="6" spans="1:10" ht="30" customHeight="1" x14ac:dyDescent="0.15">
      <c r="A6" s="11" t="s">
        <v>17</v>
      </c>
      <c r="B6" s="2"/>
      <c r="C6" s="2"/>
      <c r="D6" s="3">
        <v>75.069999999999993</v>
      </c>
      <c r="E6" s="2">
        <v>1</v>
      </c>
      <c r="F6" s="3">
        <f t="shared" si="0"/>
        <v>7506.9999999999991</v>
      </c>
      <c r="G6" s="17">
        <v>1.92</v>
      </c>
      <c r="H6" s="18">
        <f>F6*G6</f>
        <v>14413.439999999997</v>
      </c>
      <c r="I6" s="3">
        <f t="shared" si="1"/>
        <v>7206.7199999999984</v>
      </c>
      <c r="J6" s="12"/>
    </row>
    <row r="7" spans="1:10" ht="30" customHeight="1" x14ac:dyDescent="0.15">
      <c r="A7" s="11" t="s">
        <v>18</v>
      </c>
      <c r="B7" s="2"/>
      <c r="C7" s="2"/>
      <c r="D7" s="3"/>
      <c r="E7" s="2"/>
      <c r="F7" s="3"/>
      <c r="G7" s="17"/>
      <c r="H7" s="18">
        <f>0.005*1000</f>
        <v>5</v>
      </c>
      <c r="I7" s="3">
        <f t="shared" si="1"/>
        <v>2.5</v>
      </c>
      <c r="J7" s="12"/>
    </row>
    <row r="8" spans="1:10" ht="15.75" customHeight="1" thickBot="1" x14ac:dyDescent="0.2"/>
    <row r="9" spans="1:10" ht="28" customHeight="1" thickBot="1" x14ac:dyDescent="0.2">
      <c r="A9" s="22" t="s">
        <v>19</v>
      </c>
      <c r="B9" s="23"/>
    </row>
    <row r="10" spans="1:10" ht="30" customHeight="1" x14ac:dyDescent="0.15">
      <c r="A10" s="13" t="s">
        <v>10</v>
      </c>
      <c r="B10" s="14"/>
      <c r="C10" s="19" t="s">
        <v>20</v>
      </c>
    </row>
    <row r="11" spans="1:10" ht="30" customHeight="1" x14ac:dyDescent="0.15">
      <c r="A11" s="11" t="s">
        <v>11</v>
      </c>
      <c r="B11" s="5"/>
    </row>
    <row r="12" spans="1:10" ht="30" customHeight="1" thickBot="1" x14ac:dyDescent="0.2">
      <c r="A12" s="16" t="s">
        <v>12</v>
      </c>
      <c r="B12" s="15"/>
    </row>
    <row r="35" ht="13" x14ac:dyDescent="0.15"/>
    <row r="40" ht="13" x14ac:dyDescent="0.15"/>
    <row r="41" ht="13" x14ac:dyDescent="0.15"/>
    <row r="42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1" ht="13" x14ac:dyDescent="0.15"/>
    <row r="52" ht="13" x14ac:dyDescent="0.15"/>
    <row r="53" ht="13" x14ac:dyDescent="0.15"/>
    <row r="58" ht="13" x14ac:dyDescent="0.15"/>
    <row r="59" ht="13" x14ac:dyDescent="0.15"/>
    <row r="60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9" ht="13" x14ac:dyDescent="0.15"/>
    <row r="70" ht="13" x14ac:dyDescent="0.15"/>
    <row r="71" ht="13" x14ac:dyDescent="0.15"/>
  </sheetData>
  <mergeCells count="2">
    <mergeCell ref="A1:B1"/>
    <mergeCell ref="A9:B9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abArchives xmlns:xsd="http://www.w3.org/2001/XMLSchema" xmlns:xsi="http://www.w3.org/2001/XMLSchema-instance">
  <eid>MTkzLjcwMDAwMDAwMDAwMDAyfDY3MzMyMS8xNDkvRW50cnlQYXJ0LzEzNjcwOTU4NjB8NDkxLjc=</eid>
  <version>12</version>
  <updated-at>2022-06-06T17:44:46Z</updated-at>
</LabArchives>
</file>

<file path=customXml/itemProps1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2E31E-5C99-4C5B-9323-B5D42B3C4F74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d5a2885-0f9b-4d04-9bc1-f867a2376b8a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cbc0c5a-d948-46e5-8624-1bad210f77c7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24B977C-53AD-40D1-BA4D-F6603F9AB0A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2018-06-07T17:39:45Z</dcterms:created>
  <dcterms:modified xsi:type="dcterms:W3CDTF">2023-03-14T14:12:52Z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