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esktop\Pipette_Calibration_Check\"/>
    </mc:Choice>
  </mc:AlternateContent>
  <xr:revisionPtr revIDLastSave="0" documentId="13_ncr:1_{14F67D96-3BD9-425A-8769-2CB3AB963E37}" xr6:coauthVersionLast="36" xr6:coauthVersionMax="36" xr10:uidLastSave="{00000000-0000-0000-0000-000000000000}"/>
  <bookViews>
    <workbookView xWindow="0" yWindow="0" windowWidth="28800" windowHeight="11625" tabRatio="286" xr2:uid="{997F91FD-5CA8-4734-A137-4E112E6D6F28}"/>
  </bookViews>
  <sheets>
    <sheet name="Calibration Summary" sheetId="5" r:id="rId1"/>
    <sheet name="100% Volume Calculations" sheetId="1" r:id="rId2"/>
    <sheet name="10% Volume Calculations" sheetId="3" r:id="rId3"/>
  </sheets>
  <definedNames>
    <definedName name="_xlnm.Print_Area" localSheetId="2">'10% Volume Calculations'!$A$1:$G$26</definedName>
    <definedName name="_xlnm.Print_Area" localSheetId="1">'100% Volume Calculations'!$A$1:$G$26</definedName>
    <definedName name="_xlnm.Print_Area" localSheetId="0">'Calibration Summary'!$A$1:$B$26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L28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J2" i="1"/>
  <c r="K2" i="1"/>
  <c r="L2" i="1"/>
  <c r="I2" i="1"/>
  <c r="I2" i="3"/>
  <c r="J2" i="3"/>
  <c r="K2" i="3"/>
  <c r="L2" i="3"/>
  <c r="I3" i="3"/>
  <c r="J3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6" i="3"/>
  <c r="J26" i="3"/>
  <c r="K26" i="3"/>
  <c r="L26" i="3"/>
  <c r="I27" i="3"/>
  <c r="J27" i="3"/>
  <c r="K27" i="3"/>
  <c r="L27" i="3"/>
  <c r="I28" i="3"/>
  <c r="J28" i="3"/>
  <c r="K28" i="3"/>
  <c r="L28" i="3"/>
  <c r="L25" i="3"/>
  <c r="I25" i="3"/>
  <c r="J25" i="3"/>
  <c r="K25" i="3"/>
  <c r="M25" i="3" l="1"/>
  <c r="T25" i="3" s="1"/>
  <c r="M2" i="3"/>
  <c r="T2" i="3" s="1"/>
  <c r="M2" i="1"/>
  <c r="T2" i="1" s="1"/>
  <c r="G28" i="3"/>
  <c r="G25" i="3"/>
  <c r="G24" i="3"/>
  <c r="G23" i="3"/>
  <c r="G17" i="3"/>
  <c r="G16" i="3"/>
  <c r="G15" i="3"/>
  <c r="G10" i="3"/>
  <c r="G8" i="3"/>
  <c r="G7" i="3"/>
  <c r="G6" i="3"/>
  <c r="G5" i="3"/>
  <c r="G2" i="3"/>
  <c r="P2" i="3" s="1"/>
  <c r="O2" i="3" l="1"/>
  <c r="Q2" i="3"/>
  <c r="N2" i="3"/>
  <c r="R2" i="3" s="1"/>
  <c r="S2" i="3" s="1"/>
  <c r="P8" i="3"/>
  <c r="G9" i="3"/>
  <c r="N8" i="3"/>
  <c r="R8" i="3" s="1"/>
  <c r="S8" i="3" s="1"/>
  <c r="O9" i="3"/>
  <c r="Q9" i="3"/>
  <c r="O8" i="3"/>
  <c r="Q8" i="3"/>
  <c r="P10" i="3"/>
  <c r="G27" i="3"/>
  <c r="Q28" i="3"/>
  <c r="G26" i="3"/>
  <c r="P27" i="3"/>
  <c r="O28" i="3"/>
  <c r="G14" i="3"/>
  <c r="Q14" i="3" s="1"/>
  <c r="P17" i="3"/>
  <c r="P26" i="3"/>
  <c r="G19" i="3"/>
  <c r="G22" i="3"/>
  <c r="O22" i="3" s="1"/>
  <c r="O10" i="3"/>
  <c r="Q10" i="3"/>
  <c r="P28" i="3"/>
  <c r="G4" i="3"/>
  <c r="N4" i="3" s="1"/>
  <c r="N17" i="3"/>
  <c r="G18" i="3"/>
  <c r="P18" i="3" s="1"/>
  <c r="N28" i="3"/>
  <c r="G21" i="3"/>
  <c r="N21" i="3" s="1"/>
  <c r="O17" i="3"/>
  <c r="Q17" i="3"/>
  <c r="N10" i="3"/>
  <c r="G3" i="3"/>
  <c r="G13" i="3"/>
  <c r="Q13" i="3" s="1"/>
  <c r="M4" i="3"/>
  <c r="T4" i="3" s="1"/>
  <c r="O16" i="3"/>
  <c r="Q5" i="3"/>
  <c r="P5" i="3"/>
  <c r="O5" i="3"/>
  <c r="N5" i="3"/>
  <c r="R5" i="3" s="1"/>
  <c r="S5" i="3" s="1"/>
  <c r="M5" i="3"/>
  <c r="T5" i="3" s="1"/>
  <c r="O24" i="3"/>
  <c r="M16" i="3"/>
  <c r="T16" i="3" s="1"/>
  <c r="Q16" i="3"/>
  <c r="M21" i="3"/>
  <c r="T21" i="3" s="1"/>
  <c r="N3" i="3"/>
  <c r="O3" i="3"/>
  <c r="M3" i="3"/>
  <c r="T3" i="3" s="1"/>
  <c r="P3" i="3"/>
  <c r="O6" i="3"/>
  <c r="O25" i="3"/>
  <c r="P25" i="3"/>
  <c r="Q25" i="3"/>
  <c r="P16" i="3"/>
  <c r="Q23" i="3"/>
  <c r="P23" i="3"/>
  <c r="O23" i="3"/>
  <c r="N23" i="3"/>
  <c r="R23" i="3" s="1"/>
  <c r="S23" i="3" s="1"/>
  <c r="M23" i="3"/>
  <c r="T23" i="3" s="1"/>
  <c r="Q6" i="3"/>
  <c r="P6" i="3"/>
  <c r="M6" i="3"/>
  <c r="T6" i="3" s="1"/>
  <c r="O7" i="3"/>
  <c r="Q24" i="3"/>
  <c r="P24" i="3"/>
  <c r="Q15" i="3"/>
  <c r="P15" i="3"/>
  <c r="P7" i="3"/>
  <c r="Q7" i="3"/>
  <c r="O15" i="3"/>
  <c r="Q3" i="3"/>
  <c r="M10" i="3"/>
  <c r="T10" i="3" s="1"/>
  <c r="N7" i="3"/>
  <c r="R7" i="3" s="1"/>
  <c r="S7" i="3" s="1"/>
  <c r="N16" i="3"/>
  <c r="R16" i="3" s="1"/>
  <c r="S16" i="3" s="1"/>
  <c r="N25" i="3"/>
  <c r="R25" i="3" s="1"/>
  <c r="S25" i="3" s="1"/>
  <c r="G11" i="3"/>
  <c r="Q11" i="3" s="1"/>
  <c r="G20" i="3"/>
  <c r="O20" i="3" s="1"/>
  <c r="N15" i="3"/>
  <c r="N24" i="3"/>
  <c r="N6" i="3"/>
  <c r="G12" i="3"/>
  <c r="Q12" i="3" s="1"/>
  <c r="M18" i="3"/>
  <c r="T18" i="3" s="1"/>
  <c r="M28" i="3"/>
  <c r="T28" i="3" s="1"/>
  <c r="O21" i="3" l="1"/>
  <c r="P22" i="3"/>
  <c r="O18" i="3"/>
  <c r="N18" i="3"/>
  <c r="R18" i="3" s="1"/>
  <c r="S18" i="3" s="1"/>
  <c r="Q21" i="3"/>
  <c r="Q18" i="3"/>
  <c r="P21" i="3"/>
  <c r="Q22" i="3"/>
  <c r="Q4" i="3"/>
  <c r="O4" i="3"/>
  <c r="P4" i="3"/>
  <c r="O19" i="3"/>
  <c r="Q19" i="3"/>
  <c r="O27" i="3"/>
  <c r="O26" i="3"/>
  <c r="N19" i="3"/>
  <c r="P19" i="3"/>
  <c r="M7" i="3"/>
  <c r="T7" i="3" s="1"/>
  <c r="N26" i="3"/>
  <c r="R10" i="3"/>
  <c r="S10" i="3" s="1"/>
  <c r="M14" i="3"/>
  <c r="T14" i="3" s="1"/>
  <c r="N27" i="3"/>
  <c r="R27" i="3" s="1"/>
  <c r="S27" i="3" s="1"/>
  <c r="R28" i="3"/>
  <c r="S28" i="3" s="1"/>
  <c r="N14" i="3"/>
  <c r="P14" i="3"/>
  <c r="N9" i="3"/>
  <c r="M27" i="3"/>
  <c r="T27" i="3" s="1"/>
  <c r="Q26" i="3"/>
  <c r="M15" i="3"/>
  <c r="T15" i="3" s="1"/>
  <c r="M19" i="3"/>
  <c r="T19" i="3" s="1"/>
  <c r="P9" i="3"/>
  <c r="O14" i="3"/>
  <c r="N13" i="3"/>
  <c r="R13" i="3" s="1"/>
  <c r="S13" i="3" s="1"/>
  <c r="R17" i="3"/>
  <c r="S17" i="3" s="1"/>
  <c r="M26" i="3"/>
  <c r="T26" i="3" s="1"/>
  <c r="R6" i="3"/>
  <c r="S6" i="3" s="1"/>
  <c r="O13" i="3"/>
  <c r="R24" i="3"/>
  <c r="S24" i="3" s="1"/>
  <c r="P13" i="3"/>
  <c r="N22" i="3"/>
  <c r="R22" i="3" s="1"/>
  <c r="S22" i="3" s="1"/>
  <c r="R15" i="3"/>
  <c r="S15" i="3" s="1"/>
  <c r="Q27" i="3"/>
  <c r="R3" i="3"/>
  <c r="S3" i="3" s="1"/>
  <c r="P11" i="3"/>
  <c r="M11" i="3"/>
  <c r="T11" i="3" s="1"/>
  <c r="R21" i="3"/>
  <c r="S21" i="3" s="1"/>
  <c r="M17" i="3"/>
  <c r="T17" i="3" s="1"/>
  <c r="P20" i="3"/>
  <c r="O11" i="3"/>
  <c r="M8" i="3"/>
  <c r="T8" i="3" s="1"/>
  <c r="Q20" i="3"/>
  <c r="N11" i="3"/>
  <c r="R11" i="3" s="1"/>
  <c r="S11" i="3" s="1"/>
  <c r="N20" i="3"/>
  <c r="M9" i="3"/>
  <c r="T9" i="3" s="1"/>
  <c r="M24" i="3"/>
  <c r="T24" i="3" s="1"/>
  <c r="N12" i="3"/>
  <c r="P12" i="3"/>
  <c r="O12" i="3"/>
  <c r="R4" i="3"/>
  <c r="S4" i="3" s="1"/>
  <c r="G3" i="1"/>
  <c r="P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R19" i="3" l="1"/>
  <c r="S19" i="3" s="1"/>
  <c r="M22" i="3"/>
  <c r="T22" i="3" s="1"/>
  <c r="R14" i="3"/>
  <c r="S14" i="3" s="1"/>
  <c r="M12" i="3"/>
  <c r="T12" i="3" s="1"/>
  <c r="R9" i="3"/>
  <c r="S9" i="3" s="1"/>
  <c r="M13" i="3"/>
  <c r="T13" i="3" s="1"/>
  <c r="R26" i="3"/>
  <c r="S26" i="3" s="1"/>
  <c r="Q3" i="1"/>
  <c r="M9" i="1"/>
  <c r="T9" i="1" s="1"/>
  <c r="Q15" i="1"/>
  <c r="P15" i="1"/>
  <c r="M11" i="1"/>
  <c r="T11" i="1" s="1"/>
  <c r="O15" i="1"/>
  <c r="N3" i="1"/>
  <c r="O3" i="1"/>
  <c r="G2" i="1"/>
  <c r="N15" i="1"/>
  <c r="R15" i="1" s="1"/>
  <c r="S15" i="1" s="1"/>
  <c r="M20" i="3"/>
  <c r="T20" i="3" s="1"/>
  <c r="R20" i="3"/>
  <c r="S20" i="3" s="1"/>
  <c r="R12" i="3"/>
  <c r="S12" i="3" s="1"/>
  <c r="P28" i="1"/>
  <c r="N28" i="1"/>
  <c r="Q28" i="1"/>
  <c r="O28" i="1"/>
  <c r="N27" i="1"/>
  <c r="O27" i="1"/>
  <c r="Q27" i="1"/>
  <c r="P27" i="1"/>
  <c r="N26" i="1"/>
  <c r="O26" i="1"/>
  <c r="P26" i="1"/>
  <c r="Q26" i="1"/>
  <c r="O25" i="1"/>
  <c r="N25" i="1"/>
  <c r="P25" i="1"/>
  <c r="Q25" i="1"/>
  <c r="M25" i="1"/>
  <c r="T25" i="1" s="1"/>
  <c r="N24" i="1"/>
  <c r="O24" i="1"/>
  <c r="P24" i="1"/>
  <c r="Q24" i="1"/>
  <c r="O23" i="1"/>
  <c r="N23" i="1"/>
  <c r="P23" i="1"/>
  <c r="Q23" i="1"/>
  <c r="P22" i="1"/>
  <c r="Q22" i="1"/>
  <c r="N22" i="1"/>
  <c r="O22" i="1"/>
  <c r="N21" i="1"/>
  <c r="O21" i="1"/>
  <c r="P21" i="1"/>
  <c r="Q21" i="1"/>
  <c r="M21" i="1"/>
  <c r="T21" i="1" s="1"/>
  <c r="O20" i="1"/>
  <c r="P20" i="1"/>
  <c r="N20" i="1"/>
  <c r="Q20" i="1"/>
  <c r="N19" i="1"/>
  <c r="O19" i="1"/>
  <c r="P19" i="1"/>
  <c r="Q19" i="1"/>
  <c r="O18" i="1"/>
  <c r="N18" i="1"/>
  <c r="P18" i="1"/>
  <c r="Q18" i="1"/>
  <c r="N17" i="1"/>
  <c r="O17" i="1"/>
  <c r="P17" i="1"/>
  <c r="Q17" i="1"/>
  <c r="Q16" i="1"/>
  <c r="N16" i="1"/>
  <c r="O16" i="1"/>
  <c r="P16" i="1"/>
  <c r="O14" i="1"/>
  <c r="P14" i="1"/>
  <c r="Q14" i="1"/>
  <c r="N14" i="1"/>
  <c r="N13" i="1"/>
  <c r="P13" i="1"/>
  <c r="Q13" i="1"/>
  <c r="O13" i="1"/>
  <c r="N12" i="1"/>
  <c r="O12" i="1"/>
  <c r="P12" i="1"/>
  <c r="Q12" i="1"/>
  <c r="N11" i="1"/>
  <c r="O11" i="1"/>
  <c r="P11" i="1"/>
  <c r="Q11" i="1"/>
  <c r="N10" i="1"/>
  <c r="P10" i="1"/>
  <c r="O10" i="1"/>
  <c r="Q10" i="1"/>
  <c r="O9" i="1"/>
  <c r="Q9" i="1"/>
  <c r="N9" i="1"/>
  <c r="P9" i="1"/>
  <c r="Q8" i="1"/>
  <c r="N8" i="1"/>
  <c r="O8" i="1"/>
  <c r="P8" i="1"/>
  <c r="O7" i="1"/>
  <c r="P7" i="1"/>
  <c r="Q7" i="1"/>
  <c r="N7" i="1"/>
  <c r="O6" i="1"/>
  <c r="P6" i="1"/>
  <c r="Q6" i="1"/>
  <c r="N6" i="1"/>
  <c r="P5" i="1"/>
  <c r="Q5" i="1"/>
  <c r="O5" i="1"/>
  <c r="N5" i="1"/>
  <c r="O4" i="1"/>
  <c r="P4" i="1"/>
  <c r="Q4" i="1"/>
  <c r="N4" i="1"/>
  <c r="P2" i="1" l="1"/>
  <c r="Q2" i="1"/>
  <c r="O2" i="1"/>
  <c r="N2" i="1"/>
  <c r="R2" i="1" s="1"/>
  <c r="S2" i="1" s="1"/>
  <c r="R16" i="1"/>
  <c r="S16" i="1" s="1"/>
  <c r="R3" i="1"/>
  <c r="S3" i="1" s="1"/>
  <c r="M15" i="1"/>
  <c r="T15" i="1" s="1"/>
  <c r="M3" i="1"/>
  <c r="T3" i="1" s="1"/>
  <c r="M19" i="1"/>
  <c r="T19" i="1" s="1"/>
  <c r="M18" i="1"/>
  <c r="T18" i="1" s="1"/>
  <c r="R28" i="1"/>
  <c r="S28" i="1" s="1"/>
  <c r="M28" i="1"/>
  <c r="T28" i="1" s="1"/>
  <c r="M27" i="1"/>
  <c r="T27" i="1" s="1"/>
  <c r="R27" i="1"/>
  <c r="S27" i="1" s="1"/>
  <c r="M26" i="1"/>
  <c r="T26" i="1" s="1"/>
  <c r="R26" i="1"/>
  <c r="S26" i="1" s="1"/>
  <c r="R25" i="1"/>
  <c r="S25" i="1" s="1"/>
  <c r="M24" i="1"/>
  <c r="T24" i="1" s="1"/>
  <c r="R24" i="1"/>
  <c r="S24" i="1" s="1"/>
  <c r="R23" i="1"/>
  <c r="S23" i="1" s="1"/>
  <c r="M23" i="1"/>
  <c r="T23" i="1" s="1"/>
  <c r="M22" i="1"/>
  <c r="T22" i="1" s="1"/>
  <c r="R22" i="1"/>
  <c r="S22" i="1" s="1"/>
  <c r="R21" i="1"/>
  <c r="S21" i="1" s="1"/>
  <c r="M20" i="1"/>
  <c r="T20" i="1" s="1"/>
  <c r="R20" i="1"/>
  <c r="S20" i="1" s="1"/>
  <c r="R19" i="1"/>
  <c r="S19" i="1" s="1"/>
  <c r="R18" i="1"/>
  <c r="S18" i="1" s="1"/>
  <c r="M17" i="1"/>
  <c r="T17" i="1" s="1"/>
  <c r="R17" i="1"/>
  <c r="S17" i="1" s="1"/>
  <c r="M16" i="1"/>
  <c r="T16" i="1" s="1"/>
  <c r="R14" i="1"/>
  <c r="S14" i="1" s="1"/>
  <c r="M14" i="1"/>
  <c r="T14" i="1" s="1"/>
  <c r="R13" i="1"/>
  <c r="S13" i="1" s="1"/>
  <c r="M13" i="1"/>
  <c r="T13" i="1" s="1"/>
  <c r="M12" i="1"/>
  <c r="T12" i="1" s="1"/>
  <c r="R12" i="1"/>
  <c r="S12" i="1" s="1"/>
  <c r="R11" i="1"/>
  <c r="S11" i="1" s="1"/>
  <c r="R10" i="1"/>
  <c r="S10" i="1" s="1"/>
  <c r="M10" i="1"/>
  <c r="T10" i="1" s="1"/>
  <c r="R9" i="1"/>
  <c r="S9" i="1" s="1"/>
  <c r="R8" i="1"/>
  <c r="S8" i="1" s="1"/>
  <c r="M8" i="1"/>
  <c r="T8" i="1" s="1"/>
  <c r="M7" i="1"/>
  <c r="T7" i="1" s="1"/>
  <c r="R7" i="1"/>
  <c r="S7" i="1" s="1"/>
  <c r="M6" i="1"/>
  <c r="T6" i="1" s="1"/>
  <c r="R6" i="1"/>
  <c r="S6" i="1" s="1"/>
  <c r="R5" i="1"/>
  <c r="S5" i="1" s="1"/>
  <c r="M5" i="1"/>
  <c r="T5" i="1" s="1"/>
  <c r="R4" i="1"/>
  <c r="S4" i="1" s="1"/>
  <c r="M4" i="1"/>
  <c r="T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Yackzan, Andrew T.</author>
  </authors>
  <commentList>
    <comment ref="B1" authorId="0" shapeId="0" xr:uid="{29D2B552-B8D9-4B59-967D-814FE73C9835}">
      <text>
        <r>
          <rPr>
            <b/>
            <sz val="9"/>
            <color indexed="81"/>
            <rFont val="Tahoma"/>
            <family val="2"/>
          </rPr>
          <t>Yackzan, Andrew T.:</t>
        </r>
        <r>
          <rPr>
            <sz val="9"/>
            <color indexed="81"/>
            <rFont val="Tahoma"/>
            <family val="2"/>
          </rPr>
          <t xml:space="preserve">
NOTE: must input text as ALL CAPS or the "If/Not" function won't work properly</t>
        </r>
      </text>
    </comment>
    <comment ref="C1" authorId="0" shapeId="0" xr:uid="{68143F47-9BFB-47AE-B94C-5CBDD51663FA}">
      <text>
        <r>
          <rPr>
            <b/>
            <sz val="9"/>
            <color indexed="81"/>
            <rFont val="Tahoma"/>
            <family val="2"/>
          </rPr>
          <t>Yackzan, Andrew T.:</t>
        </r>
        <r>
          <rPr>
            <sz val="9"/>
            <color indexed="81"/>
            <rFont val="Tahoma"/>
            <family val="2"/>
          </rPr>
          <t xml:space="preserve">
NOTE: must input text as ALL CAPS or the "If/Not" function won't work properly</t>
        </r>
      </text>
    </comment>
    <comment ref="D1" authorId="0" shapeId="0" xr:uid="{2C3A525D-4441-4B65-BCBD-F07B0A8050E7}">
      <text>
        <r>
          <rPr>
            <b/>
            <sz val="9"/>
            <color indexed="81"/>
            <rFont val="Tahoma"/>
            <family val="2"/>
          </rPr>
          <t>Yackzan, Andrew T.:</t>
        </r>
        <r>
          <rPr>
            <sz val="9"/>
            <color indexed="81"/>
            <rFont val="Tahoma"/>
            <family val="2"/>
          </rPr>
          <t xml:space="preserve">
NOTE: must input text as ALL CAPS or the "If/Not" function won't work properly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Yackzan, Andrew T.</author>
  </authors>
  <commentList>
    <comment ref="I1" authorId="0" shapeId="0" xr:uid="{215CB285-34FD-4337-9552-CD273236E31F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Systematic Error must be within ±0.6%, or pipette fails calibration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Yackzan, Andrew T.</author>
  </authors>
  <commentList>
    <comment ref="I1" authorId="0" shapeId="0" xr:uid="{574B215F-8267-4BB2-935E-010ED873172F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Systematic Error must be within ±0.6%, or pipette fails calibration</t>
        </r>
      </text>
    </comment>
    <comment ref="C5" authorId="0" shapeId="0" xr:uid="{B0DBFDDE-B7B7-4FB5-8EAA-B604A7C175F4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20% max volume (1mL)</t>
        </r>
      </text>
    </comment>
    <comment ref="D5" authorId="0" shapeId="0" xr:uid="{7022FC4B-AECA-4C5E-87FD-13704B75C352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20% max volume (1mL)</t>
        </r>
      </text>
    </comment>
    <comment ref="E5" authorId="0" shapeId="0" xr:uid="{6C686CFB-C08E-4E1B-A365-21CEBF130C56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20% max volume (1mL)</t>
        </r>
      </text>
    </comment>
    <comment ref="F5" authorId="0" shapeId="0" xr:uid="{5EB98864-7625-40D4-A2A0-EBEC026AAB0D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20% max volume (1mL)</t>
        </r>
      </text>
    </comment>
    <comment ref="G5" authorId="0" shapeId="0" xr:uid="{B0E3A61E-ACF3-43E6-84EE-6944CBD24AE0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20% max volume (1mL)</t>
        </r>
      </text>
    </comment>
    <comment ref="C6" authorId="0" shapeId="0" xr:uid="{07A04E62-5B11-4491-8C01-A2469D21C038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20% max volume (1mL)</t>
        </r>
      </text>
    </comment>
    <comment ref="D6" authorId="0" shapeId="0" xr:uid="{E1684D9B-7BB7-407C-AE7F-B0D501C5234A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20% max volume (1mL)</t>
        </r>
      </text>
    </comment>
    <comment ref="E6" authorId="0" shapeId="0" xr:uid="{2281804B-B609-4023-8DAD-47B43CF6EDB1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20% max volume (1mL)</t>
        </r>
      </text>
    </comment>
    <comment ref="F6" authorId="0" shapeId="0" xr:uid="{6DA96D3E-E29E-4B63-8912-0C8BEF086401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20% max volume (1mL)</t>
        </r>
      </text>
    </comment>
    <comment ref="G6" authorId="0" shapeId="0" xr:uid="{F66926A3-36D8-4C27-92D1-0715689FA444}">
      <text>
        <r>
          <rPr>
            <b/>
            <sz val="9"/>
            <color indexed="81"/>
            <rFont val="Tahoma"/>
            <charset val="1"/>
          </rPr>
          <t>Yackzan, Andrew T.:</t>
        </r>
        <r>
          <rPr>
            <sz val="9"/>
            <color indexed="81"/>
            <rFont val="Tahoma"/>
            <charset val="1"/>
          </rPr>
          <t xml:space="preserve">
20% max volume (1mL)</t>
        </r>
      </text>
    </comment>
  </commentList>
</comments>
</file>

<file path=xl/sharedStrings.xml><?xml version="1.0" encoding="utf-8"?>
<sst xmlns="http://schemas.openxmlformats.org/spreadsheetml/2006/main" count="108" uniqueCount="44">
  <si>
    <t>Pipette</t>
  </si>
  <si>
    <t>Leak test
(pass/fail)</t>
  </si>
  <si>
    <t>Mean
Volume</t>
  </si>
  <si>
    <t>Precision @ 10% Volume</t>
  </si>
  <si>
    <t>10mL (1)</t>
  </si>
  <si>
    <t>10mL (2)</t>
  </si>
  <si>
    <t>10mL (3)</t>
  </si>
  <si>
    <t>5mL (1)</t>
  </si>
  <si>
    <t>5mL (2)</t>
  </si>
  <si>
    <t>1000μL (1)</t>
  </si>
  <si>
    <t>1000μL (2)</t>
  </si>
  <si>
    <t>1000μL (3)</t>
  </si>
  <si>
    <t>1000μL (4)</t>
  </si>
  <si>
    <t>1000μL (5)</t>
  </si>
  <si>
    <t>1000μL (6)</t>
  </si>
  <si>
    <t>300μL (1)</t>
  </si>
  <si>
    <t>300μL (2)</t>
  </si>
  <si>
    <t>300μL (3)</t>
  </si>
  <si>
    <t>100μL (1)</t>
  </si>
  <si>
    <t>100μL (2)</t>
  </si>
  <si>
    <t>100μL (3)</t>
  </si>
  <si>
    <t>100μL (4)</t>
  </si>
  <si>
    <t>10μL (1)</t>
  </si>
  <si>
    <t>10μL (2)</t>
  </si>
  <si>
    <t>10μL (3)</t>
  </si>
  <si>
    <t>10μL (4)</t>
  </si>
  <si>
    <t>10μL (5)</t>
  </si>
  <si>
    <t>2.5μL (1)</t>
  </si>
  <si>
    <t>2.5μL (2)</t>
  </si>
  <si>
    <t>2.5μL (3)</t>
  </si>
  <si>
    <t>2μL (1)</t>
  </si>
  <si>
    <t>Systematic Error @ 100% Volume</t>
  </si>
  <si>
    <t>Repeats</t>
  </si>
  <si>
    <t>Random Error @ 100% Volume</t>
  </si>
  <si>
    <t>Mean
Sys.
Error</t>
  </si>
  <si>
    <t>Mean
Rand.
Error</t>
  </si>
  <si>
    <r>
      <t>Micrograms diH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
@ 100% volume</t>
    </r>
  </si>
  <si>
    <r>
      <t>Micrograms diH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
@ 10% volume</t>
    </r>
  </si>
  <si>
    <t>Coeefficient of
Variation in %</t>
  </si>
  <si>
    <t>Systemic Error @ 10% Volume</t>
  </si>
  <si>
    <t>Pass/Fail
Calibration</t>
  </si>
  <si>
    <t>100% Volume Tests
(pass/fail)</t>
  </si>
  <si>
    <t>10% Volume Tests
(pass/fail)</t>
  </si>
  <si>
    <t>Calibration Needed?
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</si>
</sst>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" fillId="0" borderId="8" xfId="1" applyNumberFormat="1" applyFont="1" applyBorder="1" applyAlignment="1">
      <alignment horizontal="center" vertical="center"/>
    </xf>
    <xf numFmtId="164" fontId="1" fillId="0" borderId="27" xfId="1" applyNumberFormat="1" applyFont="1" applyBorder="1" applyAlignment="1">
      <alignment horizontal="center" vertical="center"/>
    </xf>
    <xf numFmtId="164" fontId="1" fillId="0" borderId="26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7" xfId="1" applyNumberFormat="1" applyFont="1" applyFill="1" applyBorder="1" applyAlignment="1">
      <alignment horizontal="center" vertical="center"/>
    </xf>
    <xf numFmtId="164" fontId="1" fillId="0" borderId="28" xfId="1" applyNumberFormat="1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64" fontId="1" fillId="0" borderId="26" xfId="1" applyNumberFormat="1" applyFont="1" applyFill="1" applyBorder="1" applyAlignment="1">
      <alignment horizontal="center" vertical="center"/>
    </xf>
    <xf numFmtId="164" fontId="1" fillId="0" borderId="26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166685</xdr:colOff>
      <xdr:row>0</xdr:row>
      <xdr:rowOff>273844</xdr:rowOff>
    </xdr:from>
    <xdr:to>
      <xdr:col>10</xdr:col>
      <xdr:colOff>440530</xdr:colOff>
      <xdr:row>2</xdr:row>
      <xdr:rowOff>345281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CA0DD0-DF28-470D-9DD9-51D806ABFC76}"/>
            </a:ext>
          </a:extLst>
        </xdr:cNvPr>
        <xdr:cNvSpPr txBox="1"/>
      </xdr:nvSpPr>
      <xdr:spPr>
        <a:xfrm>
          <a:off x="5965029" y="273844"/>
          <a:ext cx="3369470" cy="1047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Systematic Error </a:t>
          </a:r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must be within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±</a:t>
          </a:r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0.6%</a:t>
          </a:r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, or pipette </a:t>
          </a:r>
          <a:r>
            <a:rPr lang="en-US" sz="1400" u="sng">
              <a:latin typeface="Arial" panose="020B0604020202020204" pitchFamily="34" charset="0"/>
              <a:cs typeface="Arial" panose="020B0604020202020204" pitchFamily="34" charset="0"/>
            </a:rPr>
            <a:t>fails calibration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309561</xdr:colOff>
      <xdr:row>0</xdr:row>
      <xdr:rowOff>238125</xdr:rowOff>
    </xdr:from>
    <xdr:to>
      <xdr:col>26</xdr:col>
      <xdr:colOff>142874</xdr:colOff>
      <xdr:row>1</xdr:row>
      <xdr:rowOff>357187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D689C8-CC94-428F-91D2-83794C52B4BC}"/>
            </a:ext>
          </a:extLst>
        </xdr:cNvPr>
        <xdr:cNvSpPr txBox="1"/>
      </xdr:nvSpPr>
      <xdr:spPr>
        <a:xfrm>
          <a:off x="13632655" y="238125"/>
          <a:ext cx="3119438" cy="666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Systematic Error </a:t>
          </a:r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must be within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±</a:t>
          </a:r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0.6%</a:t>
          </a:r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, or pipette </a:t>
          </a:r>
          <a:r>
            <a:rPr lang="en-US" sz="1400" u="sng">
              <a:latin typeface="Arial" panose="020B0604020202020204" pitchFamily="34" charset="0"/>
              <a:cs typeface="Arial" panose="020B0604020202020204" pitchFamily="34" charset="0"/>
            </a:rPr>
            <a:t>fails calibration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285750</xdr:colOff>
      <xdr:row>0</xdr:row>
      <xdr:rowOff>178593</xdr:rowOff>
    </xdr:from>
    <xdr:to>
      <xdr:col>26</xdr:col>
      <xdr:colOff>119063</xdr:colOff>
      <xdr:row>1</xdr:row>
      <xdr:rowOff>297655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8C55A3-EADA-4305-84D5-24FE8AA4A384}"/>
            </a:ext>
          </a:extLst>
        </xdr:cNvPr>
        <xdr:cNvSpPr txBox="1"/>
      </xdr:nvSpPr>
      <xdr:spPr>
        <a:xfrm>
          <a:off x="13811250" y="178593"/>
          <a:ext cx="3119438" cy="666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Systematic Error </a:t>
          </a:r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must be within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±</a:t>
          </a:r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0.6%</a:t>
          </a:r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, or pipette </a:t>
          </a:r>
          <a:r>
            <a:rPr lang="en-US" sz="1400" u="sng">
              <a:latin typeface="Arial" panose="020B0604020202020204" pitchFamily="34" charset="0"/>
              <a:cs typeface="Arial" panose="020B0604020202020204" pitchFamily="34" charset="0"/>
            </a:rPr>
            <a:t>fails calibration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CE11-E382-4C57-8E34-CAC0C3F1C80A}">
  <sheetPr>
    <pageSetUpPr fitToPage="1"/>
  </sheetPr>
  <dimension ref="A1:S28"/>
  <sheetViews>
    <sheetView tabSelected="1" zoomScale="80" zoomScaleNormal="80" workbookViewId="0">
      <selection activeCell="H6" sqref="H6"/>
    </sheetView>
  </sheetViews>
  <sheetFormatPr defaultColWidth="8.140625" defaultRowHeight="39.950000000000003" customHeight="1" x14ac:dyDescent="0.25"/>
  <cols>
    <col min="1" max="1" width="12" style="4" bestFit="1" customWidth="1"/>
    <col min="2" max="2" width="11" style="4" bestFit="1" customWidth="1"/>
    <col min="3" max="3" width="21.42578125" style="4" customWidth="1"/>
    <col min="4" max="4" width="20.140625" style="4" customWidth="1"/>
    <col min="5" max="5" width="22.28515625" style="4" bestFit="1" customWidth="1"/>
    <col min="6" max="6" width="8.7109375" style="4" bestFit="1" customWidth="1"/>
    <col min="7" max="7" width="9.5703125" style="4" bestFit="1" customWidth="1"/>
    <col min="8" max="8" width="9.28515625" style="4" bestFit="1" customWidth="1"/>
    <col min="9" max="9" width="10" style="4" bestFit="1" customWidth="1"/>
    <col min="10" max="10" width="8.7109375" style="4" bestFit="1" customWidth="1"/>
    <col min="11" max="11" width="10" style="4" bestFit="1" customWidth="1"/>
    <col min="12" max="17" width="8" style="4" bestFit="1" customWidth="1"/>
    <col min="18" max="18" width="14.85546875" style="4" bestFit="1" customWidth="1"/>
    <col min="19" max="19" width="24" style="36" customWidth="1"/>
    <col min="20" max="16384" width="8.140625" style="4"/>
  </cols>
  <sheetData>
    <row r="1" spans="1:19" ht="37.5" customHeight="1" thickBot="1" x14ac:dyDescent="0.3">
      <c r="A1" s="1" t="s">
        <v>0</v>
      </c>
      <c r="B1" s="2" t="s">
        <v>1</v>
      </c>
      <c r="C1" s="31" t="s">
        <v>41</v>
      </c>
      <c r="D1" s="64" t="s">
        <v>42</v>
      </c>
      <c r="E1" s="68" t="s">
        <v>43</v>
      </c>
      <c r="S1" s="4"/>
    </row>
    <row r="2" spans="1:19" ht="39.950000000000003" customHeight="1" x14ac:dyDescent="0.25">
      <c r="A2" s="5" t="s">
        <v>4</v>
      </c>
      <c r="B2" s="5"/>
      <c r="C2" s="61"/>
      <c r="D2" s="65"/>
      <c r="E2" s="69" t="str">
        <f>IF(AND(B2="PASS",C2="PASS",D2="PASS"),"NO","YES")</f>
        <v>YES</v>
      </c>
      <c r="S2" s="4"/>
    </row>
    <row r="3" spans="1:19" ht="39.950000000000003" customHeight="1" x14ac:dyDescent="0.25">
      <c r="A3" s="6" t="s">
        <v>5</v>
      </c>
      <c r="B3" s="6"/>
      <c r="C3" s="62"/>
      <c r="D3" s="66"/>
      <c r="E3" s="70" t="str">
        <f t="shared" ref="E3:E28" si="0">IF(AND(B3="pass",C3="PASS",D3="PASS"),"NO","YES")</f>
        <v>YES</v>
      </c>
      <c r="S3" s="4"/>
    </row>
    <row r="4" spans="1:19" ht="39.950000000000003" customHeight="1" thickBot="1" x14ac:dyDescent="0.3">
      <c r="A4" s="7" t="s">
        <v>6</v>
      </c>
      <c r="B4" s="7"/>
      <c r="C4" s="63"/>
      <c r="D4" s="67"/>
      <c r="E4" s="71" t="str">
        <f t="shared" si="0"/>
        <v>YES</v>
      </c>
      <c r="S4" s="4"/>
    </row>
    <row r="5" spans="1:19" ht="39.950000000000003" customHeight="1" x14ac:dyDescent="0.25">
      <c r="A5" s="8" t="s">
        <v>7</v>
      </c>
      <c r="B5" s="8"/>
      <c r="C5" s="61"/>
      <c r="D5" s="65"/>
      <c r="E5" s="69" t="str">
        <f t="shared" si="0"/>
        <v>YES</v>
      </c>
      <c r="S5" s="4"/>
    </row>
    <row r="6" spans="1:19" ht="39.950000000000003" customHeight="1" thickBot="1" x14ac:dyDescent="0.3">
      <c r="A6" s="7" t="s">
        <v>8</v>
      </c>
      <c r="B6" s="7"/>
      <c r="C6" s="63"/>
      <c r="D6" s="67"/>
      <c r="E6" s="71" t="str">
        <f t="shared" si="0"/>
        <v>YES</v>
      </c>
      <c r="S6" s="4"/>
    </row>
    <row r="7" spans="1:19" ht="39.950000000000003" customHeight="1" x14ac:dyDescent="0.25">
      <c r="A7" s="8" t="s">
        <v>9</v>
      </c>
      <c r="B7" s="8"/>
      <c r="C7" s="61"/>
      <c r="D7" s="65"/>
      <c r="E7" s="69" t="str">
        <f t="shared" si="0"/>
        <v>YES</v>
      </c>
      <c r="S7" s="4"/>
    </row>
    <row r="8" spans="1:19" ht="39.950000000000003" customHeight="1" x14ac:dyDescent="0.25">
      <c r="A8" s="6" t="s">
        <v>10</v>
      </c>
      <c r="B8" s="6"/>
      <c r="C8" s="62"/>
      <c r="D8" s="66"/>
      <c r="E8" s="70" t="str">
        <f t="shared" si="0"/>
        <v>YES</v>
      </c>
      <c r="S8" s="4"/>
    </row>
    <row r="9" spans="1:19" ht="39.950000000000003" customHeight="1" x14ac:dyDescent="0.25">
      <c r="A9" s="6" t="s">
        <v>11</v>
      </c>
      <c r="B9" s="6"/>
      <c r="C9" s="62"/>
      <c r="D9" s="66"/>
      <c r="E9" s="70" t="str">
        <f t="shared" si="0"/>
        <v>YES</v>
      </c>
      <c r="S9" s="4"/>
    </row>
    <row r="10" spans="1:19" ht="39.950000000000003" customHeight="1" x14ac:dyDescent="0.25">
      <c r="A10" s="6" t="s">
        <v>12</v>
      </c>
      <c r="B10" s="6"/>
      <c r="C10" s="62"/>
      <c r="D10" s="66"/>
      <c r="E10" s="70" t="str">
        <f t="shared" si="0"/>
        <v>YES</v>
      </c>
      <c r="S10" s="4"/>
    </row>
    <row r="11" spans="1:19" ht="39.950000000000003" customHeight="1" x14ac:dyDescent="0.25">
      <c r="A11" s="6" t="s">
        <v>13</v>
      </c>
      <c r="B11" s="6"/>
      <c r="C11" s="62"/>
      <c r="D11" s="66"/>
      <c r="E11" s="70" t="str">
        <f t="shared" si="0"/>
        <v>YES</v>
      </c>
      <c r="S11" s="4"/>
    </row>
    <row r="12" spans="1:19" ht="39.950000000000003" customHeight="1" thickBot="1" x14ac:dyDescent="0.3">
      <c r="A12" s="7" t="s">
        <v>14</v>
      </c>
      <c r="B12" s="7"/>
      <c r="C12" s="63"/>
      <c r="D12" s="67"/>
      <c r="E12" s="71" t="str">
        <f t="shared" si="0"/>
        <v>YES</v>
      </c>
      <c r="S12" s="4"/>
    </row>
    <row r="13" spans="1:19" ht="39.950000000000003" customHeight="1" x14ac:dyDescent="0.25">
      <c r="A13" s="8" t="s">
        <v>15</v>
      </c>
      <c r="B13" s="8"/>
      <c r="C13" s="61"/>
      <c r="D13" s="65"/>
      <c r="E13" s="69" t="str">
        <f t="shared" si="0"/>
        <v>YES</v>
      </c>
      <c r="S13" s="4"/>
    </row>
    <row r="14" spans="1:19" ht="39.950000000000003" customHeight="1" x14ac:dyDescent="0.25">
      <c r="A14" s="6" t="s">
        <v>16</v>
      </c>
      <c r="B14" s="6"/>
      <c r="C14" s="62"/>
      <c r="D14" s="66"/>
      <c r="E14" s="70" t="str">
        <f t="shared" si="0"/>
        <v>YES</v>
      </c>
      <c r="S14" s="4"/>
    </row>
    <row r="15" spans="1:19" ht="39.950000000000003" customHeight="1" thickBot="1" x14ac:dyDescent="0.3">
      <c r="A15" s="7" t="s">
        <v>17</v>
      </c>
      <c r="B15" s="7"/>
      <c r="C15" s="63"/>
      <c r="D15" s="67"/>
      <c r="E15" s="71" t="str">
        <f t="shared" si="0"/>
        <v>YES</v>
      </c>
      <c r="S15" s="4"/>
    </row>
    <row r="16" spans="1:19" ht="39.950000000000003" customHeight="1" x14ac:dyDescent="0.25">
      <c r="A16" s="8" t="s">
        <v>18</v>
      </c>
      <c r="B16" s="8"/>
      <c r="C16" s="61"/>
      <c r="D16" s="65"/>
      <c r="E16" s="69" t="str">
        <f t="shared" si="0"/>
        <v>YES</v>
      </c>
      <c r="S16" s="4"/>
    </row>
    <row r="17" spans="1:19" ht="39.950000000000003" customHeight="1" x14ac:dyDescent="0.25">
      <c r="A17" s="6" t="s">
        <v>19</v>
      </c>
      <c r="B17" s="6"/>
      <c r="C17" s="62"/>
      <c r="D17" s="66"/>
      <c r="E17" s="70" t="str">
        <f t="shared" si="0"/>
        <v>YES</v>
      </c>
      <c r="S17" s="4"/>
    </row>
    <row r="18" spans="1:19" ht="39.950000000000003" customHeight="1" x14ac:dyDescent="0.25">
      <c r="A18" s="6" t="s">
        <v>20</v>
      </c>
      <c r="B18" s="6"/>
      <c r="C18" s="62"/>
      <c r="D18" s="66"/>
      <c r="E18" s="70" t="str">
        <f t="shared" si="0"/>
        <v>YES</v>
      </c>
      <c r="S18" s="4"/>
    </row>
    <row r="19" spans="1:19" ht="39.950000000000003" customHeight="1" thickBot="1" x14ac:dyDescent="0.3">
      <c r="A19" s="7" t="s">
        <v>21</v>
      </c>
      <c r="B19" s="7"/>
      <c r="C19" s="63"/>
      <c r="D19" s="67"/>
      <c r="E19" s="71" t="str">
        <f t="shared" si="0"/>
        <v>YES</v>
      </c>
      <c r="S19" s="4"/>
    </row>
    <row r="20" spans="1:19" ht="39.950000000000003" customHeight="1" x14ac:dyDescent="0.25">
      <c r="A20" s="8" t="s">
        <v>22</v>
      </c>
      <c r="B20" s="8"/>
      <c r="C20" s="61"/>
      <c r="D20" s="65"/>
      <c r="E20" s="69" t="str">
        <f t="shared" si="0"/>
        <v>YES</v>
      </c>
      <c r="S20" s="4"/>
    </row>
    <row r="21" spans="1:19" ht="39.950000000000003" customHeight="1" x14ac:dyDescent="0.25">
      <c r="A21" s="6" t="s">
        <v>23</v>
      </c>
      <c r="B21" s="6"/>
      <c r="C21" s="62"/>
      <c r="D21" s="66"/>
      <c r="E21" s="70" t="str">
        <f t="shared" si="0"/>
        <v>YES</v>
      </c>
      <c r="S21" s="4"/>
    </row>
    <row r="22" spans="1:19" ht="39.950000000000003" customHeight="1" x14ac:dyDescent="0.25">
      <c r="A22" s="6" t="s">
        <v>24</v>
      </c>
      <c r="B22" s="6"/>
      <c r="C22" s="62"/>
      <c r="D22" s="66"/>
      <c r="E22" s="70" t="str">
        <f t="shared" si="0"/>
        <v>YES</v>
      </c>
      <c r="S22" s="4"/>
    </row>
    <row r="23" spans="1:19" ht="39.950000000000003" customHeight="1" x14ac:dyDescent="0.25">
      <c r="A23" s="6" t="s">
        <v>25</v>
      </c>
      <c r="B23" s="6"/>
      <c r="C23" s="62"/>
      <c r="D23" s="66"/>
      <c r="E23" s="70" t="str">
        <f t="shared" si="0"/>
        <v>YES</v>
      </c>
      <c r="S23" s="4"/>
    </row>
    <row r="24" spans="1:19" ht="39.950000000000003" customHeight="1" thickBot="1" x14ac:dyDescent="0.3">
      <c r="A24" s="7" t="s">
        <v>26</v>
      </c>
      <c r="B24" s="7"/>
      <c r="C24" s="63"/>
      <c r="D24" s="67"/>
      <c r="E24" s="71" t="str">
        <f t="shared" si="0"/>
        <v>YES</v>
      </c>
      <c r="S24" s="4"/>
    </row>
    <row r="25" spans="1:19" ht="39.950000000000003" customHeight="1" x14ac:dyDescent="0.25">
      <c r="A25" s="8" t="s">
        <v>27</v>
      </c>
      <c r="B25" s="8"/>
      <c r="C25" s="61"/>
      <c r="D25" s="65"/>
      <c r="E25" s="69" t="str">
        <f t="shared" si="0"/>
        <v>YES</v>
      </c>
      <c r="S25" s="4"/>
    </row>
    <row r="26" spans="1:19" ht="39.950000000000003" customHeight="1" x14ac:dyDescent="0.25">
      <c r="A26" s="6" t="s">
        <v>28</v>
      </c>
      <c r="B26" s="6"/>
      <c r="C26" s="62"/>
      <c r="D26" s="66"/>
      <c r="E26" s="70" t="str">
        <f t="shared" si="0"/>
        <v>YES</v>
      </c>
      <c r="S26" s="4"/>
    </row>
    <row r="27" spans="1:19" ht="39.950000000000003" customHeight="1" thickBot="1" x14ac:dyDescent="0.3">
      <c r="A27" s="7" t="s">
        <v>29</v>
      </c>
      <c r="B27" s="7"/>
      <c r="C27" s="72"/>
      <c r="D27" s="73"/>
      <c r="E27" s="74" t="str">
        <f t="shared" si="0"/>
        <v>YES</v>
      </c>
      <c r="S27" s="4"/>
    </row>
    <row r="28" spans="1:19" ht="39.950000000000003" customHeight="1" thickBot="1" x14ac:dyDescent="0.3">
      <c r="A28" s="7" t="s">
        <v>30</v>
      </c>
      <c r="B28" s="7"/>
      <c r="C28" s="32"/>
      <c r="D28" s="75"/>
      <c r="E28" s="76" t="str">
        <f t="shared" si="0"/>
        <v>YES</v>
      </c>
      <c r="S28" s="4"/>
    </row>
  </sheetData>
  <conditionalFormatting sqref="C2:D28">
    <cfRule type="containsText" dxfId="9" priority="4" operator="containsText" text="FAIL">
      <formula>NOT(ISERROR(SEARCH("FAIL",C2)))</formula>
    </cfRule>
    <cfRule type="containsText" dxfId="8" priority="3" operator="containsText" text="PASS">
      <formula>NOT(ISERROR(SEARCH("PASS",C2)))</formula>
    </cfRule>
  </conditionalFormatting>
  <conditionalFormatting sqref="E2:E28">
    <cfRule type="containsText" dxfId="7" priority="2" operator="containsText" text="YES">
      <formula>NOT(ISERROR(SEARCH("YES",E2)))</formula>
    </cfRule>
    <cfRule type="containsText" dxfId="6" priority="1" operator="containsText" text="NO">
      <formula>NOT(ISERROR(SEARCH("NO",E2)))</formula>
    </cfRule>
  </conditionalFormatting>
  <pageMargins left="0.25" right="0.25" top="0.75" bottom="0.75" header="0.3" footer="0.3"/>
  <pageSetup scale="76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32DA-B038-4489-82D6-2F2BCD63C183}">
  <sheetPr>
    <pageSetUpPr fitToPage="1"/>
  </sheetPr>
  <dimension ref="A1:T28"/>
  <sheetViews>
    <sheetView zoomScale="80" zoomScaleNormal="80" workbookViewId="0">
      <selection activeCell="T2" sqref="T2"/>
    </sheetView>
  </sheetViews>
  <sheetFormatPr defaultColWidth="8.140625" defaultRowHeight="39.950000000000003" customHeight="1" x14ac:dyDescent="0.25"/>
  <cols>
    <col min="1" max="1" width="12" style="4" bestFit="1" customWidth="1"/>
    <col min="2" max="2" width="11" style="4" bestFit="1" customWidth="1"/>
    <col min="3" max="5" width="8" style="4" bestFit="1" customWidth="1"/>
    <col min="6" max="6" width="9.28515625" style="4" bestFit="1" customWidth="1"/>
    <col min="7" max="7" width="8.7109375" style="4" bestFit="1" customWidth="1"/>
    <col min="8" max="8" width="9.5703125" style="4" bestFit="1" customWidth="1"/>
    <col min="9" max="9" width="9.28515625" style="4" bestFit="1" customWidth="1"/>
    <col min="10" max="10" width="10" style="4" bestFit="1" customWidth="1"/>
    <col min="11" max="11" width="8.7109375" style="4" bestFit="1" customWidth="1"/>
    <col min="12" max="12" width="10" style="4" bestFit="1" customWidth="1"/>
    <col min="13" max="18" width="8" style="4" bestFit="1" customWidth="1"/>
    <col min="19" max="19" width="14.85546875" style="4" bestFit="1" customWidth="1"/>
    <col min="20" max="20" width="12" style="36" bestFit="1" customWidth="1"/>
    <col min="21" max="16384" width="8.140625" style="4"/>
  </cols>
  <sheetData>
    <row r="1" spans="1:20" ht="43.5" thickBot="1" x14ac:dyDescent="0.3">
      <c r="A1" s="1" t="s">
        <v>0</v>
      </c>
      <c r="B1" s="2" t="s">
        <v>1</v>
      </c>
      <c r="C1" s="77" t="s">
        <v>36</v>
      </c>
      <c r="D1" s="78"/>
      <c r="E1" s="78"/>
      <c r="F1" s="79"/>
      <c r="G1" s="3" t="s">
        <v>2</v>
      </c>
      <c r="H1" s="1" t="s">
        <v>32</v>
      </c>
      <c r="I1" s="80" t="s">
        <v>31</v>
      </c>
      <c r="J1" s="78"/>
      <c r="K1" s="78"/>
      <c r="L1" s="79"/>
      <c r="M1" s="3" t="s">
        <v>34</v>
      </c>
      <c r="N1" s="80" t="s">
        <v>33</v>
      </c>
      <c r="O1" s="78"/>
      <c r="P1" s="78"/>
      <c r="Q1" s="79"/>
      <c r="R1" s="3" t="s">
        <v>35</v>
      </c>
      <c r="S1" s="3" t="s">
        <v>38</v>
      </c>
      <c r="T1" s="34" t="s">
        <v>40</v>
      </c>
    </row>
    <row r="2" spans="1:20" ht="39.950000000000003" customHeight="1" x14ac:dyDescent="0.25">
      <c r="A2" s="5" t="s">
        <v>4</v>
      </c>
      <c r="B2" s="5"/>
      <c r="C2" s="13"/>
      <c r="D2" s="14"/>
      <c r="E2" s="14"/>
      <c r="F2" s="15"/>
      <c r="G2" s="16" t="e">
        <f>AVERAGE(C2:F2)</f>
        <v>#DIV/0!</v>
      </c>
      <c r="H2" s="5">
        <v>4</v>
      </c>
      <c r="I2" s="9" t="str">
        <f>IF(NOT(C2=0),100*($G2-C2)/C2,"NaN")</f>
        <v>NaN</v>
      </c>
      <c r="J2" s="10" t="str">
        <f t="shared" ref="J2:L2" si="0">IF(NOT(D2=0),100*($G2-D2)/D2,"NaN")</f>
        <v>NaN</v>
      </c>
      <c r="K2" s="10" t="str">
        <f t="shared" si="0"/>
        <v>NaN</v>
      </c>
      <c r="L2" s="11" t="str">
        <f t="shared" si="0"/>
        <v>NaN</v>
      </c>
      <c r="M2" s="12" t="e">
        <f>AVERAGE(I2:L2)</f>
        <v>#DIV/0!</v>
      </c>
      <c r="N2" s="13" t="e">
        <f t="shared" ref="N2:N28" si="1">(C2 - $G2)^2</f>
        <v>#DIV/0!</v>
      </c>
      <c r="O2" s="14" t="e">
        <f t="shared" ref="O2:O28" si="2">(D2 - $G2)^2</f>
        <v>#DIV/0!</v>
      </c>
      <c r="P2" s="14" t="e">
        <f t="shared" ref="P2:P28" si="3">(E2 - $G2)^2</f>
        <v>#DIV/0!</v>
      </c>
      <c r="Q2" s="29" t="e">
        <f t="shared" ref="Q2:Q28" si="4">(F2 - $G2)^2</f>
        <v>#DIV/0!</v>
      </c>
      <c r="R2" s="30" t="e">
        <f>SQRT((SUM(N2:Q2)/(H2-1)))</f>
        <v>#DIV/0!</v>
      </c>
      <c r="S2" s="28" t="e">
        <f t="shared" ref="S2:S28" si="5">100*R2/G2</f>
        <v>#DIV/0!</v>
      </c>
      <c r="T2" s="37" t="e">
        <f>IF(OR(M2&lt;-0.06,M2&gt;0.06),"FAIL","PASS")</f>
        <v>#DIV/0!</v>
      </c>
    </row>
    <row r="3" spans="1:20" ht="39.950000000000003" customHeight="1" x14ac:dyDescent="0.25">
      <c r="A3" s="6" t="s">
        <v>5</v>
      </c>
      <c r="B3" s="6"/>
      <c r="C3" s="17"/>
      <c r="D3" s="18"/>
      <c r="E3" s="18"/>
      <c r="F3" s="19"/>
      <c r="G3" s="20" t="e">
        <f t="shared" ref="G3:G28" si="6">AVERAGE(C3:F3)</f>
        <v>#DIV/0!</v>
      </c>
      <c r="H3" s="6">
        <v>4</v>
      </c>
      <c r="I3" s="25" t="str">
        <f t="shared" ref="I3:I28" si="7">IF(NOT(C3=0),100*($G3-C3)/C3,"NaN")</f>
        <v>NaN</v>
      </c>
      <c r="J3" s="26" t="str">
        <f t="shared" ref="J3:J28" si="8">IF(NOT(D3=0),100*($G3-D3)/D3,"NaN")</f>
        <v>NaN</v>
      </c>
      <c r="K3" s="26" t="str">
        <f t="shared" ref="K3:K28" si="9">IF(NOT(E3=0),100*($G3-E3)/E3,"NaN")</f>
        <v>NaN</v>
      </c>
      <c r="L3" s="27" t="str">
        <f t="shared" ref="L3:L27" si="10">IF(NOT(F3=0),100*($G3-F3)/F3,"NaN")</f>
        <v>NaN</v>
      </c>
      <c r="M3" s="28" t="e">
        <f t="shared" ref="M3:M28" si="11">AVERAGE(I3:L3)</f>
        <v>#DIV/0!</v>
      </c>
      <c r="N3" s="17" t="e">
        <f t="shared" si="1"/>
        <v>#DIV/0!</v>
      </c>
      <c r="O3" s="18" t="e">
        <f t="shared" si="2"/>
        <v>#DIV/0!</v>
      </c>
      <c r="P3" s="18" t="e">
        <f t="shared" si="3"/>
        <v>#DIV/0!</v>
      </c>
      <c r="Q3" s="19" t="e">
        <f t="shared" si="4"/>
        <v>#DIV/0!</v>
      </c>
      <c r="R3" s="20" t="e">
        <f>SQRT((SUM(N3:Q3)/(H3-1)))</f>
        <v>#DIV/0!</v>
      </c>
      <c r="S3" s="20" t="e">
        <f t="shared" si="5"/>
        <v>#DIV/0!</v>
      </c>
      <c r="T3" s="49" t="e">
        <f t="shared" ref="T3:T28" si="12">IF(OR(M3&lt;-0.06,M3&gt;0.06),"FAIL","PASS")</f>
        <v>#DIV/0!</v>
      </c>
    </row>
    <row r="4" spans="1:20" ht="39.950000000000003" customHeight="1" thickBot="1" x14ac:dyDescent="0.3">
      <c r="A4" s="7" t="s">
        <v>6</v>
      </c>
      <c r="B4" s="7"/>
      <c r="C4" s="21"/>
      <c r="D4" s="22"/>
      <c r="E4" s="22"/>
      <c r="F4" s="23"/>
      <c r="G4" s="24" t="e">
        <f t="shared" si="6"/>
        <v>#DIV/0!</v>
      </c>
      <c r="H4" s="7">
        <v>4</v>
      </c>
      <c r="I4" s="21" t="str">
        <f t="shared" si="7"/>
        <v>NaN</v>
      </c>
      <c r="J4" s="22" t="str">
        <f t="shared" si="8"/>
        <v>NaN</v>
      </c>
      <c r="K4" s="22" t="str">
        <f t="shared" si="9"/>
        <v>NaN</v>
      </c>
      <c r="L4" s="23" t="str">
        <f t="shared" si="10"/>
        <v>NaN</v>
      </c>
      <c r="M4" s="24" t="e">
        <f t="shared" si="11"/>
        <v>#DIV/0!</v>
      </c>
      <c r="N4" s="21" t="e">
        <f t="shared" si="1"/>
        <v>#DIV/0!</v>
      </c>
      <c r="O4" s="22" t="e">
        <f t="shared" si="2"/>
        <v>#DIV/0!</v>
      </c>
      <c r="P4" s="22" t="e">
        <f t="shared" si="3"/>
        <v>#DIV/0!</v>
      </c>
      <c r="Q4" s="23" t="e">
        <f t="shared" si="4"/>
        <v>#DIV/0!</v>
      </c>
      <c r="R4" s="24" t="e">
        <f t="shared" ref="R4:R28" si="13">SQRT((SUM(N4:Q4)/(H4-1)))</f>
        <v>#DIV/0!</v>
      </c>
      <c r="S4" s="24" t="e">
        <f t="shared" si="5"/>
        <v>#DIV/0!</v>
      </c>
      <c r="T4" s="54" t="e">
        <f t="shared" si="12"/>
        <v>#DIV/0!</v>
      </c>
    </row>
    <row r="5" spans="1:20" ht="39.950000000000003" customHeight="1" x14ac:dyDescent="0.25">
      <c r="A5" s="8" t="s">
        <v>7</v>
      </c>
      <c r="B5" s="8"/>
      <c r="C5" s="25"/>
      <c r="D5" s="26"/>
      <c r="E5" s="26"/>
      <c r="F5" s="27"/>
      <c r="G5" s="28" t="e">
        <f t="shared" si="6"/>
        <v>#DIV/0!</v>
      </c>
      <c r="H5" s="5">
        <v>4</v>
      </c>
      <c r="I5" s="25" t="str">
        <f t="shared" si="7"/>
        <v>NaN</v>
      </c>
      <c r="J5" s="26" t="str">
        <f t="shared" si="8"/>
        <v>NaN</v>
      </c>
      <c r="K5" s="26" t="str">
        <f t="shared" si="9"/>
        <v>NaN</v>
      </c>
      <c r="L5" s="27" t="str">
        <f t="shared" si="10"/>
        <v>NaN</v>
      </c>
      <c r="M5" s="28" t="e">
        <f t="shared" si="11"/>
        <v>#DIV/0!</v>
      </c>
      <c r="N5" s="25" t="e">
        <f t="shared" si="1"/>
        <v>#DIV/0!</v>
      </c>
      <c r="O5" s="26" t="e">
        <f t="shared" si="2"/>
        <v>#DIV/0!</v>
      </c>
      <c r="P5" s="26" t="e">
        <f t="shared" si="3"/>
        <v>#DIV/0!</v>
      </c>
      <c r="Q5" s="27" t="e">
        <f t="shared" si="4"/>
        <v>#DIV/0!</v>
      </c>
      <c r="R5" s="28" t="e">
        <f t="shared" si="13"/>
        <v>#DIV/0!</v>
      </c>
      <c r="S5" s="28" t="e">
        <f t="shared" si="5"/>
        <v>#DIV/0!</v>
      </c>
      <c r="T5" s="37" t="e">
        <f t="shared" si="12"/>
        <v>#DIV/0!</v>
      </c>
    </row>
    <row r="6" spans="1:20" ht="39.950000000000003" customHeight="1" thickBot="1" x14ac:dyDescent="0.3">
      <c r="A6" s="7" t="s">
        <v>8</v>
      </c>
      <c r="B6" s="7"/>
      <c r="C6" s="21"/>
      <c r="D6" s="22"/>
      <c r="E6" s="22"/>
      <c r="F6" s="23"/>
      <c r="G6" s="24" t="e">
        <f t="shared" si="6"/>
        <v>#DIV/0!</v>
      </c>
      <c r="H6" s="7">
        <v>4</v>
      </c>
      <c r="I6" s="21" t="str">
        <f t="shared" si="7"/>
        <v>NaN</v>
      </c>
      <c r="J6" s="22" t="str">
        <f t="shared" si="8"/>
        <v>NaN</v>
      </c>
      <c r="K6" s="22" t="str">
        <f t="shared" si="9"/>
        <v>NaN</v>
      </c>
      <c r="L6" s="23" t="str">
        <f t="shared" si="10"/>
        <v>NaN</v>
      </c>
      <c r="M6" s="24" t="e">
        <f t="shared" si="11"/>
        <v>#DIV/0!</v>
      </c>
      <c r="N6" s="21" t="e">
        <f t="shared" si="1"/>
        <v>#DIV/0!</v>
      </c>
      <c r="O6" s="22" t="e">
        <f t="shared" si="2"/>
        <v>#DIV/0!</v>
      </c>
      <c r="P6" s="22" t="e">
        <f t="shared" si="3"/>
        <v>#DIV/0!</v>
      </c>
      <c r="Q6" s="23" t="e">
        <f t="shared" si="4"/>
        <v>#DIV/0!</v>
      </c>
      <c r="R6" s="24" t="e">
        <f t="shared" si="13"/>
        <v>#DIV/0!</v>
      </c>
      <c r="S6" s="24" t="e">
        <f t="shared" si="5"/>
        <v>#DIV/0!</v>
      </c>
      <c r="T6" s="54" t="e">
        <f t="shared" si="12"/>
        <v>#DIV/0!</v>
      </c>
    </row>
    <row r="7" spans="1:20" ht="39.950000000000003" customHeight="1" x14ac:dyDescent="0.25">
      <c r="A7" s="8" t="s">
        <v>9</v>
      </c>
      <c r="B7" s="8"/>
      <c r="C7" s="25"/>
      <c r="D7" s="26"/>
      <c r="E7" s="26"/>
      <c r="F7" s="27"/>
      <c r="G7" s="28" t="e">
        <f t="shared" si="6"/>
        <v>#DIV/0!</v>
      </c>
      <c r="H7" s="5">
        <v>4</v>
      </c>
      <c r="I7" s="25" t="str">
        <f t="shared" si="7"/>
        <v>NaN</v>
      </c>
      <c r="J7" s="26" t="str">
        <f t="shared" si="8"/>
        <v>NaN</v>
      </c>
      <c r="K7" s="26" t="str">
        <f t="shared" si="9"/>
        <v>NaN</v>
      </c>
      <c r="L7" s="27" t="str">
        <f t="shared" si="10"/>
        <v>NaN</v>
      </c>
      <c r="M7" s="28" t="e">
        <f t="shared" si="11"/>
        <v>#DIV/0!</v>
      </c>
      <c r="N7" s="25" t="e">
        <f t="shared" si="1"/>
        <v>#DIV/0!</v>
      </c>
      <c r="O7" s="26" t="e">
        <f t="shared" si="2"/>
        <v>#DIV/0!</v>
      </c>
      <c r="P7" s="26" t="e">
        <f t="shared" si="3"/>
        <v>#DIV/0!</v>
      </c>
      <c r="Q7" s="27" t="e">
        <f t="shared" si="4"/>
        <v>#DIV/0!</v>
      </c>
      <c r="R7" s="28" t="e">
        <f t="shared" si="13"/>
        <v>#DIV/0!</v>
      </c>
      <c r="S7" s="28" t="e">
        <f t="shared" si="5"/>
        <v>#DIV/0!</v>
      </c>
      <c r="T7" s="37" t="e">
        <f>IF(OR(M7&lt;-0.06,M7&gt;0.06),"FAIL","PASS")</f>
        <v>#DIV/0!</v>
      </c>
    </row>
    <row r="8" spans="1:20" ht="39.950000000000003" customHeight="1" x14ac:dyDescent="0.25">
      <c r="A8" s="6" t="s">
        <v>10</v>
      </c>
      <c r="B8" s="6"/>
      <c r="C8" s="17"/>
      <c r="D8" s="18"/>
      <c r="E8" s="18"/>
      <c r="F8" s="19"/>
      <c r="G8" s="20" t="e">
        <f t="shared" si="6"/>
        <v>#DIV/0!</v>
      </c>
      <c r="H8" s="6">
        <v>4</v>
      </c>
      <c r="I8" s="17" t="str">
        <f t="shared" si="7"/>
        <v>NaN</v>
      </c>
      <c r="J8" s="18" t="str">
        <f t="shared" si="8"/>
        <v>NaN</v>
      </c>
      <c r="K8" s="18" t="str">
        <f t="shared" si="9"/>
        <v>NaN</v>
      </c>
      <c r="L8" s="19" t="str">
        <f t="shared" si="10"/>
        <v>NaN</v>
      </c>
      <c r="M8" s="20" t="e">
        <f t="shared" si="11"/>
        <v>#DIV/0!</v>
      </c>
      <c r="N8" s="17" t="e">
        <f t="shared" si="1"/>
        <v>#DIV/0!</v>
      </c>
      <c r="O8" s="18" t="e">
        <f t="shared" si="2"/>
        <v>#DIV/0!</v>
      </c>
      <c r="P8" s="18" t="e">
        <f t="shared" si="3"/>
        <v>#DIV/0!</v>
      </c>
      <c r="Q8" s="19" t="e">
        <f t="shared" si="4"/>
        <v>#DIV/0!</v>
      </c>
      <c r="R8" s="20" t="e">
        <f t="shared" si="13"/>
        <v>#DIV/0!</v>
      </c>
      <c r="S8" s="20" t="e">
        <f t="shared" si="5"/>
        <v>#DIV/0!</v>
      </c>
      <c r="T8" s="49" t="e">
        <f t="shared" si="12"/>
        <v>#DIV/0!</v>
      </c>
    </row>
    <row r="9" spans="1:20" ht="39.950000000000003" customHeight="1" x14ac:dyDescent="0.25">
      <c r="A9" s="6" t="s">
        <v>11</v>
      </c>
      <c r="B9" s="6"/>
      <c r="C9" s="17"/>
      <c r="D9" s="18"/>
      <c r="E9" s="18"/>
      <c r="F9" s="19"/>
      <c r="G9" s="20" t="e">
        <f t="shared" si="6"/>
        <v>#DIV/0!</v>
      </c>
      <c r="H9" s="6">
        <v>4</v>
      </c>
      <c r="I9" s="17" t="str">
        <f t="shared" si="7"/>
        <v>NaN</v>
      </c>
      <c r="J9" s="18" t="str">
        <f t="shared" si="8"/>
        <v>NaN</v>
      </c>
      <c r="K9" s="18" t="str">
        <f t="shared" si="9"/>
        <v>NaN</v>
      </c>
      <c r="L9" s="19" t="str">
        <f t="shared" si="10"/>
        <v>NaN</v>
      </c>
      <c r="M9" s="20" t="e">
        <f t="shared" si="11"/>
        <v>#DIV/0!</v>
      </c>
      <c r="N9" s="17" t="e">
        <f t="shared" si="1"/>
        <v>#DIV/0!</v>
      </c>
      <c r="O9" s="18" t="e">
        <f t="shared" si="2"/>
        <v>#DIV/0!</v>
      </c>
      <c r="P9" s="18" t="e">
        <f t="shared" si="3"/>
        <v>#DIV/0!</v>
      </c>
      <c r="Q9" s="19" t="e">
        <f t="shared" si="4"/>
        <v>#DIV/0!</v>
      </c>
      <c r="R9" s="20" t="e">
        <f t="shared" si="13"/>
        <v>#DIV/0!</v>
      </c>
      <c r="S9" s="20" t="e">
        <f t="shared" si="5"/>
        <v>#DIV/0!</v>
      </c>
      <c r="T9" s="49" t="e">
        <f t="shared" si="12"/>
        <v>#DIV/0!</v>
      </c>
    </row>
    <row r="10" spans="1:20" ht="39.950000000000003" customHeight="1" x14ac:dyDescent="0.25">
      <c r="A10" s="6" t="s">
        <v>12</v>
      </c>
      <c r="B10" s="6"/>
      <c r="C10" s="17"/>
      <c r="D10" s="18"/>
      <c r="E10" s="18"/>
      <c r="F10" s="19"/>
      <c r="G10" s="20" t="e">
        <f t="shared" si="6"/>
        <v>#DIV/0!</v>
      </c>
      <c r="H10" s="6">
        <v>4</v>
      </c>
      <c r="I10" s="17" t="str">
        <f t="shared" si="7"/>
        <v>NaN</v>
      </c>
      <c r="J10" s="18" t="str">
        <f t="shared" si="8"/>
        <v>NaN</v>
      </c>
      <c r="K10" s="18" t="str">
        <f t="shared" si="9"/>
        <v>NaN</v>
      </c>
      <c r="L10" s="19" t="str">
        <f t="shared" si="10"/>
        <v>NaN</v>
      </c>
      <c r="M10" s="20" t="e">
        <f t="shared" si="11"/>
        <v>#DIV/0!</v>
      </c>
      <c r="N10" s="17" t="e">
        <f t="shared" si="1"/>
        <v>#DIV/0!</v>
      </c>
      <c r="O10" s="18" t="e">
        <f t="shared" si="2"/>
        <v>#DIV/0!</v>
      </c>
      <c r="P10" s="18" t="e">
        <f t="shared" si="3"/>
        <v>#DIV/0!</v>
      </c>
      <c r="Q10" s="19" t="e">
        <f t="shared" si="4"/>
        <v>#DIV/0!</v>
      </c>
      <c r="R10" s="20" t="e">
        <f t="shared" si="13"/>
        <v>#DIV/0!</v>
      </c>
      <c r="S10" s="20" t="e">
        <f t="shared" si="5"/>
        <v>#DIV/0!</v>
      </c>
      <c r="T10" s="49" t="e">
        <f t="shared" si="12"/>
        <v>#DIV/0!</v>
      </c>
    </row>
    <row r="11" spans="1:20" ht="39.950000000000003" customHeight="1" x14ac:dyDescent="0.25">
      <c r="A11" s="6" t="s">
        <v>13</v>
      </c>
      <c r="B11" s="6"/>
      <c r="C11" s="17"/>
      <c r="D11" s="18"/>
      <c r="E11" s="18"/>
      <c r="F11" s="19"/>
      <c r="G11" s="20" t="e">
        <f t="shared" si="6"/>
        <v>#DIV/0!</v>
      </c>
      <c r="H11" s="6">
        <v>4</v>
      </c>
      <c r="I11" s="17" t="str">
        <f t="shared" si="7"/>
        <v>NaN</v>
      </c>
      <c r="J11" s="18" t="str">
        <f t="shared" si="8"/>
        <v>NaN</v>
      </c>
      <c r="K11" s="18" t="str">
        <f t="shared" si="9"/>
        <v>NaN</v>
      </c>
      <c r="L11" s="19" t="str">
        <f t="shared" si="10"/>
        <v>NaN</v>
      </c>
      <c r="M11" s="20" t="e">
        <f t="shared" si="11"/>
        <v>#DIV/0!</v>
      </c>
      <c r="N11" s="17" t="e">
        <f t="shared" si="1"/>
        <v>#DIV/0!</v>
      </c>
      <c r="O11" s="18" t="e">
        <f t="shared" si="2"/>
        <v>#DIV/0!</v>
      </c>
      <c r="P11" s="18" t="e">
        <f t="shared" si="3"/>
        <v>#DIV/0!</v>
      </c>
      <c r="Q11" s="19" t="e">
        <f t="shared" si="4"/>
        <v>#DIV/0!</v>
      </c>
      <c r="R11" s="20" t="e">
        <f t="shared" si="13"/>
        <v>#DIV/0!</v>
      </c>
      <c r="S11" s="20" t="e">
        <f t="shared" si="5"/>
        <v>#DIV/0!</v>
      </c>
      <c r="T11" s="49" t="e">
        <f t="shared" si="12"/>
        <v>#DIV/0!</v>
      </c>
    </row>
    <row r="12" spans="1:20" ht="39.950000000000003" customHeight="1" thickBot="1" x14ac:dyDescent="0.3">
      <c r="A12" s="7" t="s">
        <v>14</v>
      </c>
      <c r="B12" s="7"/>
      <c r="C12" s="21"/>
      <c r="D12" s="22"/>
      <c r="E12" s="22"/>
      <c r="F12" s="23"/>
      <c r="G12" s="24" t="e">
        <f t="shared" si="6"/>
        <v>#DIV/0!</v>
      </c>
      <c r="H12" s="7">
        <v>4</v>
      </c>
      <c r="I12" s="21" t="str">
        <f t="shared" si="7"/>
        <v>NaN</v>
      </c>
      <c r="J12" s="22" t="str">
        <f t="shared" si="8"/>
        <v>NaN</v>
      </c>
      <c r="K12" s="22" t="str">
        <f t="shared" si="9"/>
        <v>NaN</v>
      </c>
      <c r="L12" s="23" t="str">
        <f t="shared" si="10"/>
        <v>NaN</v>
      </c>
      <c r="M12" s="24" t="e">
        <f t="shared" si="11"/>
        <v>#DIV/0!</v>
      </c>
      <c r="N12" s="21" t="e">
        <f t="shared" si="1"/>
        <v>#DIV/0!</v>
      </c>
      <c r="O12" s="22" t="e">
        <f t="shared" si="2"/>
        <v>#DIV/0!</v>
      </c>
      <c r="P12" s="22" t="e">
        <f t="shared" si="3"/>
        <v>#DIV/0!</v>
      </c>
      <c r="Q12" s="23" t="e">
        <f t="shared" si="4"/>
        <v>#DIV/0!</v>
      </c>
      <c r="R12" s="24" t="e">
        <f t="shared" si="13"/>
        <v>#DIV/0!</v>
      </c>
      <c r="S12" s="24" t="e">
        <f t="shared" si="5"/>
        <v>#DIV/0!</v>
      </c>
      <c r="T12" s="54" t="e">
        <f t="shared" si="12"/>
        <v>#DIV/0!</v>
      </c>
    </row>
    <row r="13" spans="1:20" ht="39.950000000000003" customHeight="1" x14ac:dyDescent="0.25">
      <c r="A13" s="8" t="s">
        <v>15</v>
      </c>
      <c r="B13" s="8"/>
      <c r="C13" s="25"/>
      <c r="D13" s="26"/>
      <c r="E13" s="26"/>
      <c r="F13" s="27"/>
      <c r="G13" s="28" t="e">
        <f t="shared" si="6"/>
        <v>#DIV/0!</v>
      </c>
      <c r="H13" s="5">
        <v>4</v>
      </c>
      <c r="I13" s="25" t="str">
        <f t="shared" si="7"/>
        <v>NaN</v>
      </c>
      <c r="J13" s="26" t="str">
        <f t="shared" si="8"/>
        <v>NaN</v>
      </c>
      <c r="K13" s="26" t="str">
        <f t="shared" si="9"/>
        <v>NaN</v>
      </c>
      <c r="L13" s="27" t="str">
        <f t="shared" si="10"/>
        <v>NaN</v>
      </c>
      <c r="M13" s="28" t="e">
        <f t="shared" si="11"/>
        <v>#DIV/0!</v>
      </c>
      <c r="N13" s="25" t="e">
        <f t="shared" si="1"/>
        <v>#DIV/0!</v>
      </c>
      <c r="O13" s="26" t="e">
        <f t="shared" si="2"/>
        <v>#DIV/0!</v>
      </c>
      <c r="P13" s="26" t="e">
        <f t="shared" si="3"/>
        <v>#DIV/0!</v>
      </c>
      <c r="Q13" s="27" t="e">
        <f t="shared" si="4"/>
        <v>#DIV/0!</v>
      </c>
      <c r="R13" s="28" t="e">
        <f t="shared" si="13"/>
        <v>#DIV/0!</v>
      </c>
      <c r="S13" s="28" t="e">
        <f t="shared" si="5"/>
        <v>#DIV/0!</v>
      </c>
      <c r="T13" s="37" t="e">
        <f t="shared" si="12"/>
        <v>#DIV/0!</v>
      </c>
    </row>
    <row r="14" spans="1:20" ht="39.950000000000003" customHeight="1" x14ac:dyDescent="0.25">
      <c r="A14" s="6" t="s">
        <v>16</v>
      </c>
      <c r="B14" s="6"/>
      <c r="C14" s="17"/>
      <c r="D14" s="18"/>
      <c r="E14" s="18"/>
      <c r="F14" s="19"/>
      <c r="G14" s="20" t="e">
        <f t="shared" si="6"/>
        <v>#DIV/0!</v>
      </c>
      <c r="H14" s="6">
        <v>4</v>
      </c>
      <c r="I14" s="17" t="str">
        <f t="shared" si="7"/>
        <v>NaN</v>
      </c>
      <c r="J14" s="18" t="str">
        <f t="shared" si="8"/>
        <v>NaN</v>
      </c>
      <c r="K14" s="18" t="str">
        <f t="shared" si="9"/>
        <v>NaN</v>
      </c>
      <c r="L14" s="19" t="str">
        <f t="shared" si="10"/>
        <v>NaN</v>
      </c>
      <c r="M14" s="20" t="e">
        <f t="shared" si="11"/>
        <v>#DIV/0!</v>
      </c>
      <c r="N14" s="17" t="e">
        <f t="shared" si="1"/>
        <v>#DIV/0!</v>
      </c>
      <c r="O14" s="18" t="e">
        <f t="shared" si="2"/>
        <v>#DIV/0!</v>
      </c>
      <c r="P14" s="18" t="e">
        <f t="shared" si="3"/>
        <v>#DIV/0!</v>
      </c>
      <c r="Q14" s="19" t="e">
        <f t="shared" si="4"/>
        <v>#DIV/0!</v>
      </c>
      <c r="R14" s="20" t="e">
        <f t="shared" si="13"/>
        <v>#DIV/0!</v>
      </c>
      <c r="S14" s="20" t="e">
        <f t="shared" si="5"/>
        <v>#DIV/0!</v>
      </c>
      <c r="T14" s="49" t="e">
        <f t="shared" si="12"/>
        <v>#DIV/0!</v>
      </c>
    </row>
    <row r="15" spans="1:20" ht="39.950000000000003" customHeight="1" thickBot="1" x14ac:dyDescent="0.3">
      <c r="A15" s="7" t="s">
        <v>17</v>
      </c>
      <c r="B15" s="7"/>
      <c r="C15" s="21"/>
      <c r="D15" s="22"/>
      <c r="E15" s="22"/>
      <c r="F15" s="23"/>
      <c r="G15" s="24" t="e">
        <f t="shared" si="6"/>
        <v>#DIV/0!</v>
      </c>
      <c r="H15" s="7">
        <v>4</v>
      </c>
      <c r="I15" s="21" t="str">
        <f t="shared" si="7"/>
        <v>NaN</v>
      </c>
      <c r="J15" s="22" t="str">
        <f t="shared" si="8"/>
        <v>NaN</v>
      </c>
      <c r="K15" s="22" t="str">
        <f t="shared" si="9"/>
        <v>NaN</v>
      </c>
      <c r="L15" s="23" t="str">
        <f t="shared" si="10"/>
        <v>NaN</v>
      </c>
      <c r="M15" s="24" t="e">
        <f>AVERAGE(I15:L15)</f>
        <v>#DIV/0!</v>
      </c>
      <c r="N15" s="21" t="e">
        <f t="shared" si="1"/>
        <v>#DIV/0!</v>
      </c>
      <c r="O15" s="22" t="e">
        <f t="shared" si="2"/>
        <v>#DIV/0!</v>
      </c>
      <c r="P15" s="22" t="e">
        <f t="shared" si="3"/>
        <v>#DIV/0!</v>
      </c>
      <c r="Q15" s="23" t="e">
        <f t="shared" si="4"/>
        <v>#DIV/0!</v>
      </c>
      <c r="R15" s="24" t="e">
        <f>SQRT((SUM(N15:Q15)/(H15-1)))</f>
        <v>#DIV/0!</v>
      </c>
      <c r="S15" s="24" t="e">
        <f t="shared" si="5"/>
        <v>#DIV/0!</v>
      </c>
      <c r="T15" s="54" t="e">
        <f t="shared" si="12"/>
        <v>#DIV/0!</v>
      </c>
    </row>
    <row r="16" spans="1:20" ht="39.950000000000003" customHeight="1" x14ac:dyDescent="0.25">
      <c r="A16" s="8" t="s">
        <v>18</v>
      </c>
      <c r="B16" s="8"/>
      <c r="C16" s="25"/>
      <c r="D16" s="26"/>
      <c r="E16" s="26"/>
      <c r="F16" s="27"/>
      <c r="G16" s="28" t="e">
        <f t="shared" si="6"/>
        <v>#DIV/0!</v>
      </c>
      <c r="H16" s="5">
        <v>4</v>
      </c>
      <c r="I16" s="25" t="str">
        <f t="shared" si="7"/>
        <v>NaN</v>
      </c>
      <c r="J16" s="26" t="str">
        <f t="shared" si="8"/>
        <v>NaN</v>
      </c>
      <c r="K16" s="26" t="str">
        <f t="shared" si="9"/>
        <v>NaN</v>
      </c>
      <c r="L16" s="27" t="str">
        <f t="shared" si="10"/>
        <v>NaN</v>
      </c>
      <c r="M16" s="28" t="e">
        <f t="shared" si="11"/>
        <v>#DIV/0!</v>
      </c>
      <c r="N16" s="25" t="e">
        <f t="shared" si="1"/>
        <v>#DIV/0!</v>
      </c>
      <c r="O16" s="26" t="e">
        <f t="shared" si="2"/>
        <v>#DIV/0!</v>
      </c>
      <c r="P16" s="26" t="e">
        <f t="shared" si="3"/>
        <v>#DIV/0!</v>
      </c>
      <c r="Q16" s="27" t="e">
        <f t="shared" si="4"/>
        <v>#DIV/0!</v>
      </c>
      <c r="R16" s="28" t="e">
        <f t="shared" si="13"/>
        <v>#DIV/0!</v>
      </c>
      <c r="S16" s="28" t="e">
        <f t="shared" si="5"/>
        <v>#DIV/0!</v>
      </c>
      <c r="T16" s="37" t="e">
        <f t="shared" si="12"/>
        <v>#DIV/0!</v>
      </c>
    </row>
    <row r="17" spans="1:20" ht="39.950000000000003" customHeight="1" x14ac:dyDescent="0.25">
      <c r="A17" s="6" t="s">
        <v>19</v>
      </c>
      <c r="B17" s="6"/>
      <c r="C17" s="17"/>
      <c r="D17" s="18"/>
      <c r="E17" s="18"/>
      <c r="F17" s="19"/>
      <c r="G17" s="20" t="e">
        <f t="shared" si="6"/>
        <v>#DIV/0!</v>
      </c>
      <c r="H17" s="6">
        <v>4</v>
      </c>
      <c r="I17" s="17" t="str">
        <f t="shared" si="7"/>
        <v>NaN</v>
      </c>
      <c r="J17" s="18" t="str">
        <f t="shared" si="8"/>
        <v>NaN</v>
      </c>
      <c r="K17" s="18" t="str">
        <f t="shared" si="9"/>
        <v>NaN</v>
      </c>
      <c r="L17" s="19" t="str">
        <f t="shared" si="10"/>
        <v>NaN</v>
      </c>
      <c r="M17" s="20" t="e">
        <f t="shared" si="11"/>
        <v>#DIV/0!</v>
      </c>
      <c r="N17" s="17" t="e">
        <f t="shared" si="1"/>
        <v>#DIV/0!</v>
      </c>
      <c r="O17" s="18" t="e">
        <f t="shared" si="2"/>
        <v>#DIV/0!</v>
      </c>
      <c r="P17" s="18" t="e">
        <f t="shared" si="3"/>
        <v>#DIV/0!</v>
      </c>
      <c r="Q17" s="19" t="e">
        <f t="shared" si="4"/>
        <v>#DIV/0!</v>
      </c>
      <c r="R17" s="20" t="e">
        <f t="shared" si="13"/>
        <v>#DIV/0!</v>
      </c>
      <c r="S17" s="20" t="e">
        <f t="shared" si="5"/>
        <v>#DIV/0!</v>
      </c>
      <c r="T17" s="49" t="e">
        <f t="shared" si="12"/>
        <v>#DIV/0!</v>
      </c>
    </row>
    <row r="18" spans="1:20" ht="39.950000000000003" customHeight="1" x14ac:dyDescent="0.25">
      <c r="A18" s="6" t="s">
        <v>20</v>
      </c>
      <c r="B18" s="6"/>
      <c r="C18" s="17"/>
      <c r="D18" s="18"/>
      <c r="E18" s="18"/>
      <c r="F18" s="19"/>
      <c r="G18" s="20" t="e">
        <f t="shared" si="6"/>
        <v>#DIV/0!</v>
      </c>
      <c r="H18" s="6">
        <v>4</v>
      </c>
      <c r="I18" s="17" t="str">
        <f t="shared" si="7"/>
        <v>NaN</v>
      </c>
      <c r="J18" s="18" t="str">
        <f t="shared" si="8"/>
        <v>NaN</v>
      </c>
      <c r="K18" s="18" t="str">
        <f t="shared" si="9"/>
        <v>NaN</v>
      </c>
      <c r="L18" s="19" t="str">
        <f t="shared" si="10"/>
        <v>NaN</v>
      </c>
      <c r="M18" s="20" t="e">
        <f t="shared" si="11"/>
        <v>#DIV/0!</v>
      </c>
      <c r="N18" s="17" t="e">
        <f t="shared" si="1"/>
        <v>#DIV/0!</v>
      </c>
      <c r="O18" s="18" t="e">
        <f t="shared" si="2"/>
        <v>#DIV/0!</v>
      </c>
      <c r="P18" s="18" t="e">
        <f t="shared" si="3"/>
        <v>#DIV/0!</v>
      </c>
      <c r="Q18" s="19" t="e">
        <f t="shared" si="4"/>
        <v>#DIV/0!</v>
      </c>
      <c r="R18" s="20" t="e">
        <f t="shared" si="13"/>
        <v>#DIV/0!</v>
      </c>
      <c r="S18" s="20" t="e">
        <f t="shared" si="5"/>
        <v>#DIV/0!</v>
      </c>
      <c r="T18" s="49" t="e">
        <f t="shared" si="12"/>
        <v>#DIV/0!</v>
      </c>
    </row>
    <row r="19" spans="1:20" ht="39.950000000000003" customHeight="1" thickBot="1" x14ac:dyDescent="0.3">
      <c r="A19" s="7" t="s">
        <v>21</v>
      </c>
      <c r="B19" s="7"/>
      <c r="C19" s="21"/>
      <c r="D19" s="22"/>
      <c r="E19" s="22"/>
      <c r="F19" s="23"/>
      <c r="G19" s="24" t="e">
        <f t="shared" si="6"/>
        <v>#DIV/0!</v>
      </c>
      <c r="H19" s="7">
        <v>4</v>
      </c>
      <c r="I19" s="21" t="str">
        <f t="shared" si="7"/>
        <v>NaN</v>
      </c>
      <c r="J19" s="22" t="str">
        <f t="shared" si="8"/>
        <v>NaN</v>
      </c>
      <c r="K19" s="22" t="str">
        <f t="shared" si="9"/>
        <v>NaN</v>
      </c>
      <c r="L19" s="23" t="str">
        <f t="shared" si="10"/>
        <v>NaN</v>
      </c>
      <c r="M19" s="24" t="e">
        <f t="shared" si="11"/>
        <v>#DIV/0!</v>
      </c>
      <c r="N19" s="21" t="e">
        <f t="shared" si="1"/>
        <v>#DIV/0!</v>
      </c>
      <c r="O19" s="22" t="e">
        <f t="shared" si="2"/>
        <v>#DIV/0!</v>
      </c>
      <c r="P19" s="22" t="e">
        <f t="shared" si="3"/>
        <v>#DIV/0!</v>
      </c>
      <c r="Q19" s="23" t="e">
        <f t="shared" si="4"/>
        <v>#DIV/0!</v>
      </c>
      <c r="R19" s="24" t="e">
        <f t="shared" si="13"/>
        <v>#DIV/0!</v>
      </c>
      <c r="S19" s="24" t="e">
        <f t="shared" si="5"/>
        <v>#DIV/0!</v>
      </c>
      <c r="T19" s="54" t="e">
        <f t="shared" si="12"/>
        <v>#DIV/0!</v>
      </c>
    </row>
    <row r="20" spans="1:20" ht="39.950000000000003" customHeight="1" x14ac:dyDescent="0.25">
      <c r="A20" s="8" t="s">
        <v>22</v>
      </c>
      <c r="B20" s="8"/>
      <c r="C20" s="25"/>
      <c r="D20" s="26"/>
      <c r="E20" s="26"/>
      <c r="F20" s="27"/>
      <c r="G20" s="28" t="e">
        <f t="shared" si="6"/>
        <v>#DIV/0!</v>
      </c>
      <c r="H20" s="5">
        <v>4</v>
      </c>
      <c r="I20" s="25" t="str">
        <f t="shared" si="7"/>
        <v>NaN</v>
      </c>
      <c r="J20" s="26" t="str">
        <f t="shared" si="8"/>
        <v>NaN</v>
      </c>
      <c r="K20" s="26" t="str">
        <f t="shared" si="9"/>
        <v>NaN</v>
      </c>
      <c r="L20" s="27" t="str">
        <f t="shared" si="10"/>
        <v>NaN</v>
      </c>
      <c r="M20" s="28" t="e">
        <f t="shared" si="11"/>
        <v>#DIV/0!</v>
      </c>
      <c r="N20" s="25" t="e">
        <f t="shared" si="1"/>
        <v>#DIV/0!</v>
      </c>
      <c r="O20" s="26" t="e">
        <f t="shared" si="2"/>
        <v>#DIV/0!</v>
      </c>
      <c r="P20" s="26" t="e">
        <f t="shared" si="3"/>
        <v>#DIV/0!</v>
      </c>
      <c r="Q20" s="27" t="e">
        <f t="shared" si="4"/>
        <v>#DIV/0!</v>
      </c>
      <c r="R20" s="28" t="e">
        <f t="shared" si="13"/>
        <v>#DIV/0!</v>
      </c>
      <c r="S20" s="28" t="e">
        <f t="shared" si="5"/>
        <v>#DIV/0!</v>
      </c>
      <c r="T20" s="37" t="e">
        <f t="shared" si="12"/>
        <v>#DIV/0!</v>
      </c>
    </row>
    <row r="21" spans="1:20" ht="39.950000000000003" customHeight="1" x14ac:dyDescent="0.25">
      <c r="A21" s="6" t="s">
        <v>23</v>
      </c>
      <c r="B21" s="6"/>
      <c r="C21" s="17"/>
      <c r="D21" s="18"/>
      <c r="E21" s="18"/>
      <c r="F21" s="19"/>
      <c r="G21" s="20" t="e">
        <f t="shared" si="6"/>
        <v>#DIV/0!</v>
      </c>
      <c r="H21" s="6">
        <v>4</v>
      </c>
      <c r="I21" s="17" t="str">
        <f t="shared" si="7"/>
        <v>NaN</v>
      </c>
      <c r="J21" s="18" t="str">
        <f t="shared" si="8"/>
        <v>NaN</v>
      </c>
      <c r="K21" s="18" t="str">
        <f t="shared" si="9"/>
        <v>NaN</v>
      </c>
      <c r="L21" s="19" t="str">
        <f t="shared" si="10"/>
        <v>NaN</v>
      </c>
      <c r="M21" s="20" t="e">
        <f t="shared" si="11"/>
        <v>#DIV/0!</v>
      </c>
      <c r="N21" s="17" t="e">
        <f t="shared" si="1"/>
        <v>#DIV/0!</v>
      </c>
      <c r="O21" s="18" t="e">
        <f t="shared" si="2"/>
        <v>#DIV/0!</v>
      </c>
      <c r="P21" s="18" t="e">
        <f t="shared" si="3"/>
        <v>#DIV/0!</v>
      </c>
      <c r="Q21" s="19" t="e">
        <f t="shared" si="4"/>
        <v>#DIV/0!</v>
      </c>
      <c r="R21" s="20" t="e">
        <f t="shared" si="13"/>
        <v>#DIV/0!</v>
      </c>
      <c r="S21" s="20" t="e">
        <f t="shared" si="5"/>
        <v>#DIV/0!</v>
      </c>
      <c r="T21" s="49" t="e">
        <f t="shared" si="12"/>
        <v>#DIV/0!</v>
      </c>
    </row>
    <row r="22" spans="1:20" ht="39.950000000000003" customHeight="1" x14ac:dyDescent="0.25">
      <c r="A22" s="6" t="s">
        <v>24</v>
      </c>
      <c r="B22" s="6"/>
      <c r="C22" s="17"/>
      <c r="D22" s="18"/>
      <c r="E22" s="18"/>
      <c r="F22" s="19"/>
      <c r="G22" s="20" t="e">
        <f t="shared" si="6"/>
        <v>#DIV/0!</v>
      </c>
      <c r="H22" s="6">
        <v>4</v>
      </c>
      <c r="I22" s="17" t="str">
        <f t="shared" si="7"/>
        <v>NaN</v>
      </c>
      <c r="J22" s="18" t="str">
        <f t="shared" si="8"/>
        <v>NaN</v>
      </c>
      <c r="K22" s="18" t="str">
        <f t="shared" si="9"/>
        <v>NaN</v>
      </c>
      <c r="L22" s="19" t="str">
        <f t="shared" si="10"/>
        <v>NaN</v>
      </c>
      <c r="M22" s="20" t="e">
        <f t="shared" si="11"/>
        <v>#DIV/0!</v>
      </c>
      <c r="N22" s="17" t="e">
        <f t="shared" si="1"/>
        <v>#DIV/0!</v>
      </c>
      <c r="O22" s="18" t="e">
        <f t="shared" si="2"/>
        <v>#DIV/0!</v>
      </c>
      <c r="P22" s="18" t="e">
        <f t="shared" si="3"/>
        <v>#DIV/0!</v>
      </c>
      <c r="Q22" s="19" t="e">
        <f t="shared" si="4"/>
        <v>#DIV/0!</v>
      </c>
      <c r="R22" s="20" t="e">
        <f t="shared" si="13"/>
        <v>#DIV/0!</v>
      </c>
      <c r="S22" s="20" t="e">
        <f t="shared" si="5"/>
        <v>#DIV/0!</v>
      </c>
      <c r="T22" s="49" t="e">
        <f t="shared" si="12"/>
        <v>#DIV/0!</v>
      </c>
    </row>
    <row r="23" spans="1:20" ht="39.950000000000003" customHeight="1" x14ac:dyDescent="0.25">
      <c r="A23" s="6" t="s">
        <v>25</v>
      </c>
      <c r="B23" s="6"/>
      <c r="C23" s="17"/>
      <c r="D23" s="18"/>
      <c r="E23" s="18"/>
      <c r="F23" s="19"/>
      <c r="G23" s="20" t="e">
        <f t="shared" si="6"/>
        <v>#DIV/0!</v>
      </c>
      <c r="H23" s="6">
        <v>4</v>
      </c>
      <c r="I23" s="17" t="str">
        <f t="shared" si="7"/>
        <v>NaN</v>
      </c>
      <c r="J23" s="18" t="str">
        <f t="shared" si="8"/>
        <v>NaN</v>
      </c>
      <c r="K23" s="18" t="str">
        <f t="shared" si="9"/>
        <v>NaN</v>
      </c>
      <c r="L23" s="19" t="str">
        <f t="shared" si="10"/>
        <v>NaN</v>
      </c>
      <c r="M23" s="20" t="e">
        <f t="shared" si="11"/>
        <v>#DIV/0!</v>
      </c>
      <c r="N23" s="17" t="e">
        <f t="shared" si="1"/>
        <v>#DIV/0!</v>
      </c>
      <c r="O23" s="18" t="e">
        <f t="shared" si="2"/>
        <v>#DIV/0!</v>
      </c>
      <c r="P23" s="18" t="e">
        <f t="shared" si="3"/>
        <v>#DIV/0!</v>
      </c>
      <c r="Q23" s="19" t="e">
        <f t="shared" si="4"/>
        <v>#DIV/0!</v>
      </c>
      <c r="R23" s="20" t="e">
        <f t="shared" si="13"/>
        <v>#DIV/0!</v>
      </c>
      <c r="S23" s="20" t="e">
        <f t="shared" si="5"/>
        <v>#DIV/0!</v>
      </c>
      <c r="T23" s="49" t="e">
        <f t="shared" si="12"/>
        <v>#DIV/0!</v>
      </c>
    </row>
    <row r="24" spans="1:20" ht="39.950000000000003" customHeight="1" thickBot="1" x14ac:dyDescent="0.3">
      <c r="A24" s="7" t="s">
        <v>26</v>
      </c>
      <c r="B24" s="7"/>
      <c r="C24" s="21"/>
      <c r="D24" s="22"/>
      <c r="E24" s="22"/>
      <c r="F24" s="23"/>
      <c r="G24" s="24" t="e">
        <f t="shared" si="6"/>
        <v>#DIV/0!</v>
      </c>
      <c r="H24" s="7">
        <v>4</v>
      </c>
      <c r="I24" s="21" t="str">
        <f t="shared" si="7"/>
        <v>NaN</v>
      </c>
      <c r="J24" s="22" t="str">
        <f t="shared" si="8"/>
        <v>NaN</v>
      </c>
      <c r="K24" s="22" t="str">
        <f t="shared" si="9"/>
        <v>NaN</v>
      </c>
      <c r="L24" s="23" t="str">
        <f t="shared" si="10"/>
        <v>NaN</v>
      </c>
      <c r="M24" s="24" t="e">
        <f t="shared" si="11"/>
        <v>#DIV/0!</v>
      </c>
      <c r="N24" s="21" t="e">
        <f t="shared" si="1"/>
        <v>#DIV/0!</v>
      </c>
      <c r="O24" s="22" t="e">
        <f t="shared" si="2"/>
        <v>#DIV/0!</v>
      </c>
      <c r="P24" s="22" t="e">
        <f t="shared" si="3"/>
        <v>#DIV/0!</v>
      </c>
      <c r="Q24" s="23" t="e">
        <f t="shared" si="4"/>
        <v>#DIV/0!</v>
      </c>
      <c r="R24" s="24" t="e">
        <f t="shared" si="13"/>
        <v>#DIV/0!</v>
      </c>
      <c r="S24" s="24" t="e">
        <f t="shared" si="5"/>
        <v>#DIV/0!</v>
      </c>
      <c r="T24" s="54" t="e">
        <f t="shared" si="12"/>
        <v>#DIV/0!</v>
      </c>
    </row>
    <row r="25" spans="1:20" ht="39.950000000000003" customHeight="1" x14ac:dyDescent="0.25">
      <c r="A25" s="8" t="s">
        <v>27</v>
      </c>
      <c r="B25" s="8"/>
      <c r="C25" s="25"/>
      <c r="D25" s="26"/>
      <c r="E25" s="26"/>
      <c r="F25" s="27"/>
      <c r="G25" s="28" t="e">
        <f t="shared" si="6"/>
        <v>#DIV/0!</v>
      </c>
      <c r="H25" s="5">
        <v>4</v>
      </c>
      <c r="I25" s="25" t="str">
        <f t="shared" si="7"/>
        <v>NaN</v>
      </c>
      <c r="J25" s="26" t="str">
        <f t="shared" si="8"/>
        <v>NaN</v>
      </c>
      <c r="K25" s="26" t="str">
        <f t="shared" si="9"/>
        <v>NaN</v>
      </c>
      <c r="L25" s="27" t="str">
        <f t="shared" si="10"/>
        <v>NaN</v>
      </c>
      <c r="M25" s="28" t="e">
        <f t="shared" si="11"/>
        <v>#DIV/0!</v>
      </c>
      <c r="N25" s="25" t="e">
        <f t="shared" si="1"/>
        <v>#DIV/0!</v>
      </c>
      <c r="O25" s="26" t="e">
        <f t="shared" si="2"/>
        <v>#DIV/0!</v>
      </c>
      <c r="P25" s="26" t="e">
        <f t="shared" si="3"/>
        <v>#DIV/0!</v>
      </c>
      <c r="Q25" s="27" t="e">
        <f t="shared" si="4"/>
        <v>#DIV/0!</v>
      </c>
      <c r="R25" s="28" t="e">
        <f t="shared" si="13"/>
        <v>#DIV/0!</v>
      </c>
      <c r="S25" s="28" t="e">
        <f t="shared" si="5"/>
        <v>#DIV/0!</v>
      </c>
      <c r="T25" s="37" t="e">
        <f>IF(OR(M25&lt;-0.06,M25&gt;0.06),"FAIL","PASS")</f>
        <v>#DIV/0!</v>
      </c>
    </row>
    <row r="26" spans="1:20" ht="39.950000000000003" customHeight="1" x14ac:dyDescent="0.25">
      <c r="A26" s="6" t="s">
        <v>28</v>
      </c>
      <c r="B26" s="6"/>
      <c r="C26" s="17"/>
      <c r="D26" s="18"/>
      <c r="E26" s="18"/>
      <c r="F26" s="19"/>
      <c r="G26" s="20" t="e">
        <f t="shared" si="6"/>
        <v>#DIV/0!</v>
      </c>
      <c r="H26" s="6">
        <v>4</v>
      </c>
      <c r="I26" s="17" t="str">
        <f t="shared" si="7"/>
        <v>NaN</v>
      </c>
      <c r="J26" s="18" t="str">
        <f t="shared" si="8"/>
        <v>NaN</v>
      </c>
      <c r="K26" s="18" t="str">
        <f t="shared" si="9"/>
        <v>NaN</v>
      </c>
      <c r="L26" s="19" t="str">
        <f t="shared" si="10"/>
        <v>NaN</v>
      </c>
      <c r="M26" s="20" t="e">
        <f t="shared" si="11"/>
        <v>#DIV/0!</v>
      </c>
      <c r="N26" s="17" t="e">
        <f t="shared" si="1"/>
        <v>#DIV/0!</v>
      </c>
      <c r="O26" s="18" t="e">
        <f t="shared" si="2"/>
        <v>#DIV/0!</v>
      </c>
      <c r="P26" s="18" t="e">
        <f t="shared" si="3"/>
        <v>#DIV/0!</v>
      </c>
      <c r="Q26" s="19" t="e">
        <f t="shared" si="4"/>
        <v>#DIV/0!</v>
      </c>
      <c r="R26" s="20" t="e">
        <f t="shared" si="13"/>
        <v>#DIV/0!</v>
      </c>
      <c r="S26" s="20" t="e">
        <f t="shared" si="5"/>
        <v>#DIV/0!</v>
      </c>
      <c r="T26" s="49" t="e">
        <f t="shared" si="12"/>
        <v>#DIV/0!</v>
      </c>
    </row>
    <row r="27" spans="1:20" ht="39.950000000000003" customHeight="1" thickBot="1" x14ac:dyDescent="0.3">
      <c r="A27" s="7" t="s">
        <v>29</v>
      </c>
      <c r="B27" s="7"/>
      <c r="C27" s="21"/>
      <c r="D27" s="22"/>
      <c r="E27" s="22"/>
      <c r="F27" s="23"/>
      <c r="G27" s="24" t="e">
        <f t="shared" si="6"/>
        <v>#DIV/0!</v>
      </c>
      <c r="H27" s="7">
        <v>4</v>
      </c>
      <c r="I27" s="21" t="str">
        <f t="shared" si="7"/>
        <v>NaN</v>
      </c>
      <c r="J27" s="22" t="str">
        <f t="shared" si="8"/>
        <v>NaN</v>
      </c>
      <c r="K27" s="22" t="str">
        <f t="shared" si="9"/>
        <v>NaN</v>
      </c>
      <c r="L27" s="23" t="str">
        <f t="shared" si="10"/>
        <v>NaN</v>
      </c>
      <c r="M27" s="24" t="e">
        <f t="shared" si="11"/>
        <v>#DIV/0!</v>
      </c>
      <c r="N27" s="21" t="e">
        <f t="shared" si="1"/>
        <v>#DIV/0!</v>
      </c>
      <c r="O27" s="22" t="e">
        <f t="shared" si="2"/>
        <v>#DIV/0!</v>
      </c>
      <c r="P27" s="22" t="e">
        <f t="shared" si="3"/>
        <v>#DIV/0!</v>
      </c>
      <c r="Q27" s="23" t="e">
        <f t="shared" si="4"/>
        <v>#DIV/0!</v>
      </c>
      <c r="R27" s="24" t="e">
        <f t="shared" si="13"/>
        <v>#DIV/0!</v>
      </c>
      <c r="S27" s="24" t="e">
        <f t="shared" si="5"/>
        <v>#DIV/0!</v>
      </c>
      <c r="T27" s="49" t="e">
        <f t="shared" si="12"/>
        <v>#DIV/0!</v>
      </c>
    </row>
    <row r="28" spans="1:20" ht="39.950000000000003" customHeight="1" thickBot="1" x14ac:dyDescent="0.3">
      <c r="A28" s="7" t="s">
        <v>30</v>
      </c>
      <c r="B28" s="7"/>
      <c r="C28" s="21"/>
      <c r="D28" s="22"/>
      <c r="E28" s="22"/>
      <c r="F28" s="23"/>
      <c r="G28" s="24" t="e">
        <f t="shared" si="6"/>
        <v>#DIV/0!</v>
      </c>
      <c r="H28" s="1">
        <v>4</v>
      </c>
      <c r="I28" s="21" t="str">
        <f t="shared" si="7"/>
        <v>NaN</v>
      </c>
      <c r="J28" s="22" t="str">
        <f t="shared" si="8"/>
        <v>NaN</v>
      </c>
      <c r="K28" s="22" t="str">
        <f t="shared" si="9"/>
        <v>NaN</v>
      </c>
      <c r="L28" s="23" t="str">
        <f>IF(NOT(F28=0),100*($G28-F28)/F28,"NaN")</f>
        <v>NaN</v>
      </c>
      <c r="M28" s="24" t="e">
        <f t="shared" si="11"/>
        <v>#DIV/0!</v>
      </c>
      <c r="N28" s="21" t="e">
        <f t="shared" si="1"/>
        <v>#DIV/0!</v>
      </c>
      <c r="O28" s="22" t="e">
        <f t="shared" si="2"/>
        <v>#DIV/0!</v>
      </c>
      <c r="P28" s="22" t="e">
        <f t="shared" si="3"/>
        <v>#DIV/0!</v>
      </c>
      <c r="Q28" s="23" t="e">
        <f t="shared" si="4"/>
        <v>#DIV/0!</v>
      </c>
      <c r="R28" s="24" t="e">
        <f t="shared" si="13"/>
        <v>#DIV/0!</v>
      </c>
      <c r="S28" s="24" t="e">
        <f t="shared" si="5"/>
        <v>#DIV/0!</v>
      </c>
      <c r="T28" s="54" t="e">
        <f t="shared" si="12"/>
        <v>#DIV/0!</v>
      </c>
    </row>
  </sheetData>
  <mergeCells count="3">
    <mergeCell ref="C1:F1"/>
    <mergeCell ref="I1:L1"/>
    <mergeCell ref="N1:Q1"/>
  </mergeCells>
  <conditionalFormatting sqref="T2:T28">
    <cfRule type="containsText" dxfId="5" priority="1" operator="containsText" text="PASS">
      <formula>NOT(ISERROR(SEARCH("PASS",T2)))</formula>
    </cfRule>
    <cfRule type="containsText" dxfId="4" priority="2" operator="containsText" text="FAIL">
      <formula>NOT(ISERROR(SEARCH("FAIL",T2)))</formula>
    </cfRule>
  </conditionalFormatting>
  <pageMargins left="0.25" right="0.25" top="0.75" bottom="0.75" header="0.3" footer="0.3"/>
  <pageSetup scale="76" fitToHeight="0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PASS" id="{15B3FF0D-D114-43BA-A476-161C30E08A9D}">
            <xm:f>NOT(ISERROR(SEARCH("PASS",'10% Volume Calculations'!T2)))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text="FAIL" id="{145DF29D-7887-46E5-849A-911A6E288CC5}">
            <xm:f>NOT(ISERROR(SEARCH("FAIL",'10% Volume Calculations'!T2)))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T2:T28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D00D-EEDF-4090-8FF7-9371CEAA3175}">
  <sheetPr>
    <pageSetUpPr fitToPage="1"/>
  </sheetPr>
  <dimension ref="A1:T28"/>
  <sheetViews>
    <sheetView zoomScale="80" zoomScaleNormal="80" workbookViewId="0">
      <selection activeCell="B2" sqref="B2:F28"/>
    </sheetView>
  </sheetViews>
  <sheetFormatPr defaultColWidth="8.140625" defaultRowHeight="39.950000000000003" customHeight="1" x14ac:dyDescent="0.25"/>
  <cols>
    <col min="1" max="1" width="12" style="36" bestFit="1" customWidth="1"/>
    <col min="2" max="2" width="11" style="36" bestFit="1" customWidth="1"/>
    <col min="3" max="6" width="8" style="36" bestFit="1" customWidth="1"/>
    <col min="7" max="7" width="8.7109375" style="36" bestFit="1" customWidth="1"/>
    <col min="8" max="8" width="9.5703125" style="36" bestFit="1" customWidth="1"/>
    <col min="9" max="9" width="10" style="36" bestFit="1" customWidth="1"/>
    <col min="10" max="10" width="10.5703125" style="36" bestFit="1" customWidth="1"/>
    <col min="11" max="11" width="10" style="36" bestFit="1" customWidth="1"/>
    <col min="12" max="12" width="10.5703125" style="36" bestFit="1" customWidth="1"/>
    <col min="13" max="13" width="10" style="36" bestFit="1" customWidth="1"/>
    <col min="14" max="18" width="8" style="36" bestFit="1" customWidth="1"/>
    <col min="19" max="19" width="14.85546875" style="36" bestFit="1" customWidth="1"/>
    <col min="20" max="20" width="12" style="36" bestFit="1" customWidth="1"/>
    <col min="21" max="16384" width="8.140625" style="36"/>
  </cols>
  <sheetData>
    <row r="1" spans="1:20" ht="43.5" thickBot="1" x14ac:dyDescent="0.3">
      <c r="A1" s="33" t="s">
        <v>0</v>
      </c>
      <c r="B1" s="34" t="s">
        <v>1</v>
      </c>
      <c r="C1" s="81" t="s">
        <v>37</v>
      </c>
      <c r="D1" s="82"/>
      <c r="E1" s="82"/>
      <c r="F1" s="83"/>
      <c r="G1" s="35" t="s">
        <v>2</v>
      </c>
      <c r="H1" s="33" t="s">
        <v>32</v>
      </c>
      <c r="I1" s="84" t="s">
        <v>39</v>
      </c>
      <c r="J1" s="82"/>
      <c r="K1" s="82"/>
      <c r="L1" s="83"/>
      <c r="M1" s="35" t="s">
        <v>34</v>
      </c>
      <c r="N1" s="84" t="s">
        <v>3</v>
      </c>
      <c r="O1" s="82"/>
      <c r="P1" s="82"/>
      <c r="Q1" s="83"/>
      <c r="R1" s="35" t="s">
        <v>35</v>
      </c>
      <c r="S1" s="35" t="s">
        <v>38</v>
      </c>
      <c r="T1" s="34" t="s">
        <v>40</v>
      </c>
    </row>
    <row r="2" spans="1:20" ht="39.950000000000003" customHeight="1" x14ac:dyDescent="0.25">
      <c r="A2" s="37" t="s">
        <v>4</v>
      </c>
      <c r="B2" s="37"/>
      <c r="C2" s="38"/>
      <c r="D2" s="39"/>
      <c r="E2" s="39"/>
      <c r="F2" s="40"/>
      <c r="G2" s="41" t="e">
        <f>AVERAGE(C2:F2)</f>
        <v>#DIV/0!</v>
      </c>
      <c r="H2" s="37">
        <v>4</v>
      </c>
      <c r="I2" s="42" t="str">
        <f t="shared" ref="I2:I24" si="0">IF(NOT(C2=0),100*($G2-C2)/C2,"NaN")</f>
        <v>NaN</v>
      </c>
      <c r="J2" s="43" t="str">
        <f t="shared" ref="J2:J24" si="1">IF(NOT(D2=0),100*($G2-D2)/D2,"NaN")</f>
        <v>NaN</v>
      </c>
      <c r="K2" s="44" t="str">
        <f t="shared" ref="K2:K24" si="2">IF(NOT(E2=0),100*($G2-E2)/E2,"NaN")</f>
        <v>NaN</v>
      </c>
      <c r="L2" s="45" t="str">
        <f t="shared" ref="L2:L24" si="3">IF(NOT(F2=0),100*($G2-F2)/F2,"NaN")</f>
        <v>NaN</v>
      </c>
      <c r="M2" s="46" t="e">
        <f>AVERAGE(I2:L2)</f>
        <v>#DIV/0!</v>
      </c>
      <c r="N2" s="38" t="e">
        <f t="shared" ref="N2:N28" si="4">(C2 - $G2)^2</f>
        <v>#DIV/0!</v>
      </c>
      <c r="O2" s="44" t="e">
        <f t="shared" ref="O2:O28" si="5">(D2 - $G2)^2</f>
        <v>#DIV/0!</v>
      </c>
      <c r="P2" s="44" t="e">
        <f t="shared" ref="P2:P28" si="6">(E2 - $G2)^2</f>
        <v>#DIV/0!</v>
      </c>
      <c r="Q2" s="45" t="e">
        <f t="shared" ref="Q2:Q28" si="7">(F2 - $G2)^2</f>
        <v>#DIV/0!</v>
      </c>
      <c r="R2" s="47" t="e">
        <f t="shared" ref="R2:R28" si="8">SQRT((SUM(N2:Q2)/(H2-1)))</f>
        <v>#DIV/0!</v>
      </c>
      <c r="S2" s="48" t="e">
        <f t="shared" ref="S2:S28" si="9">100*R2/G2</f>
        <v>#DIV/0!</v>
      </c>
      <c r="T2" s="37" t="e">
        <f>IF(OR(M2&lt;-0.06,M2&gt;0.06),"FAIL","PASS")</f>
        <v>#DIV/0!</v>
      </c>
    </row>
    <row r="3" spans="1:20" ht="39.950000000000003" customHeight="1" x14ac:dyDescent="0.25">
      <c r="A3" s="49" t="s">
        <v>5</v>
      </c>
      <c r="B3" s="49"/>
      <c r="C3" s="50"/>
      <c r="D3" s="51"/>
      <c r="E3" s="51"/>
      <c r="F3" s="52"/>
      <c r="G3" s="53" t="e">
        <f t="shared" ref="G3:G28" si="10">AVERAGE(C3:F3)</f>
        <v>#DIV/0!</v>
      </c>
      <c r="H3" s="49">
        <v>4</v>
      </c>
      <c r="I3" s="50" t="str">
        <f t="shared" si="0"/>
        <v>NaN</v>
      </c>
      <c r="J3" s="51" t="str">
        <f t="shared" si="1"/>
        <v>NaN</v>
      </c>
      <c r="K3" s="51" t="str">
        <f t="shared" si="2"/>
        <v>NaN</v>
      </c>
      <c r="L3" s="52" t="str">
        <f t="shared" si="3"/>
        <v>NaN</v>
      </c>
      <c r="M3" s="53" t="e">
        <f t="shared" ref="M3:M28" si="11">AVERAGE(I3:L3)</f>
        <v>#DIV/0!</v>
      </c>
      <c r="N3" s="50" t="e">
        <f t="shared" si="4"/>
        <v>#DIV/0!</v>
      </c>
      <c r="O3" s="51" t="e">
        <f t="shared" si="5"/>
        <v>#DIV/0!</v>
      </c>
      <c r="P3" s="51" t="e">
        <f t="shared" si="6"/>
        <v>#DIV/0!</v>
      </c>
      <c r="Q3" s="52" t="e">
        <f t="shared" si="7"/>
        <v>#DIV/0!</v>
      </c>
      <c r="R3" s="53" t="e">
        <f t="shared" si="8"/>
        <v>#DIV/0!</v>
      </c>
      <c r="S3" s="53" t="e">
        <f t="shared" si="9"/>
        <v>#DIV/0!</v>
      </c>
      <c r="T3" s="49" t="e">
        <f t="shared" ref="T3:T28" si="12">IF(OR(M3&lt;-0.06,M3&gt;0.06),"FAIL","PASS")</f>
        <v>#DIV/0!</v>
      </c>
    </row>
    <row r="4" spans="1:20" ht="39.950000000000003" customHeight="1" thickBot="1" x14ac:dyDescent="0.3">
      <c r="A4" s="54" t="s">
        <v>6</v>
      </c>
      <c r="B4" s="54"/>
      <c r="C4" s="55"/>
      <c r="D4" s="56"/>
      <c r="E4" s="56"/>
      <c r="F4" s="57"/>
      <c r="G4" s="58" t="e">
        <f t="shared" si="10"/>
        <v>#DIV/0!</v>
      </c>
      <c r="H4" s="54">
        <v>4</v>
      </c>
      <c r="I4" s="55" t="str">
        <f t="shared" si="0"/>
        <v>NaN</v>
      </c>
      <c r="J4" s="56" t="str">
        <f t="shared" si="1"/>
        <v>NaN</v>
      </c>
      <c r="K4" s="56" t="str">
        <f t="shared" si="2"/>
        <v>NaN</v>
      </c>
      <c r="L4" s="57" t="str">
        <f t="shared" si="3"/>
        <v>NaN</v>
      </c>
      <c r="M4" s="58" t="e">
        <f t="shared" si="11"/>
        <v>#DIV/0!</v>
      </c>
      <c r="N4" s="55" t="e">
        <f t="shared" si="4"/>
        <v>#DIV/0!</v>
      </c>
      <c r="O4" s="56" t="e">
        <f t="shared" si="5"/>
        <v>#DIV/0!</v>
      </c>
      <c r="P4" s="56" t="e">
        <f t="shared" si="6"/>
        <v>#DIV/0!</v>
      </c>
      <c r="Q4" s="57" t="e">
        <f t="shared" si="7"/>
        <v>#DIV/0!</v>
      </c>
      <c r="R4" s="58" t="e">
        <f t="shared" si="8"/>
        <v>#DIV/0!</v>
      </c>
      <c r="S4" s="58" t="e">
        <f t="shared" si="9"/>
        <v>#DIV/0!</v>
      </c>
      <c r="T4" s="54" t="e">
        <f t="shared" si="12"/>
        <v>#DIV/0!</v>
      </c>
    </row>
    <row r="5" spans="1:20" ht="39.950000000000003" customHeight="1" x14ac:dyDescent="0.25">
      <c r="A5" s="59" t="s">
        <v>7</v>
      </c>
      <c r="B5" s="59"/>
      <c r="C5" s="60"/>
      <c r="D5" s="44"/>
      <c r="E5" s="44"/>
      <c r="F5" s="45"/>
      <c r="G5" s="48" t="e">
        <f t="shared" si="10"/>
        <v>#DIV/0!</v>
      </c>
      <c r="H5" s="37">
        <v>4</v>
      </c>
      <c r="I5" s="60" t="str">
        <f t="shared" si="0"/>
        <v>NaN</v>
      </c>
      <c r="J5" s="44" t="str">
        <f t="shared" si="1"/>
        <v>NaN</v>
      </c>
      <c r="K5" s="44" t="str">
        <f t="shared" si="2"/>
        <v>NaN</v>
      </c>
      <c r="L5" s="45" t="str">
        <f t="shared" si="3"/>
        <v>NaN</v>
      </c>
      <c r="M5" s="48" t="e">
        <f t="shared" si="11"/>
        <v>#DIV/0!</v>
      </c>
      <c r="N5" s="60" t="e">
        <f t="shared" si="4"/>
        <v>#DIV/0!</v>
      </c>
      <c r="O5" s="44" t="e">
        <f t="shared" si="5"/>
        <v>#DIV/0!</v>
      </c>
      <c r="P5" s="44" t="e">
        <f t="shared" si="6"/>
        <v>#DIV/0!</v>
      </c>
      <c r="Q5" s="45" t="e">
        <f t="shared" si="7"/>
        <v>#DIV/0!</v>
      </c>
      <c r="R5" s="48" t="e">
        <f t="shared" si="8"/>
        <v>#DIV/0!</v>
      </c>
      <c r="S5" s="48" t="e">
        <f t="shared" si="9"/>
        <v>#DIV/0!</v>
      </c>
      <c r="T5" s="37" t="e">
        <f t="shared" si="12"/>
        <v>#DIV/0!</v>
      </c>
    </row>
    <row r="6" spans="1:20" ht="39.950000000000003" customHeight="1" thickBot="1" x14ac:dyDescent="0.3">
      <c r="A6" s="54" t="s">
        <v>8</v>
      </c>
      <c r="B6" s="54"/>
      <c r="C6" s="55"/>
      <c r="D6" s="56"/>
      <c r="E6" s="56"/>
      <c r="F6" s="57"/>
      <c r="G6" s="58" t="e">
        <f t="shared" si="10"/>
        <v>#DIV/0!</v>
      </c>
      <c r="H6" s="54">
        <v>4</v>
      </c>
      <c r="I6" s="55" t="str">
        <f t="shared" si="0"/>
        <v>NaN</v>
      </c>
      <c r="J6" s="56" t="str">
        <f t="shared" si="1"/>
        <v>NaN</v>
      </c>
      <c r="K6" s="56" t="str">
        <f t="shared" si="2"/>
        <v>NaN</v>
      </c>
      <c r="L6" s="57" t="str">
        <f t="shared" si="3"/>
        <v>NaN</v>
      </c>
      <c r="M6" s="58" t="e">
        <f t="shared" si="11"/>
        <v>#DIV/0!</v>
      </c>
      <c r="N6" s="55" t="e">
        <f t="shared" si="4"/>
        <v>#DIV/0!</v>
      </c>
      <c r="O6" s="56" t="e">
        <f t="shared" si="5"/>
        <v>#DIV/0!</v>
      </c>
      <c r="P6" s="56" t="e">
        <f t="shared" si="6"/>
        <v>#DIV/0!</v>
      </c>
      <c r="Q6" s="57" t="e">
        <f t="shared" si="7"/>
        <v>#DIV/0!</v>
      </c>
      <c r="R6" s="58" t="e">
        <f t="shared" si="8"/>
        <v>#DIV/0!</v>
      </c>
      <c r="S6" s="58" t="e">
        <f t="shared" si="9"/>
        <v>#DIV/0!</v>
      </c>
      <c r="T6" s="54" t="e">
        <f t="shared" si="12"/>
        <v>#DIV/0!</v>
      </c>
    </row>
    <row r="7" spans="1:20" ht="39.950000000000003" customHeight="1" x14ac:dyDescent="0.25">
      <c r="A7" s="59" t="s">
        <v>9</v>
      </c>
      <c r="B7" s="59"/>
      <c r="C7" s="60"/>
      <c r="D7" s="44"/>
      <c r="E7" s="44"/>
      <c r="F7" s="45"/>
      <c r="G7" s="48" t="e">
        <f t="shared" si="10"/>
        <v>#DIV/0!</v>
      </c>
      <c r="H7" s="37">
        <v>4</v>
      </c>
      <c r="I7" s="60" t="str">
        <f t="shared" si="0"/>
        <v>NaN</v>
      </c>
      <c r="J7" s="44" t="str">
        <f t="shared" si="1"/>
        <v>NaN</v>
      </c>
      <c r="K7" s="44" t="str">
        <f t="shared" si="2"/>
        <v>NaN</v>
      </c>
      <c r="L7" s="45" t="str">
        <f t="shared" si="3"/>
        <v>NaN</v>
      </c>
      <c r="M7" s="48" t="e">
        <f t="shared" si="11"/>
        <v>#DIV/0!</v>
      </c>
      <c r="N7" s="60" t="e">
        <f t="shared" si="4"/>
        <v>#DIV/0!</v>
      </c>
      <c r="O7" s="44" t="e">
        <f t="shared" si="5"/>
        <v>#DIV/0!</v>
      </c>
      <c r="P7" s="44" t="e">
        <f t="shared" si="6"/>
        <v>#DIV/0!</v>
      </c>
      <c r="Q7" s="45" t="e">
        <f t="shared" si="7"/>
        <v>#DIV/0!</v>
      </c>
      <c r="R7" s="48" t="e">
        <f t="shared" si="8"/>
        <v>#DIV/0!</v>
      </c>
      <c r="S7" s="48" t="e">
        <f t="shared" si="9"/>
        <v>#DIV/0!</v>
      </c>
      <c r="T7" s="37" t="e">
        <f t="shared" si="12"/>
        <v>#DIV/0!</v>
      </c>
    </row>
    <row r="8" spans="1:20" ht="39.950000000000003" customHeight="1" x14ac:dyDescent="0.25">
      <c r="A8" s="49" t="s">
        <v>10</v>
      </c>
      <c r="B8" s="49"/>
      <c r="C8" s="50"/>
      <c r="D8" s="51"/>
      <c r="E8" s="51"/>
      <c r="F8" s="52"/>
      <c r="G8" s="53" t="e">
        <f t="shared" si="10"/>
        <v>#DIV/0!</v>
      </c>
      <c r="H8" s="49">
        <v>4</v>
      </c>
      <c r="I8" s="50" t="str">
        <f t="shared" si="0"/>
        <v>NaN</v>
      </c>
      <c r="J8" s="51" t="str">
        <f t="shared" si="1"/>
        <v>NaN</v>
      </c>
      <c r="K8" s="51" t="str">
        <f t="shared" si="2"/>
        <v>NaN</v>
      </c>
      <c r="L8" s="52" t="str">
        <f t="shared" si="3"/>
        <v>NaN</v>
      </c>
      <c r="M8" s="53" t="e">
        <f t="shared" si="11"/>
        <v>#DIV/0!</v>
      </c>
      <c r="N8" s="50" t="e">
        <f t="shared" si="4"/>
        <v>#DIV/0!</v>
      </c>
      <c r="O8" s="51" t="e">
        <f t="shared" si="5"/>
        <v>#DIV/0!</v>
      </c>
      <c r="P8" s="51" t="e">
        <f t="shared" si="6"/>
        <v>#DIV/0!</v>
      </c>
      <c r="Q8" s="52" t="e">
        <f t="shared" si="7"/>
        <v>#DIV/0!</v>
      </c>
      <c r="R8" s="53" t="e">
        <f t="shared" si="8"/>
        <v>#DIV/0!</v>
      </c>
      <c r="S8" s="53" t="e">
        <f t="shared" si="9"/>
        <v>#DIV/0!</v>
      </c>
      <c r="T8" s="49" t="e">
        <f t="shared" si="12"/>
        <v>#DIV/0!</v>
      </c>
    </row>
    <row r="9" spans="1:20" ht="39.950000000000003" customHeight="1" x14ac:dyDescent="0.25">
      <c r="A9" s="49" t="s">
        <v>11</v>
      </c>
      <c r="B9" s="49"/>
      <c r="C9" s="50"/>
      <c r="D9" s="51"/>
      <c r="E9" s="51"/>
      <c r="F9" s="52"/>
      <c r="G9" s="53" t="e">
        <f t="shared" si="10"/>
        <v>#DIV/0!</v>
      </c>
      <c r="H9" s="49">
        <v>4</v>
      </c>
      <c r="I9" s="50" t="str">
        <f t="shared" si="0"/>
        <v>NaN</v>
      </c>
      <c r="J9" s="51" t="str">
        <f t="shared" si="1"/>
        <v>NaN</v>
      </c>
      <c r="K9" s="51" t="str">
        <f t="shared" si="2"/>
        <v>NaN</v>
      </c>
      <c r="L9" s="52" t="str">
        <f t="shared" si="3"/>
        <v>NaN</v>
      </c>
      <c r="M9" s="53" t="e">
        <f t="shared" si="11"/>
        <v>#DIV/0!</v>
      </c>
      <c r="N9" s="50" t="e">
        <f t="shared" si="4"/>
        <v>#DIV/0!</v>
      </c>
      <c r="O9" s="51" t="e">
        <f t="shared" si="5"/>
        <v>#DIV/0!</v>
      </c>
      <c r="P9" s="51" t="e">
        <f t="shared" si="6"/>
        <v>#DIV/0!</v>
      </c>
      <c r="Q9" s="52" t="e">
        <f t="shared" si="7"/>
        <v>#DIV/0!</v>
      </c>
      <c r="R9" s="53" t="e">
        <f t="shared" si="8"/>
        <v>#DIV/0!</v>
      </c>
      <c r="S9" s="53" t="e">
        <f t="shared" si="9"/>
        <v>#DIV/0!</v>
      </c>
      <c r="T9" s="49" t="e">
        <f t="shared" si="12"/>
        <v>#DIV/0!</v>
      </c>
    </row>
    <row r="10" spans="1:20" ht="39.950000000000003" customHeight="1" x14ac:dyDescent="0.25">
      <c r="A10" s="49" t="s">
        <v>12</v>
      </c>
      <c r="B10" s="49"/>
      <c r="C10" s="50"/>
      <c r="D10" s="51"/>
      <c r="E10" s="51"/>
      <c r="F10" s="52"/>
      <c r="G10" s="53" t="e">
        <f t="shared" si="10"/>
        <v>#DIV/0!</v>
      </c>
      <c r="H10" s="49">
        <v>4</v>
      </c>
      <c r="I10" s="50" t="str">
        <f t="shared" si="0"/>
        <v>NaN</v>
      </c>
      <c r="J10" s="51" t="str">
        <f t="shared" si="1"/>
        <v>NaN</v>
      </c>
      <c r="K10" s="51" t="str">
        <f t="shared" si="2"/>
        <v>NaN</v>
      </c>
      <c r="L10" s="52" t="str">
        <f t="shared" si="3"/>
        <v>NaN</v>
      </c>
      <c r="M10" s="53" t="e">
        <f t="shared" si="11"/>
        <v>#DIV/0!</v>
      </c>
      <c r="N10" s="50" t="e">
        <f t="shared" si="4"/>
        <v>#DIV/0!</v>
      </c>
      <c r="O10" s="51" t="e">
        <f t="shared" si="5"/>
        <v>#DIV/0!</v>
      </c>
      <c r="P10" s="51" t="e">
        <f t="shared" si="6"/>
        <v>#DIV/0!</v>
      </c>
      <c r="Q10" s="52" t="e">
        <f t="shared" si="7"/>
        <v>#DIV/0!</v>
      </c>
      <c r="R10" s="53" t="e">
        <f t="shared" si="8"/>
        <v>#DIV/0!</v>
      </c>
      <c r="S10" s="53" t="e">
        <f t="shared" si="9"/>
        <v>#DIV/0!</v>
      </c>
      <c r="T10" s="49" t="e">
        <f t="shared" si="12"/>
        <v>#DIV/0!</v>
      </c>
    </row>
    <row r="11" spans="1:20" ht="39.950000000000003" customHeight="1" x14ac:dyDescent="0.25">
      <c r="A11" s="49" t="s">
        <v>13</v>
      </c>
      <c r="B11" s="49"/>
      <c r="C11" s="50"/>
      <c r="D11" s="51"/>
      <c r="E11" s="51"/>
      <c r="F11" s="52"/>
      <c r="G11" s="53" t="e">
        <f t="shared" si="10"/>
        <v>#DIV/0!</v>
      </c>
      <c r="H11" s="49">
        <v>4</v>
      </c>
      <c r="I11" s="50" t="str">
        <f t="shared" si="0"/>
        <v>NaN</v>
      </c>
      <c r="J11" s="51" t="str">
        <f t="shared" si="1"/>
        <v>NaN</v>
      </c>
      <c r="K11" s="51" t="str">
        <f t="shared" si="2"/>
        <v>NaN</v>
      </c>
      <c r="L11" s="52" t="str">
        <f t="shared" si="3"/>
        <v>NaN</v>
      </c>
      <c r="M11" s="53" t="e">
        <f t="shared" si="11"/>
        <v>#DIV/0!</v>
      </c>
      <c r="N11" s="50" t="e">
        <f t="shared" si="4"/>
        <v>#DIV/0!</v>
      </c>
      <c r="O11" s="51" t="e">
        <f t="shared" si="5"/>
        <v>#DIV/0!</v>
      </c>
      <c r="P11" s="51" t="e">
        <f t="shared" si="6"/>
        <v>#DIV/0!</v>
      </c>
      <c r="Q11" s="52" t="e">
        <f t="shared" si="7"/>
        <v>#DIV/0!</v>
      </c>
      <c r="R11" s="53" t="e">
        <f t="shared" si="8"/>
        <v>#DIV/0!</v>
      </c>
      <c r="S11" s="53" t="e">
        <f t="shared" si="9"/>
        <v>#DIV/0!</v>
      </c>
      <c r="T11" s="49" t="e">
        <f t="shared" si="12"/>
        <v>#DIV/0!</v>
      </c>
    </row>
    <row r="12" spans="1:20" ht="39.950000000000003" customHeight="1" thickBot="1" x14ac:dyDescent="0.3">
      <c r="A12" s="54" t="s">
        <v>14</v>
      </c>
      <c r="B12" s="54"/>
      <c r="C12" s="55"/>
      <c r="D12" s="56"/>
      <c r="E12" s="56"/>
      <c r="F12" s="57"/>
      <c r="G12" s="58" t="e">
        <f t="shared" si="10"/>
        <v>#DIV/0!</v>
      </c>
      <c r="H12" s="54">
        <v>4</v>
      </c>
      <c r="I12" s="55" t="str">
        <f t="shared" si="0"/>
        <v>NaN</v>
      </c>
      <c r="J12" s="56" t="str">
        <f t="shared" si="1"/>
        <v>NaN</v>
      </c>
      <c r="K12" s="56" t="str">
        <f t="shared" si="2"/>
        <v>NaN</v>
      </c>
      <c r="L12" s="57" t="str">
        <f t="shared" si="3"/>
        <v>NaN</v>
      </c>
      <c r="M12" s="58" t="e">
        <f t="shared" si="11"/>
        <v>#DIV/0!</v>
      </c>
      <c r="N12" s="55" t="e">
        <f t="shared" si="4"/>
        <v>#DIV/0!</v>
      </c>
      <c r="O12" s="56" t="e">
        <f t="shared" si="5"/>
        <v>#DIV/0!</v>
      </c>
      <c r="P12" s="56" t="e">
        <f t="shared" si="6"/>
        <v>#DIV/0!</v>
      </c>
      <c r="Q12" s="57" t="e">
        <f t="shared" si="7"/>
        <v>#DIV/0!</v>
      </c>
      <c r="R12" s="58" t="e">
        <f t="shared" si="8"/>
        <v>#DIV/0!</v>
      </c>
      <c r="S12" s="58" t="e">
        <f t="shared" si="9"/>
        <v>#DIV/0!</v>
      </c>
      <c r="T12" s="54" t="e">
        <f t="shared" si="12"/>
        <v>#DIV/0!</v>
      </c>
    </row>
    <row r="13" spans="1:20" ht="39.950000000000003" customHeight="1" x14ac:dyDescent="0.25">
      <c r="A13" s="59" t="s">
        <v>15</v>
      </c>
      <c r="B13" s="59"/>
      <c r="C13" s="60"/>
      <c r="D13" s="44"/>
      <c r="E13" s="44"/>
      <c r="F13" s="45"/>
      <c r="G13" s="48" t="e">
        <f t="shared" si="10"/>
        <v>#DIV/0!</v>
      </c>
      <c r="H13" s="37">
        <v>4</v>
      </c>
      <c r="I13" s="60" t="str">
        <f t="shared" si="0"/>
        <v>NaN</v>
      </c>
      <c r="J13" s="44" t="str">
        <f t="shared" si="1"/>
        <v>NaN</v>
      </c>
      <c r="K13" s="44" t="str">
        <f t="shared" si="2"/>
        <v>NaN</v>
      </c>
      <c r="L13" s="45" t="str">
        <f t="shared" si="3"/>
        <v>NaN</v>
      </c>
      <c r="M13" s="48" t="e">
        <f t="shared" si="11"/>
        <v>#DIV/0!</v>
      </c>
      <c r="N13" s="60" t="e">
        <f t="shared" si="4"/>
        <v>#DIV/0!</v>
      </c>
      <c r="O13" s="44" t="e">
        <f t="shared" si="5"/>
        <v>#DIV/0!</v>
      </c>
      <c r="P13" s="44" t="e">
        <f t="shared" si="6"/>
        <v>#DIV/0!</v>
      </c>
      <c r="Q13" s="45" t="e">
        <f t="shared" si="7"/>
        <v>#DIV/0!</v>
      </c>
      <c r="R13" s="48" t="e">
        <f t="shared" si="8"/>
        <v>#DIV/0!</v>
      </c>
      <c r="S13" s="48" t="e">
        <f t="shared" si="9"/>
        <v>#DIV/0!</v>
      </c>
      <c r="T13" s="37" t="e">
        <f t="shared" si="12"/>
        <v>#DIV/0!</v>
      </c>
    </row>
    <row r="14" spans="1:20" ht="39.950000000000003" customHeight="1" x14ac:dyDescent="0.25">
      <c r="A14" s="49" t="s">
        <v>16</v>
      </c>
      <c r="B14" s="49"/>
      <c r="C14" s="50"/>
      <c r="D14" s="51"/>
      <c r="E14" s="51"/>
      <c r="F14" s="52"/>
      <c r="G14" s="53" t="e">
        <f t="shared" si="10"/>
        <v>#DIV/0!</v>
      </c>
      <c r="H14" s="49">
        <v>4</v>
      </c>
      <c r="I14" s="50" t="str">
        <f t="shared" si="0"/>
        <v>NaN</v>
      </c>
      <c r="J14" s="51" t="str">
        <f t="shared" si="1"/>
        <v>NaN</v>
      </c>
      <c r="K14" s="51" t="str">
        <f t="shared" si="2"/>
        <v>NaN</v>
      </c>
      <c r="L14" s="52" t="str">
        <f t="shared" si="3"/>
        <v>NaN</v>
      </c>
      <c r="M14" s="53" t="e">
        <f t="shared" si="11"/>
        <v>#DIV/0!</v>
      </c>
      <c r="N14" s="50" t="e">
        <f t="shared" si="4"/>
        <v>#DIV/0!</v>
      </c>
      <c r="O14" s="51" t="e">
        <f t="shared" si="5"/>
        <v>#DIV/0!</v>
      </c>
      <c r="P14" s="51" t="e">
        <f t="shared" si="6"/>
        <v>#DIV/0!</v>
      </c>
      <c r="Q14" s="52" t="e">
        <f t="shared" si="7"/>
        <v>#DIV/0!</v>
      </c>
      <c r="R14" s="53" t="e">
        <f t="shared" si="8"/>
        <v>#DIV/0!</v>
      </c>
      <c r="S14" s="53" t="e">
        <f t="shared" si="9"/>
        <v>#DIV/0!</v>
      </c>
      <c r="T14" s="49" t="e">
        <f t="shared" si="12"/>
        <v>#DIV/0!</v>
      </c>
    </row>
    <row r="15" spans="1:20" ht="39.950000000000003" customHeight="1" thickBot="1" x14ac:dyDescent="0.3">
      <c r="A15" s="54" t="s">
        <v>17</v>
      </c>
      <c r="B15" s="54"/>
      <c r="C15" s="55"/>
      <c r="D15" s="56"/>
      <c r="E15" s="56"/>
      <c r="F15" s="57"/>
      <c r="G15" s="58" t="e">
        <f t="shared" si="10"/>
        <v>#DIV/0!</v>
      </c>
      <c r="H15" s="54">
        <v>4</v>
      </c>
      <c r="I15" s="55" t="str">
        <f t="shared" si="0"/>
        <v>NaN</v>
      </c>
      <c r="J15" s="56" t="str">
        <f t="shared" si="1"/>
        <v>NaN</v>
      </c>
      <c r="K15" s="56" t="str">
        <f t="shared" si="2"/>
        <v>NaN</v>
      </c>
      <c r="L15" s="57" t="str">
        <f t="shared" si="3"/>
        <v>NaN</v>
      </c>
      <c r="M15" s="58" t="e">
        <f t="shared" si="11"/>
        <v>#DIV/0!</v>
      </c>
      <c r="N15" s="55" t="e">
        <f t="shared" si="4"/>
        <v>#DIV/0!</v>
      </c>
      <c r="O15" s="56" t="e">
        <f t="shared" si="5"/>
        <v>#DIV/0!</v>
      </c>
      <c r="P15" s="56" t="e">
        <f t="shared" si="6"/>
        <v>#DIV/0!</v>
      </c>
      <c r="Q15" s="57" t="e">
        <f t="shared" si="7"/>
        <v>#DIV/0!</v>
      </c>
      <c r="R15" s="58" t="e">
        <f t="shared" si="8"/>
        <v>#DIV/0!</v>
      </c>
      <c r="S15" s="58" t="e">
        <f t="shared" si="9"/>
        <v>#DIV/0!</v>
      </c>
      <c r="T15" s="54" t="e">
        <f t="shared" si="12"/>
        <v>#DIV/0!</v>
      </c>
    </row>
    <row r="16" spans="1:20" ht="39.950000000000003" customHeight="1" x14ac:dyDescent="0.25">
      <c r="A16" s="59" t="s">
        <v>18</v>
      </c>
      <c r="B16" s="59"/>
      <c r="C16" s="60"/>
      <c r="D16" s="44"/>
      <c r="E16" s="44"/>
      <c r="F16" s="45"/>
      <c r="G16" s="48" t="e">
        <f t="shared" si="10"/>
        <v>#DIV/0!</v>
      </c>
      <c r="H16" s="37">
        <v>4</v>
      </c>
      <c r="I16" s="60" t="str">
        <f t="shared" si="0"/>
        <v>NaN</v>
      </c>
      <c r="J16" s="44" t="str">
        <f t="shared" si="1"/>
        <v>NaN</v>
      </c>
      <c r="K16" s="44" t="str">
        <f t="shared" si="2"/>
        <v>NaN</v>
      </c>
      <c r="L16" s="45" t="str">
        <f t="shared" si="3"/>
        <v>NaN</v>
      </c>
      <c r="M16" s="48" t="e">
        <f t="shared" si="11"/>
        <v>#DIV/0!</v>
      </c>
      <c r="N16" s="60" t="e">
        <f t="shared" si="4"/>
        <v>#DIV/0!</v>
      </c>
      <c r="O16" s="44" t="e">
        <f t="shared" si="5"/>
        <v>#DIV/0!</v>
      </c>
      <c r="P16" s="44" t="e">
        <f t="shared" si="6"/>
        <v>#DIV/0!</v>
      </c>
      <c r="Q16" s="45" t="e">
        <f t="shared" si="7"/>
        <v>#DIV/0!</v>
      </c>
      <c r="R16" s="48" t="e">
        <f t="shared" si="8"/>
        <v>#DIV/0!</v>
      </c>
      <c r="S16" s="48" t="e">
        <f t="shared" si="9"/>
        <v>#DIV/0!</v>
      </c>
      <c r="T16" s="37" t="e">
        <f t="shared" si="12"/>
        <v>#DIV/0!</v>
      </c>
    </row>
    <row r="17" spans="1:20" ht="39.950000000000003" customHeight="1" x14ac:dyDescent="0.25">
      <c r="A17" s="49" t="s">
        <v>19</v>
      </c>
      <c r="B17" s="49"/>
      <c r="C17" s="50"/>
      <c r="D17" s="51"/>
      <c r="E17" s="51"/>
      <c r="F17" s="52"/>
      <c r="G17" s="53" t="e">
        <f t="shared" si="10"/>
        <v>#DIV/0!</v>
      </c>
      <c r="H17" s="49">
        <v>4</v>
      </c>
      <c r="I17" s="50" t="str">
        <f t="shared" si="0"/>
        <v>NaN</v>
      </c>
      <c r="J17" s="51" t="str">
        <f t="shared" si="1"/>
        <v>NaN</v>
      </c>
      <c r="K17" s="51" t="str">
        <f t="shared" si="2"/>
        <v>NaN</v>
      </c>
      <c r="L17" s="52" t="str">
        <f t="shared" si="3"/>
        <v>NaN</v>
      </c>
      <c r="M17" s="53" t="e">
        <f t="shared" si="11"/>
        <v>#DIV/0!</v>
      </c>
      <c r="N17" s="50" t="e">
        <f t="shared" si="4"/>
        <v>#DIV/0!</v>
      </c>
      <c r="O17" s="51" t="e">
        <f t="shared" si="5"/>
        <v>#DIV/0!</v>
      </c>
      <c r="P17" s="51" t="e">
        <f t="shared" si="6"/>
        <v>#DIV/0!</v>
      </c>
      <c r="Q17" s="52" t="e">
        <f t="shared" si="7"/>
        <v>#DIV/0!</v>
      </c>
      <c r="R17" s="53" t="e">
        <f t="shared" si="8"/>
        <v>#DIV/0!</v>
      </c>
      <c r="S17" s="53" t="e">
        <f t="shared" si="9"/>
        <v>#DIV/0!</v>
      </c>
      <c r="T17" s="49" t="e">
        <f t="shared" si="12"/>
        <v>#DIV/0!</v>
      </c>
    </row>
    <row r="18" spans="1:20" ht="39.950000000000003" customHeight="1" x14ac:dyDescent="0.25">
      <c r="A18" s="49" t="s">
        <v>20</v>
      </c>
      <c r="B18" s="49"/>
      <c r="C18" s="50"/>
      <c r="D18" s="51"/>
      <c r="E18" s="51"/>
      <c r="F18" s="52"/>
      <c r="G18" s="53" t="e">
        <f t="shared" si="10"/>
        <v>#DIV/0!</v>
      </c>
      <c r="H18" s="49">
        <v>4</v>
      </c>
      <c r="I18" s="50" t="str">
        <f t="shared" si="0"/>
        <v>NaN</v>
      </c>
      <c r="J18" s="51" t="str">
        <f t="shared" si="1"/>
        <v>NaN</v>
      </c>
      <c r="K18" s="51" t="str">
        <f t="shared" si="2"/>
        <v>NaN</v>
      </c>
      <c r="L18" s="52" t="str">
        <f t="shared" si="3"/>
        <v>NaN</v>
      </c>
      <c r="M18" s="53" t="e">
        <f t="shared" si="11"/>
        <v>#DIV/0!</v>
      </c>
      <c r="N18" s="50" t="e">
        <f t="shared" si="4"/>
        <v>#DIV/0!</v>
      </c>
      <c r="O18" s="51" t="e">
        <f t="shared" si="5"/>
        <v>#DIV/0!</v>
      </c>
      <c r="P18" s="51" t="e">
        <f t="shared" si="6"/>
        <v>#DIV/0!</v>
      </c>
      <c r="Q18" s="52" t="e">
        <f t="shared" si="7"/>
        <v>#DIV/0!</v>
      </c>
      <c r="R18" s="53" t="e">
        <f t="shared" si="8"/>
        <v>#DIV/0!</v>
      </c>
      <c r="S18" s="53" t="e">
        <f t="shared" si="9"/>
        <v>#DIV/0!</v>
      </c>
      <c r="T18" s="49" t="e">
        <f t="shared" si="12"/>
        <v>#DIV/0!</v>
      </c>
    </row>
    <row r="19" spans="1:20" ht="39.950000000000003" customHeight="1" thickBot="1" x14ac:dyDescent="0.3">
      <c r="A19" s="54" t="s">
        <v>21</v>
      </c>
      <c r="B19" s="54"/>
      <c r="C19" s="55"/>
      <c r="D19" s="56"/>
      <c r="E19" s="56"/>
      <c r="F19" s="57"/>
      <c r="G19" s="58" t="e">
        <f t="shared" si="10"/>
        <v>#DIV/0!</v>
      </c>
      <c r="H19" s="54">
        <v>4</v>
      </c>
      <c r="I19" s="55" t="str">
        <f t="shared" si="0"/>
        <v>NaN</v>
      </c>
      <c r="J19" s="56" t="str">
        <f t="shared" si="1"/>
        <v>NaN</v>
      </c>
      <c r="K19" s="56" t="str">
        <f t="shared" si="2"/>
        <v>NaN</v>
      </c>
      <c r="L19" s="57" t="str">
        <f t="shared" si="3"/>
        <v>NaN</v>
      </c>
      <c r="M19" s="58" t="e">
        <f t="shared" si="11"/>
        <v>#DIV/0!</v>
      </c>
      <c r="N19" s="55" t="e">
        <f t="shared" si="4"/>
        <v>#DIV/0!</v>
      </c>
      <c r="O19" s="56" t="e">
        <f t="shared" si="5"/>
        <v>#DIV/0!</v>
      </c>
      <c r="P19" s="56" t="e">
        <f t="shared" si="6"/>
        <v>#DIV/0!</v>
      </c>
      <c r="Q19" s="57" t="e">
        <f t="shared" si="7"/>
        <v>#DIV/0!</v>
      </c>
      <c r="R19" s="58" t="e">
        <f t="shared" si="8"/>
        <v>#DIV/0!</v>
      </c>
      <c r="S19" s="58" t="e">
        <f t="shared" si="9"/>
        <v>#DIV/0!</v>
      </c>
      <c r="T19" s="54" t="e">
        <f t="shared" si="12"/>
        <v>#DIV/0!</v>
      </c>
    </row>
    <row r="20" spans="1:20" ht="39.950000000000003" customHeight="1" x14ac:dyDescent="0.25">
      <c r="A20" s="59" t="s">
        <v>22</v>
      </c>
      <c r="B20" s="59"/>
      <c r="C20" s="60"/>
      <c r="D20" s="44"/>
      <c r="E20" s="44"/>
      <c r="F20" s="45"/>
      <c r="G20" s="48" t="e">
        <f t="shared" si="10"/>
        <v>#DIV/0!</v>
      </c>
      <c r="H20" s="37">
        <v>4</v>
      </c>
      <c r="I20" s="60" t="str">
        <f t="shared" si="0"/>
        <v>NaN</v>
      </c>
      <c r="J20" s="44" t="str">
        <f t="shared" si="1"/>
        <v>NaN</v>
      </c>
      <c r="K20" s="44" t="str">
        <f t="shared" si="2"/>
        <v>NaN</v>
      </c>
      <c r="L20" s="45" t="str">
        <f t="shared" si="3"/>
        <v>NaN</v>
      </c>
      <c r="M20" s="48" t="e">
        <f t="shared" si="11"/>
        <v>#DIV/0!</v>
      </c>
      <c r="N20" s="60" t="e">
        <f t="shared" si="4"/>
        <v>#DIV/0!</v>
      </c>
      <c r="O20" s="44" t="e">
        <f t="shared" si="5"/>
        <v>#DIV/0!</v>
      </c>
      <c r="P20" s="44" t="e">
        <f t="shared" si="6"/>
        <v>#DIV/0!</v>
      </c>
      <c r="Q20" s="45" t="e">
        <f t="shared" si="7"/>
        <v>#DIV/0!</v>
      </c>
      <c r="R20" s="48" t="e">
        <f t="shared" si="8"/>
        <v>#DIV/0!</v>
      </c>
      <c r="S20" s="48" t="e">
        <f t="shared" si="9"/>
        <v>#DIV/0!</v>
      </c>
      <c r="T20" s="37" t="e">
        <f t="shared" si="12"/>
        <v>#DIV/0!</v>
      </c>
    </row>
    <row r="21" spans="1:20" ht="39.950000000000003" customHeight="1" x14ac:dyDescent="0.25">
      <c r="A21" s="49" t="s">
        <v>23</v>
      </c>
      <c r="B21" s="49"/>
      <c r="C21" s="50"/>
      <c r="D21" s="51"/>
      <c r="E21" s="51"/>
      <c r="F21" s="52"/>
      <c r="G21" s="53" t="e">
        <f t="shared" si="10"/>
        <v>#DIV/0!</v>
      </c>
      <c r="H21" s="49">
        <v>4</v>
      </c>
      <c r="I21" s="50" t="str">
        <f t="shared" si="0"/>
        <v>NaN</v>
      </c>
      <c r="J21" s="51" t="str">
        <f t="shared" si="1"/>
        <v>NaN</v>
      </c>
      <c r="K21" s="51" t="str">
        <f t="shared" si="2"/>
        <v>NaN</v>
      </c>
      <c r="L21" s="52" t="str">
        <f t="shared" si="3"/>
        <v>NaN</v>
      </c>
      <c r="M21" s="53" t="e">
        <f t="shared" si="11"/>
        <v>#DIV/0!</v>
      </c>
      <c r="N21" s="50" t="e">
        <f t="shared" si="4"/>
        <v>#DIV/0!</v>
      </c>
      <c r="O21" s="51" t="e">
        <f t="shared" si="5"/>
        <v>#DIV/0!</v>
      </c>
      <c r="P21" s="51" t="e">
        <f t="shared" si="6"/>
        <v>#DIV/0!</v>
      </c>
      <c r="Q21" s="52" t="e">
        <f t="shared" si="7"/>
        <v>#DIV/0!</v>
      </c>
      <c r="R21" s="53" t="e">
        <f t="shared" si="8"/>
        <v>#DIV/0!</v>
      </c>
      <c r="S21" s="53" t="e">
        <f t="shared" si="9"/>
        <v>#DIV/0!</v>
      </c>
      <c r="T21" s="49" t="e">
        <f t="shared" si="12"/>
        <v>#DIV/0!</v>
      </c>
    </row>
    <row r="22" spans="1:20" ht="39.950000000000003" customHeight="1" x14ac:dyDescent="0.25">
      <c r="A22" s="49" t="s">
        <v>24</v>
      </c>
      <c r="B22" s="49"/>
      <c r="C22" s="50"/>
      <c r="D22" s="51"/>
      <c r="E22" s="51"/>
      <c r="F22" s="52"/>
      <c r="G22" s="53" t="e">
        <f t="shared" si="10"/>
        <v>#DIV/0!</v>
      </c>
      <c r="H22" s="49">
        <v>4</v>
      </c>
      <c r="I22" s="50" t="str">
        <f t="shared" si="0"/>
        <v>NaN</v>
      </c>
      <c r="J22" s="51" t="str">
        <f t="shared" si="1"/>
        <v>NaN</v>
      </c>
      <c r="K22" s="51" t="str">
        <f t="shared" si="2"/>
        <v>NaN</v>
      </c>
      <c r="L22" s="52" t="str">
        <f t="shared" si="3"/>
        <v>NaN</v>
      </c>
      <c r="M22" s="53" t="e">
        <f t="shared" si="11"/>
        <v>#DIV/0!</v>
      </c>
      <c r="N22" s="50" t="e">
        <f t="shared" si="4"/>
        <v>#DIV/0!</v>
      </c>
      <c r="O22" s="51" t="e">
        <f t="shared" si="5"/>
        <v>#DIV/0!</v>
      </c>
      <c r="P22" s="51" t="e">
        <f t="shared" si="6"/>
        <v>#DIV/0!</v>
      </c>
      <c r="Q22" s="52" t="e">
        <f t="shared" si="7"/>
        <v>#DIV/0!</v>
      </c>
      <c r="R22" s="53" t="e">
        <f t="shared" si="8"/>
        <v>#DIV/0!</v>
      </c>
      <c r="S22" s="53" t="e">
        <f t="shared" si="9"/>
        <v>#DIV/0!</v>
      </c>
      <c r="T22" s="49" t="e">
        <f t="shared" si="12"/>
        <v>#DIV/0!</v>
      </c>
    </row>
    <row r="23" spans="1:20" ht="39.950000000000003" customHeight="1" x14ac:dyDescent="0.25">
      <c r="A23" s="49" t="s">
        <v>25</v>
      </c>
      <c r="B23" s="49"/>
      <c r="C23" s="50"/>
      <c r="D23" s="51"/>
      <c r="E23" s="51"/>
      <c r="F23" s="52"/>
      <c r="G23" s="53" t="e">
        <f t="shared" si="10"/>
        <v>#DIV/0!</v>
      </c>
      <c r="H23" s="49">
        <v>4</v>
      </c>
      <c r="I23" s="50" t="str">
        <f t="shared" si="0"/>
        <v>NaN</v>
      </c>
      <c r="J23" s="51" t="str">
        <f t="shared" si="1"/>
        <v>NaN</v>
      </c>
      <c r="K23" s="51" t="str">
        <f t="shared" si="2"/>
        <v>NaN</v>
      </c>
      <c r="L23" s="52" t="str">
        <f t="shared" si="3"/>
        <v>NaN</v>
      </c>
      <c r="M23" s="53" t="e">
        <f t="shared" si="11"/>
        <v>#DIV/0!</v>
      </c>
      <c r="N23" s="50" t="e">
        <f t="shared" si="4"/>
        <v>#DIV/0!</v>
      </c>
      <c r="O23" s="51" t="e">
        <f t="shared" si="5"/>
        <v>#DIV/0!</v>
      </c>
      <c r="P23" s="51" t="e">
        <f t="shared" si="6"/>
        <v>#DIV/0!</v>
      </c>
      <c r="Q23" s="52" t="e">
        <f t="shared" si="7"/>
        <v>#DIV/0!</v>
      </c>
      <c r="R23" s="53" t="e">
        <f t="shared" si="8"/>
        <v>#DIV/0!</v>
      </c>
      <c r="S23" s="53" t="e">
        <f t="shared" si="9"/>
        <v>#DIV/0!</v>
      </c>
      <c r="T23" s="49" t="e">
        <f t="shared" si="12"/>
        <v>#DIV/0!</v>
      </c>
    </row>
    <row r="24" spans="1:20" ht="39.950000000000003" customHeight="1" thickBot="1" x14ac:dyDescent="0.3">
      <c r="A24" s="54" t="s">
        <v>26</v>
      </c>
      <c r="B24" s="54"/>
      <c r="C24" s="55"/>
      <c r="D24" s="56"/>
      <c r="E24" s="56"/>
      <c r="F24" s="57"/>
      <c r="G24" s="58" t="e">
        <f t="shared" si="10"/>
        <v>#DIV/0!</v>
      </c>
      <c r="H24" s="54">
        <v>4</v>
      </c>
      <c r="I24" s="55" t="str">
        <f t="shared" si="0"/>
        <v>NaN</v>
      </c>
      <c r="J24" s="56" t="str">
        <f t="shared" si="1"/>
        <v>NaN</v>
      </c>
      <c r="K24" s="56" t="str">
        <f t="shared" si="2"/>
        <v>NaN</v>
      </c>
      <c r="L24" s="57" t="str">
        <f t="shared" si="3"/>
        <v>NaN</v>
      </c>
      <c r="M24" s="58" t="e">
        <f t="shared" si="11"/>
        <v>#DIV/0!</v>
      </c>
      <c r="N24" s="55" t="e">
        <f t="shared" si="4"/>
        <v>#DIV/0!</v>
      </c>
      <c r="O24" s="56" t="e">
        <f t="shared" si="5"/>
        <v>#DIV/0!</v>
      </c>
      <c r="P24" s="56" t="e">
        <f t="shared" si="6"/>
        <v>#DIV/0!</v>
      </c>
      <c r="Q24" s="57" t="e">
        <f t="shared" si="7"/>
        <v>#DIV/0!</v>
      </c>
      <c r="R24" s="58" t="e">
        <f t="shared" si="8"/>
        <v>#DIV/0!</v>
      </c>
      <c r="S24" s="58" t="e">
        <f t="shared" si="9"/>
        <v>#DIV/0!</v>
      </c>
      <c r="T24" s="54" t="e">
        <f t="shared" si="12"/>
        <v>#DIV/0!</v>
      </c>
    </row>
    <row r="25" spans="1:20" ht="39.950000000000003" customHeight="1" x14ac:dyDescent="0.25">
      <c r="A25" s="59" t="s">
        <v>27</v>
      </c>
      <c r="B25" s="59"/>
      <c r="C25" s="60"/>
      <c r="D25" s="44"/>
      <c r="E25" s="44"/>
      <c r="F25" s="45"/>
      <c r="G25" s="48" t="e">
        <f t="shared" si="10"/>
        <v>#DIV/0!</v>
      </c>
      <c r="H25" s="37">
        <v>4</v>
      </c>
      <c r="I25" s="60" t="str">
        <f t="shared" ref="I25:J25" si="13">IF(NOT(C25=0),100*($G25-C25)/C25,"NaN")</f>
        <v>NaN</v>
      </c>
      <c r="J25" s="44" t="str">
        <f t="shared" si="13"/>
        <v>NaN</v>
      </c>
      <c r="K25" s="44" t="str">
        <f>IF(NOT(E25=0),100*($G25-E25)/E25,"NaN")</f>
        <v>NaN</v>
      </c>
      <c r="L25" s="45" t="str">
        <f>IF(NOT(F25=0),100*($G25-F25)/F25,"NaN")</f>
        <v>NaN</v>
      </c>
      <c r="M25" s="48" t="e">
        <f>AVERAGE(I25:L25)</f>
        <v>#DIV/0!</v>
      </c>
      <c r="N25" s="60" t="e">
        <f t="shared" si="4"/>
        <v>#DIV/0!</v>
      </c>
      <c r="O25" s="44" t="e">
        <f t="shared" si="5"/>
        <v>#DIV/0!</v>
      </c>
      <c r="P25" s="44" t="e">
        <f t="shared" si="6"/>
        <v>#DIV/0!</v>
      </c>
      <c r="Q25" s="45" t="e">
        <f t="shared" si="7"/>
        <v>#DIV/0!</v>
      </c>
      <c r="R25" s="48" t="e">
        <f t="shared" si="8"/>
        <v>#DIV/0!</v>
      </c>
      <c r="S25" s="48" t="e">
        <f t="shared" si="9"/>
        <v>#DIV/0!</v>
      </c>
      <c r="T25" s="37" t="e">
        <f t="shared" si="12"/>
        <v>#DIV/0!</v>
      </c>
    </row>
    <row r="26" spans="1:20" ht="39.950000000000003" customHeight="1" x14ac:dyDescent="0.25">
      <c r="A26" s="49" t="s">
        <v>28</v>
      </c>
      <c r="B26" s="49"/>
      <c r="C26" s="50"/>
      <c r="D26" s="51"/>
      <c r="E26" s="51"/>
      <c r="F26" s="52"/>
      <c r="G26" s="53" t="e">
        <f t="shared" si="10"/>
        <v>#DIV/0!</v>
      </c>
      <c r="H26" s="49">
        <v>4</v>
      </c>
      <c r="I26" s="50" t="str">
        <f t="shared" ref="I26:I28" si="14">IF(NOT(C26=0),100*($G26-C26)/C26,"NaN")</f>
        <v>NaN</v>
      </c>
      <c r="J26" s="51" t="str">
        <f t="shared" ref="J26:J28" si="15">IF(NOT(D26=0),100*($G26-D26)/D26,"NaN")</f>
        <v>NaN</v>
      </c>
      <c r="K26" s="51" t="str">
        <f t="shared" ref="K26:K28" si="16">IF(NOT(E26=0),100*($G26-E26)/E26,"NaN")</f>
        <v>NaN</v>
      </c>
      <c r="L26" s="52" t="str">
        <f t="shared" ref="L26:L28" si="17">IF(NOT(F26=0),100*($G26-F26)/F26,"NaN")</f>
        <v>NaN</v>
      </c>
      <c r="M26" s="53" t="e">
        <f t="shared" si="11"/>
        <v>#DIV/0!</v>
      </c>
      <c r="N26" s="50" t="e">
        <f t="shared" si="4"/>
        <v>#DIV/0!</v>
      </c>
      <c r="O26" s="51" t="e">
        <f t="shared" si="5"/>
        <v>#DIV/0!</v>
      </c>
      <c r="P26" s="51" t="e">
        <f t="shared" si="6"/>
        <v>#DIV/0!</v>
      </c>
      <c r="Q26" s="52" t="e">
        <f t="shared" si="7"/>
        <v>#DIV/0!</v>
      </c>
      <c r="R26" s="53" t="e">
        <f t="shared" si="8"/>
        <v>#DIV/0!</v>
      </c>
      <c r="S26" s="53" t="e">
        <f t="shared" si="9"/>
        <v>#DIV/0!</v>
      </c>
      <c r="T26" s="49" t="e">
        <f t="shared" si="12"/>
        <v>#DIV/0!</v>
      </c>
    </row>
    <row r="27" spans="1:20" ht="39.950000000000003" customHeight="1" thickBot="1" x14ac:dyDescent="0.3">
      <c r="A27" s="54" t="s">
        <v>29</v>
      </c>
      <c r="B27" s="54"/>
      <c r="C27" s="55"/>
      <c r="D27" s="56"/>
      <c r="E27" s="56"/>
      <c r="F27" s="57"/>
      <c r="G27" s="58" t="e">
        <f t="shared" si="10"/>
        <v>#DIV/0!</v>
      </c>
      <c r="H27" s="49">
        <v>4</v>
      </c>
      <c r="I27" s="55" t="str">
        <f t="shared" si="14"/>
        <v>NaN</v>
      </c>
      <c r="J27" s="56" t="str">
        <f t="shared" si="15"/>
        <v>NaN</v>
      </c>
      <c r="K27" s="56" t="str">
        <f t="shared" si="16"/>
        <v>NaN</v>
      </c>
      <c r="L27" s="57" t="str">
        <f t="shared" si="17"/>
        <v>NaN</v>
      </c>
      <c r="M27" s="58" t="e">
        <f t="shared" si="11"/>
        <v>#DIV/0!</v>
      </c>
      <c r="N27" s="55" t="e">
        <f t="shared" si="4"/>
        <v>#DIV/0!</v>
      </c>
      <c r="O27" s="56" t="e">
        <f t="shared" si="5"/>
        <v>#DIV/0!</v>
      </c>
      <c r="P27" s="56" t="e">
        <f t="shared" si="6"/>
        <v>#DIV/0!</v>
      </c>
      <c r="Q27" s="57" t="e">
        <f t="shared" si="7"/>
        <v>#DIV/0!</v>
      </c>
      <c r="R27" s="58" t="e">
        <f t="shared" si="8"/>
        <v>#DIV/0!</v>
      </c>
      <c r="S27" s="58" t="e">
        <f t="shared" si="9"/>
        <v>#DIV/0!</v>
      </c>
      <c r="T27" s="49" t="e">
        <f t="shared" si="12"/>
        <v>#DIV/0!</v>
      </c>
    </row>
    <row r="28" spans="1:20" ht="39.950000000000003" customHeight="1" thickBot="1" x14ac:dyDescent="0.3">
      <c r="A28" s="54" t="s">
        <v>30</v>
      </c>
      <c r="B28" s="54"/>
      <c r="C28" s="55"/>
      <c r="D28" s="56"/>
      <c r="E28" s="56"/>
      <c r="F28" s="57"/>
      <c r="G28" s="58" t="e">
        <f t="shared" si="10"/>
        <v>#DIV/0!</v>
      </c>
      <c r="H28" s="54">
        <v>4</v>
      </c>
      <c r="I28" s="55" t="str">
        <f t="shared" si="14"/>
        <v>NaN</v>
      </c>
      <c r="J28" s="56" t="str">
        <f t="shared" si="15"/>
        <v>NaN</v>
      </c>
      <c r="K28" s="56" t="str">
        <f t="shared" si="16"/>
        <v>NaN</v>
      </c>
      <c r="L28" s="57" t="str">
        <f t="shared" si="17"/>
        <v>NaN</v>
      </c>
      <c r="M28" s="58" t="e">
        <f t="shared" si="11"/>
        <v>#DIV/0!</v>
      </c>
      <c r="N28" s="55" t="e">
        <f t="shared" si="4"/>
        <v>#DIV/0!</v>
      </c>
      <c r="O28" s="56" t="e">
        <f t="shared" si="5"/>
        <v>#DIV/0!</v>
      </c>
      <c r="P28" s="56" t="e">
        <f t="shared" si="6"/>
        <v>#DIV/0!</v>
      </c>
      <c r="Q28" s="57" t="e">
        <f t="shared" si="7"/>
        <v>#DIV/0!</v>
      </c>
      <c r="R28" s="58" t="e">
        <f t="shared" si="8"/>
        <v>#DIV/0!</v>
      </c>
      <c r="S28" s="58" t="e">
        <f t="shared" si="9"/>
        <v>#DIV/0!</v>
      </c>
      <c r="T28" s="54" t="e">
        <f t="shared" si="12"/>
        <v>#DIV/0!</v>
      </c>
    </row>
  </sheetData>
  <mergeCells count="3">
    <mergeCell ref="C1:F1"/>
    <mergeCell ref="I1:L1"/>
    <mergeCell ref="N1:Q1"/>
  </mergeCells>
  <conditionalFormatting sqref="T2:T28">
    <cfRule type="containsText" dxfId="1" priority="1" operator="containsText" text="PASS">
      <formula>NOT(ISERROR(SEARCH("PASS",T2)))</formula>
    </cfRule>
    <cfRule type="containsText" dxfId="0" priority="2" operator="containsText" text="FAIL">
      <formula>NOT(ISERROR(SEARCH("FAIL",T2)))</formula>
    </cfRule>
  </conditionalFormatting>
  <pageMargins left="0.25" right="0.25" top="0.75" bottom="0.75" header="0.3" footer="0.3"/>
  <pageSetup scale="76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Calibration Summary</vt:lpstr>
      <vt:lpstr>100% Volume Calculations</vt:lpstr>
      <vt:lpstr>10% Volume Calculations</vt:lpstr>
      <vt:lpstr>'10% Volume Calculations'!Print_Area</vt:lpstr>
      <vt:lpstr>'100% Volume Calculations'!Print_Area</vt:lpstr>
      <vt:lpstr>'Calibration Summary'!Print_Area</vt:lpstr>
    </vt:vector>
  </TitlesOfParts>
  <Company>University of Kentucky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Yackzan, Andrew T.</dc:creator>
  <cp:lastModifiedBy>Yackzan, Andrew T.</cp:lastModifiedBy>
  <cp:lastPrinted>2024-03-29T19:55:39Z</cp:lastPrinted>
  <dcterms:created xsi:type="dcterms:W3CDTF">2024-03-29T19:36:24Z</dcterms:created>
  <dcterms:modified xsi:type="dcterms:W3CDTF">2024-04-04T16:49:08Z</dcterms:modified>
</cp:coreProperties>
</file>