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 Yackzan\Downloads\"/>
    </mc:Choice>
  </mc:AlternateContent>
  <xr:revisionPtr revIDLastSave="0" documentId="13_ncr:1_{D40AC70B-CAB0-446E-BFAA-97B871DB417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3" i="1"/>
  <c r="K4" i="1"/>
  <c r="K5" i="1"/>
  <c r="K6" i="1"/>
  <c r="K7" i="1"/>
  <c r="K8" i="1"/>
  <c r="K9" i="1"/>
  <c r="K10" i="1"/>
  <c r="K11" i="1"/>
  <c r="K3" i="1"/>
  <c r="I3" i="1"/>
  <c r="G4" i="1"/>
  <c r="G5" i="1"/>
  <c r="G6" i="1"/>
  <c r="G7" i="1"/>
  <c r="G8" i="1"/>
  <c r="G9" i="1"/>
  <c r="G10" i="1"/>
  <c r="G11" i="1"/>
  <c r="G3" i="1"/>
  <c r="I11" i="1" l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<sst xmlns="http://schemas.openxmlformats.org/spreadsheetml/2006/main" count="61" uniqueCount="25">
  <si>
    <t>Perfusion</t>
  </si>
  <si>
    <t>NaCl</t>
  </si>
  <si>
    <t>Sigma</t>
  </si>
  <si>
    <t>KCl</t>
  </si>
  <si>
    <t>KH2PO4</t>
  </si>
  <si>
    <t>Na2HPO4</t>
  </si>
  <si>
    <t>MgSO4</t>
  </si>
  <si>
    <t>NaHCO3</t>
  </si>
  <si>
    <t>KHCO3</t>
  </si>
  <si>
    <t>HEPES</t>
  </si>
  <si>
    <t>Taurine</t>
  </si>
  <si>
    <r>
      <t xml:space="preserve">Amount for
</t>
    </r>
    <r>
      <rPr>
        <b/>
        <sz val="14"/>
        <color theme="4"/>
        <rFont val="Arial"/>
        <family val="2"/>
      </rPr>
      <t>1L</t>
    </r>
    <r>
      <rPr>
        <b/>
        <sz val="14"/>
        <color rgb="FFFF0000"/>
        <rFont val="Arial"/>
        <family val="2"/>
      </rPr>
      <t xml:space="preserve"> </t>
    </r>
  </si>
  <si>
    <t>Unit</t>
  </si>
  <si>
    <r>
      <t xml:space="preserve">Amount for
</t>
    </r>
    <r>
      <rPr>
        <b/>
        <sz val="14"/>
        <color theme="4"/>
        <rFont val="Arial"/>
        <family val="2"/>
      </rPr>
      <t>500 mL</t>
    </r>
    <r>
      <rPr>
        <b/>
        <sz val="14"/>
        <color rgb="FFFF0000"/>
        <rFont val="Arial"/>
        <family val="2"/>
      </rPr>
      <t xml:space="preserve"> </t>
    </r>
  </si>
  <si>
    <r>
      <t xml:space="preserve">Amount for
</t>
    </r>
    <r>
      <rPr>
        <b/>
        <sz val="14"/>
        <color theme="4"/>
        <rFont val="Arial"/>
        <family val="2"/>
      </rPr>
      <t>100 mL</t>
    </r>
  </si>
  <si>
    <t>Amount Added</t>
  </si>
  <si>
    <t xml:space="preserve">Compound </t>
  </si>
  <si>
    <t xml:space="preserve">Company </t>
  </si>
  <si>
    <t xml:space="preserve">Lot # </t>
  </si>
  <si>
    <t xml:space="preserve">MW </t>
  </si>
  <si>
    <t xml:space="preserve">% Purity </t>
  </si>
  <si>
    <t xml:space="preserve">Corrected MW </t>
  </si>
  <si>
    <t>Catalog #</t>
  </si>
  <si>
    <t>g</t>
  </si>
  <si>
    <t>Conc in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</si>
</sst>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4"/>
      <color theme="4"/>
      <name val="Arial"/>
      <family val="2"/>
    </font>
    <font>
      <b/>
      <sz val="11"/>
      <color theme="1"/>
      <name val="Arial"/>
      <family val="2"/>
    </font>
    <font>
      <b/>
      <sz val="14"/>
      <color rgb="FFFF0000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0" xfId="0" applyFont="1"/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    <Relationship Id="rId9" Type="http://schemas.openxmlformats.org/officeDocument/2006/relationships/customXml" Target="../customXml/item4.xml"/>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1"/>
  <sheetViews>
    <sheetView tabSelected="1" workbookViewId="0">
      <selection activeCell="R4" sqref="R4"/>
    </sheetView>
  </sheetViews>
  <sheetFormatPr defaultColWidth="14.42578125" defaultRowHeight="27" customHeight="1" x14ac:dyDescent="0.2"/>
  <cols>
    <col min="1" max="1" width="12.5703125" bestFit="1" customWidth="1"/>
    <col min="2" max="2" width="10.85546875" bestFit="1" customWidth="1"/>
    <col min="3" max="3" width="10.42578125" bestFit="1" customWidth="1"/>
    <col min="4" max="4" width="8.42578125" customWidth="1"/>
    <col min="5" max="5" width="9.85546875" customWidth="1"/>
    <col min="6" max="6" width="9.85546875" bestFit="1" customWidth="1"/>
    <col min="7" max="7" width="16.28515625" bestFit="1" customWidth="1"/>
    <col min="8" max="8" width="12.85546875" bestFit="1" customWidth="1"/>
    <col min="10" max="10" width="5.140625" bestFit="1" customWidth="1"/>
    <col min="12" max="12" width="5.140625" bestFit="1" customWidth="1"/>
    <col min="14" max="14" width="5.140625" bestFit="1" customWidth="1"/>
    <col min="15" max="15" width="18" customWidth="1"/>
  </cols>
  <sheetData>
    <row r="1" spans="1:15" ht="27" customHeight="1" x14ac:dyDescent="0.2">
      <c r="A1" s="1" t="s">
        <v>0</v>
      </c>
      <c r="B1" s="1"/>
      <c r="C1" s="1"/>
      <c r="D1" s="1"/>
      <c r="E1" s="1"/>
      <c r="F1" s="1"/>
      <c r="G1" s="1"/>
      <c r="H1" s="1"/>
      <c r="I1" s="2" t="s">
        <v>11</v>
      </c>
      <c r="J1" s="3" t="s">
        <v>12</v>
      </c>
      <c r="K1" s="2" t="s">
        <v>13</v>
      </c>
      <c r="L1" s="3" t="s">
        <v>12</v>
      </c>
      <c r="M1" s="2" t="s">
        <v>14</v>
      </c>
      <c r="N1" s="3" t="s">
        <v>12</v>
      </c>
      <c r="O1" s="3" t="s">
        <v>15</v>
      </c>
    </row>
    <row r="2" spans="1:15" ht="27" customHeight="1" x14ac:dyDescent="0.2">
      <c r="A2" s="4" t="s">
        <v>16</v>
      </c>
      <c r="B2" s="4" t="s">
        <v>17</v>
      </c>
      <c r="C2" s="4" t="s">
        <v>22</v>
      </c>
      <c r="D2" s="4" t="s">
        <v>18</v>
      </c>
      <c r="E2" s="4" t="s">
        <v>19</v>
      </c>
      <c r="F2" s="4" t="s">
        <v>20</v>
      </c>
      <c r="G2" s="4" t="s">
        <v>21</v>
      </c>
      <c r="H2" s="4" t="s">
        <v>24</v>
      </c>
      <c r="I2" s="2"/>
      <c r="J2" s="3"/>
      <c r="K2" s="2"/>
      <c r="L2" s="3"/>
      <c r="M2" s="2"/>
      <c r="N2" s="3"/>
      <c r="O2" s="3"/>
    </row>
    <row r="3" spans="1:15" s="5" customFormat="1" ht="27" customHeight="1" x14ac:dyDescent="0.2">
      <c r="A3" s="6" t="s">
        <v>1</v>
      </c>
      <c r="B3" s="6" t="s">
        <v>2</v>
      </c>
      <c r="C3" s="7"/>
      <c r="D3" s="6"/>
      <c r="E3" s="6"/>
      <c r="F3" s="7"/>
      <c r="G3" s="7" t="e">
        <f>E3/(F3/100)</f>
        <v>#DIV/0!</v>
      </c>
      <c r="H3" s="6">
        <v>113</v>
      </c>
      <c r="I3" s="7" t="e">
        <f>(G3*H3)/1000</f>
        <v>#DIV/0!</v>
      </c>
      <c r="J3" s="7" t="s">
        <v>23</v>
      </c>
      <c r="K3" s="7" t="e">
        <f>I3/2</f>
        <v>#DIV/0!</v>
      </c>
      <c r="L3" s="7" t="s">
        <v>23</v>
      </c>
      <c r="M3" s="7" t="e">
        <f>I3/10</f>
        <v>#DIV/0!</v>
      </c>
      <c r="N3" s="7" t="s">
        <v>23</v>
      </c>
      <c r="O3" s="7"/>
    </row>
    <row r="4" spans="1:15" s="5" customFormat="1" ht="27" customHeight="1" x14ac:dyDescent="0.2">
      <c r="A4" s="6" t="s">
        <v>3</v>
      </c>
      <c r="B4" s="6" t="s">
        <v>2</v>
      </c>
      <c r="C4" s="7"/>
      <c r="D4" s="7"/>
      <c r="E4" s="7"/>
      <c r="F4" s="7"/>
      <c r="G4" s="7" t="e">
        <f t="shared" ref="G4:G11" si="0">E4/(F4/100)</f>
        <v>#DIV/0!</v>
      </c>
      <c r="H4" s="6">
        <v>4.7</v>
      </c>
      <c r="I4" s="7" t="e">
        <f t="shared" ref="I3:I11" si="1">(G4*H4)/1000</f>
        <v>#DIV/0!</v>
      </c>
      <c r="J4" s="7" t="s">
        <v>23</v>
      </c>
      <c r="K4" s="7" t="e">
        <f t="shared" ref="K4:K11" si="2">I4/2</f>
        <v>#DIV/0!</v>
      </c>
      <c r="L4" s="7" t="s">
        <v>23</v>
      </c>
      <c r="M4" s="7" t="e">
        <f t="shared" ref="M4:M11" si="3">I4/10</f>
        <v>#DIV/0!</v>
      </c>
      <c r="N4" s="7" t="s">
        <v>23</v>
      </c>
      <c r="O4" s="7"/>
    </row>
    <row r="5" spans="1:15" s="5" customFormat="1" ht="27" customHeight="1" x14ac:dyDescent="0.2">
      <c r="A5" s="6" t="s">
        <v>4</v>
      </c>
      <c r="B5" s="6" t="s">
        <v>2</v>
      </c>
      <c r="C5" s="7"/>
      <c r="D5" s="7"/>
      <c r="E5" s="7"/>
      <c r="F5" s="7"/>
      <c r="G5" s="7" t="e">
        <f t="shared" si="0"/>
        <v>#DIV/0!</v>
      </c>
      <c r="H5" s="6">
        <v>0.6</v>
      </c>
      <c r="I5" s="7" t="e">
        <f t="shared" si="1"/>
        <v>#DIV/0!</v>
      </c>
      <c r="J5" s="7" t="s">
        <v>23</v>
      </c>
      <c r="K5" s="7" t="e">
        <f t="shared" si="2"/>
        <v>#DIV/0!</v>
      </c>
      <c r="L5" s="7" t="s">
        <v>23</v>
      </c>
      <c r="M5" s="7" t="e">
        <f t="shared" si="3"/>
        <v>#DIV/0!</v>
      </c>
      <c r="N5" s="7" t="s">
        <v>23</v>
      </c>
      <c r="O5" s="7"/>
    </row>
    <row r="6" spans="1:15" s="5" customFormat="1" ht="27" customHeight="1" x14ac:dyDescent="0.2">
      <c r="A6" s="6" t="s">
        <v>5</v>
      </c>
      <c r="B6" s="6" t="s">
        <v>2</v>
      </c>
      <c r="C6" s="7"/>
      <c r="D6" s="7"/>
      <c r="E6" s="7"/>
      <c r="F6" s="7"/>
      <c r="G6" s="7" t="e">
        <f t="shared" si="0"/>
        <v>#DIV/0!</v>
      </c>
      <c r="H6" s="6">
        <v>0.6</v>
      </c>
      <c r="I6" s="7" t="e">
        <f t="shared" si="1"/>
        <v>#DIV/0!</v>
      </c>
      <c r="J6" s="7" t="s">
        <v>23</v>
      </c>
      <c r="K6" s="7" t="e">
        <f t="shared" si="2"/>
        <v>#DIV/0!</v>
      </c>
      <c r="L6" s="7" t="s">
        <v>23</v>
      </c>
      <c r="M6" s="7" t="e">
        <f t="shared" si="3"/>
        <v>#DIV/0!</v>
      </c>
      <c r="N6" s="7" t="s">
        <v>23</v>
      </c>
      <c r="O6" s="7"/>
    </row>
    <row r="7" spans="1:15" s="5" customFormat="1" ht="27" customHeight="1" x14ac:dyDescent="0.2">
      <c r="A7" s="6" t="s">
        <v>6</v>
      </c>
      <c r="B7" s="6" t="s">
        <v>2</v>
      </c>
      <c r="C7" s="7"/>
      <c r="D7" s="7"/>
      <c r="E7" s="7"/>
      <c r="F7" s="7"/>
      <c r="G7" s="7" t="e">
        <f t="shared" si="0"/>
        <v>#DIV/0!</v>
      </c>
      <c r="H7" s="6">
        <v>1.2</v>
      </c>
      <c r="I7" s="7" t="e">
        <f t="shared" si="1"/>
        <v>#DIV/0!</v>
      </c>
      <c r="J7" s="7" t="s">
        <v>23</v>
      </c>
      <c r="K7" s="7" t="e">
        <f t="shared" si="2"/>
        <v>#DIV/0!</v>
      </c>
      <c r="L7" s="7" t="s">
        <v>23</v>
      </c>
      <c r="M7" s="7" t="e">
        <f t="shared" si="3"/>
        <v>#DIV/0!</v>
      </c>
      <c r="N7" s="7" t="s">
        <v>23</v>
      </c>
      <c r="O7" s="7"/>
    </row>
    <row r="8" spans="1:15" s="5" customFormat="1" ht="27" customHeight="1" x14ac:dyDescent="0.2">
      <c r="A8" s="6" t="s">
        <v>7</v>
      </c>
      <c r="B8" s="6" t="s">
        <v>2</v>
      </c>
      <c r="C8" s="7"/>
      <c r="D8" s="7"/>
      <c r="E8" s="7"/>
      <c r="F8" s="7"/>
      <c r="G8" s="7" t="e">
        <f t="shared" si="0"/>
        <v>#DIV/0!</v>
      </c>
      <c r="H8" s="6">
        <v>12</v>
      </c>
      <c r="I8" s="7" t="e">
        <f t="shared" si="1"/>
        <v>#DIV/0!</v>
      </c>
      <c r="J8" s="7" t="s">
        <v>23</v>
      </c>
      <c r="K8" s="7" t="e">
        <f t="shared" si="2"/>
        <v>#DIV/0!</v>
      </c>
      <c r="L8" s="7" t="s">
        <v>23</v>
      </c>
      <c r="M8" s="7" t="e">
        <f t="shared" si="3"/>
        <v>#DIV/0!</v>
      </c>
      <c r="N8" s="7" t="s">
        <v>23</v>
      </c>
      <c r="O8" s="7"/>
    </row>
    <row r="9" spans="1:15" s="5" customFormat="1" ht="27" customHeight="1" x14ac:dyDescent="0.2">
      <c r="A9" s="6" t="s">
        <v>8</v>
      </c>
      <c r="B9" s="6" t="s">
        <v>2</v>
      </c>
      <c r="C9" s="7"/>
      <c r="D9" s="7"/>
      <c r="E9" s="7"/>
      <c r="F9" s="7"/>
      <c r="G9" s="7" t="e">
        <f t="shared" si="0"/>
        <v>#DIV/0!</v>
      </c>
      <c r="H9" s="6">
        <v>10</v>
      </c>
      <c r="I9" s="7" t="e">
        <f t="shared" si="1"/>
        <v>#DIV/0!</v>
      </c>
      <c r="J9" s="7" t="s">
        <v>23</v>
      </c>
      <c r="K9" s="7" t="e">
        <f t="shared" si="2"/>
        <v>#DIV/0!</v>
      </c>
      <c r="L9" s="7" t="s">
        <v>23</v>
      </c>
      <c r="M9" s="7" t="e">
        <f t="shared" si="3"/>
        <v>#DIV/0!</v>
      </c>
      <c r="N9" s="7" t="s">
        <v>23</v>
      </c>
      <c r="O9" s="7"/>
    </row>
    <row r="10" spans="1:15" s="5" customFormat="1" ht="27" customHeight="1" x14ac:dyDescent="0.2">
      <c r="A10" s="6" t="s">
        <v>9</v>
      </c>
      <c r="B10" s="6" t="s">
        <v>2</v>
      </c>
      <c r="C10" s="7"/>
      <c r="D10" s="6"/>
      <c r="E10" s="6"/>
      <c r="F10" s="7"/>
      <c r="G10" s="7" t="e">
        <f t="shared" si="0"/>
        <v>#DIV/0!</v>
      </c>
      <c r="H10" s="6">
        <v>10</v>
      </c>
      <c r="I10" s="7" t="e">
        <f t="shared" si="1"/>
        <v>#DIV/0!</v>
      </c>
      <c r="J10" s="7" t="s">
        <v>23</v>
      </c>
      <c r="K10" s="7" t="e">
        <f t="shared" si="2"/>
        <v>#DIV/0!</v>
      </c>
      <c r="L10" s="7" t="s">
        <v>23</v>
      </c>
      <c r="M10" s="7" t="e">
        <f t="shared" si="3"/>
        <v>#DIV/0!</v>
      </c>
      <c r="N10" s="7" t="s">
        <v>23</v>
      </c>
      <c r="O10" s="7"/>
    </row>
    <row r="11" spans="1:15" s="5" customFormat="1" ht="27" customHeight="1" x14ac:dyDescent="0.2">
      <c r="A11" s="6" t="s">
        <v>10</v>
      </c>
      <c r="B11" s="6" t="s">
        <v>2</v>
      </c>
      <c r="C11" s="7"/>
      <c r="D11" s="7"/>
      <c r="E11" s="7"/>
      <c r="F11" s="7"/>
      <c r="G11" s="7" t="e">
        <f t="shared" si="0"/>
        <v>#DIV/0!</v>
      </c>
      <c r="H11" s="6">
        <v>30</v>
      </c>
      <c r="I11" s="7" t="e">
        <f t="shared" si="1"/>
        <v>#DIV/0!</v>
      </c>
      <c r="J11" s="7" t="s">
        <v>23</v>
      </c>
      <c r="K11" s="7" t="e">
        <f t="shared" si="2"/>
        <v>#DIV/0!</v>
      </c>
      <c r="L11" s="7" t="s">
        <v>23</v>
      </c>
      <c r="M11" s="7" t="e">
        <f t="shared" si="3"/>
        <v>#DIV/0!</v>
      </c>
      <c r="N11" s="7" t="s">
        <v>23</v>
      </c>
      <c r="O11" s="7"/>
    </row>
  </sheetData>
  <mergeCells count="8">
    <mergeCell ref="N1:N2"/>
    <mergeCell ref="O1:O2"/>
    <mergeCell ref="A1:H1"/>
    <mergeCell ref="I1:I2"/>
    <mergeCell ref="J1:J2"/>
    <mergeCell ref="K1:K2"/>
    <mergeCell ref="L1:L2"/>
    <mergeCell ref="M1:M2"/>
  </mergeCells>
  <pageMargins left="0" right="0" top="0" bottom="0" header="0" footer="0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
  <Relationships xmlns="http://schemas.openxmlformats.org/package/2006/relationships">
    <Relationship Id="rId9" Type="http://schemas.openxmlformats.org/officeDocument/2006/relationships/customXmlProps" Target="itemProps4.xml"/>
  </Relationships>
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5EA08FA511AE4C9FFF632E6536ED13" ma:contentTypeVersion="13" ma:contentTypeDescription="Create a new document." ma:contentTypeScope="" ma:versionID="abfa450e2c882fa05ec7f6a4b4016779">
  <xsd:schema xmlns:xsd="http://www.w3.org/2001/XMLSchema" xmlns:xs="http://www.w3.org/2001/XMLSchema" xmlns:p="http://schemas.microsoft.com/office/2006/metadata/properties" xmlns:ns2="5d5a2885-0f9b-4d04-9bc1-f867a2376b8a" xmlns:ns3="6cbc0c5a-d948-46e5-8624-1bad210f77c7" targetNamespace="http://schemas.microsoft.com/office/2006/metadata/properties" ma:root="true" ma:fieldsID="53678093842f3275b6926b32e7a9c141" ns2:_="" ns3:_="">
    <xsd:import namespace="5d5a2885-0f9b-4d04-9bc1-f867a2376b8a"/>
    <xsd:import namespace="6cbc0c5a-d948-46e5-8624-1bad210f77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a2885-0f9b-4d04-9bc1-f867a2376b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bc0c5a-d948-46e5-8624-1bad210f77c7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LabArchives xmlns:xsi="http://www.w3.org/2001/XMLSchema-instance" xmlns:xsd="http://www.w3.org/2001/XMLSchema">
  <BaseUri>https://mynotebook.labarchives.com</BaseUri>
  <eid>NTAxLjh8NjczMzIxLzM4Ni9FbnRyeVBhcnQvNTI4Mjg3OTQzfDEyNzMuOA==</eid>
  <version>1</version>
  <updated-at>2022-02-15T16:58:55-05:00</updated-at>
</LabArchives>
</file>

<file path=customXml/itemProps1.xml><?xml version="1.0" encoding="utf-8"?>
<ds:datastoreItem xmlns:ds="http://schemas.openxmlformats.org/officeDocument/2006/customXml" ds:itemID="{87B7D9BB-8078-4731-80B8-136EC1FE8A4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35879A-954C-4A05-BA32-74FD00190D0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CA3BC8B-03D1-43F1-8A52-31BA792648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5a2885-0f9b-4d04-9bc1-f867a2376b8a"/>
    <ds:schemaRef ds:uri="6cbc0c5a-d948-46e5-8624-1bad210f77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49410D9-193C-4B51-9CE9-D121793D8949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Andrew Yackzan</cp:lastModifiedBy>
  <cp:revision/>
  <dcterms:created xsi:type="dcterms:W3CDTF">2022-02-15T21:40:47Z</dcterms:created>
  <dcterms:modified xsi:type="dcterms:W3CDTF">2022-02-15T21:58:50Z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0x010100965EA08FA511AE4C9FFF632E6536ED13</vt:lpwstr>
  </property>
</Properties>
</file>