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H 6.5\"/>
    </mc:Choice>
  </mc:AlternateContent>
  <xr:revisionPtr revIDLastSave="0" documentId="13_ncr:1_{95E104A2-4083-45A1-A3F3-2EDECC94F64D}" xr6:coauthVersionLast="36" xr6:coauthVersionMax="36" xr10:uidLastSave="{00000000-0000-0000-0000-000000000000}"/>
  <bookViews>
    <workbookView xWindow="0" yWindow="0" windowWidth="20310" windowHeight="10500" xr2:uid="{C8A19EE0-1407-4F3B-9B2C-C8490FFB8D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8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K7" i="1"/>
  <c r="L7" i="1"/>
  <c r="M7" i="1"/>
</calcChain>
</file>

<file path=xl/sharedStrings.xml><?xml version="1.0" encoding="utf-8"?>
<sst xmlns="http://schemas.openxmlformats.org/spreadsheetml/2006/main" count="18" uniqueCount="16">
  <si>
    <t xml:space="preserve">Input </t>
  </si>
  <si>
    <t>ATP</t>
  </si>
  <si>
    <t>CRPHOSP</t>
  </si>
  <si>
    <t>EGTA</t>
  </si>
  <si>
    <t>Ca2+</t>
  </si>
  <si>
    <t>Mg2+</t>
  </si>
  <si>
    <t>MgATP</t>
  </si>
  <si>
    <t>Free Ca2+</t>
  </si>
  <si>
    <t>Free Mg2</t>
  </si>
  <si>
    <t>Trail #</t>
  </si>
  <si>
    <t>Output</t>
  </si>
  <si>
    <t>Input: 14.5mM Creatin Phosphate; 7 mM EGTA</t>
  </si>
  <si>
    <t>Output Target 1mM free Mg2+ and 4 mM MgATP; pCa 4.5, 31.6 uM free Ca2+</t>
  </si>
  <si>
    <t>pCA</t>
  </si>
  <si>
    <t>pCa</t>
  </si>
  <si>
    <t xml:space="preserve">pCa 9.0 37C pH 6.5 Ionic Strength 0.180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</si>
</sst>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7030A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C00000"/>
      <name val="Calibri"/>
      <family val="2"/>
      <scheme val="minor"/>
    </font>
    <font>
      <sz val="16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6"/>
      <color theme="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6" fillId="0" borderId="0" xfId="0" applyNumberFormat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1" fontId="2" fillId="0" borderId="0" xfId="0" applyNumberFormat="1" applyFont="1"/>
    <xf numFmtId="0" fontId="3" fillId="0" borderId="0" xfId="0" applyNumberFormat="1" applyFont="1"/>
    <xf numFmtId="0" fontId="8" fillId="0" borderId="0" xfId="0" applyNumberFormat="1" applyFont="1"/>
    <xf numFmtId="0" fontId="12" fillId="0" borderId="0" xfId="0" applyFont="1"/>
    <xf numFmtId="11" fontId="12" fillId="0" borderId="0" xfId="0" applyNumberFormat="1" applyFont="1"/>
    <xf numFmtId="0" fontId="7" fillId="0" borderId="0" xfId="0" applyNumberFormat="1" applyFont="1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0" fontId="4" fillId="2" borderId="0" xfId="0" applyNumberFormat="1" applyFont="1" applyFill="1"/>
    <xf numFmtId="0" fontId="6" fillId="2" borderId="0" xfId="0" applyFont="1" applyFill="1"/>
    <xf numFmtId="11" fontId="9" fillId="0" borderId="0" xfId="0" applyNumberFormat="1" applyFont="1"/>
    <xf numFmtId="11" fontId="10" fillId="0" borderId="0" xfId="0" applyNumberFormat="1" applyFont="1"/>
    <xf numFmtId="0" fontId="13" fillId="0" borderId="0" xfId="0" applyFont="1"/>
    <xf numFmtId="11" fontId="13" fillId="0" borderId="0" xfId="0" applyNumberFormat="1" applyFont="1"/>
    <xf numFmtId="0" fontId="14" fillId="0" borderId="0" xfId="0" applyFont="1"/>
    <xf numFmtId="0" fontId="12" fillId="0" borderId="0" xfId="0" applyNumberFormat="1" applyFont="1"/>
    <xf numFmtId="0" fontId="0" fillId="0" borderId="0" xfId="0" applyNumberFormat="1" applyFont="1"/>
    <xf numFmtId="0" fontId="2" fillId="0" borderId="0" xfId="0" applyNumberFormat="1" applyFont="1"/>
    <xf numFmtId="0" fontId="12" fillId="0" borderId="0" xfId="0" applyNumberFormat="1" applyFont="1" applyAlignment="1"/>
    <xf numFmtId="0" fontId="0" fillId="0" borderId="0" xfId="0" applyNumberFormat="1" applyFont="1" applyAlignment="1"/>
    <xf numFmtId="0" fontId="2" fillId="0" borderId="0" xfId="0" applyNumberFormat="1" applyFont="1" applyAlignme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2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08A2E-E3B8-4756-9AB2-FDBB49D8AE85}">
  <dimension ref="A1:M27"/>
  <sheetViews>
    <sheetView tabSelected="1" zoomScale="80" zoomScaleNormal="80" workbookViewId="0">
      <selection activeCell="C14" sqref="C14"/>
    </sheetView>
  </sheetViews>
  <sheetFormatPr defaultRowHeight="21" x14ac:dyDescent="0.35"/>
  <cols>
    <col min="1" max="1" width="9.5703125" bestFit="1" customWidth="1"/>
    <col min="2" max="2" width="15" customWidth="1"/>
    <col min="3" max="3" width="12.42578125" bestFit="1" customWidth="1"/>
    <col min="4" max="4" width="14.140625" style="28" bestFit="1" customWidth="1"/>
    <col min="5" max="5" width="17.85546875" style="29" bestFit="1" customWidth="1"/>
    <col min="6" max="6" width="14.140625" style="30" bestFit="1" customWidth="1"/>
    <col min="7" max="7" width="5" style="19" customWidth="1"/>
    <col min="8" max="8" width="15.5703125" style="9" bestFit="1" customWidth="1"/>
    <col min="9" max="9" width="14.140625" style="10" customWidth="1"/>
    <col min="10" max="10" width="12.42578125" style="25" bestFit="1" customWidth="1"/>
    <col min="11" max="11" width="13" style="3" bestFit="1" customWidth="1"/>
    <col min="12" max="12" width="13.28515625" style="15" bestFit="1" customWidth="1"/>
    <col min="13" max="13" width="10" style="27" customWidth="1"/>
    <col min="14" max="14" width="12" bestFit="1" customWidth="1"/>
  </cols>
  <sheetData>
    <row r="1" spans="1:13" x14ac:dyDescent="0.35">
      <c r="A1" s="4" t="s">
        <v>12</v>
      </c>
      <c r="B1" s="4"/>
      <c r="C1" s="4"/>
      <c r="D1" s="14"/>
      <c r="E1" s="8"/>
      <c r="F1" s="13"/>
      <c r="G1" s="18"/>
    </row>
    <row r="2" spans="1:13" x14ac:dyDescent="0.35">
      <c r="A2" t="s">
        <v>11</v>
      </c>
    </row>
    <row r="4" spans="1:13" x14ac:dyDescent="0.35">
      <c r="B4" s="1" t="s">
        <v>15</v>
      </c>
      <c r="C4" s="1"/>
      <c r="D4" s="31"/>
      <c r="E4" s="32"/>
      <c r="F4" s="33"/>
      <c r="K4" s="12">
        <v>1</v>
      </c>
      <c r="L4" s="16">
        <v>4</v>
      </c>
      <c r="M4" s="27" t="s">
        <v>13</v>
      </c>
    </row>
    <row r="5" spans="1:13" ht="18.75" x14ac:dyDescent="0.3">
      <c r="B5" s="34" t="s">
        <v>0</v>
      </c>
      <c r="C5" s="34"/>
      <c r="D5" s="34"/>
      <c r="E5" s="34"/>
      <c r="F5" s="34"/>
      <c r="H5" s="35" t="s">
        <v>10</v>
      </c>
      <c r="I5" s="35"/>
      <c r="J5" s="35"/>
      <c r="K5" s="34"/>
      <c r="L5" s="34"/>
    </row>
    <row r="6" spans="1:13" x14ac:dyDescent="0.35">
      <c r="A6" s="6" t="s">
        <v>9</v>
      </c>
      <c r="B6" s="6" t="s">
        <v>2</v>
      </c>
      <c r="C6" s="6" t="s">
        <v>3</v>
      </c>
      <c r="D6" s="14" t="s">
        <v>1</v>
      </c>
      <c r="E6" s="8" t="s">
        <v>4</v>
      </c>
      <c r="F6" s="13" t="s">
        <v>5</v>
      </c>
      <c r="G6" s="20"/>
      <c r="H6" s="9" t="s">
        <v>7</v>
      </c>
      <c r="I6" s="10" t="s">
        <v>8</v>
      </c>
      <c r="J6" s="25" t="s">
        <v>6</v>
      </c>
      <c r="K6" s="4" t="s">
        <v>8</v>
      </c>
      <c r="L6" s="7" t="s">
        <v>6</v>
      </c>
      <c r="M6" s="27" t="s">
        <v>14</v>
      </c>
    </row>
    <row r="7" spans="1:13" x14ac:dyDescent="0.35">
      <c r="A7" s="11">
        <v>1</v>
      </c>
      <c r="B7" s="17">
        <v>1.4500000000000001E-2</v>
      </c>
      <c r="C7" s="17">
        <v>7.0000000000000001E-3</v>
      </c>
      <c r="D7" s="14">
        <v>4.6299999999999996E-3</v>
      </c>
      <c r="E7" s="8">
        <v>7.0039999999999998E-3</v>
      </c>
      <c r="F7" s="13">
        <v>5.1900000000000002E-3</v>
      </c>
      <c r="G7" s="21"/>
      <c r="H7" s="23">
        <v>9.7700000000000003E-5</v>
      </c>
      <c r="I7" s="24">
        <v>1.16E-3</v>
      </c>
      <c r="J7" s="26">
        <v>3.7699999999999999E-3</v>
      </c>
      <c r="K7" s="13">
        <f t="shared" ref="K7:L20" si="0">I7/0.001</f>
        <v>1.1599999999999999</v>
      </c>
      <c r="L7" s="14">
        <f t="shared" si="0"/>
        <v>3.77</v>
      </c>
      <c r="M7" s="27">
        <f>-LOG10(H7)</f>
        <v>4.0101054362812265</v>
      </c>
    </row>
    <row r="8" spans="1:13" x14ac:dyDescent="0.35">
      <c r="A8" s="11"/>
      <c r="B8" s="5"/>
      <c r="C8" s="5"/>
      <c r="D8" s="14">
        <v>4.7499999999999999E-3</v>
      </c>
      <c r="E8" s="8">
        <v>7.0029999999999997E-3</v>
      </c>
      <c r="F8" s="13">
        <v>4.0000000000000001E-3</v>
      </c>
      <c r="G8" s="22"/>
      <c r="H8" s="23">
        <v>8.0199999999999998E-5</v>
      </c>
      <c r="I8" s="24">
        <v>5.6700000000000001E-4</v>
      </c>
      <c r="J8" s="26">
        <v>3.29E-3</v>
      </c>
      <c r="K8" s="13">
        <f t="shared" si="0"/>
        <v>0.56699999999999995</v>
      </c>
      <c r="L8" s="14">
        <f t="shared" si="0"/>
        <v>3.29</v>
      </c>
      <c r="M8" s="27">
        <f t="shared" ref="M8:M20" si="1">-LOG10(H8)</f>
        <v>4.0958256317158366</v>
      </c>
    </row>
    <row r="9" spans="1:13" x14ac:dyDescent="0.35">
      <c r="A9" s="5"/>
      <c r="B9" s="5"/>
      <c r="C9" s="5"/>
      <c r="D9" s="14">
        <v>4.7499999999999999E-3</v>
      </c>
      <c r="E9" s="8">
        <v>6.7999999999999996E-3</v>
      </c>
      <c r="F9" s="13">
        <v>5.0000000000000001E-3</v>
      </c>
      <c r="G9" s="22"/>
      <c r="H9" s="23">
        <v>6.2100000000000005E-5</v>
      </c>
      <c r="I9" s="24">
        <v>9.8200000000000002E-4</v>
      </c>
      <c r="J9" s="26">
        <v>3.79E-3</v>
      </c>
      <c r="K9" s="13">
        <f t="shared" si="0"/>
        <v>0.98199999999999998</v>
      </c>
      <c r="L9" s="14">
        <f t="shared" si="0"/>
        <v>3.79</v>
      </c>
      <c r="M9" s="27">
        <f t="shared" si="1"/>
        <v>4.20690839982342</v>
      </c>
    </row>
    <row r="10" spans="1:13" x14ac:dyDescent="0.35">
      <c r="A10" s="5"/>
      <c r="B10" s="5"/>
      <c r="C10" s="5"/>
      <c r="D10" s="14">
        <v>4.7499999999999999E-3</v>
      </c>
      <c r="E10" s="8">
        <v>6.4999999999999997E-3</v>
      </c>
      <c r="F10" s="13">
        <v>5.0000000000000001E-3</v>
      </c>
      <c r="G10" s="22"/>
      <c r="H10" s="23">
        <v>3.6999999999999998E-5</v>
      </c>
      <c r="I10" s="24">
        <v>9.6100000000000005E-4</v>
      </c>
      <c r="J10" s="26">
        <v>3.81E-3</v>
      </c>
      <c r="K10" s="13">
        <f t="shared" si="0"/>
        <v>0.96100000000000008</v>
      </c>
      <c r="L10" s="14">
        <f t="shared" si="0"/>
        <v>3.81</v>
      </c>
      <c r="M10" s="27">
        <f t="shared" si="1"/>
        <v>4.431798275933005</v>
      </c>
    </row>
    <row r="11" spans="1:13" x14ac:dyDescent="0.35">
      <c r="A11" s="5"/>
      <c r="B11" s="5"/>
      <c r="C11" s="5"/>
      <c r="D11" s="14">
        <v>4.7600000000000003E-3</v>
      </c>
      <c r="E11" s="8">
        <v>6.45E-3</v>
      </c>
      <c r="F11" s="13">
        <v>5.4999999999999997E-3</v>
      </c>
      <c r="G11" s="22"/>
      <c r="H11" s="23">
        <v>3.5099999999999999E-5</v>
      </c>
      <c r="I11" s="24">
        <v>1.23E-3</v>
      </c>
      <c r="J11" s="26">
        <v>3.98E-3</v>
      </c>
      <c r="K11" s="13">
        <f t="shared" si="0"/>
        <v>1.23</v>
      </c>
      <c r="L11" s="14">
        <f t="shared" si="0"/>
        <v>3.98</v>
      </c>
      <c r="M11" s="27">
        <f t="shared" si="1"/>
        <v>4.4546928835341761</v>
      </c>
    </row>
    <row r="12" spans="1:13" x14ac:dyDescent="0.35">
      <c r="A12" s="5"/>
      <c r="B12" s="5"/>
      <c r="C12" s="5"/>
      <c r="D12" s="14">
        <v>4.7800000000000004E-3</v>
      </c>
      <c r="E12" s="8">
        <v>6.4599999999999996E-3</v>
      </c>
      <c r="F12" s="13">
        <v>5.2500000000000003E-3</v>
      </c>
      <c r="G12" s="22"/>
      <c r="H12" s="23">
        <v>3.5200000000000002E-5</v>
      </c>
      <c r="I12" s="24">
        <v>1.07E-3</v>
      </c>
      <c r="J12" s="26">
        <v>3.9199999999999999E-3</v>
      </c>
      <c r="K12" s="13">
        <f t="shared" si="0"/>
        <v>1.07</v>
      </c>
      <c r="L12" s="14">
        <f t="shared" si="0"/>
        <v>3.92</v>
      </c>
      <c r="M12" s="27">
        <f t="shared" si="1"/>
        <v>4.4534573365218693</v>
      </c>
    </row>
    <row r="13" spans="1:13" x14ac:dyDescent="0.35">
      <c r="A13" s="5"/>
      <c r="B13" s="5"/>
      <c r="C13" s="5"/>
      <c r="D13" s="14">
        <v>4.7999999999999996E-3</v>
      </c>
      <c r="E13" s="8">
        <v>6.4700000000000001E-3</v>
      </c>
      <c r="F13" s="13">
        <v>5.1500000000000001E-3</v>
      </c>
      <c r="G13" s="22"/>
      <c r="H13" s="23">
        <v>3.5500000000000002E-5</v>
      </c>
      <c r="I13" s="24">
        <v>1.01E-3</v>
      </c>
      <c r="J13" s="26">
        <v>3.8899999999999998E-3</v>
      </c>
      <c r="K13" s="13">
        <f t="shared" si="0"/>
        <v>1.01</v>
      </c>
      <c r="L13" s="14">
        <f t="shared" si="0"/>
        <v>3.8899999999999997</v>
      </c>
      <c r="M13" s="27">
        <f t="shared" si="1"/>
        <v>4.4497716469449058</v>
      </c>
    </row>
    <row r="14" spans="1:13" x14ac:dyDescent="0.35">
      <c r="A14" s="5"/>
      <c r="B14" s="5"/>
      <c r="C14" s="5"/>
      <c r="D14" s="14">
        <v>4.8999999999999998E-3</v>
      </c>
      <c r="E14" s="8">
        <v>6.4000000000000003E-3</v>
      </c>
      <c r="F14" s="13">
        <v>5.1500000000000001E-3</v>
      </c>
      <c r="G14" s="22"/>
      <c r="H14" s="23">
        <v>3.1900000000000003E-5</v>
      </c>
      <c r="I14" s="24">
        <v>9.7000000000000005E-4</v>
      </c>
      <c r="J14" s="26">
        <v>3.9500000000000004E-3</v>
      </c>
      <c r="K14" s="13">
        <f t="shared" si="0"/>
        <v>0.97000000000000008</v>
      </c>
      <c r="L14" s="14">
        <f t="shared" si="0"/>
        <v>3.95</v>
      </c>
      <c r="M14" s="27">
        <f t="shared" si="1"/>
        <v>4.496209316942819</v>
      </c>
    </row>
    <row r="15" spans="1:13" x14ac:dyDescent="0.35">
      <c r="A15" s="5"/>
      <c r="B15" s="5"/>
      <c r="C15" s="5"/>
      <c r="D15" s="14">
        <v>5.0000000000000001E-3</v>
      </c>
      <c r="E15" s="8">
        <v>6.3899999999999998E-3</v>
      </c>
      <c r="F15" s="13">
        <v>5.1599999999999997E-3</v>
      </c>
      <c r="G15" s="22"/>
      <c r="H15" s="23">
        <v>3.1300000000000002E-5</v>
      </c>
      <c r="I15" s="24">
        <v>9.3400000000000004E-4</v>
      </c>
      <c r="J15" s="26">
        <v>4.0000000000000001E-3</v>
      </c>
      <c r="K15" s="13">
        <f t="shared" si="0"/>
        <v>0.93400000000000005</v>
      </c>
      <c r="L15" s="14">
        <f t="shared" si="0"/>
        <v>4</v>
      </c>
      <c r="M15" s="27">
        <f t="shared" si="1"/>
        <v>4.5044556624535517</v>
      </c>
    </row>
    <row r="16" spans="1:13" x14ac:dyDescent="0.35">
      <c r="A16" s="5"/>
      <c r="B16" s="5"/>
      <c r="C16" s="5"/>
      <c r="D16" s="14">
        <v>4.9800000000000001E-3</v>
      </c>
      <c r="E16" s="8">
        <v>6.3850000000000001E-3</v>
      </c>
      <c r="F16" s="13">
        <v>5.1799999999999997E-3</v>
      </c>
      <c r="G16" s="22"/>
      <c r="H16" s="23">
        <v>3.1199999999999999E-5</v>
      </c>
      <c r="I16" s="24">
        <v>9.5200000000000005E-4</v>
      </c>
      <c r="J16" s="26">
        <v>4.0000000000000001E-3</v>
      </c>
      <c r="K16" s="13">
        <f t="shared" si="0"/>
        <v>0.95200000000000007</v>
      </c>
      <c r="L16" s="14">
        <f t="shared" si="0"/>
        <v>4</v>
      </c>
      <c r="M16" s="27">
        <f t="shared" si="1"/>
        <v>4.5058454059815576</v>
      </c>
    </row>
    <row r="17" spans="1:13" x14ac:dyDescent="0.35">
      <c r="A17" s="5"/>
      <c r="B17" s="5"/>
      <c r="C17" s="5"/>
      <c r="D17" s="14">
        <v>4.96E-3</v>
      </c>
      <c r="E17" s="8">
        <v>6.3949999999999996E-3</v>
      </c>
      <c r="F17" s="13">
        <v>5.2199999999999998E-3</v>
      </c>
      <c r="G17" s="22"/>
      <c r="H17" s="23">
        <v>3.1699999999999998E-5</v>
      </c>
      <c r="I17" s="24">
        <v>9.810000000000001E-4</v>
      </c>
      <c r="J17" s="26">
        <v>4.0000000000000001E-3</v>
      </c>
      <c r="K17" s="13">
        <f t="shared" si="0"/>
        <v>0.98100000000000009</v>
      </c>
      <c r="L17" s="14">
        <f t="shared" si="0"/>
        <v>4</v>
      </c>
      <c r="M17" s="27">
        <f t="shared" si="1"/>
        <v>4.4989407377822488</v>
      </c>
    </row>
    <row r="18" spans="1:13" x14ac:dyDescent="0.35">
      <c r="A18" s="2"/>
      <c r="B18" s="2"/>
      <c r="C18" s="2"/>
      <c r="D18" s="14">
        <v>4.9500000000000004E-3</v>
      </c>
      <c r="E18" s="8">
        <v>6.3899999999999998E-3</v>
      </c>
      <c r="F18" s="13">
        <v>5.2399999999999999E-3</v>
      </c>
      <c r="H18" s="23">
        <v>3.15E-5</v>
      </c>
      <c r="I18" s="24">
        <v>9.9500000000000001E-4</v>
      </c>
      <c r="J18" s="26">
        <v>4.0000000000000001E-3</v>
      </c>
      <c r="K18" s="13">
        <f t="shared" si="0"/>
        <v>0.995</v>
      </c>
      <c r="L18" s="14">
        <f t="shared" si="0"/>
        <v>4</v>
      </c>
      <c r="M18" s="27">
        <f t="shared" si="1"/>
        <v>4.5016894462103991</v>
      </c>
    </row>
    <row r="19" spans="1:13" x14ac:dyDescent="0.35">
      <c r="D19" s="14">
        <v>4.9500000000000004E-3</v>
      </c>
      <c r="E19" s="8">
        <v>6.3899999999999998E-3</v>
      </c>
      <c r="F19" s="13">
        <v>5.2500000000000003E-3</v>
      </c>
      <c r="H19" s="23">
        <v>3.15E-5</v>
      </c>
      <c r="I19" s="24">
        <v>1E-3</v>
      </c>
      <c r="J19" s="26">
        <v>4.0099999999999997E-3</v>
      </c>
      <c r="K19" s="13">
        <f t="shared" si="0"/>
        <v>1</v>
      </c>
      <c r="L19" s="14">
        <f t="shared" si="0"/>
        <v>4.01</v>
      </c>
      <c r="M19" s="27">
        <f t="shared" si="1"/>
        <v>4.5016894462103991</v>
      </c>
    </row>
    <row r="20" spans="1:13" x14ac:dyDescent="0.35">
      <c r="D20" s="14">
        <v>4.9399999999999999E-3</v>
      </c>
      <c r="E20" s="8">
        <v>6.3899999999999998E-3</v>
      </c>
      <c r="F20" s="13">
        <v>5.2500000000000003E-3</v>
      </c>
      <c r="H20" s="23">
        <v>3.15E-5</v>
      </c>
      <c r="I20" s="24">
        <v>1E-3</v>
      </c>
      <c r="J20" s="26">
        <v>4.0000000000000001E-3</v>
      </c>
      <c r="K20" s="13">
        <f t="shared" si="0"/>
        <v>1</v>
      </c>
      <c r="L20" s="14">
        <f t="shared" si="0"/>
        <v>4</v>
      </c>
      <c r="M20" s="27">
        <f t="shared" si="1"/>
        <v>4.5016894462103991</v>
      </c>
    </row>
    <row r="21" spans="1:13" x14ac:dyDescent="0.35">
      <c r="D21" s="14"/>
      <c r="E21" s="8"/>
      <c r="F21" s="13"/>
      <c r="H21" s="23"/>
      <c r="I21" s="24"/>
      <c r="J21" s="26"/>
      <c r="K21" s="13"/>
      <c r="L21" s="14"/>
    </row>
    <row r="22" spans="1:13" x14ac:dyDescent="0.35">
      <c r="D22" s="14"/>
      <c r="E22" s="8"/>
      <c r="F22" s="13"/>
      <c r="H22" s="23"/>
      <c r="K22" s="13"/>
      <c r="L22" s="14"/>
    </row>
    <row r="23" spans="1:13" x14ac:dyDescent="0.35">
      <c r="K23" s="13"/>
      <c r="L23" s="14"/>
    </row>
    <row r="24" spans="1:13" x14ac:dyDescent="0.35">
      <c r="K24" s="13"/>
      <c r="L24" s="14"/>
    </row>
    <row r="25" spans="1:13" x14ac:dyDescent="0.35">
      <c r="K25" s="13"/>
      <c r="L25" s="14"/>
    </row>
    <row r="26" spans="1:13" x14ac:dyDescent="0.35">
      <c r="K26" s="13"/>
      <c r="L26" s="14"/>
    </row>
    <row r="27" spans="1:13" x14ac:dyDescent="0.35">
      <c r="K27" s="13"/>
      <c r="L27" s="14"/>
    </row>
  </sheetData>
  <mergeCells count="3">
    <mergeCell ref="B5:F5"/>
    <mergeCell ref="H5:J5"/>
    <mergeCell ref="K5:L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NDU3LjZ8NjczMzIxLzM1Mi9FbnRyeVBhcnQvMzgyNTQ2Nzk0NnwxMTYxLjY=</eid>
  <version>1</version>
  <updated-at>2022-02-15T13:59:54-05:00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E01D9D-AB8C-409F-8FF9-172548ECAF9B}"/>
</file>

<file path=customXml/itemProps2.xml><?xml version="1.0" encoding="utf-8"?>
<ds:datastoreItem xmlns:ds="http://schemas.openxmlformats.org/officeDocument/2006/customXml" ds:itemID="{EB9A28F7-39C8-4313-A328-AF5198974EC0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5FD69646-2DE8-4705-9A3F-8CB9182B81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Faruk</dc:creator>
  <cp:lastModifiedBy>Faruk</cp:lastModifiedBy>
  <dcterms:created xsi:type="dcterms:W3CDTF">2018-12-05T13:17:47Z</dcterms:created>
  <dcterms:modified xsi:type="dcterms:W3CDTF">2019-04-03T21:40:00Z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