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 Milburn\Documents\solutions\"/>
    </mc:Choice>
  </mc:AlternateContent>
  <xr:revisionPtr revIDLastSave="0" documentId="8_{71AB95DB-F750-469C-B743-0A5BC1D2F0B7}" xr6:coauthVersionLast="47" xr6:coauthVersionMax="47" xr10:uidLastSave="{00000000-0000-0000-0000-000000000000}"/>
  <bookViews>
    <workbookView xWindow="28680" yWindow="-120" windowWidth="29040" windowHeight="15840" xr2:uid="{FF8B8365-E929-431C-A409-6ED40BA60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J11" i="1"/>
  <c r="H11" i="1"/>
  <c r="I11" i="1"/>
  <c r="K6" i="1"/>
  <c r="J6" i="1"/>
  <c r="I6" i="1"/>
  <c r="H6" i="1"/>
  <c r="F6" i="1"/>
</calcChain>
</file>

<file path=xl/sharedStrings.xml><?xml version="1.0" encoding="utf-8"?>
<sst xmlns="http://schemas.openxmlformats.org/spreadsheetml/2006/main" count="34" uniqueCount="26">
  <si>
    <t>Solution Name</t>
  </si>
  <si>
    <t>Made by</t>
  </si>
  <si>
    <t>Your Name</t>
  </si>
  <si>
    <t xml:space="preserve">Date </t>
  </si>
  <si>
    <t>Date You are Making Solution</t>
  </si>
  <si>
    <t>Compound</t>
  </si>
  <si>
    <t>Company</t>
  </si>
  <si>
    <t>Lot #</t>
  </si>
  <si>
    <t>MW</t>
  </si>
  <si>
    <t>% purity</t>
  </si>
  <si>
    <t>Corrected MW</t>
  </si>
  <si>
    <t>Amount added</t>
  </si>
  <si>
    <t>Amount for 1000 mL</t>
  </si>
  <si>
    <t>Amount for 500 mL</t>
  </si>
  <si>
    <t>Amount for 250 mL</t>
  </si>
  <si>
    <t>Amount for 100 mL</t>
  </si>
  <si>
    <t>Stock Solution</t>
  </si>
  <si>
    <t>Date Created</t>
  </si>
  <si>
    <t>Final Conc (M)</t>
  </si>
  <si>
    <t>Stock Conc (M)</t>
  </si>
  <si>
    <r>
      <t xml:space="preserve">All </t>
    </r>
    <r>
      <rPr>
        <b/>
        <sz val="11"/>
        <color theme="1"/>
        <rFont val="Arial"/>
        <family val="2"/>
      </rPr>
      <t>masses</t>
    </r>
    <r>
      <rPr>
        <sz val="11"/>
        <color theme="1"/>
        <rFont val="Arial"/>
        <family val="2"/>
      </rPr>
      <t xml:space="preserve"> are in </t>
    </r>
    <r>
      <rPr>
        <b/>
        <sz val="11"/>
        <color theme="1"/>
        <rFont val="Arial"/>
        <family val="2"/>
      </rPr>
      <t>grams</t>
    </r>
    <r>
      <rPr>
        <sz val="11"/>
        <color theme="1"/>
        <rFont val="Arial"/>
        <family val="2"/>
      </rPr>
      <t xml:space="preserve"> and </t>
    </r>
    <r>
      <rPr>
        <b/>
        <sz val="11"/>
        <color theme="1"/>
        <rFont val="Arial"/>
        <family val="2"/>
      </rPr>
      <t>volumes</t>
    </r>
    <r>
      <rPr>
        <sz val="11"/>
        <color theme="1"/>
        <rFont val="Arial"/>
        <family val="2"/>
      </rPr>
      <t xml:space="preserve"> in </t>
    </r>
    <r>
      <rPr>
        <b/>
        <sz val="11"/>
        <color theme="1"/>
        <rFont val="Arial"/>
        <family val="2"/>
      </rPr>
      <t>mL</t>
    </r>
    <r>
      <rPr>
        <sz val="11"/>
        <color theme="1"/>
        <rFont val="Arial"/>
        <family val="2"/>
      </rPr>
      <t xml:space="preserve"> unless explicitly stated </t>
    </r>
  </si>
  <si>
    <t>Initial pH</t>
  </si>
  <si>
    <t>Final pH</t>
  </si>
  <si>
    <t>Amount of HCl/KOH</t>
  </si>
  <si>
    <t>Target pH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</si>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</sst>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6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ED49-DFE3-4719-87F3-E23436E6CD7A}">
  <dimension ref="A1:L18"/>
  <sheetViews>
    <sheetView tabSelected="1" workbookViewId="0">
      <selection activeCell="H1" sqref="H1"/>
    </sheetView>
  </sheetViews>
  <sheetFormatPr defaultRowHeight="14.25" x14ac:dyDescent="0.2"/>
  <cols>
    <col min="1" max="1" width="19.85546875" style="1" bestFit="1" customWidth="1"/>
    <col min="2" max="3" width="14.28515625" style="1" customWidth="1"/>
    <col min="4" max="4" width="10.7109375" style="1" customWidth="1"/>
    <col min="5" max="5" width="9.5703125" style="1" customWidth="1"/>
    <col min="6" max="6" width="15.5703125" style="1" bestFit="1" customWidth="1"/>
    <col min="7" max="7" width="14.7109375" style="1" bestFit="1" customWidth="1"/>
    <col min="8" max="8" width="20.140625" style="1" bestFit="1" customWidth="1"/>
    <col min="9" max="11" width="19" style="1" bestFit="1" customWidth="1"/>
    <col min="12" max="12" width="14.5703125" style="1" bestFit="1" customWidth="1"/>
    <col min="13" max="16384" width="9.140625" style="1"/>
  </cols>
  <sheetData>
    <row r="1" spans="1:12" ht="15.75" x14ac:dyDescent="0.25">
      <c r="A1" s="5" t="s">
        <v>0</v>
      </c>
      <c r="B1" s="5"/>
      <c r="C1" s="5"/>
      <c r="D1" s="5"/>
      <c r="H1" s="1" t="s">
        <v>20</v>
      </c>
    </row>
    <row r="2" spans="1:12" x14ac:dyDescent="0.2">
      <c r="A2" s="1" t="s">
        <v>1</v>
      </c>
      <c r="B2" s="6" t="s">
        <v>2</v>
      </c>
      <c r="C2" s="6"/>
    </row>
    <row r="3" spans="1:12" x14ac:dyDescent="0.2">
      <c r="A3" s="1" t="s">
        <v>3</v>
      </c>
      <c r="B3" s="6" t="s">
        <v>4</v>
      </c>
      <c r="C3" s="6"/>
    </row>
    <row r="5" spans="1:12" x14ac:dyDescent="0.2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18</v>
      </c>
      <c r="H5" s="2" t="s">
        <v>12</v>
      </c>
      <c r="I5" s="2" t="s">
        <v>13</v>
      </c>
      <c r="J5" s="2" t="s">
        <v>14</v>
      </c>
      <c r="K5" s="2" t="s">
        <v>15</v>
      </c>
      <c r="L5" s="2" t="s">
        <v>11</v>
      </c>
    </row>
    <row r="6" spans="1:12" x14ac:dyDescent="0.2">
      <c r="F6" s="1" t="e">
        <f>D6/E6</f>
        <v>#DIV/0!</v>
      </c>
      <c r="H6" s="1" t="e">
        <f>G6*F6*1</f>
        <v>#DIV/0!</v>
      </c>
      <c r="I6" s="1" t="e">
        <f>G6*F6*0.5</f>
        <v>#DIV/0!</v>
      </c>
      <c r="J6" s="1" t="e">
        <f>G6*F6*0.25</f>
        <v>#DIV/0!</v>
      </c>
      <c r="K6" s="1" t="e">
        <f>G6*F6*0.1</f>
        <v>#DIV/0!</v>
      </c>
    </row>
    <row r="10" spans="1:12" x14ac:dyDescent="0.2">
      <c r="A10" s="1" t="s">
        <v>16</v>
      </c>
      <c r="B10" s="1" t="s">
        <v>17</v>
      </c>
      <c r="C10" s="1" t="s">
        <v>25</v>
      </c>
      <c r="D10" s="1" t="s">
        <v>25</v>
      </c>
      <c r="E10" s="1" t="s">
        <v>25</v>
      </c>
      <c r="F10" s="1" t="s">
        <v>19</v>
      </c>
      <c r="G10" s="1" t="s">
        <v>18</v>
      </c>
      <c r="H10" s="2" t="s">
        <v>12</v>
      </c>
      <c r="I10" s="2" t="s">
        <v>13</v>
      </c>
      <c r="J10" s="2" t="s">
        <v>14</v>
      </c>
      <c r="K10" s="2" t="s">
        <v>15</v>
      </c>
      <c r="L10" s="2" t="s">
        <v>11</v>
      </c>
    </row>
    <row r="11" spans="1:12" x14ac:dyDescent="0.2">
      <c r="H11" s="1" t="e">
        <f>((1*G11)/F11)*1000</f>
        <v>#DIV/0!</v>
      </c>
      <c r="I11" s="1" t="e">
        <f>((0.5*G11)/F11)*1000</f>
        <v>#DIV/0!</v>
      </c>
      <c r="J11" s="1" t="e">
        <f>((0.25*G11)/F11)*1000</f>
        <v>#DIV/0!</v>
      </c>
      <c r="K11" s="1" t="e">
        <f>((0.1*G11)/F11)*1000</f>
        <v>#DIV/0!</v>
      </c>
    </row>
    <row r="15" spans="1:12" ht="15" x14ac:dyDescent="0.25">
      <c r="A15" s="4" t="s">
        <v>24</v>
      </c>
      <c r="B15" s="3"/>
    </row>
    <row r="16" spans="1:12" x14ac:dyDescent="0.2">
      <c r="A16" s="3" t="s">
        <v>21</v>
      </c>
      <c r="B16" s="3"/>
    </row>
    <row r="17" spans="1:2" x14ac:dyDescent="0.2">
      <c r="A17" s="3" t="s">
        <v>22</v>
      </c>
      <c r="B17" s="3"/>
    </row>
    <row r="18" spans="1:2" x14ac:dyDescent="0.2">
      <c r="A18" s="3" t="s">
        <v>23</v>
      </c>
      <c r="B18" s="3"/>
    </row>
  </sheetData>
  <mergeCells count="3">
    <mergeCell ref="A1:D1"/>
    <mergeCell ref="B2:C2"/>
    <mergeCell ref="B3:C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
  <Relationships xmlns="http://schemas.openxmlformats.org/package/2006/relationships">
    <Relationship Id="rId6" Type="http://schemas.openxmlformats.org/officeDocument/2006/relationships/customXmlProps" Target="itemProps1.xml"/>
  </Relationships>

</file>

<file path=customXml/item1.xml><?xml version="1.0" encoding="utf-8"?>
<LabArchives xmlns:xsi="http://www.w3.org/2001/XMLSchema-instance" xmlns:xsd="http://www.w3.org/2001/XMLSchema">
  <BaseUri>https://mynotebook.labarchives.com</BaseUri>
  <eid>MTQ2Mi41fDY3MzMyMS8xMTI1L0VudHJ5UGFydC8zMjA1OTU5MjI0fDM3MTIuNQ==</eid>
  <version>1</version>
  <updated-at>2023-02-07T15:17:42Z</updated-at>
</LabArchives>
</file>

<file path=customXml/itemProps1.xml><?xml version="1.0" encoding="utf-8"?>
<ds:datastoreItem xmlns:ds="http://schemas.openxmlformats.org/officeDocument/2006/customXml" ds:itemID="{271A835C-C738-411D-81E6-EE1F3C62E4B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Milburn</dc:creator>
  <cp:lastModifiedBy>Greg Milburn</cp:lastModifiedBy>
  <dcterms:created xsi:type="dcterms:W3CDTF">2023-02-06T14:11:38Z</dcterms:created>
  <dcterms:modified xsi:type="dcterms:W3CDTF">2023-02-06T16:43:20Z</dcterms:modified>
</cp:coreProperties>
</file>