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H 6.5\"/>
    </mc:Choice>
  </mc:AlternateContent>
  <xr:revisionPtr revIDLastSave="0" documentId="13_ncr:1_{1C407BB7-CC61-4FAB-A22B-F3B9366A1570}" xr6:coauthVersionLast="36" xr6:coauthVersionMax="36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E14" i="1"/>
  <c r="E16" i="1" l="1"/>
</calcChain>
</file>

<file path=xl/sharedStrings.xml><?xml version="1.0" encoding="utf-8"?>
<sst xmlns="http://schemas.openxmlformats.org/spreadsheetml/2006/main" count="144" uniqueCount="47">
  <si>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</si>
  <si>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</si>
  <si>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</si>
  <si>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</si>
  <si>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</si>
  <si>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</si>
  <si>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</si>
  <si>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EGTA </t>
  </si>
  <si>
    <t xml:space="preserve">Sigma </t>
  </si>
  <si>
    <t xml:space="preserve">Imidazole </t>
  </si>
  <si>
    <t xml:space="preserve">KCl </t>
  </si>
  <si>
    <t xml:space="preserve">Creatine Phosphate </t>
  </si>
  <si>
    <t xml:space="preserve">ATP </t>
  </si>
  <si>
    <t xml:space="preserve">Roche </t>
  </si>
  <si>
    <t xml:space="preserve">CaCl2 </t>
  </si>
  <si>
    <t xml:space="preserve">MgCl2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</si>
  <si>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</si>
  <si>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</si>
  <si>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</si>
  <si>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</si>
  <si>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</si>
  <si>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</si>
  <si>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Ionic Strength is 180mM if 32mM is used for pHing. </t>
  </si>
  <si>
    <t>pCa Solutions pH 7.0 @ 37C </t>
  </si>
  <si>
    <t xml:space="preserve">Amount for 100 ml </t>
  </si>
  <si>
    <t>conce in mM</t>
  </si>
  <si>
    <t>Sigma</t>
  </si>
  <si>
    <t>Unit</t>
  </si>
  <si>
    <t>g</t>
  </si>
  <si>
    <t>µL </t>
  </si>
  <si>
    <t>ml</t>
  </si>
  <si>
    <t>mL </t>
  </si>
  <si>
    <t>Stock (0.5M)</t>
  </si>
  <si>
    <t>Thermo (0.1M)</t>
  </si>
  <si>
    <t xml:space="preserve">Actual amount taken </t>
  </si>
  <si>
    <t>Target Ionic strength (M)</t>
  </si>
  <si>
    <t>KCl for adjusing pH of pCa4.5</t>
  </si>
  <si>
    <t xml:space="preserve">pCa 4.5 solution ionic strength </t>
  </si>
  <si>
    <t xml:space="preserve">KCl for adjusing pH of pCa 9.0 </t>
  </si>
  <si>
    <t xml:space="preserve">pCa 9.0 solution ionic strength </t>
  </si>
  <si>
    <t>Compound in M</t>
  </si>
  <si>
    <t>Ionic strength of 20 mM Imidazole</t>
  </si>
  <si>
    <t>CaCl2 (i.e. total Ca2+)</t>
  </si>
  <si>
    <t>MgCl2 (i.e. total Mg2+)</t>
  </si>
  <si>
    <t xml:space="preserve">ATP (total) </t>
  </si>
  <si>
    <t xml:space="preserve">Note: change the values in purple colors only. </t>
  </si>
  <si>
    <t xml:space="preserve">a separate calculation is needed to find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</si>
</sst>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4" fillId="0" borderId="0" xfId="0" applyNumberFormat="1" applyFont="1"/>
    <xf numFmtId="0" fontId="5" fillId="0" borderId="0" xfId="0" applyNumberFormat="1" applyFont="1"/>
    <xf numFmtId="0" fontId="3" fillId="0" borderId="0" xfId="0" applyNumberFormat="1" applyFont="1"/>
    <xf numFmtId="0" fontId="6" fillId="0" borderId="0" xfId="0" applyNumberFormat="1" applyFont="1"/>
    <xf numFmtId="0" fontId="1" fillId="0" borderId="0" xfId="0" applyNumberFormat="1" applyFont="1"/>
    <xf numFmtId="0" fontId="7" fillId="0" borderId="0" xfId="0" applyNumberFormat="1" applyFont="1"/>
    <xf numFmtId="0" fontId="7" fillId="0" borderId="0" xfId="0" applyFont="1"/>
    <xf numFmtId="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3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23"/>
  <sheetViews>
    <sheetView tabSelected="1" workbookViewId="0">
      <selection activeCell="I15" sqref="I15"/>
    </sheetView>
  </sheetViews>
  <sheetFormatPr defaultRowHeight="15" x14ac:dyDescent="0.25"/>
  <cols>
    <col min="4" max="4" width="31" customWidth="1"/>
    <col min="5" max="5" width="11.28515625" style="7" customWidth="1"/>
    <col min="7" max="7" width="12.85546875" style="7" customWidth="1"/>
  </cols>
  <sheetData>
    <row r="1" spans="3:7" ht="18.75" x14ac:dyDescent="0.3">
      <c r="C1" s="2" t="s">
        <v>23</v>
      </c>
    </row>
    <row r="2" spans="3:7" x14ac:dyDescent="0.25">
      <c r="C2" t="s">
        <v>0</v>
      </c>
      <c r="D2" t="s">
        <v>45</v>
      </c>
    </row>
    <row r="4" spans="3:7" ht="18.75" x14ac:dyDescent="0.3">
      <c r="C4" s="3" t="s">
        <v>0</v>
      </c>
      <c r="D4" t="s">
        <v>35</v>
      </c>
      <c r="E4" s="8">
        <v>0.18</v>
      </c>
    </row>
    <row r="5" spans="3:7" ht="18.75" x14ac:dyDescent="0.3">
      <c r="C5" s="3" t="s">
        <v>0</v>
      </c>
      <c r="D5" t="s">
        <v>39</v>
      </c>
      <c r="E5" s="9">
        <v>8.5000000000000006E-2</v>
      </c>
    </row>
    <row r="6" spans="3:7" ht="18.75" x14ac:dyDescent="0.3">
      <c r="C6" s="3" t="s">
        <v>0</v>
      </c>
      <c r="D6" t="s">
        <v>37</v>
      </c>
      <c r="E6" s="9">
        <v>8.5000000000000006E-2</v>
      </c>
    </row>
    <row r="7" spans="3:7" ht="18.75" x14ac:dyDescent="0.3">
      <c r="C7" s="3" t="s">
        <v>0</v>
      </c>
      <c r="D7" t="s">
        <v>38</v>
      </c>
      <c r="E7" s="8">
        <v>1.6E-2</v>
      </c>
    </row>
    <row r="8" spans="3:7" ht="18.75" x14ac:dyDescent="0.3">
      <c r="C8" t="s">
        <v>0</v>
      </c>
      <c r="D8" t="s">
        <v>36</v>
      </c>
      <c r="E8" s="8">
        <v>3.2000000000000001E-2</v>
      </c>
    </row>
    <row r="9" spans="3:7" ht="18.75" x14ac:dyDescent="0.3">
      <c r="C9" t="s">
        <v>0</v>
      </c>
      <c r="D9" t="s">
        <v>41</v>
      </c>
      <c r="E9" s="9">
        <v>8.6E-3</v>
      </c>
      <c r="F9" t="s">
        <v>46</v>
      </c>
    </row>
    <row r="10" spans="3:7" x14ac:dyDescent="0.25">
      <c r="C10" t="s">
        <v>0</v>
      </c>
    </row>
    <row r="11" spans="3:7" ht="18.75" x14ac:dyDescent="0.3">
      <c r="D11" t="s">
        <v>40</v>
      </c>
      <c r="E11" s="10" t="s">
        <v>1</v>
      </c>
      <c r="G11" s="10" t="s">
        <v>21</v>
      </c>
    </row>
    <row r="12" spans="3:7" ht="18.75" x14ac:dyDescent="0.3">
      <c r="D12" s="3" t="s">
        <v>7</v>
      </c>
      <c r="E12" s="11">
        <v>7.0000000000000001E-3</v>
      </c>
      <c r="F12" s="6"/>
      <c r="G12" s="11">
        <v>7.0000000000000001E-3</v>
      </c>
    </row>
    <row r="13" spans="3:7" ht="18.75" x14ac:dyDescent="0.3">
      <c r="D13" s="3" t="s">
        <v>9</v>
      </c>
      <c r="E13" s="11">
        <v>0.02</v>
      </c>
      <c r="F13" s="6"/>
      <c r="G13" s="11">
        <v>0.02</v>
      </c>
    </row>
    <row r="14" spans="3:7" ht="18.75" x14ac:dyDescent="0.3">
      <c r="D14" s="3" t="s">
        <v>10</v>
      </c>
      <c r="E14" s="13">
        <f>E4-(E5+E7+E9)</f>
        <v>7.039999999999999E-2</v>
      </c>
      <c r="F14" s="14"/>
      <c r="G14" s="13">
        <f>E4-(E6+E8+E9)</f>
        <v>5.4399999999999976E-2</v>
      </c>
    </row>
    <row r="15" spans="3:7" ht="18.75" x14ac:dyDescent="0.3">
      <c r="D15" s="3" t="s">
        <v>11</v>
      </c>
      <c r="E15" s="11">
        <v>1.4500000000000001E-2</v>
      </c>
      <c r="F15" s="6"/>
      <c r="G15" s="11">
        <v>1.4500000000000001E-2</v>
      </c>
    </row>
    <row r="16" spans="3:7" ht="21" x14ac:dyDescent="0.35">
      <c r="D16" s="3" t="s">
        <v>44</v>
      </c>
      <c r="E16" s="15">
        <f>0.00488</f>
        <v>4.8799999999999998E-3</v>
      </c>
      <c r="F16" s="5"/>
      <c r="G16" s="15">
        <v>4.9399999999999999E-3</v>
      </c>
    </row>
    <row r="17" spans="3:7" ht="18.75" x14ac:dyDescent="0.3">
      <c r="D17" t="s">
        <v>42</v>
      </c>
      <c r="E17" s="9">
        <v>1.9999999999999999E-6</v>
      </c>
      <c r="F17" s="5"/>
      <c r="G17" s="9">
        <v>6.3899999999999998E-3</v>
      </c>
    </row>
    <row r="18" spans="3:7" ht="18.75" x14ac:dyDescent="0.3">
      <c r="D18" t="s">
        <v>43</v>
      </c>
      <c r="E18" s="9">
        <v>5.3699999999999998E-3</v>
      </c>
      <c r="F18" s="5"/>
      <c r="G18" s="9">
        <v>5.2500000000000003E-3</v>
      </c>
    </row>
    <row r="19" spans="3:7" x14ac:dyDescent="0.25">
      <c r="C19" s="3"/>
    </row>
    <row r="20" spans="3:7" x14ac:dyDescent="0.25">
      <c r="C20" s="3"/>
      <c r="D20" s="3"/>
    </row>
    <row r="21" spans="3:7" s="1" customFormat="1" x14ac:dyDescent="0.25">
      <c r="C21" s="3"/>
      <c r="D21" s="3"/>
      <c r="E21" s="12"/>
      <c r="G21" s="12"/>
    </row>
    <row r="22" spans="3:7" x14ac:dyDescent="0.25">
      <c r="C22" s="3"/>
      <c r="D22" s="3"/>
    </row>
    <row r="23" spans="3:7" x14ac:dyDescent="0.25">
      <c r="C23" s="3"/>
      <c r="D2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F24-B841-4E82-800B-F4F5F474221A}">
  <dimension ref="B2:J32"/>
  <sheetViews>
    <sheetView workbookViewId="0">
      <selection activeCell="Q26" sqref="Q26"/>
    </sheetView>
  </sheetViews>
  <sheetFormatPr defaultRowHeight="15" x14ac:dyDescent="0.2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 x14ac:dyDescent="0.25">
      <c r="B2" s="4" t="s">
        <v>23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4" t="s">
        <v>0</v>
      </c>
      <c r="C3" s="4"/>
      <c r="D3" s="4"/>
      <c r="E3" s="4"/>
      <c r="F3" s="4"/>
      <c r="G3" s="4"/>
      <c r="H3" s="4"/>
      <c r="I3" s="4"/>
      <c r="J3" s="4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24</v>
      </c>
      <c r="I4" s="4" t="s">
        <v>27</v>
      </c>
      <c r="J4" s="4" t="s">
        <v>34</v>
      </c>
    </row>
    <row r="5" spans="2:10" x14ac:dyDescent="0.25">
      <c r="B5" s="4" t="s">
        <v>0</v>
      </c>
      <c r="C5" s="4" t="s">
        <v>7</v>
      </c>
      <c r="D5" s="4" t="s">
        <v>8</v>
      </c>
      <c r="E5" s="4" t="s">
        <v>0</v>
      </c>
      <c r="F5" s="4">
        <v>380.35</v>
      </c>
      <c r="G5" s="4">
        <v>97</v>
      </c>
      <c r="H5" s="4">
        <v>0.27450000000000002</v>
      </c>
      <c r="I5" s="4" t="s">
        <v>28</v>
      </c>
      <c r="J5" s="4"/>
    </row>
    <row r="6" spans="2:10" x14ac:dyDescent="0.25">
      <c r="B6" s="4" t="s">
        <v>0</v>
      </c>
      <c r="C6" s="4" t="s">
        <v>9</v>
      </c>
      <c r="D6" s="4" t="s">
        <v>8</v>
      </c>
      <c r="E6" s="4" t="s">
        <v>0</v>
      </c>
      <c r="F6" s="4">
        <v>68.08</v>
      </c>
      <c r="G6" s="4">
        <v>99</v>
      </c>
      <c r="H6" s="4">
        <v>0.13750000000000001</v>
      </c>
      <c r="I6" s="4" t="s">
        <v>28</v>
      </c>
      <c r="J6" s="4"/>
    </row>
    <row r="7" spans="2:10" x14ac:dyDescent="0.25">
      <c r="B7" s="4" t="s">
        <v>0</v>
      </c>
      <c r="C7" s="4" t="s">
        <v>10</v>
      </c>
      <c r="D7" s="4" t="s">
        <v>8</v>
      </c>
      <c r="E7" s="4" t="s">
        <v>0</v>
      </c>
      <c r="F7" s="4">
        <v>74.56</v>
      </c>
      <c r="G7" s="4">
        <v>99</v>
      </c>
      <c r="H7" s="4">
        <v>0.49709999999999999</v>
      </c>
      <c r="I7" s="4" t="s">
        <v>28</v>
      </c>
      <c r="J7" s="4"/>
    </row>
    <row r="8" spans="2:10" x14ac:dyDescent="0.25">
      <c r="B8" s="4" t="s">
        <v>0</v>
      </c>
      <c r="C8" s="4" t="s">
        <v>11</v>
      </c>
      <c r="D8" s="4" t="s">
        <v>13</v>
      </c>
      <c r="E8" s="4" t="s">
        <v>0</v>
      </c>
      <c r="F8" s="4">
        <v>327.14</v>
      </c>
      <c r="G8" s="4">
        <v>97</v>
      </c>
      <c r="H8" s="4">
        <v>0.48899999999999999</v>
      </c>
      <c r="I8" s="4" t="s">
        <v>28</v>
      </c>
      <c r="J8" s="4"/>
    </row>
    <row r="9" spans="2:10" x14ac:dyDescent="0.25">
      <c r="B9" s="4" t="s">
        <v>0</v>
      </c>
      <c r="C9" s="4" t="s">
        <v>12</v>
      </c>
      <c r="D9" s="4" t="s">
        <v>26</v>
      </c>
      <c r="E9" s="4" t="s">
        <v>0</v>
      </c>
      <c r="F9" s="4">
        <v>551.14</v>
      </c>
      <c r="G9" s="4">
        <v>99</v>
      </c>
      <c r="H9" s="4">
        <v>0.255</v>
      </c>
      <c r="I9" s="4" t="s">
        <v>28</v>
      </c>
      <c r="J9" s="4"/>
    </row>
    <row r="10" spans="2:10" x14ac:dyDescent="0.25">
      <c r="B10" s="4" t="s">
        <v>0</v>
      </c>
      <c r="C10" s="4" t="s">
        <v>14</v>
      </c>
      <c r="D10" s="4" t="s">
        <v>33</v>
      </c>
      <c r="E10" s="4" t="s">
        <v>0</v>
      </c>
      <c r="F10" s="4" t="s">
        <v>25</v>
      </c>
      <c r="G10" s="4"/>
      <c r="H10" s="4">
        <v>18.600000000000001</v>
      </c>
      <c r="I10" s="4" t="s">
        <v>29</v>
      </c>
      <c r="J10" s="4"/>
    </row>
    <row r="11" spans="2:10" x14ac:dyDescent="0.25">
      <c r="B11" s="4" t="s">
        <v>0</v>
      </c>
      <c r="C11" s="4" t="s">
        <v>15</v>
      </c>
      <c r="D11" s="4" t="s">
        <v>32</v>
      </c>
      <c r="E11" s="4" t="s">
        <v>0</v>
      </c>
      <c r="F11" s="4" t="s">
        <v>25</v>
      </c>
      <c r="G11" s="4"/>
      <c r="H11" s="4">
        <v>1.1400000000000001</v>
      </c>
      <c r="I11" s="4" t="s">
        <v>30</v>
      </c>
      <c r="J11" s="4"/>
    </row>
    <row r="12" spans="2:10" x14ac:dyDescent="0.25">
      <c r="B12" s="4" t="s">
        <v>0</v>
      </c>
      <c r="C12" s="4"/>
      <c r="D12" s="4"/>
      <c r="E12" s="4"/>
      <c r="F12" s="4"/>
      <c r="G12" s="4"/>
      <c r="H12" s="4"/>
      <c r="I12" s="4"/>
      <c r="J12" s="4"/>
    </row>
    <row r="13" spans="2:10" x14ac:dyDescent="0.25">
      <c r="B13" s="4" t="s">
        <v>1</v>
      </c>
      <c r="C13" s="4" t="s">
        <v>16</v>
      </c>
      <c r="D13" s="4" t="s">
        <v>17</v>
      </c>
      <c r="E13" s="4"/>
      <c r="F13" s="4"/>
      <c r="G13" s="4"/>
      <c r="H13" s="4"/>
      <c r="I13" s="4"/>
      <c r="J13" s="4"/>
    </row>
    <row r="14" spans="2:10" x14ac:dyDescent="0.25">
      <c r="B14" s="4" t="s">
        <v>18</v>
      </c>
      <c r="C14" s="4" t="s">
        <v>0</v>
      </c>
      <c r="D14" s="4" t="s">
        <v>0</v>
      </c>
      <c r="E14" s="4"/>
      <c r="F14" s="4"/>
      <c r="G14" s="4"/>
      <c r="H14" s="4"/>
      <c r="I14" s="4"/>
      <c r="J14" s="4"/>
    </row>
    <row r="15" spans="2:10" x14ac:dyDescent="0.25">
      <c r="B15" s="4" t="s">
        <v>19</v>
      </c>
      <c r="C15" s="4" t="s">
        <v>0</v>
      </c>
      <c r="D15" s="4" t="s">
        <v>0</v>
      </c>
      <c r="E15" s="4"/>
      <c r="F15" s="4"/>
      <c r="G15" s="4"/>
      <c r="H15" s="4"/>
      <c r="I15" s="4"/>
      <c r="J15" s="4"/>
    </row>
    <row r="16" spans="2:10" x14ac:dyDescent="0.25">
      <c r="B16" s="4" t="s">
        <v>20</v>
      </c>
      <c r="C16" s="4"/>
      <c r="D16" s="4"/>
      <c r="E16" s="4"/>
      <c r="F16" s="4"/>
      <c r="G16" s="4"/>
      <c r="H16" s="4"/>
      <c r="I16" s="4"/>
      <c r="J16" s="4"/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5">
      <c r="B19" s="4" t="s">
        <v>0</v>
      </c>
      <c r="C19" s="4"/>
      <c r="D19" s="4"/>
      <c r="E19" s="4"/>
      <c r="F19" s="4"/>
      <c r="G19" s="4"/>
      <c r="H19" s="4"/>
      <c r="I19" s="4"/>
      <c r="J19" s="4"/>
    </row>
    <row r="20" spans="2:10" x14ac:dyDescent="0.25">
      <c r="B20" s="4" t="s">
        <v>21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24</v>
      </c>
      <c r="I20" s="4" t="s">
        <v>27</v>
      </c>
      <c r="J20" s="4" t="s">
        <v>34</v>
      </c>
    </row>
    <row r="21" spans="2:10" x14ac:dyDescent="0.25">
      <c r="B21" s="4" t="s">
        <v>0</v>
      </c>
      <c r="C21" s="4" t="s">
        <v>7</v>
      </c>
      <c r="D21" s="4" t="s">
        <v>8</v>
      </c>
      <c r="E21" s="4" t="s">
        <v>0</v>
      </c>
      <c r="F21" s="4">
        <v>380.35</v>
      </c>
      <c r="G21" s="4">
        <v>97</v>
      </c>
      <c r="H21" s="4">
        <v>0.27450000000000002</v>
      </c>
      <c r="I21" s="4" t="s">
        <v>28</v>
      </c>
      <c r="J21" s="4"/>
    </row>
    <row r="22" spans="2:10" x14ac:dyDescent="0.25">
      <c r="B22" s="4" t="s">
        <v>0</v>
      </c>
      <c r="C22" s="4" t="s">
        <v>9</v>
      </c>
      <c r="D22" s="4" t="s">
        <v>8</v>
      </c>
      <c r="E22" s="4" t="s">
        <v>0</v>
      </c>
      <c r="F22" s="4">
        <v>68.08</v>
      </c>
      <c r="G22" s="4">
        <v>99</v>
      </c>
      <c r="H22" s="4">
        <v>0.13750000000000001</v>
      </c>
      <c r="I22" s="4" t="s">
        <v>28</v>
      </c>
      <c r="J22" s="4"/>
    </row>
    <row r="23" spans="2:10" x14ac:dyDescent="0.25">
      <c r="B23" s="4" t="s">
        <v>0</v>
      </c>
      <c r="C23" s="4" t="s">
        <v>10</v>
      </c>
      <c r="D23" s="4" t="s">
        <v>8</v>
      </c>
      <c r="E23" s="4" t="s">
        <v>0</v>
      </c>
      <c r="F23" s="4">
        <v>74.56</v>
      </c>
      <c r="G23" s="4">
        <v>99</v>
      </c>
      <c r="H23" s="4">
        <v>0.37659999999999999</v>
      </c>
      <c r="I23" s="4" t="s">
        <v>28</v>
      </c>
      <c r="J23" s="4"/>
    </row>
    <row r="24" spans="2:10" x14ac:dyDescent="0.25">
      <c r="B24" s="4" t="s">
        <v>0</v>
      </c>
      <c r="C24" s="4" t="s">
        <v>11</v>
      </c>
      <c r="D24" s="4" t="s">
        <v>13</v>
      </c>
      <c r="E24" s="4" t="s">
        <v>0</v>
      </c>
      <c r="F24" s="4">
        <v>327.14</v>
      </c>
      <c r="G24" s="4">
        <v>97</v>
      </c>
      <c r="H24" s="4">
        <v>0.48899999999999999</v>
      </c>
      <c r="I24" s="4" t="s">
        <v>28</v>
      </c>
      <c r="J24" s="4"/>
    </row>
    <row r="25" spans="2:10" x14ac:dyDescent="0.25">
      <c r="B25" s="4" t="s">
        <v>0</v>
      </c>
      <c r="C25" s="4" t="s">
        <v>12</v>
      </c>
      <c r="D25" s="4" t="s">
        <v>8</v>
      </c>
      <c r="E25" s="4" t="s">
        <v>0</v>
      </c>
      <c r="F25" s="4">
        <v>551.14</v>
      </c>
      <c r="G25" s="4">
        <v>99</v>
      </c>
      <c r="H25" s="4">
        <v>0.25779999999999997</v>
      </c>
      <c r="I25" s="4" t="s">
        <v>28</v>
      </c>
      <c r="J25" s="4"/>
    </row>
    <row r="26" spans="2:10" x14ac:dyDescent="0.25">
      <c r="B26" s="4" t="s">
        <v>0</v>
      </c>
      <c r="C26" s="4" t="s">
        <v>14</v>
      </c>
      <c r="D26" s="4" t="s">
        <v>33</v>
      </c>
      <c r="E26" s="4" t="s">
        <v>0</v>
      </c>
      <c r="F26" s="4" t="s">
        <v>25</v>
      </c>
      <c r="G26" s="4"/>
      <c r="H26" s="4">
        <v>7.0039999999999996</v>
      </c>
      <c r="I26" s="4" t="s">
        <v>31</v>
      </c>
      <c r="J26" s="4"/>
    </row>
    <row r="27" spans="2:10" x14ac:dyDescent="0.25">
      <c r="B27" s="4" t="s">
        <v>0</v>
      </c>
      <c r="C27" s="4" t="s">
        <v>15</v>
      </c>
      <c r="D27" s="4" t="s">
        <v>32</v>
      </c>
      <c r="E27" s="4" t="s">
        <v>0</v>
      </c>
      <c r="F27" s="4" t="s">
        <v>25</v>
      </c>
      <c r="G27" s="4"/>
      <c r="H27" s="4">
        <v>1.038</v>
      </c>
      <c r="I27" s="4" t="s">
        <v>30</v>
      </c>
      <c r="J27" s="4"/>
    </row>
    <row r="28" spans="2:10" x14ac:dyDescent="0.25">
      <c r="B28" s="4" t="s">
        <v>0</v>
      </c>
      <c r="C28" s="4"/>
      <c r="D28" s="4"/>
      <c r="E28" s="4"/>
      <c r="F28" s="4"/>
      <c r="G28" s="4"/>
      <c r="H28" s="4"/>
      <c r="I28" s="4"/>
      <c r="J28" s="4"/>
    </row>
    <row r="29" spans="2:10" x14ac:dyDescent="0.25">
      <c r="B29" s="4" t="s">
        <v>21</v>
      </c>
      <c r="C29" s="4" t="s">
        <v>16</v>
      </c>
      <c r="D29" s="4" t="s">
        <v>17</v>
      </c>
      <c r="E29" s="4"/>
      <c r="F29" s="4"/>
      <c r="G29" s="4"/>
      <c r="H29" s="4"/>
      <c r="I29" s="4"/>
      <c r="J29" s="4"/>
    </row>
    <row r="30" spans="2:10" x14ac:dyDescent="0.25">
      <c r="B30" s="4" t="s">
        <v>18</v>
      </c>
      <c r="C30" s="4" t="s">
        <v>0</v>
      </c>
      <c r="D30" s="4" t="s">
        <v>0</v>
      </c>
      <c r="E30" s="4"/>
      <c r="F30" s="4"/>
      <c r="G30" s="4"/>
      <c r="H30" s="4"/>
      <c r="I30" s="4"/>
      <c r="J30" s="4"/>
    </row>
    <row r="31" spans="2:10" x14ac:dyDescent="0.25">
      <c r="B31" s="4" t="s">
        <v>19</v>
      </c>
      <c r="C31" s="4" t="s">
        <v>0</v>
      </c>
      <c r="D31" s="4" t="s">
        <v>0</v>
      </c>
      <c r="E31" s="4"/>
      <c r="F31" s="4"/>
      <c r="G31" s="4"/>
      <c r="H31" s="4"/>
      <c r="I31" s="4"/>
      <c r="J31" s="4"/>
    </row>
    <row r="32" spans="2:10" x14ac:dyDescent="0.25">
      <c r="B32" s="4" t="s">
        <v>22</v>
      </c>
      <c r="C32" s="4"/>
      <c r="D32" s="4"/>
      <c r="E32" s="4"/>
      <c r="F32" s="4"/>
      <c r="G32" s="4"/>
      <c r="H32" s="4"/>
      <c r="I32" s="4"/>
      <c r="J3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3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abArchives xmlns:xsi="http://www.w3.org/2001/XMLSchema-instance" xmlns:xsd="http://www.w3.org/2001/XMLSchema">
  <BaseUri>https://mynotebook.labarchives.com</BaseUri>
  <eid>NDQ5Ljh8NjczMzIxLzM0Ni9FbnRyeVBhcnQvMzg3OTYwODkwM3wxMTQxLjg=</eid>
  <version>1</version>
  <updated-at>2022-02-15T13:58:55-05:00</updated-at>
</LabArchives>
</file>

<file path=customXml/itemProps1.xml><?xml version="1.0" encoding="utf-8"?>
<ds:datastoreItem xmlns:ds="http://schemas.openxmlformats.org/officeDocument/2006/customXml" ds:itemID="{7FF793ED-39D3-47CF-943C-26042DE88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FFD43-1F4A-49FC-80C7-C215D101845E}"/>
</file>

<file path=customXml/itemProps3.xml><?xml version="1.0" encoding="utf-8"?>
<ds:datastoreItem xmlns:ds="http://schemas.openxmlformats.org/officeDocument/2006/customXml" ds:itemID="{B8457F25-763E-4C7D-AAB5-10E3ACCAD0D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Faruk</cp:lastModifiedBy>
  <cp:revision/>
  <dcterms:created xsi:type="dcterms:W3CDTF">2018-07-03T20:59:04Z</dcterms:created>
  <dcterms:modified xsi:type="dcterms:W3CDTF">2019-04-04T16:02:35Z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