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caterina\github\RLC_fibersim_project\"/>
    </mc:Choice>
  </mc:AlternateContent>
  <xr:revisionPtr revIDLastSave="0" documentId="13_ncr:1_{F36AB86C-9B4D-43FB-AFFB-498C757F00CA}" xr6:coauthVersionLast="47" xr6:coauthVersionMax="47" xr10:uidLastSave="{00000000-0000-0000-0000-000000000000}"/>
  <bookViews>
    <workbookView xWindow="31800" yWindow="2190" windowWidth="21600" windowHeight="11280" activeTab="1" xr2:uid="{00000000-000D-0000-FFFF-FFFF00000000}"/>
  </bookViews>
  <sheets>
    <sheet name="k_tr" sheetId="1" r:id="rId1"/>
    <sheet name="pCa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2" l="1"/>
  <c r="AC16" i="2"/>
  <c r="AC17" i="2"/>
  <c r="AC18" i="2"/>
  <c r="AC19" i="2"/>
  <c r="AC20" i="2"/>
  <c r="AC21" i="2"/>
  <c r="AC22" i="2"/>
  <c r="AC23" i="2"/>
  <c r="AC24" i="2"/>
  <c r="AC25" i="2"/>
  <c r="AC26" i="2"/>
  <c r="AC15" i="2"/>
  <c r="AC3" i="2"/>
  <c r="AC4" i="2"/>
  <c r="AC5" i="2"/>
  <c r="AC6" i="2"/>
  <c r="AC7" i="2"/>
  <c r="AC8" i="2"/>
  <c r="AC9" i="2"/>
  <c r="AC10" i="2"/>
  <c r="AC11" i="2"/>
  <c r="AC12" i="2"/>
  <c r="AC13" i="2"/>
  <c r="AC2" i="2"/>
  <c r="W16" i="2"/>
  <c r="W17" i="2"/>
  <c r="W18" i="2"/>
  <c r="W19" i="2"/>
  <c r="W20" i="2"/>
  <c r="W21" i="2"/>
  <c r="W22" i="2"/>
  <c r="W23" i="2"/>
  <c r="W24" i="2"/>
  <c r="W25" i="2"/>
  <c r="W26" i="2"/>
  <c r="W15" i="2"/>
  <c r="W3" i="2"/>
  <c r="W4" i="2"/>
  <c r="W5" i="2"/>
  <c r="W6" i="2"/>
  <c r="W7" i="2"/>
  <c r="W8" i="2"/>
  <c r="W9" i="2"/>
  <c r="W10" i="2"/>
  <c r="W11" i="2"/>
  <c r="W12" i="2"/>
  <c r="W13" i="2"/>
  <c r="W2" i="2"/>
  <c r="Q16" i="2"/>
  <c r="Q17" i="2"/>
  <c r="Q18" i="2"/>
  <c r="Q19" i="2"/>
  <c r="Q20" i="2"/>
  <c r="Q21" i="2"/>
  <c r="Q22" i="2"/>
  <c r="Q23" i="2"/>
  <c r="Q24" i="2"/>
  <c r="Q25" i="2"/>
  <c r="Q26" i="2"/>
  <c r="Q15" i="2"/>
  <c r="Q3" i="2"/>
  <c r="Q4" i="2"/>
  <c r="Q5" i="2"/>
  <c r="Q6" i="2"/>
  <c r="Q7" i="2"/>
  <c r="Q8" i="2"/>
  <c r="Q9" i="2"/>
  <c r="Q10" i="2"/>
  <c r="Q11" i="2"/>
  <c r="Q12" i="2"/>
  <c r="Q13" i="2"/>
  <c r="Q2" i="2"/>
  <c r="K17" i="2"/>
  <c r="K18" i="2"/>
  <c r="K19" i="2"/>
  <c r="K20" i="2"/>
  <c r="K21" i="2"/>
  <c r="K22" i="2"/>
  <c r="K23" i="2"/>
  <c r="K24" i="2"/>
  <c r="K25" i="2"/>
  <c r="K26" i="2"/>
  <c r="K15" i="2"/>
  <c r="K3" i="2"/>
  <c r="K4" i="2"/>
  <c r="K5" i="2"/>
  <c r="K6" i="2"/>
  <c r="K7" i="2"/>
  <c r="K8" i="2"/>
  <c r="K9" i="2"/>
  <c r="K10" i="2"/>
  <c r="K11" i="2"/>
  <c r="K12" i="2"/>
  <c r="K13" i="2"/>
  <c r="K2" i="2"/>
  <c r="E16" i="2"/>
  <c r="E17" i="2"/>
  <c r="E18" i="2"/>
  <c r="E19" i="2"/>
  <c r="E20" i="2"/>
  <c r="E21" i="2"/>
  <c r="E22" i="2"/>
  <c r="E23" i="2"/>
  <c r="E24" i="2"/>
  <c r="E25" i="2"/>
  <c r="E26" i="2"/>
  <c r="E15" i="2"/>
  <c r="E3" i="2"/>
  <c r="E4" i="2"/>
  <c r="E5" i="2"/>
  <c r="E6" i="2"/>
  <c r="E7" i="2"/>
  <c r="E8" i="2"/>
  <c r="E9" i="2"/>
  <c r="E10" i="2"/>
  <c r="E11" i="2"/>
  <c r="E12" i="2"/>
  <c r="E13" i="2"/>
  <c r="E2" i="2"/>
</calcChain>
</file>

<file path=xl/sharedStrings.xml><?xml version="1.0" encoding="utf-8"?>
<sst xmlns="http://schemas.openxmlformats.org/spreadsheetml/2006/main" count="14" uniqueCount="10">
  <si>
    <t>curve</t>
  </si>
  <si>
    <t>pCa</t>
  </si>
  <si>
    <t>force</t>
  </si>
  <si>
    <t>hs_length</t>
  </si>
  <si>
    <t>k_tr</t>
  </si>
  <si>
    <t>k_tr_amp</t>
  </si>
  <si>
    <t>k_tr_r_squared</t>
  </si>
  <si>
    <t xml:space="preserve">1.9 SL </t>
  </si>
  <si>
    <t>hs_pCa</t>
  </si>
  <si>
    <t>hs_force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</si>
</sst>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650481189851271E-2"/>
          <c:y val="2.5428331875182269E-2"/>
          <c:w val="0.79962314085739283"/>
          <c:h val="0.89814814814814814"/>
        </c:manualLayout>
      </c:layout>
      <c:scatterChart>
        <c:scatterStyle val="lineMarker"/>
        <c:varyColors val="0"/>
        <c:ser>
          <c:idx val="1"/>
          <c:order val="0"/>
          <c:tx>
            <c:strRef>
              <c:f>'pCa '!$A$2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'pCa '!$B$2:$B$13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'!$E$2:$E$13</c:f>
              <c:numCache>
                <c:formatCode>General</c:formatCode>
                <c:ptCount val="12"/>
                <c:pt idx="0">
                  <c:v>1</c:v>
                </c:pt>
                <c:pt idx="1">
                  <c:v>1.0196213562681633</c:v>
                </c:pt>
                <c:pt idx="2">
                  <c:v>0.95721672141709468</c:v>
                </c:pt>
                <c:pt idx="3">
                  <c:v>0.46229625218972936</c:v>
                </c:pt>
                <c:pt idx="4">
                  <c:v>0.30372215756974202</c:v>
                </c:pt>
                <c:pt idx="5">
                  <c:v>0.23700796763023801</c:v>
                </c:pt>
                <c:pt idx="6">
                  <c:v>5.2465545216091938E-2</c:v>
                </c:pt>
                <c:pt idx="7">
                  <c:v>1.1185455707898613E-2</c:v>
                </c:pt>
                <c:pt idx="8">
                  <c:v>1.2483215980448695E-2</c:v>
                </c:pt>
                <c:pt idx="9">
                  <c:v>1.3090005954386537E-2</c:v>
                </c:pt>
                <c:pt idx="10">
                  <c:v>1.0128080975710345E-2</c:v>
                </c:pt>
                <c:pt idx="11">
                  <c:v>1.0128080975710345E-2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8-4D7E-9D7A-E51ABFBFB488}"/>
            </c:ext>
          </c:extLst>
        </c:ser>
        <c:ser>
          <c:idx val="0"/>
          <c:order val="1"/>
          <c:tx>
            <c:strRef>
              <c:f>'pCa '!$A$15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'pCa '!$B$15:$B$26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'!$E$15:$E$26</c:f>
              <c:numCache>
                <c:formatCode>General</c:formatCode>
                <c:ptCount val="12"/>
                <c:pt idx="0">
                  <c:v>1</c:v>
                </c:pt>
                <c:pt idx="1">
                  <c:v>1.0163707410661491</c:v>
                </c:pt>
                <c:pt idx="2">
                  <c:v>0.92788955953784347</c:v>
                </c:pt>
                <c:pt idx="3">
                  <c:v>0.69139633151882529</c:v>
                </c:pt>
                <c:pt idx="4">
                  <c:v>0.43095683953569203</c:v>
                </c:pt>
                <c:pt idx="5">
                  <c:v>0.31365391495629624</c:v>
                </c:pt>
                <c:pt idx="6">
                  <c:v>0.14338054049895513</c:v>
                </c:pt>
                <c:pt idx="7">
                  <c:v>8.3174741176442551E-2</c:v>
                </c:pt>
                <c:pt idx="8">
                  <c:v>6.040245518564525E-2</c:v>
                </c:pt>
                <c:pt idx="9">
                  <c:v>5.2402166516488352E-2</c:v>
                </c:pt>
                <c:pt idx="10">
                  <c:v>5.6686724861188607E-2</c:v>
                </c:pt>
                <c:pt idx="11">
                  <c:v>5.6686724861188607E-2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8-4D7E-9D7A-E51ABFBFB488}"/>
            </c:ext>
          </c:extLst>
        </c:ser>
        <c:ser>
          <c:idx val="4"/>
          <c:order val="2"/>
          <c:tx>
            <c:strRef>
              <c:f>'pCa '!$M$2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'pCa '!$N$2:$N$13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'!$Q$2:$Q$13</c:f>
              <c:numCache>
                <c:formatCode>General</c:formatCode>
                <c:ptCount val="12"/>
                <c:pt idx="0">
                  <c:v>1</c:v>
                </c:pt>
                <c:pt idx="1">
                  <c:v>1.0016737038392967</c:v>
                </c:pt>
                <c:pt idx="2">
                  <c:v>0.9872347993486501</c:v>
                </c:pt>
                <c:pt idx="3">
                  <c:v>0.83409309512174423</c:v>
                </c:pt>
                <c:pt idx="4">
                  <c:v>0.74992292914129532</c:v>
                </c:pt>
                <c:pt idx="5">
                  <c:v>0.31072056222757793</c:v>
                </c:pt>
                <c:pt idx="6">
                  <c:v>0.19216067371840934</c:v>
                </c:pt>
                <c:pt idx="7">
                  <c:v>6.5714210386214625E-2</c:v>
                </c:pt>
                <c:pt idx="8">
                  <c:v>6.5521515894173432E-2</c:v>
                </c:pt>
                <c:pt idx="9">
                  <c:v>-4.2430485323233912E-3</c:v>
                </c:pt>
                <c:pt idx="10">
                  <c:v>4.7480736910731711E-3</c:v>
                </c:pt>
                <c:pt idx="11">
                  <c:v>4.7480736910731711E-3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4-4E4F-B3C6-DBA4C3D012A1}"/>
            </c:ext>
          </c:extLst>
        </c:ser>
        <c:ser>
          <c:idx val="5"/>
          <c:order val="3"/>
          <c:tx>
            <c:strRef>
              <c:f>'pCa '!$M$15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'pCa '!$N$15:$N$26</c:f>
              <c:numCache>
                <c:formatCode>General</c:formatCode>
                <c:ptCount val="12"/>
                <c:pt idx="0">
                  <c:v>4.5</c:v>
                </c:pt>
                <c:pt idx="1">
                  <c:v>5</c:v>
                </c:pt>
                <c:pt idx="2">
                  <c:v>5.3</c:v>
                </c:pt>
                <c:pt idx="3">
                  <c:v>5.5</c:v>
                </c:pt>
                <c:pt idx="4">
                  <c:v>5.7</c:v>
                </c:pt>
                <c:pt idx="5">
                  <c:v>5.9</c:v>
                </c:pt>
                <c:pt idx="6">
                  <c:v>6.1</c:v>
                </c:pt>
                <c:pt idx="7">
                  <c:v>6.3</c:v>
                </c:pt>
                <c:pt idx="8">
                  <c:v>6.5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numCache>
            </c:numRef>
          </c:xVal>
          <c:yVal>
            <c:numRef>
              <c:f>'pCa '!$Q$15:$Q$26</c:f>
              <c:numCache>
                <c:formatCode>General</c:formatCode>
                <c:ptCount val="12"/>
                <c:pt idx="0">
                  <c:v>1</c:v>
                </c:pt>
                <c:pt idx="1">
                  <c:v>1.0221347564605914</c:v>
                </c:pt>
                <c:pt idx="2">
                  <c:v>0.90729049281072194</c:v>
                </c:pt>
                <c:pt idx="3">
                  <c:v>0.87263464913202726</c:v>
                </c:pt>
                <c:pt idx="4">
                  <c:v>0.81411869169855511</c:v>
                </c:pt>
                <c:pt idx="5">
                  <c:v>0.64141015654155542</c:v>
                </c:pt>
                <c:pt idx="6">
                  <c:v>0.41836905712676137</c:v>
                </c:pt>
                <c:pt idx="7">
                  <c:v>0.16956250640065898</c:v>
                </c:pt>
                <c:pt idx="8">
                  <c:v>0.10248942480954243</c:v>
                </c:pt>
                <c:pt idx="9">
                  <c:v>3.6892057936981068E-2</c:v>
                </c:pt>
                <c:pt idx="10">
                  <c:v>4.2898715972361112E-2</c:v>
                </c:pt>
                <c:pt idx="11">
                  <c:v>3.211640935133625E-2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44-4E4F-B3C6-DBA4C3D0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71071"/>
        <c:axId val="503013967"/>
      </c:scatterChart>
      <c:valAx>
        <c:axId val="504671071"/>
        <c:scaling>
          <c:orientation val="minMax"/>
          <c:max val="9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13967"/>
        <c:crosses val="autoZero"/>
        <c:crossBetween val="midCat"/>
      </c:valAx>
      <c:valAx>
        <c:axId val="503013967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71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357187</xdr:colOff>
      <xdr:row>10</xdr:row>
      <xdr:rowOff>128587</xdr:rowOff>
    </xdr:from>
    <xdr:to>
      <xdr:col>18</xdr:col>
      <xdr:colOff>52387</xdr:colOff>
      <xdr:row>25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38291-C233-62B7-977E-B49D7C97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6"/>
  <sheetViews>
    <sheetView workbookViewId="0">
      <selection activeCell="B3" sqref="B3"/>
    </sheetView>
  </sheetViews>
  <sheetFormatPr defaultRowHeight="15" x14ac:dyDescent="0.25"/>
  <sheetData>
    <row r="1" spans="1:41" x14ac:dyDescent="0.25">
      <c r="A1" s="5" t="s">
        <v>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41" x14ac:dyDescent="0.25">
      <c r="A2" t="s">
        <v>7</v>
      </c>
      <c r="B2" s="6">
        <v>1</v>
      </c>
      <c r="C2" s="6">
        <v>4.5</v>
      </c>
      <c r="D2" s="6">
        <v>19557.7</v>
      </c>
      <c r="E2" s="6">
        <v>943.48099999999999</v>
      </c>
      <c r="F2" s="6">
        <v>6.2622200000000001</v>
      </c>
      <c r="G2" s="6">
        <v>14983.6</v>
      </c>
      <c r="H2" s="6">
        <v>0.977877</v>
      </c>
      <c r="I2">
        <v>1</v>
      </c>
      <c r="J2" s="6">
        <v>3</v>
      </c>
      <c r="K2" s="6">
        <v>4.5</v>
      </c>
      <c r="L2" s="6">
        <v>22723.5</v>
      </c>
      <c r="M2" s="6">
        <v>942.42600000000004</v>
      </c>
      <c r="N2" s="6">
        <v>9.195449</v>
      </c>
      <c r="O2" s="6">
        <v>15883.01</v>
      </c>
      <c r="P2" s="6">
        <v>0.94101400000000002</v>
      </c>
      <c r="R2" s="6">
        <v>5</v>
      </c>
      <c r="S2" s="6">
        <v>4.5</v>
      </c>
      <c r="T2" s="6">
        <v>48653.1</v>
      </c>
      <c r="U2" s="6">
        <v>933.78200000000004</v>
      </c>
      <c r="V2" s="6">
        <v>7.9172000000000006E-2</v>
      </c>
      <c r="W2" s="6">
        <v>67296.33</v>
      </c>
      <c r="X2" s="6">
        <v>0.99046299999999998</v>
      </c>
      <c r="Z2" s="6">
        <v>7</v>
      </c>
      <c r="AA2" s="6">
        <v>4.5</v>
      </c>
      <c r="AB2" s="6">
        <v>22041.7</v>
      </c>
      <c r="AC2" s="6">
        <v>942.65300000000002</v>
      </c>
      <c r="AD2" s="6">
        <v>9.0220070000000003</v>
      </c>
      <c r="AE2" s="6">
        <v>17018.27</v>
      </c>
      <c r="AF2" s="6">
        <v>0.98040000000000005</v>
      </c>
      <c r="AH2" s="6">
        <v>9</v>
      </c>
      <c r="AI2" s="6">
        <v>4.5</v>
      </c>
      <c r="AJ2" s="6">
        <v>22041.7</v>
      </c>
      <c r="AK2" s="6">
        <v>942.65300000000002</v>
      </c>
      <c r="AL2" s="6">
        <v>9.0220070000000003</v>
      </c>
      <c r="AM2" s="6">
        <v>17018.27</v>
      </c>
      <c r="AN2" s="6">
        <v>0.98040000000000005</v>
      </c>
      <c r="AO2" s="6">
        <v>1</v>
      </c>
    </row>
    <row r="3" spans="1:41" x14ac:dyDescent="0.25">
      <c r="B3" s="6">
        <v>1</v>
      </c>
      <c r="C3" s="6">
        <v>5</v>
      </c>
      <c r="D3" s="6">
        <v>20199.099999999999</v>
      </c>
      <c r="E3" s="6">
        <v>943.27200000000005</v>
      </c>
      <c r="F3" s="6">
        <v>8.1474689999999992</v>
      </c>
      <c r="G3" s="6">
        <v>13473.54</v>
      </c>
      <c r="H3" s="6">
        <v>0.96488099999999999</v>
      </c>
      <c r="J3" s="6">
        <v>3</v>
      </c>
      <c r="K3" s="6">
        <v>5</v>
      </c>
      <c r="L3" s="6">
        <v>21299.8</v>
      </c>
      <c r="M3" s="6">
        <v>942.9</v>
      </c>
      <c r="N3" s="6">
        <v>9.7777119999999993</v>
      </c>
      <c r="O3" s="6">
        <v>14400.99</v>
      </c>
      <c r="P3" s="6">
        <v>0.95138199999999995</v>
      </c>
      <c r="R3" s="6">
        <v>5</v>
      </c>
      <c r="S3" s="6">
        <v>5</v>
      </c>
      <c r="T3" s="6">
        <v>49312</v>
      </c>
      <c r="U3" s="6">
        <v>933.56299999999999</v>
      </c>
      <c r="V3" s="6">
        <v>1.5400000000000002E-5</v>
      </c>
      <c r="W3" s="6">
        <v>379000000</v>
      </c>
      <c r="X3" s="6">
        <v>0.99780599999999997</v>
      </c>
      <c r="Z3" s="6">
        <v>7</v>
      </c>
      <c r="AA3" s="6">
        <v>5</v>
      </c>
      <c r="AB3" s="6">
        <v>21787.3</v>
      </c>
      <c r="AC3" s="6">
        <v>942.73800000000006</v>
      </c>
      <c r="AD3" s="6">
        <v>8.6148299999999995</v>
      </c>
      <c r="AE3" s="6">
        <v>16133.68</v>
      </c>
      <c r="AF3" s="6">
        <v>0.99170899999999995</v>
      </c>
      <c r="AH3" s="6">
        <v>9</v>
      </c>
      <c r="AI3" s="6">
        <v>5</v>
      </c>
      <c r="AJ3" s="6">
        <v>21787.3</v>
      </c>
      <c r="AK3" s="6">
        <v>942.73800000000006</v>
      </c>
      <c r="AL3" s="6">
        <v>8.6148299999999995</v>
      </c>
      <c r="AM3" s="6">
        <v>16133.68</v>
      </c>
      <c r="AN3" s="6">
        <v>0.99170899999999995</v>
      </c>
    </row>
    <row r="4" spans="1:41" x14ac:dyDescent="0.25">
      <c r="B4" s="6">
        <v>1</v>
      </c>
      <c r="C4" s="6">
        <v>5.3</v>
      </c>
      <c r="D4" s="6">
        <v>18393.8</v>
      </c>
      <c r="E4" s="6">
        <v>943.86900000000003</v>
      </c>
      <c r="F4" s="6">
        <v>4.6469969999999998</v>
      </c>
      <c r="G4" s="6">
        <v>13821.69</v>
      </c>
      <c r="H4" s="6">
        <v>0.972306</v>
      </c>
      <c r="J4" s="6">
        <v>3</v>
      </c>
      <c r="K4" s="6">
        <v>5.3</v>
      </c>
      <c r="L4" s="6">
        <v>20297.8</v>
      </c>
      <c r="M4" s="6">
        <v>943.23400000000004</v>
      </c>
      <c r="N4" s="6">
        <v>8.3409309999999994</v>
      </c>
      <c r="O4" s="6">
        <v>15617.96</v>
      </c>
      <c r="P4" s="6">
        <v>0.96953199999999995</v>
      </c>
      <c r="R4" s="6">
        <v>5</v>
      </c>
      <c r="S4" s="6">
        <v>5.3</v>
      </c>
      <c r="T4" s="6">
        <v>48425.599999999999</v>
      </c>
      <c r="U4" s="6">
        <v>933.85799999999995</v>
      </c>
      <c r="V4" s="6">
        <v>1.9290999999999999E-2</v>
      </c>
      <c r="W4" s="6">
        <v>270805.09999999998</v>
      </c>
      <c r="X4" s="6">
        <v>0.99727399999999999</v>
      </c>
      <c r="Z4" s="6">
        <v>7</v>
      </c>
      <c r="AA4" s="6">
        <v>5.3</v>
      </c>
      <c r="AB4" s="6">
        <v>20478.599999999999</v>
      </c>
      <c r="AC4" s="6">
        <v>943.17399999999998</v>
      </c>
      <c r="AD4" s="6">
        <v>8.3326119999999992</v>
      </c>
      <c r="AE4" s="6">
        <v>16247.42</v>
      </c>
      <c r="AF4" s="6">
        <v>0.99504199999999998</v>
      </c>
      <c r="AH4" s="6">
        <v>9</v>
      </c>
      <c r="AI4" s="6">
        <v>5.3</v>
      </c>
      <c r="AJ4" s="6">
        <v>20478.599999999999</v>
      </c>
      <c r="AK4" s="6">
        <v>943.17399999999998</v>
      </c>
      <c r="AL4" s="6">
        <v>8.3326119999999992</v>
      </c>
      <c r="AM4" s="6">
        <v>16247.42</v>
      </c>
      <c r="AN4" s="6">
        <v>0.99504199999999998</v>
      </c>
    </row>
    <row r="5" spans="1:41" x14ac:dyDescent="0.25">
      <c r="B5" s="6">
        <v>1</v>
      </c>
      <c r="C5" s="6">
        <v>5.5</v>
      </c>
      <c r="D5" s="6">
        <v>13663</v>
      </c>
      <c r="E5" s="6">
        <v>945.44600000000003</v>
      </c>
      <c r="F5" s="6">
        <v>1.03E-4</v>
      </c>
      <c r="G5" s="6">
        <v>32867199</v>
      </c>
      <c r="H5" s="6">
        <v>0.76642999999999994</v>
      </c>
      <c r="J5" s="6">
        <v>3</v>
      </c>
      <c r="K5" s="6">
        <v>5.5</v>
      </c>
      <c r="L5" s="6">
        <v>17502.099999999999</v>
      </c>
      <c r="M5" s="6">
        <v>944.16600000000005</v>
      </c>
      <c r="N5" s="6">
        <v>4.7282489999999999</v>
      </c>
      <c r="O5" s="6">
        <v>14551.49</v>
      </c>
      <c r="P5" s="6">
        <v>0.95727499999999999</v>
      </c>
      <c r="R5" s="6">
        <v>5</v>
      </c>
      <c r="S5" s="6">
        <v>5.5</v>
      </c>
      <c r="T5" s="6">
        <v>47536.5</v>
      </c>
      <c r="U5" s="6">
        <v>934.154</v>
      </c>
      <c r="V5" s="6">
        <v>0.45044800000000002</v>
      </c>
      <c r="W5" s="6">
        <v>16624.689999999999</v>
      </c>
      <c r="X5" s="6">
        <v>0.99737100000000001</v>
      </c>
      <c r="Z5" s="6">
        <v>7</v>
      </c>
      <c r="AA5" s="6">
        <v>5.5</v>
      </c>
      <c r="AB5" s="6">
        <v>17908.900000000001</v>
      </c>
      <c r="AC5" s="6">
        <v>944.03</v>
      </c>
      <c r="AD5" s="6">
        <v>4.1211849999999997</v>
      </c>
      <c r="AE5" s="6">
        <v>14763.57</v>
      </c>
      <c r="AF5" s="6">
        <v>0.99032500000000001</v>
      </c>
      <c r="AH5" s="6">
        <v>9</v>
      </c>
      <c r="AI5" s="6">
        <v>5.5</v>
      </c>
      <c r="AJ5" s="6">
        <v>17908.900000000001</v>
      </c>
      <c r="AK5" s="6">
        <v>944.03</v>
      </c>
      <c r="AL5" s="6">
        <v>4.1211849999999997</v>
      </c>
      <c r="AM5" s="6">
        <v>14763.57</v>
      </c>
      <c r="AN5" s="6">
        <v>0.99032500000000001</v>
      </c>
    </row>
    <row r="6" spans="1:41" x14ac:dyDescent="0.25">
      <c r="B6" s="6">
        <v>1</v>
      </c>
      <c r="C6" s="6">
        <v>5.7</v>
      </c>
      <c r="D6" s="6">
        <v>5897.65</v>
      </c>
      <c r="E6" s="6">
        <v>948.03399999999999</v>
      </c>
      <c r="F6" s="6">
        <v>8.9456910000000001</v>
      </c>
      <c r="G6" s="6">
        <v>6565.5770000000002</v>
      </c>
      <c r="H6" s="6">
        <v>0.88156900000000005</v>
      </c>
      <c r="J6" s="6">
        <v>3</v>
      </c>
      <c r="K6" s="6">
        <v>5.7</v>
      </c>
      <c r="L6" s="6">
        <v>7843.76</v>
      </c>
      <c r="M6" s="6">
        <v>947.38499999999999</v>
      </c>
      <c r="N6" s="6">
        <v>7.4797159999999998</v>
      </c>
      <c r="O6" s="6">
        <v>8270.8230000000003</v>
      </c>
      <c r="P6" s="6">
        <v>0.927921</v>
      </c>
      <c r="R6" s="6">
        <v>5</v>
      </c>
      <c r="S6" s="6">
        <v>5.7</v>
      </c>
      <c r="T6" s="6">
        <v>47299.199999999997</v>
      </c>
      <c r="U6" s="6">
        <v>934.23400000000004</v>
      </c>
      <c r="V6" s="6">
        <v>0.25827600000000001</v>
      </c>
      <c r="W6" s="6">
        <v>23398.38</v>
      </c>
      <c r="X6" s="6">
        <v>0.99623399999999995</v>
      </c>
      <c r="Z6" s="6">
        <v>7</v>
      </c>
      <c r="AA6" s="6">
        <v>5.7</v>
      </c>
      <c r="AB6" s="6">
        <v>8142.19</v>
      </c>
      <c r="AC6" s="6">
        <v>947.28599999999994</v>
      </c>
      <c r="AD6" s="6">
        <v>8.2464940000000002</v>
      </c>
      <c r="AE6" s="6">
        <v>7701.0630000000001</v>
      </c>
      <c r="AF6" s="6">
        <v>0.97516199999999997</v>
      </c>
      <c r="AH6" s="6">
        <v>9</v>
      </c>
      <c r="AI6" s="6">
        <v>5.7</v>
      </c>
      <c r="AJ6" s="6">
        <v>8142.19</v>
      </c>
      <c r="AK6" s="6">
        <v>947.28599999999994</v>
      </c>
      <c r="AL6" s="6">
        <v>8.2464940000000002</v>
      </c>
      <c r="AM6" s="6">
        <v>7701.0630000000001</v>
      </c>
      <c r="AN6" s="6">
        <v>0.97516199999999997</v>
      </c>
    </row>
    <row r="7" spans="1:41" x14ac:dyDescent="0.25">
      <c r="B7" s="6">
        <v>1</v>
      </c>
      <c r="C7" s="6">
        <v>5.9</v>
      </c>
      <c r="D7" s="6">
        <v>3929.67</v>
      </c>
      <c r="E7" s="6">
        <v>948.69</v>
      </c>
      <c r="F7" s="6">
        <v>3.9807779999999999</v>
      </c>
      <c r="G7" s="6">
        <v>3787.9490000000001</v>
      </c>
      <c r="H7" s="6">
        <v>0.71818199999999999</v>
      </c>
      <c r="J7" s="6">
        <v>3</v>
      </c>
      <c r="K7" s="6">
        <v>5.9</v>
      </c>
      <c r="L7" s="6">
        <v>5205.03</v>
      </c>
      <c r="M7" s="6">
        <v>948.26499999999999</v>
      </c>
      <c r="N7" s="6">
        <v>4.773752</v>
      </c>
      <c r="O7" s="6">
        <v>5521.9979999999996</v>
      </c>
      <c r="P7" s="6">
        <v>0.917049</v>
      </c>
      <c r="R7" s="6">
        <v>5</v>
      </c>
      <c r="S7" s="6">
        <v>5.9</v>
      </c>
      <c r="T7" s="6">
        <v>46711.4</v>
      </c>
      <c r="U7" s="6">
        <v>934.43</v>
      </c>
      <c r="V7" s="6">
        <v>0.31790400000000002</v>
      </c>
      <c r="W7" s="6">
        <v>23570.74</v>
      </c>
      <c r="X7" s="6">
        <v>0.99740300000000004</v>
      </c>
      <c r="Z7" s="6">
        <v>7</v>
      </c>
      <c r="AA7" s="6">
        <v>5.9</v>
      </c>
      <c r="AB7" s="6">
        <v>5426.86</v>
      </c>
      <c r="AC7" s="6">
        <v>948.19100000000003</v>
      </c>
      <c r="AD7" s="6">
        <v>5.6213449999999998</v>
      </c>
      <c r="AE7" s="6">
        <v>5396.7039999999997</v>
      </c>
      <c r="AF7" s="6">
        <v>0.97046299999999996</v>
      </c>
      <c r="AH7" s="6">
        <v>9</v>
      </c>
      <c r="AI7" s="6">
        <v>5.9</v>
      </c>
      <c r="AJ7" s="6">
        <v>5426.86</v>
      </c>
      <c r="AK7" s="6">
        <v>948.19100000000003</v>
      </c>
      <c r="AL7" s="6">
        <v>5.6213449999999998</v>
      </c>
      <c r="AM7" s="6">
        <v>5396.7039999999997</v>
      </c>
      <c r="AN7" s="6">
        <v>0.97046299999999996</v>
      </c>
    </row>
    <row r="8" spans="1:41" x14ac:dyDescent="0.25">
      <c r="B8" s="6">
        <v>1</v>
      </c>
      <c r="C8" s="6">
        <v>6.1</v>
      </c>
      <c r="D8" s="6">
        <v>1493.03</v>
      </c>
      <c r="E8" s="6">
        <v>949.50199999999995</v>
      </c>
      <c r="F8" s="6">
        <v>6.6558830000000002</v>
      </c>
      <c r="G8" s="6">
        <v>1892.8009999999999</v>
      </c>
      <c r="H8" s="6">
        <v>0.45974100000000001</v>
      </c>
      <c r="J8" s="6">
        <v>3</v>
      </c>
      <c r="K8" s="6">
        <v>6.1</v>
      </c>
      <c r="L8" s="6">
        <v>3410.93</v>
      </c>
      <c r="M8" s="6">
        <v>948.86300000000006</v>
      </c>
      <c r="N8" s="6">
        <v>0.25154700000000002</v>
      </c>
      <c r="O8" s="6">
        <v>6156.2640000000001</v>
      </c>
      <c r="P8" s="6">
        <v>0.66789299999999996</v>
      </c>
      <c r="R8" s="6">
        <v>5</v>
      </c>
      <c r="S8" s="6">
        <v>6.1</v>
      </c>
      <c r="T8" s="6">
        <v>42213.3</v>
      </c>
      <c r="U8" s="6">
        <v>935.92899999999997</v>
      </c>
      <c r="V8" s="6">
        <v>2.8869999999999998E-3</v>
      </c>
      <c r="W8" s="6">
        <v>2574337</v>
      </c>
      <c r="X8" s="6">
        <v>0.99694499999999997</v>
      </c>
      <c r="Z8" s="6">
        <v>7</v>
      </c>
      <c r="AA8" s="6">
        <v>6.1</v>
      </c>
      <c r="AB8" s="6">
        <v>2913.15</v>
      </c>
      <c r="AC8" s="6">
        <v>949.029</v>
      </c>
      <c r="AD8" s="6">
        <v>3.7081460000000002</v>
      </c>
      <c r="AE8" s="6">
        <v>1760.675</v>
      </c>
      <c r="AF8" s="6">
        <v>0.69206100000000004</v>
      </c>
      <c r="AH8" s="6">
        <v>9</v>
      </c>
      <c r="AI8" s="6">
        <v>6.1</v>
      </c>
      <c r="AJ8" s="6">
        <v>2913.15</v>
      </c>
      <c r="AK8" s="6">
        <v>949.029</v>
      </c>
      <c r="AL8" s="6">
        <v>3.7081460000000002</v>
      </c>
      <c r="AM8" s="6">
        <v>1760.675</v>
      </c>
      <c r="AN8" s="6">
        <v>0.69206100000000004</v>
      </c>
    </row>
    <row r="9" spans="1:41" x14ac:dyDescent="0.25">
      <c r="B9" s="6">
        <v>1</v>
      </c>
      <c r="C9" s="6">
        <v>6.3</v>
      </c>
      <c r="D9" s="6">
        <v>456.21</v>
      </c>
      <c r="E9" s="6">
        <v>949.84799999999996</v>
      </c>
      <c r="F9" s="6">
        <v>10.88869</v>
      </c>
      <c r="G9" s="6">
        <v>538.02020000000005</v>
      </c>
      <c r="H9" s="6">
        <v>9.5499000000000001E-2</v>
      </c>
      <c r="J9" s="6">
        <v>3</v>
      </c>
      <c r="K9" s="6">
        <v>6.3</v>
      </c>
      <c r="L9" s="6">
        <v>1056.3800000000001</v>
      </c>
      <c r="M9" s="6">
        <v>949.64800000000002</v>
      </c>
      <c r="N9" s="6">
        <v>5.9593499999999997</v>
      </c>
      <c r="O9" s="6">
        <v>1233.307</v>
      </c>
      <c r="P9" s="6">
        <v>0.133825</v>
      </c>
      <c r="R9" s="6">
        <v>5</v>
      </c>
      <c r="S9" s="6">
        <v>6.3</v>
      </c>
      <c r="T9" s="6">
        <v>35441.5</v>
      </c>
      <c r="U9" s="6">
        <v>938.18600000000004</v>
      </c>
      <c r="V9" s="6">
        <v>0.288601</v>
      </c>
      <c r="W9" s="6">
        <v>28599.38</v>
      </c>
      <c r="X9" s="6">
        <v>0.99644699999999997</v>
      </c>
      <c r="Z9" s="6">
        <v>7</v>
      </c>
      <c r="AA9" s="6">
        <v>6.3</v>
      </c>
      <c r="AB9" s="6">
        <v>836.23400000000004</v>
      </c>
      <c r="AC9" s="6">
        <v>949.721</v>
      </c>
      <c r="AD9" s="6">
        <v>9.9072130000000005</v>
      </c>
      <c r="AE9" s="6">
        <v>653.19960000000003</v>
      </c>
      <c r="AF9" s="6">
        <v>0.34631400000000001</v>
      </c>
      <c r="AH9" s="6">
        <v>9</v>
      </c>
      <c r="AI9" s="6">
        <v>6.3</v>
      </c>
      <c r="AJ9" s="6">
        <v>836.23400000000004</v>
      </c>
      <c r="AK9" s="6">
        <v>949.721</v>
      </c>
      <c r="AL9" s="6">
        <v>9.9072130000000005</v>
      </c>
      <c r="AM9" s="6">
        <v>653.19960000000003</v>
      </c>
      <c r="AN9" s="6">
        <v>0.34631400000000001</v>
      </c>
    </row>
    <row r="10" spans="1:41" x14ac:dyDescent="0.25">
      <c r="B10" s="6">
        <v>1</v>
      </c>
      <c r="C10" s="6">
        <v>6.5</v>
      </c>
      <c r="D10" s="6">
        <v>911.05899999999997</v>
      </c>
      <c r="E10" s="6">
        <v>949.69600000000003</v>
      </c>
      <c r="F10" s="6">
        <v>27.576589999999999</v>
      </c>
      <c r="G10" s="6">
        <v>242.73230000000001</v>
      </c>
      <c r="H10" s="6">
        <v>5.9849999999999999E-3</v>
      </c>
      <c r="J10" s="6">
        <v>3</v>
      </c>
      <c r="K10" s="6">
        <v>6.5</v>
      </c>
      <c r="L10" s="6">
        <v>537.02800000000002</v>
      </c>
      <c r="M10" s="6">
        <v>949.82100000000003</v>
      </c>
      <c r="N10" s="6">
        <v>11.71266</v>
      </c>
      <c r="O10" s="6">
        <v>463.25119999999998</v>
      </c>
      <c r="P10" s="6">
        <v>8.3063999999999999E-2</v>
      </c>
      <c r="R10" s="6">
        <v>5</v>
      </c>
      <c r="S10" s="6">
        <v>6.5</v>
      </c>
      <c r="T10" s="6">
        <v>27078.400000000001</v>
      </c>
      <c r="U10" s="6">
        <v>940.97400000000005</v>
      </c>
      <c r="V10" s="6">
        <v>0.177423</v>
      </c>
      <c r="W10" s="6">
        <v>35339.74</v>
      </c>
      <c r="X10" s="6">
        <v>0.99529299999999998</v>
      </c>
      <c r="Z10" s="6">
        <v>7</v>
      </c>
      <c r="AA10" s="6">
        <v>6.5</v>
      </c>
      <c r="AB10" s="6">
        <v>292.95299999999997</v>
      </c>
      <c r="AC10" s="6">
        <v>949.90200000000004</v>
      </c>
      <c r="AD10" s="6">
        <v>0.23327200000000001</v>
      </c>
      <c r="AE10" s="6">
        <v>651.48289999999997</v>
      </c>
      <c r="AF10" s="6">
        <v>0.28036</v>
      </c>
      <c r="AH10" s="6">
        <v>9</v>
      </c>
      <c r="AI10" s="6">
        <v>6.5</v>
      </c>
      <c r="AJ10" s="6">
        <v>292.95299999999997</v>
      </c>
      <c r="AK10" s="6">
        <v>949.90200000000004</v>
      </c>
      <c r="AL10" s="6">
        <v>0.23327200000000001</v>
      </c>
      <c r="AM10" s="6">
        <v>651.48289999999997</v>
      </c>
      <c r="AN10" s="6">
        <v>0.28036</v>
      </c>
    </row>
    <row r="11" spans="1:41" x14ac:dyDescent="0.25">
      <c r="B11" s="6">
        <v>1</v>
      </c>
      <c r="C11" s="6">
        <v>7</v>
      </c>
      <c r="D11" s="6">
        <v>157.31800000000001</v>
      </c>
      <c r="E11" s="6">
        <v>949.94799999999998</v>
      </c>
      <c r="F11" s="6">
        <v>2.9764910000000002</v>
      </c>
      <c r="G11" s="6">
        <v>159.2038</v>
      </c>
      <c r="H11" s="6">
        <v>8.0080999999999999E-2</v>
      </c>
      <c r="J11" s="6">
        <v>3</v>
      </c>
      <c r="K11" s="6">
        <v>7</v>
      </c>
      <c r="L11" s="6">
        <v>257.75</v>
      </c>
      <c r="M11" s="6">
        <v>949.91399999999999</v>
      </c>
      <c r="N11" s="6">
        <v>0.25978299999999999</v>
      </c>
      <c r="O11" s="6">
        <v>159.7218</v>
      </c>
      <c r="P11" s="6">
        <v>1.0030000000000001E-2</v>
      </c>
      <c r="R11" s="6">
        <v>5</v>
      </c>
      <c r="S11" s="6">
        <v>7</v>
      </c>
      <c r="T11" s="6">
        <v>4113</v>
      </c>
      <c r="U11" s="6">
        <v>948.62900000000002</v>
      </c>
      <c r="V11" s="6">
        <v>1.1800000000000001E-5</v>
      </c>
      <c r="W11" s="6">
        <v>157000000</v>
      </c>
      <c r="X11" s="6">
        <v>0.96231699999999998</v>
      </c>
      <c r="Z11" s="6">
        <v>7</v>
      </c>
      <c r="AA11" s="6">
        <v>7</v>
      </c>
      <c r="AB11" s="6">
        <v>380.55500000000001</v>
      </c>
      <c r="AC11" s="6">
        <v>949.87300000000005</v>
      </c>
      <c r="AD11" s="6">
        <v>0.21236099999999999</v>
      </c>
      <c r="AE11" s="6">
        <v>153.2209</v>
      </c>
      <c r="AF11" s="6">
        <v>4.9267999999999999E-2</v>
      </c>
      <c r="AH11" s="6">
        <v>9</v>
      </c>
      <c r="AI11" s="6">
        <v>7</v>
      </c>
      <c r="AJ11" s="6">
        <v>380.55500000000001</v>
      </c>
      <c r="AK11" s="6">
        <v>949.87300000000005</v>
      </c>
      <c r="AL11" s="6">
        <v>0.21236099999999999</v>
      </c>
      <c r="AM11" s="6">
        <v>153.2209</v>
      </c>
      <c r="AN11" s="6">
        <v>4.9267999999999999E-2</v>
      </c>
    </row>
    <row r="12" spans="1:41" x14ac:dyDescent="0.25">
      <c r="B12" s="6">
        <v>1</v>
      </c>
      <c r="C12" s="6">
        <v>8</v>
      </c>
      <c r="D12" s="6">
        <v>286.82600000000002</v>
      </c>
      <c r="E12" s="6">
        <v>949.904</v>
      </c>
      <c r="F12" s="6">
        <v>1.298368</v>
      </c>
      <c r="G12" s="6">
        <v>85.457650000000001</v>
      </c>
      <c r="H12" s="6">
        <v>0.29747699999999999</v>
      </c>
      <c r="J12" s="6">
        <v>3</v>
      </c>
      <c r="K12" s="6">
        <v>8</v>
      </c>
      <c r="L12" s="6">
        <v>205.304</v>
      </c>
      <c r="M12" s="6">
        <v>949.93200000000002</v>
      </c>
      <c r="N12" s="6">
        <v>3.8099999999999999E-4</v>
      </c>
      <c r="O12" s="6">
        <v>-62774</v>
      </c>
      <c r="P12" s="6">
        <v>7.6457999999999998E-2</v>
      </c>
      <c r="R12" s="6">
        <v>5</v>
      </c>
      <c r="S12" s="6">
        <v>8</v>
      </c>
      <c r="T12" s="6">
        <v>343.09100000000001</v>
      </c>
      <c r="U12" s="6">
        <v>949.88599999999997</v>
      </c>
      <c r="V12" s="6">
        <v>3.9900000000000001E-5</v>
      </c>
      <c r="W12" s="6">
        <v>2654480</v>
      </c>
      <c r="X12" s="6">
        <v>0.51404499999999997</v>
      </c>
      <c r="Z12" s="6">
        <v>7</v>
      </c>
      <c r="AA12" s="6">
        <v>8</v>
      </c>
      <c r="AB12" s="6">
        <v>210.673</v>
      </c>
      <c r="AC12" s="6">
        <v>949.93</v>
      </c>
      <c r="AD12" s="6">
        <v>2.8155920000000001</v>
      </c>
      <c r="AE12" s="6">
        <v>19.64376</v>
      </c>
      <c r="AF12" s="6">
        <v>6.4211000000000004E-2</v>
      </c>
      <c r="AH12" s="6">
        <v>9</v>
      </c>
      <c r="AI12" s="6">
        <v>8</v>
      </c>
      <c r="AJ12" s="6">
        <v>210.673</v>
      </c>
      <c r="AK12" s="6">
        <v>949.93</v>
      </c>
      <c r="AL12" s="6">
        <v>2.8155920000000001</v>
      </c>
      <c r="AM12" s="6">
        <v>19.64376</v>
      </c>
      <c r="AN12" s="6">
        <v>6.4211000000000004E-2</v>
      </c>
    </row>
    <row r="13" spans="1:41" x14ac:dyDescent="0.25">
      <c r="B13" s="6">
        <v>1</v>
      </c>
      <c r="C13" s="6">
        <v>9</v>
      </c>
      <c r="D13" s="6">
        <v>205.304</v>
      </c>
      <c r="E13" s="6">
        <v>949.93200000000002</v>
      </c>
      <c r="F13" s="6">
        <v>2.4812940000000001</v>
      </c>
      <c r="G13" s="6">
        <v>-0.94062999999999997</v>
      </c>
      <c r="H13" s="6">
        <v>3.0304000000000001E-2</v>
      </c>
      <c r="J13" s="6">
        <v>3</v>
      </c>
      <c r="K13" s="6">
        <v>9</v>
      </c>
      <c r="L13" s="6">
        <v>205.304</v>
      </c>
      <c r="M13" s="6">
        <v>949.93200000000002</v>
      </c>
      <c r="N13" s="6">
        <v>2.0799999999999999E-4</v>
      </c>
      <c r="O13" s="6">
        <v>975.18970000000002</v>
      </c>
      <c r="P13" s="6">
        <v>2.3148999999999999E-2</v>
      </c>
      <c r="R13" s="6">
        <v>5</v>
      </c>
      <c r="S13" s="6">
        <v>9</v>
      </c>
      <c r="T13" s="6">
        <v>492.2</v>
      </c>
      <c r="U13" s="6">
        <v>949.83600000000001</v>
      </c>
      <c r="V13" s="6">
        <v>9.9299999999999998E-6</v>
      </c>
      <c r="W13" s="6">
        <v>11419926</v>
      </c>
      <c r="X13" s="6">
        <v>0.274557</v>
      </c>
      <c r="Z13" s="6">
        <v>7</v>
      </c>
      <c r="AA13" s="6">
        <v>9</v>
      </c>
      <c r="AB13" s="6">
        <v>205.304</v>
      </c>
      <c r="AC13" s="6">
        <v>949.93200000000002</v>
      </c>
      <c r="AD13" s="6">
        <v>4.06E-4</v>
      </c>
      <c r="AE13" s="6">
        <v>9878.0439999999999</v>
      </c>
      <c r="AF13" s="6">
        <v>7.3579000000000006E-2</v>
      </c>
      <c r="AH13" s="6">
        <v>9</v>
      </c>
      <c r="AI13" s="6">
        <v>9</v>
      </c>
      <c r="AJ13" s="6">
        <v>205.304</v>
      </c>
      <c r="AK13" s="6">
        <v>949.93200000000002</v>
      </c>
      <c r="AL13" s="6">
        <v>4.06E-4</v>
      </c>
      <c r="AM13" s="6">
        <v>9878.0439999999999</v>
      </c>
      <c r="AN13" s="6">
        <v>7.3579000000000006E-2</v>
      </c>
    </row>
    <row r="15" spans="1:41" x14ac:dyDescent="0.25">
      <c r="A15" t="s">
        <v>7</v>
      </c>
      <c r="B15" s="6">
        <v>2</v>
      </c>
      <c r="C15" s="6">
        <v>4.5</v>
      </c>
      <c r="D15" s="6">
        <v>29992.7</v>
      </c>
      <c r="E15" s="6">
        <v>1140</v>
      </c>
      <c r="F15" s="6">
        <v>5.2229089999999996</v>
      </c>
      <c r="G15" s="6">
        <v>16736.849999999999</v>
      </c>
      <c r="H15" s="6">
        <v>0.97744699999999995</v>
      </c>
      <c r="I15">
        <v>2</v>
      </c>
      <c r="J15" s="6">
        <v>4</v>
      </c>
      <c r="K15" s="6">
        <v>4.5</v>
      </c>
      <c r="L15" s="6">
        <v>30754</v>
      </c>
      <c r="M15" s="6">
        <v>1139.75</v>
      </c>
      <c r="N15" s="6">
        <v>6.2943800000000003</v>
      </c>
      <c r="O15" s="6">
        <v>21503.48</v>
      </c>
      <c r="P15" s="6">
        <v>0.98970199999999997</v>
      </c>
      <c r="R15" s="6">
        <v>6</v>
      </c>
      <c r="S15" s="6">
        <v>4.5</v>
      </c>
      <c r="T15" s="6">
        <v>49322.9</v>
      </c>
      <c r="U15" s="6">
        <v>1133.56</v>
      </c>
      <c r="V15" s="6">
        <v>1.6500000000000001E-5</v>
      </c>
      <c r="W15" s="6">
        <v>326000000</v>
      </c>
      <c r="X15" s="6">
        <v>0.997525</v>
      </c>
      <c r="Z15" s="6">
        <v>8</v>
      </c>
      <c r="AA15" s="6">
        <v>4.5</v>
      </c>
      <c r="AB15" s="6">
        <v>31032.1</v>
      </c>
      <c r="AC15" s="6">
        <v>1139.6600000000001</v>
      </c>
      <c r="AD15" s="6">
        <v>6.6298149999999998</v>
      </c>
      <c r="AE15" s="6">
        <v>19916.07</v>
      </c>
      <c r="AF15" s="6">
        <v>0.989429</v>
      </c>
      <c r="AH15" s="6">
        <v>10</v>
      </c>
      <c r="AI15" s="6">
        <v>4.5</v>
      </c>
      <c r="AJ15" s="6">
        <v>31032.1</v>
      </c>
      <c r="AK15" s="6">
        <v>1139.6600000000001</v>
      </c>
      <c r="AL15" s="6">
        <v>6.6298149999999998</v>
      </c>
      <c r="AM15" s="6">
        <v>19916.07</v>
      </c>
      <c r="AN15" s="6">
        <v>0.989429</v>
      </c>
      <c r="AO15" s="6">
        <v>2</v>
      </c>
    </row>
    <row r="16" spans="1:41" x14ac:dyDescent="0.25">
      <c r="B16" s="6">
        <v>2</v>
      </c>
      <c r="C16" s="6">
        <v>5</v>
      </c>
      <c r="D16" s="6">
        <v>30011.200000000001</v>
      </c>
      <c r="E16" s="6">
        <v>1140</v>
      </c>
      <c r="F16" s="6">
        <v>3.31514</v>
      </c>
      <c r="G16" s="6">
        <v>19019.91</v>
      </c>
      <c r="H16" s="6">
        <v>0.97036199999999995</v>
      </c>
      <c r="J16" s="6">
        <v>4</v>
      </c>
      <c r="K16" s="6">
        <v>5</v>
      </c>
      <c r="L16" s="6">
        <v>30171.7</v>
      </c>
      <c r="M16" s="6">
        <v>1139.94</v>
      </c>
      <c r="N16" s="6">
        <v>4.8545590000000001</v>
      </c>
      <c r="O16" s="6">
        <v>19630.759999999998</v>
      </c>
      <c r="P16" s="6">
        <v>0.97907100000000002</v>
      </c>
      <c r="R16" s="6">
        <v>6</v>
      </c>
      <c r="S16" s="6">
        <v>5</v>
      </c>
      <c r="T16" s="6">
        <v>49327.9</v>
      </c>
      <c r="U16" s="6">
        <v>1133.56</v>
      </c>
      <c r="V16" s="6">
        <v>1.11E-5</v>
      </c>
      <c r="W16" s="6">
        <v>522000000</v>
      </c>
      <c r="X16" s="6">
        <v>0.99104000000000003</v>
      </c>
      <c r="Z16" s="6">
        <v>8</v>
      </c>
      <c r="AA16" s="6">
        <v>5</v>
      </c>
      <c r="AB16" s="6">
        <v>30441.8</v>
      </c>
      <c r="AC16" s="6">
        <v>1139.8499999999999</v>
      </c>
      <c r="AD16" s="6">
        <v>5.9261699999999999</v>
      </c>
      <c r="AE16" s="6">
        <v>20008.43</v>
      </c>
      <c r="AF16" s="6">
        <v>0.99173500000000003</v>
      </c>
      <c r="AH16" s="6">
        <v>10</v>
      </c>
      <c r="AI16" s="6">
        <v>5</v>
      </c>
      <c r="AJ16" s="6">
        <v>30441.8</v>
      </c>
      <c r="AK16" s="6">
        <v>1139.8499999999999</v>
      </c>
      <c r="AL16" s="6">
        <v>5.9261699999999999</v>
      </c>
      <c r="AM16" s="6">
        <v>20008.43</v>
      </c>
      <c r="AN16" s="6">
        <v>0.99173500000000003</v>
      </c>
    </row>
    <row r="17" spans="2:40" x14ac:dyDescent="0.25">
      <c r="B17" s="6">
        <v>2</v>
      </c>
      <c r="C17" s="6">
        <v>5.3</v>
      </c>
      <c r="D17" s="6">
        <v>29381.4</v>
      </c>
      <c r="E17" s="6">
        <v>1140.21</v>
      </c>
      <c r="F17" s="6">
        <v>2.6696580000000001</v>
      </c>
      <c r="G17" s="6">
        <v>13851.71</v>
      </c>
      <c r="H17" s="6">
        <v>0.94305099999999997</v>
      </c>
      <c r="J17" s="6">
        <v>4</v>
      </c>
      <c r="K17" s="6">
        <v>5.3</v>
      </c>
      <c r="L17" s="6">
        <v>30524.5</v>
      </c>
      <c r="M17" s="6">
        <v>1139.83</v>
      </c>
      <c r="N17" s="6">
        <v>4.3010910000000004</v>
      </c>
      <c r="O17" s="6">
        <v>20757.38</v>
      </c>
      <c r="P17" s="6">
        <v>0.98197999999999996</v>
      </c>
      <c r="R17" s="6">
        <v>6</v>
      </c>
      <c r="S17" s="6">
        <v>5.3</v>
      </c>
      <c r="T17" s="6">
        <v>49089.7</v>
      </c>
      <c r="U17" s="6">
        <v>1133.6400000000001</v>
      </c>
      <c r="V17" s="6">
        <v>2.44E-5</v>
      </c>
      <c r="W17" s="6">
        <v>223000000</v>
      </c>
      <c r="X17" s="6">
        <v>0.99649600000000005</v>
      </c>
      <c r="Z17" s="6">
        <v>8</v>
      </c>
      <c r="AA17" s="6">
        <v>5.3</v>
      </c>
      <c r="AB17" s="6">
        <v>30440.1</v>
      </c>
      <c r="AC17" s="6">
        <v>1139.8499999999999</v>
      </c>
      <c r="AD17" s="6">
        <v>4.6612840000000002</v>
      </c>
      <c r="AE17" s="6">
        <v>20763.37</v>
      </c>
      <c r="AF17" s="6">
        <v>0.98578100000000002</v>
      </c>
      <c r="AH17" s="6">
        <v>10</v>
      </c>
      <c r="AI17" s="6">
        <v>5.3</v>
      </c>
      <c r="AJ17" s="6">
        <v>30440.1</v>
      </c>
      <c r="AK17" s="6">
        <v>1139.8499999999999</v>
      </c>
      <c r="AL17" s="6">
        <v>4.6612840000000002</v>
      </c>
      <c r="AM17" s="6">
        <v>20763.37</v>
      </c>
      <c r="AN17" s="6">
        <v>0.98578100000000002</v>
      </c>
    </row>
    <row r="18" spans="2:40" x14ac:dyDescent="0.25">
      <c r="B18" s="6">
        <v>2</v>
      </c>
      <c r="C18" s="6">
        <v>5.5</v>
      </c>
      <c r="D18" s="6">
        <v>21971.200000000001</v>
      </c>
      <c r="E18" s="6">
        <v>1142.68</v>
      </c>
      <c r="F18" s="6">
        <v>6.3096740000000002</v>
      </c>
      <c r="G18" s="6">
        <v>17240.11</v>
      </c>
      <c r="H18" s="6">
        <v>0.96337899999999999</v>
      </c>
      <c r="J18" s="6">
        <v>4</v>
      </c>
      <c r="K18" s="6">
        <v>5.5</v>
      </c>
      <c r="L18" s="6">
        <v>28613.200000000001</v>
      </c>
      <c r="M18" s="6">
        <v>1140.46</v>
      </c>
      <c r="N18" s="6">
        <v>3.1823380000000001</v>
      </c>
      <c r="O18" s="6">
        <v>20839.3</v>
      </c>
      <c r="P18" s="6">
        <v>0.97065500000000005</v>
      </c>
      <c r="R18" s="6">
        <v>6</v>
      </c>
      <c r="S18" s="6">
        <v>5.5</v>
      </c>
      <c r="T18" s="6">
        <v>49678.400000000001</v>
      </c>
      <c r="U18" s="6">
        <v>1133.44</v>
      </c>
      <c r="V18" s="6">
        <v>1.36E-5</v>
      </c>
      <c r="W18" s="6">
        <v>416000000</v>
      </c>
      <c r="X18" s="6">
        <v>0.99646699999999999</v>
      </c>
      <c r="Z18" s="6">
        <v>8</v>
      </c>
      <c r="AA18" s="6">
        <v>5.5</v>
      </c>
      <c r="AB18" s="6">
        <v>27853.1</v>
      </c>
      <c r="AC18" s="6">
        <v>1140.72</v>
      </c>
      <c r="AD18" s="6">
        <v>3.3129729999999999</v>
      </c>
      <c r="AE18" s="6">
        <v>19547.060000000001</v>
      </c>
      <c r="AF18" s="6">
        <v>0.97643000000000002</v>
      </c>
      <c r="AH18" s="6">
        <v>10</v>
      </c>
      <c r="AI18" s="6">
        <v>5.5</v>
      </c>
      <c r="AJ18" s="6">
        <v>27853.1</v>
      </c>
      <c r="AK18" s="6">
        <v>1140.72</v>
      </c>
      <c r="AL18" s="6">
        <v>3.3129729999999999</v>
      </c>
      <c r="AM18" s="6">
        <v>19547.060000000001</v>
      </c>
      <c r="AN18" s="6">
        <v>0.97643000000000002</v>
      </c>
    </row>
    <row r="19" spans="2:40" x14ac:dyDescent="0.25">
      <c r="B19" s="6">
        <v>2</v>
      </c>
      <c r="C19" s="6">
        <v>5.7</v>
      </c>
      <c r="D19" s="6">
        <v>11229.7</v>
      </c>
      <c r="E19" s="6">
        <v>1146.26</v>
      </c>
      <c r="F19" s="6">
        <v>6.9217089999999999</v>
      </c>
      <c r="G19" s="6">
        <v>10271.1</v>
      </c>
      <c r="H19" s="6">
        <v>0.779362</v>
      </c>
      <c r="J19" s="6">
        <v>4</v>
      </c>
      <c r="K19" s="6">
        <v>5.7</v>
      </c>
      <c r="L19" s="6">
        <v>19253.8</v>
      </c>
      <c r="M19" s="6">
        <v>1143.58</v>
      </c>
      <c r="N19" s="6">
        <v>4.7719690000000003</v>
      </c>
      <c r="O19" s="6">
        <v>15187.16</v>
      </c>
      <c r="P19" s="6">
        <v>0.96272000000000002</v>
      </c>
      <c r="R19" s="6">
        <v>6</v>
      </c>
      <c r="S19" s="6">
        <v>5.7</v>
      </c>
      <c r="T19" s="6">
        <v>49687.5</v>
      </c>
      <c r="U19" s="6">
        <v>1133.44</v>
      </c>
      <c r="V19" s="6">
        <v>1.6099999999999998E-5</v>
      </c>
      <c r="W19" s="6">
        <v>346000000</v>
      </c>
      <c r="X19" s="6">
        <v>0.99680100000000005</v>
      </c>
      <c r="Z19" s="6">
        <v>8</v>
      </c>
      <c r="AA19" s="6">
        <v>5.7</v>
      </c>
      <c r="AB19" s="6">
        <v>19144.3</v>
      </c>
      <c r="AC19" s="6">
        <v>1143.6199999999999</v>
      </c>
      <c r="AD19" s="6">
        <v>3.5700989999999999</v>
      </c>
      <c r="AE19" s="6">
        <v>15595.47</v>
      </c>
      <c r="AF19" s="6">
        <v>0.98746699999999998</v>
      </c>
      <c r="AH19" s="6">
        <v>10</v>
      </c>
      <c r="AI19" s="6">
        <v>5.7</v>
      </c>
      <c r="AJ19" s="6">
        <v>19144.3</v>
      </c>
      <c r="AK19" s="6">
        <v>1143.6199999999999</v>
      </c>
      <c r="AL19" s="6">
        <v>3.5700989999999999</v>
      </c>
      <c r="AM19" s="6">
        <v>15595.47</v>
      </c>
      <c r="AN19" s="6">
        <v>0.98746699999999998</v>
      </c>
    </row>
    <row r="20" spans="2:40" x14ac:dyDescent="0.25">
      <c r="B20" s="6">
        <v>2</v>
      </c>
      <c r="C20" s="6">
        <v>5.9</v>
      </c>
      <c r="D20" s="6">
        <v>8224.2099999999991</v>
      </c>
      <c r="E20" s="6">
        <v>1147.26</v>
      </c>
      <c r="F20" s="6">
        <v>3.5286559999999998</v>
      </c>
      <c r="G20" s="6">
        <v>6550.4170000000004</v>
      </c>
      <c r="H20" s="6">
        <v>0.90748600000000001</v>
      </c>
      <c r="J20" s="6">
        <v>4</v>
      </c>
      <c r="K20" s="6">
        <v>5.9</v>
      </c>
      <c r="L20" s="6">
        <v>9726.0400000000009</v>
      </c>
      <c r="M20" s="6">
        <v>1146.76</v>
      </c>
      <c r="N20" s="6">
        <v>7.5227349999999999</v>
      </c>
      <c r="O20" s="6">
        <v>7559.8959999999997</v>
      </c>
      <c r="P20" s="6">
        <v>0.894154</v>
      </c>
      <c r="R20" s="6">
        <v>6</v>
      </c>
      <c r="S20" s="6">
        <v>5.9</v>
      </c>
      <c r="T20" s="6">
        <v>48102.1</v>
      </c>
      <c r="U20" s="6">
        <v>1133.97</v>
      </c>
      <c r="V20" s="6">
        <v>1.24E-5</v>
      </c>
      <c r="W20" s="6">
        <v>435000000</v>
      </c>
      <c r="X20" s="6">
        <v>0.99679399999999996</v>
      </c>
      <c r="Z20" s="6">
        <v>8</v>
      </c>
      <c r="AA20" s="6">
        <v>5.9</v>
      </c>
      <c r="AB20" s="6">
        <v>9267.52</v>
      </c>
      <c r="AC20" s="6">
        <v>1146.9100000000001</v>
      </c>
      <c r="AD20" s="6">
        <v>7.1955559999999998</v>
      </c>
      <c r="AE20" s="6">
        <v>7718.03</v>
      </c>
      <c r="AF20" s="6">
        <v>0.98518499999999998</v>
      </c>
      <c r="AH20" s="6">
        <v>10</v>
      </c>
      <c r="AI20" s="6">
        <v>5.9</v>
      </c>
      <c r="AJ20" s="6">
        <v>9267.52</v>
      </c>
      <c r="AK20" s="6">
        <v>1146.9100000000001</v>
      </c>
      <c r="AL20" s="6">
        <v>7.1955559999999998</v>
      </c>
      <c r="AM20" s="6">
        <v>7718.03</v>
      </c>
      <c r="AN20" s="6">
        <v>0.98518499999999998</v>
      </c>
    </row>
    <row r="21" spans="2:40" x14ac:dyDescent="0.25">
      <c r="B21" s="6">
        <v>2</v>
      </c>
      <c r="C21" s="6">
        <v>6.1</v>
      </c>
      <c r="D21" s="6">
        <v>6050.47</v>
      </c>
      <c r="E21" s="6">
        <v>1147.98</v>
      </c>
      <c r="F21" s="6">
        <v>0.63441800000000004</v>
      </c>
      <c r="G21" s="6">
        <v>6206.3869999999997</v>
      </c>
      <c r="H21" s="6">
        <v>0.809805</v>
      </c>
      <c r="J21" s="6">
        <v>4</v>
      </c>
      <c r="K21" s="6">
        <v>6.1</v>
      </c>
      <c r="L21" s="6">
        <v>7036.26</v>
      </c>
      <c r="M21" s="6">
        <v>1147.6500000000001</v>
      </c>
      <c r="N21" s="6">
        <v>3.1016089999999998</v>
      </c>
      <c r="O21" s="6">
        <v>5965.5450000000001</v>
      </c>
      <c r="P21" s="6">
        <v>0.89175099999999996</v>
      </c>
      <c r="R21" s="6">
        <v>6</v>
      </c>
      <c r="S21" s="6">
        <v>6.1</v>
      </c>
      <c r="T21" s="6">
        <v>45464.4</v>
      </c>
      <c r="U21" s="6">
        <v>1134.8499999999999</v>
      </c>
      <c r="V21" s="6">
        <v>0.24158399999999999</v>
      </c>
      <c r="W21" s="6">
        <v>27969.439999999999</v>
      </c>
      <c r="X21" s="6">
        <v>0.99516800000000005</v>
      </c>
      <c r="Z21" s="6">
        <v>8</v>
      </c>
      <c r="AA21" s="6">
        <v>6.1</v>
      </c>
      <c r="AB21" s="6">
        <v>6761.64</v>
      </c>
      <c r="AC21" s="6">
        <v>1147.75</v>
      </c>
      <c r="AD21" s="6">
        <v>2.8780679999999998</v>
      </c>
      <c r="AE21" s="6">
        <v>5853.308</v>
      </c>
      <c r="AF21" s="6">
        <v>0.96651799999999999</v>
      </c>
      <c r="AH21" s="6">
        <v>10</v>
      </c>
      <c r="AI21" s="6">
        <v>6.1</v>
      </c>
      <c r="AJ21" s="6">
        <v>6761.64</v>
      </c>
      <c r="AK21" s="6">
        <v>1147.75</v>
      </c>
      <c r="AL21" s="6">
        <v>2.8780679999999998</v>
      </c>
      <c r="AM21" s="6">
        <v>5853.308</v>
      </c>
      <c r="AN21" s="6">
        <v>0.96651799999999999</v>
      </c>
    </row>
    <row r="22" spans="2:40" x14ac:dyDescent="0.25">
      <c r="B22" s="6">
        <v>2</v>
      </c>
      <c r="C22" s="6">
        <v>6.3</v>
      </c>
      <c r="D22" s="6">
        <v>2286.59</v>
      </c>
      <c r="E22" s="6">
        <v>1149.24</v>
      </c>
      <c r="F22" s="6">
        <v>16.549669999999999</v>
      </c>
      <c r="G22" s="6">
        <v>915.41250000000002</v>
      </c>
      <c r="H22" s="6">
        <v>0.10445699999999999</v>
      </c>
      <c r="J22" s="6">
        <v>4</v>
      </c>
      <c r="K22" s="6">
        <v>6.3</v>
      </c>
      <c r="L22" s="6">
        <v>3798.73</v>
      </c>
      <c r="M22" s="6">
        <v>1148.73</v>
      </c>
      <c r="N22" s="6">
        <v>4.4642020000000002</v>
      </c>
      <c r="O22" s="6">
        <v>1544.009</v>
      </c>
      <c r="P22" s="6">
        <v>0.31324800000000003</v>
      </c>
      <c r="R22" s="6">
        <v>6</v>
      </c>
      <c r="S22" s="6">
        <v>6.3</v>
      </c>
      <c r="T22" s="6">
        <v>41511.300000000003</v>
      </c>
      <c r="U22" s="6">
        <v>1136.1600000000001</v>
      </c>
      <c r="V22" s="6">
        <v>0.43358600000000003</v>
      </c>
      <c r="W22" s="6">
        <v>21353.47</v>
      </c>
      <c r="X22" s="6">
        <v>0.99592700000000001</v>
      </c>
      <c r="Z22" s="6">
        <v>8</v>
      </c>
      <c r="AA22" s="6">
        <v>6.3</v>
      </c>
      <c r="AB22" s="6">
        <v>3769.47</v>
      </c>
      <c r="AC22" s="6">
        <v>1148.74</v>
      </c>
      <c r="AD22" s="6">
        <v>1.98E-5</v>
      </c>
      <c r="AE22" s="6">
        <v>32316554</v>
      </c>
      <c r="AF22" s="6">
        <v>0.73463500000000004</v>
      </c>
      <c r="AH22" s="6">
        <v>10</v>
      </c>
      <c r="AI22" s="6">
        <v>6.3</v>
      </c>
      <c r="AJ22" s="6">
        <v>3769.47</v>
      </c>
      <c r="AK22" s="6">
        <v>1148.74</v>
      </c>
      <c r="AL22" s="6">
        <v>1.98E-5</v>
      </c>
      <c r="AM22" s="6">
        <v>32316554</v>
      </c>
      <c r="AN22" s="6">
        <v>0.73463500000000004</v>
      </c>
    </row>
    <row r="23" spans="2:40" x14ac:dyDescent="0.25">
      <c r="B23" s="6">
        <v>2</v>
      </c>
      <c r="C23" s="6">
        <v>6.5</v>
      </c>
      <c r="D23" s="6">
        <v>2294.5100000000002</v>
      </c>
      <c r="E23" s="6">
        <v>1149.24</v>
      </c>
      <c r="F23" s="6">
        <v>8.815277</v>
      </c>
      <c r="G23" s="6">
        <v>270.8689</v>
      </c>
      <c r="H23" s="6">
        <v>3.7180999999999999E-2</v>
      </c>
      <c r="J23" s="6">
        <v>4</v>
      </c>
      <c r="K23" s="6">
        <v>6.5</v>
      </c>
      <c r="L23" s="6">
        <v>2488.11</v>
      </c>
      <c r="M23" s="6">
        <v>1149.17</v>
      </c>
      <c r="N23" s="6">
        <v>6.6199999999999996E-5</v>
      </c>
      <c r="O23" s="6">
        <v>7237212</v>
      </c>
      <c r="P23" s="6">
        <v>0.343084</v>
      </c>
      <c r="R23" s="6">
        <v>6</v>
      </c>
      <c r="S23" s="6">
        <v>6.5</v>
      </c>
      <c r="T23" s="6">
        <v>36373.300000000003</v>
      </c>
      <c r="U23" s="6">
        <v>1137.8800000000001</v>
      </c>
      <c r="V23" s="6">
        <v>0.147646</v>
      </c>
      <c r="W23" s="6">
        <v>45386.55</v>
      </c>
      <c r="X23" s="6">
        <v>0.99683299999999997</v>
      </c>
      <c r="Z23" s="6">
        <v>8</v>
      </c>
      <c r="AA23" s="6">
        <v>6.5</v>
      </c>
      <c r="AB23" s="6">
        <v>2273.86</v>
      </c>
      <c r="AC23" s="6">
        <v>1149.24</v>
      </c>
      <c r="AD23" s="6">
        <v>6.9784730000000001</v>
      </c>
      <c r="AE23" s="6">
        <v>402.6814</v>
      </c>
      <c r="AF23" s="6">
        <v>0.26601799999999998</v>
      </c>
      <c r="AH23" s="6">
        <v>10</v>
      </c>
      <c r="AI23" s="6">
        <v>6.5</v>
      </c>
      <c r="AJ23" s="6">
        <v>2273.86</v>
      </c>
      <c r="AK23" s="6">
        <v>1149.24</v>
      </c>
      <c r="AL23" s="6">
        <v>6.9784730000000001</v>
      </c>
      <c r="AM23" s="6">
        <v>402.6814</v>
      </c>
      <c r="AN23" s="6">
        <v>0.26601799999999998</v>
      </c>
    </row>
    <row r="24" spans="2:40" x14ac:dyDescent="0.25">
      <c r="B24" s="6">
        <v>2</v>
      </c>
      <c r="C24" s="6">
        <v>7</v>
      </c>
      <c r="D24" s="6">
        <v>1788.65</v>
      </c>
      <c r="E24" s="6">
        <v>1149.4000000000001</v>
      </c>
      <c r="F24" s="6">
        <v>17.4772</v>
      </c>
      <c r="G24" s="6">
        <v>271.03199999999998</v>
      </c>
      <c r="H24" s="6">
        <v>3.3753999999999999E-2</v>
      </c>
      <c r="J24" s="6">
        <v>4</v>
      </c>
      <c r="K24" s="6">
        <v>7</v>
      </c>
      <c r="L24" s="6">
        <v>1580.97</v>
      </c>
      <c r="M24" s="6">
        <v>1149.47</v>
      </c>
      <c r="N24" s="6">
        <v>0.84853900000000004</v>
      </c>
      <c r="O24" s="6">
        <v>-181.66499999999999</v>
      </c>
      <c r="P24" s="6">
        <v>0.116373</v>
      </c>
      <c r="R24" s="6">
        <v>6</v>
      </c>
      <c r="S24" s="6">
        <v>7</v>
      </c>
      <c r="T24" s="6">
        <v>7541.48</v>
      </c>
      <c r="U24" s="6">
        <v>1147.49</v>
      </c>
      <c r="V24" s="6">
        <v>8.7700000000000007E-6</v>
      </c>
      <c r="W24" s="6">
        <v>340000000</v>
      </c>
      <c r="X24" s="6">
        <v>0.91311600000000004</v>
      </c>
      <c r="Z24" s="6">
        <v>8</v>
      </c>
      <c r="AA24" s="6">
        <v>7</v>
      </c>
      <c r="AB24" s="6">
        <v>1693.48</v>
      </c>
      <c r="AC24" s="6">
        <v>1149.44</v>
      </c>
      <c r="AD24" s="6">
        <v>1.1571089999999999</v>
      </c>
      <c r="AE24" s="6">
        <v>92.707790000000003</v>
      </c>
      <c r="AF24" s="6">
        <v>0.10652499999999999</v>
      </c>
      <c r="AH24" s="6">
        <v>10</v>
      </c>
      <c r="AI24" s="6">
        <v>7</v>
      </c>
      <c r="AJ24" s="6">
        <v>1693.48</v>
      </c>
      <c r="AK24" s="6">
        <v>1149.44</v>
      </c>
      <c r="AL24" s="6">
        <v>1.1571089999999999</v>
      </c>
      <c r="AM24" s="6">
        <v>92.707790000000003</v>
      </c>
      <c r="AN24" s="6">
        <v>0.10652499999999999</v>
      </c>
    </row>
    <row r="25" spans="2:40" x14ac:dyDescent="0.25">
      <c r="B25" s="6">
        <v>2</v>
      </c>
      <c r="C25" s="6">
        <v>8</v>
      </c>
      <c r="D25" s="6">
        <v>1665.24</v>
      </c>
      <c r="E25" s="6">
        <v>1149.44</v>
      </c>
      <c r="F25" s="6">
        <v>6.2391389999999998</v>
      </c>
      <c r="G25" s="6">
        <v>35.618360000000003</v>
      </c>
      <c r="H25" s="6">
        <v>1.8669000000000002E-2</v>
      </c>
      <c r="J25" s="6">
        <v>4</v>
      </c>
      <c r="K25" s="6">
        <v>8</v>
      </c>
      <c r="L25" s="6">
        <v>1665.24</v>
      </c>
      <c r="M25" s="6">
        <v>1149.44</v>
      </c>
      <c r="N25" s="6">
        <v>3.5167310000000001</v>
      </c>
      <c r="O25" s="6">
        <v>45.62088</v>
      </c>
      <c r="P25" s="6">
        <v>1.5557E-2</v>
      </c>
      <c r="R25" s="6">
        <v>6</v>
      </c>
      <c r="S25" s="6">
        <v>8</v>
      </c>
      <c r="T25" s="6">
        <v>2440.23</v>
      </c>
      <c r="U25" s="6">
        <v>1149.19</v>
      </c>
      <c r="V25" s="6">
        <v>1.0585869999999999</v>
      </c>
      <c r="W25" s="6">
        <v>1022.1180000000001</v>
      </c>
      <c r="X25" s="6">
        <v>0.90286500000000003</v>
      </c>
      <c r="Z25" s="6">
        <v>8</v>
      </c>
      <c r="AA25" s="6">
        <v>8</v>
      </c>
      <c r="AB25" s="6">
        <v>1624.45</v>
      </c>
      <c r="AC25" s="6">
        <v>1149.46</v>
      </c>
      <c r="AD25" s="6">
        <v>3.3E-4</v>
      </c>
      <c r="AE25" s="6">
        <v>-31873.4</v>
      </c>
      <c r="AF25" s="6">
        <v>5.9385E-2</v>
      </c>
      <c r="AH25" s="6">
        <v>10</v>
      </c>
      <c r="AI25" s="6">
        <v>8</v>
      </c>
      <c r="AJ25" s="6">
        <v>1624.45</v>
      </c>
      <c r="AK25" s="6">
        <v>1149.46</v>
      </c>
      <c r="AL25" s="6">
        <v>3.3E-4</v>
      </c>
      <c r="AM25" s="6">
        <v>-31873.4</v>
      </c>
      <c r="AN25" s="6">
        <v>5.9385E-2</v>
      </c>
    </row>
    <row r="26" spans="2:40" x14ac:dyDescent="0.25">
      <c r="B26" s="6">
        <v>2</v>
      </c>
      <c r="C26" s="6">
        <v>9</v>
      </c>
      <c r="D26" s="6">
        <v>1665.24</v>
      </c>
      <c r="E26" s="6">
        <v>1149.44</v>
      </c>
      <c r="F26" s="6">
        <v>2.538071</v>
      </c>
      <c r="G26" s="6">
        <v>0</v>
      </c>
      <c r="H26" s="6">
        <v>1</v>
      </c>
      <c r="J26" s="6">
        <v>4</v>
      </c>
      <c r="K26" s="6">
        <v>9</v>
      </c>
      <c r="L26" s="6">
        <v>1665.24</v>
      </c>
      <c r="M26" s="6">
        <v>1149.44</v>
      </c>
      <c r="N26" s="6">
        <v>9.0700000000000004E-4</v>
      </c>
      <c r="O26" s="6">
        <v>626.30470000000003</v>
      </c>
      <c r="P26" s="6">
        <v>3.1029999999999999E-3</v>
      </c>
      <c r="R26" s="6">
        <v>6</v>
      </c>
      <c r="S26" s="6">
        <v>9</v>
      </c>
      <c r="T26" s="6">
        <v>1665.24</v>
      </c>
      <c r="U26" s="6">
        <v>1149.44</v>
      </c>
      <c r="V26" s="6">
        <v>9.0700000000000004E-4</v>
      </c>
      <c r="W26" s="6">
        <v>626.30470000000003</v>
      </c>
      <c r="X26" s="6">
        <v>3.1029999999999999E-3</v>
      </c>
      <c r="Z26" s="6">
        <v>8</v>
      </c>
      <c r="AA26" s="6">
        <v>9</v>
      </c>
      <c r="AB26" s="6">
        <v>1785.43</v>
      </c>
      <c r="AC26" s="6">
        <v>1149.4000000000001</v>
      </c>
      <c r="AD26" s="6">
        <v>2.2500000000000001E-5</v>
      </c>
      <c r="AE26" s="6">
        <v>574792.30000000005</v>
      </c>
      <c r="AF26" s="6">
        <v>0.210399</v>
      </c>
      <c r="AH26" s="6">
        <v>10</v>
      </c>
      <c r="AI26" s="6">
        <v>9</v>
      </c>
      <c r="AJ26" s="6">
        <v>1785.43</v>
      </c>
      <c r="AK26" s="6">
        <v>1149.4000000000001</v>
      </c>
      <c r="AL26" s="6">
        <v>2.2500000000000001E-5</v>
      </c>
      <c r="AM26" s="6">
        <v>574792.30000000005</v>
      </c>
      <c r="AN26" s="6">
        <v>0.210399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F574-DBC4-4EB8-965C-A3C157261927}">
  <dimension ref="A1:AC26"/>
  <sheetViews>
    <sheetView tabSelected="1" topLeftCell="F1" zoomScaleNormal="100" workbookViewId="0">
      <selection activeCell="R27" sqref="R27"/>
    </sheetView>
  </sheetViews>
  <sheetFormatPr defaultRowHeight="15" x14ac:dyDescent="0.25"/>
  <sheetData>
    <row r="1" spans="1:29" x14ac:dyDescent="0.25">
      <c r="A1" s="1" t="s">
        <v>0</v>
      </c>
      <c r="B1" s="1" t="s">
        <v>8</v>
      </c>
      <c r="C1" s="1" t="s">
        <v>9</v>
      </c>
      <c r="D1" s="1" t="s">
        <v>3</v>
      </c>
      <c r="E1" s="2"/>
    </row>
    <row r="2" spans="1:29" x14ac:dyDescent="0.25">
      <c r="A2" s="6">
        <v>1</v>
      </c>
      <c r="B2" s="6">
        <v>4.5</v>
      </c>
      <c r="C2" s="6">
        <v>20270.77</v>
      </c>
      <c r="D2" s="6">
        <v>943.28599999999994</v>
      </c>
      <c r="E2" s="3">
        <f xml:space="preserve"> C2/$C$2</f>
        <v>1</v>
      </c>
      <c r="G2" s="6">
        <v>3</v>
      </c>
      <c r="H2" s="6">
        <v>4.5</v>
      </c>
      <c r="I2" s="6">
        <v>40522.550000000003</v>
      </c>
      <c r="J2" s="6">
        <v>936.54100000000005</v>
      </c>
      <c r="K2" s="3">
        <f>I2/$I$2</f>
        <v>1</v>
      </c>
      <c r="M2" s="6">
        <v>5</v>
      </c>
      <c r="N2" s="6">
        <v>4.5</v>
      </c>
      <c r="O2" s="6">
        <v>43239.43</v>
      </c>
      <c r="P2" s="6">
        <v>935.673</v>
      </c>
      <c r="Q2" s="3">
        <f>O2/$O$2</f>
        <v>1</v>
      </c>
      <c r="S2" s="6">
        <v>7</v>
      </c>
      <c r="T2" s="6">
        <v>4.5</v>
      </c>
      <c r="U2" s="6">
        <v>29088.720000000001</v>
      </c>
      <c r="V2" s="6">
        <v>940.19799999999998</v>
      </c>
      <c r="W2" s="3">
        <f>U2/$U$2</f>
        <v>1</v>
      </c>
      <c r="Y2">
        <v>9</v>
      </c>
      <c r="Z2">
        <v>4.5</v>
      </c>
      <c r="AA2">
        <v>21834.906122448981</v>
      </c>
      <c r="AB2">
        <v>942.65300000000002</v>
      </c>
      <c r="AC2" s="3">
        <f>AA2/$AA$2</f>
        <v>1</v>
      </c>
    </row>
    <row r="3" spans="1:29" x14ac:dyDescent="0.25">
      <c r="A3" s="6">
        <v>1</v>
      </c>
      <c r="B3" s="6">
        <v>5</v>
      </c>
      <c r="C3" s="6">
        <v>20668.509999999998</v>
      </c>
      <c r="D3" s="6">
        <v>943.178</v>
      </c>
      <c r="E3" s="3">
        <f t="shared" ref="E3:E13" si="0" xml:space="preserve"> C3/$C$2</f>
        <v>1.0196213562681633</v>
      </c>
      <c r="G3" s="6">
        <v>3</v>
      </c>
      <c r="H3" s="6">
        <v>5</v>
      </c>
      <c r="I3" s="6">
        <v>41825.839999999997</v>
      </c>
      <c r="J3" s="6">
        <v>936.10400000000004</v>
      </c>
      <c r="K3" s="3">
        <f t="shared" ref="K3:K13" si="1">I3/$I$2</f>
        <v>1.0321620924645658</v>
      </c>
      <c r="M3" s="6">
        <v>5</v>
      </c>
      <c r="N3" s="6">
        <v>5</v>
      </c>
      <c r="O3" s="6">
        <v>43311.8</v>
      </c>
      <c r="P3" s="6">
        <v>935.47199999999998</v>
      </c>
      <c r="Q3" s="3">
        <f t="shared" ref="Q3:Q13" si="2">O3/$O$2</f>
        <v>1.0016737038392967</v>
      </c>
      <c r="S3" s="6">
        <v>7</v>
      </c>
      <c r="T3" s="6">
        <v>5</v>
      </c>
      <c r="U3" s="6">
        <v>28156.27</v>
      </c>
      <c r="V3" s="6">
        <v>940.60299999999995</v>
      </c>
      <c r="W3" s="3">
        <f t="shared" ref="W3:W13" si="3">U3/$U$2</f>
        <v>0.96794461908258589</v>
      </c>
      <c r="Y3">
        <v>9</v>
      </c>
      <c r="Z3">
        <v>5</v>
      </c>
      <c r="AA3">
        <v>21854.806122448979</v>
      </c>
      <c r="AB3">
        <v>942.73800000000006</v>
      </c>
      <c r="AC3" s="3">
        <f t="shared" ref="AC3:AC13" si="4">AA3/$AA$2</f>
        <v>1.000911384729039</v>
      </c>
    </row>
    <row r="4" spans="1:29" x14ac:dyDescent="0.25">
      <c r="A4" s="6">
        <v>1</v>
      </c>
      <c r="B4" s="6">
        <v>5.3</v>
      </c>
      <c r="C4" s="6">
        <v>19403.52</v>
      </c>
      <c r="D4" s="6">
        <v>943.41700000000003</v>
      </c>
      <c r="E4" s="3">
        <f t="shared" si="0"/>
        <v>0.95721672141709468</v>
      </c>
      <c r="G4" s="6">
        <v>3</v>
      </c>
      <c r="H4" s="6">
        <v>5.3</v>
      </c>
      <c r="I4" s="6">
        <v>38519.18</v>
      </c>
      <c r="J4" s="6">
        <v>937.10500000000002</v>
      </c>
      <c r="K4" s="3">
        <f t="shared" si="1"/>
        <v>0.95056160088641994</v>
      </c>
      <c r="M4" s="6">
        <v>5</v>
      </c>
      <c r="N4" s="6">
        <v>5.3</v>
      </c>
      <c r="O4" s="6">
        <v>42687.47</v>
      </c>
      <c r="P4" s="6">
        <v>935.72400000000005</v>
      </c>
      <c r="Q4" s="3">
        <f t="shared" si="2"/>
        <v>0.9872347993486501</v>
      </c>
      <c r="S4" s="6">
        <v>7</v>
      </c>
      <c r="T4" s="6">
        <v>5.3</v>
      </c>
      <c r="U4" s="6">
        <v>27635.29</v>
      </c>
      <c r="V4" s="6">
        <v>940.86300000000006</v>
      </c>
      <c r="W4" s="3">
        <f t="shared" si="3"/>
        <v>0.95003458385243489</v>
      </c>
      <c r="Y4">
        <v>9</v>
      </c>
      <c r="Z4">
        <v>5.3</v>
      </c>
      <c r="AA4">
        <v>20545.2</v>
      </c>
      <c r="AB4">
        <v>943.17399999999998</v>
      </c>
      <c r="AC4" s="3">
        <f t="shared" si="4"/>
        <v>0.94093374547999531</v>
      </c>
    </row>
    <row r="5" spans="1:29" x14ac:dyDescent="0.25">
      <c r="A5" s="6">
        <v>1</v>
      </c>
      <c r="B5" s="6">
        <v>5.5</v>
      </c>
      <c r="C5" s="6">
        <v>9371.1010000000006</v>
      </c>
      <c r="D5" s="6">
        <v>946.94799999999998</v>
      </c>
      <c r="E5" s="3">
        <f t="shared" si="0"/>
        <v>0.46229625218972936</v>
      </c>
      <c r="G5" s="6">
        <v>3</v>
      </c>
      <c r="H5" s="6">
        <v>5.5</v>
      </c>
      <c r="I5" s="6">
        <v>31973.22</v>
      </c>
      <c r="J5" s="6">
        <v>939.56200000000001</v>
      </c>
      <c r="K5" s="3">
        <f t="shared" si="1"/>
        <v>0.78902290206317216</v>
      </c>
      <c r="M5" s="6">
        <v>5</v>
      </c>
      <c r="N5" s="6">
        <v>5.5</v>
      </c>
      <c r="O5" s="6">
        <v>36065.71</v>
      </c>
      <c r="P5" s="6">
        <v>938.18899999999996</v>
      </c>
      <c r="Q5" s="3">
        <f t="shared" si="2"/>
        <v>0.83409309512174423</v>
      </c>
      <c r="S5" s="6">
        <v>7</v>
      </c>
      <c r="T5" s="6">
        <v>5.5</v>
      </c>
      <c r="U5" s="6">
        <v>19115.02</v>
      </c>
      <c r="V5" s="6">
        <v>943.88699999999994</v>
      </c>
      <c r="W5" s="3">
        <f t="shared" si="3"/>
        <v>0.65712826140167047</v>
      </c>
      <c r="Y5">
        <v>9</v>
      </c>
      <c r="Z5">
        <v>5.5</v>
      </c>
      <c r="AA5">
        <v>18133.167346938779</v>
      </c>
      <c r="AB5">
        <v>944.03</v>
      </c>
      <c r="AC5" s="3">
        <f t="shared" si="4"/>
        <v>0.83046692508082931</v>
      </c>
    </row>
    <row r="6" spans="1:29" x14ac:dyDescent="0.25">
      <c r="A6" s="6">
        <v>1</v>
      </c>
      <c r="B6" s="6">
        <v>5.7</v>
      </c>
      <c r="C6" s="6">
        <v>6156.6819999999998</v>
      </c>
      <c r="D6" s="6">
        <v>948.10900000000004</v>
      </c>
      <c r="E6" s="3">
        <f t="shared" si="0"/>
        <v>0.30372215756974202</v>
      </c>
      <c r="G6" s="6">
        <v>3</v>
      </c>
      <c r="H6" s="6">
        <v>5.7</v>
      </c>
      <c r="I6" s="6">
        <v>20551.419999999998</v>
      </c>
      <c r="J6" s="6">
        <v>943.12599999999998</v>
      </c>
      <c r="K6" s="3">
        <f t="shared" si="1"/>
        <v>0.50716008740812202</v>
      </c>
      <c r="M6" s="6">
        <v>5</v>
      </c>
      <c r="N6" s="6">
        <v>5.7</v>
      </c>
      <c r="O6" s="6">
        <v>32426.240000000002</v>
      </c>
      <c r="P6" s="6">
        <v>939.43700000000001</v>
      </c>
      <c r="Q6" s="3">
        <f t="shared" si="2"/>
        <v>0.74992292914129532</v>
      </c>
      <c r="S6" s="6">
        <v>7</v>
      </c>
      <c r="T6" s="6">
        <v>5.7</v>
      </c>
      <c r="U6" s="6">
        <v>15336.6</v>
      </c>
      <c r="V6" s="6">
        <v>944.99199999999996</v>
      </c>
      <c r="W6" s="3">
        <f t="shared" si="3"/>
        <v>0.52723529945628411</v>
      </c>
      <c r="Y6">
        <v>9</v>
      </c>
      <c r="Z6">
        <v>5.7</v>
      </c>
      <c r="AA6">
        <v>8037.6283673469379</v>
      </c>
      <c r="AB6">
        <v>947.28599999999994</v>
      </c>
      <c r="AC6" s="3">
        <f t="shared" si="4"/>
        <v>0.36810913325078432</v>
      </c>
    </row>
    <row r="7" spans="1:29" x14ac:dyDescent="0.25">
      <c r="A7" s="6">
        <v>1</v>
      </c>
      <c r="B7" s="6">
        <v>5.9</v>
      </c>
      <c r="C7" s="6">
        <v>4804.3339999999998</v>
      </c>
      <c r="D7" s="6">
        <v>948.53</v>
      </c>
      <c r="E7" s="3">
        <f t="shared" si="0"/>
        <v>0.23700796763023801</v>
      </c>
      <c r="G7" s="6">
        <v>3</v>
      </c>
      <c r="H7" s="6">
        <v>5.9</v>
      </c>
      <c r="I7" s="6">
        <v>9896.7180000000008</v>
      </c>
      <c r="J7" s="6">
        <v>946.779</v>
      </c>
      <c r="K7" s="3">
        <f t="shared" si="1"/>
        <v>0.24422742398985256</v>
      </c>
      <c r="M7" s="6">
        <v>5</v>
      </c>
      <c r="N7" s="6">
        <v>5.9</v>
      </c>
      <c r="O7" s="6">
        <v>13435.38</v>
      </c>
      <c r="P7" s="6">
        <v>945.40800000000002</v>
      </c>
      <c r="Q7" s="3">
        <f t="shared" si="2"/>
        <v>0.31072056222757793</v>
      </c>
      <c r="S7" s="6">
        <v>7</v>
      </c>
      <c r="T7" s="6">
        <v>5.9</v>
      </c>
      <c r="U7" s="6">
        <v>6898.5060000000003</v>
      </c>
      <c r="V7" s="6">
        <v>947.803</v>
      </c>
      <c r="W7" s="3">
        <f t="shared" si="3"/>
        <v>0.23715398958771647</v>
      </c>
      <c r="Y7">
        <v>9</v>
      </c>
      <c r="Z7">
        <v>5.9</v>
      </c>
      <c r="AA7">
        <v>5362.7548979591838</v>
      </c>
      <c r="AB7">
        <v>948.19100000000003</v>
      </c>
      <c r="AC7" s="3">
        <f t="shared" si="4"/>
        <v>0.24560466932558089</v>
      </c>
    </row>
    <row r="8" spans="1:29" x14ac:dyDescent="0.25">
      <c r="A8" s="6">
        <v>1</v>
      </c>
      <c r="B8" s="6">
        <v>6.1</v>
      </c>
      <c r="C8" s="6">
        <v>1063.5170000000001</v>
      </c>
      <c r="D8" s="6">
        <v>949.70399999999995</v>
      </c>
      <c r="E8" s="3">
        <f t="shared" si="0"/>
        <v>5.2465545216091938E-2</v>
      </c>
      <c r="G8" s="6">
        <v>3</v>
      </c>
      <c r="H8" s="6">
        <v>6.1</v>
      </c>
      <c r="I8" s="6">
        <v>6320.4989999999998</v>
      </c>
      <c r="J8" s="6">
        <v>948.053</v>
      </c>
      <c r="K8" s="3">
        <f t="shared" si="1"/>
        <v>0.15597485844301504</v>
      </c>
      <c r="M8" s="6">
        <v>5</v>
      </c>
      <c r="N8" s="6">
        <v>6.1</v>
      </c>
      <c r="O8" s="6">
        <v>8308.9179999999997</v>
      </c>
      <c r="P8" s="6">
        <v>947.26099999999997</v>
      </c>
      <c r="Q8" s="3">
        <f t="shared" si="2"/>
        <v>0.19216067371840934</v>
      </c>
      <c r="S8" s="6">
        <v>7</v>
      </c>
      <c r="T8" s="6">
        <v>6.1</v>
      </c>
      <c r="U8" s="6">
        <v>5199.0829999999996</v>
      </c>
      <c r="V8" s="6">
        <v>948.29700000000003</v>
      </c>
      <c r="W8" s="3">
        <f t="shared" si="3"/>
        <v>0.17873192770255961</v>
      </c>
      <c r="Y8">
        <v>9</v>
      </c>
      <c r="Z8">
        <v>6.1</v>
      </c>
      <c r="AA8">
        <v>2856.3802040816322</v>
      </c>
      <c r="AB8">
        <v>949.029</v>
      </c>
      <c r="AC8" s="3">
        <f t="shared" si="4"/>
        <v>0.13081715066981306</v>
      </c>
    </row>
    <row r="9" spans="1:29" x14ac:dyDescent="0.25">
      <c r="A9" s="6">
        <v>1</v>
      </c>
      <c r="B9" s="6">
        <v>6.3</v>
      </c>
      <c r="C9" s="6">
        <v>226.73779999999999</v>
      </c>
      <c r="D9" s="6">
        <v>949.947</v>
      </c>
      <c r="E9" s="3">
        <f t="shared" si="0"/>
        <v>1.1185455707898613E-2</v>
      </c>
      <c r="G9" s="6">
        <v>3</v>
      </c>
      <c r="H9" s="6">
        <v>6.3</v>
      </c>
      <c r="I9" s="6">
        <v>2394.6170000000002</v>
      </c>
      <c r="J9" s="6">
        <v>949.3</v>
      </c>
      <c r="K9" s="3">
        <f t="shared" si="1"/>
        <v>5.9093443033570198E-2</v>
      </c>
      <c r="M9" s="6">
        <v>5</v>
      </c>
      <c r="N9" s="6">
        <v>6.3</v>
      </c>
      <c r="O9" s="6">
        <v>2841.4450000000002</v>
      </c>
      <c r="P9" s="6">
        <v>949.07100000000003</v>
      </c>
      <c r="Q9" s="3">
        <f t="shared" si="2"/>
        <v>6.5714210386214625E-2</v>
      </c>
      <c r="S9" s="6">
        <v>7</v>
      </c>
      <c r="T9" s="6">
        <v>6.3</v>
      </c>
      <c r="U9" s="6">
        <v>2452.3229999999999</v>
      </c>
      <c r="V9" s="6">
        <v>949.23</v>
      </c>
      <c r="W9" s="3">
        <f t="shared" si="3"/>
        <v>8.4304947072267183E-2</v>
      </c>
      <c r="Y9">
        <v>9</v>
      </c>
      <c r="Z9">
        <v>6.3</v>
      </c>
      <c r="AA9">
        <v>881.76630612244901</v>
      </c>
      <c r="AB9">
        <v>949.721</v>
      </c>
      <c r="AC9" s="3">
        <f t="shared" si="4"/>
        <v>4.0383333968900571E-2</v>
      </c>
    </row>
    <row r="10" spans="1:29" x14ac:dyDescent="0.25">
      <c r="A10" s="6">
        <v>1</v>
      </c>
      <c r="B10" s="6">
        <v>6.5</v>
      </c>
      <c r="C10" s="6">
        <v>253.0444</v>
      </c>
      <c r="D10" s="6">
        <v>949.89300000000003</v>
      </c>
      <c r="E10" s="3">
        <f t="shared" si="0"/>
        <v>1.2483215980448695E-2</v>
      </c>
      <c r="G10" s="6">
        <v>3</v>
      </c>
      <c r="H10" s="6">
        <v>6.5</v>
      </c>
      <c r="I10" s="6">
        <v>3088.6219999999998</v>
      </c>
      <c r="J10" s="6">
        <v>948.91700000000003</v>
      </c>
      <c r="K10" s="3">
        <f t="shared" si="1"/>
        <v>7.6219833154626243E-2</v>
      </c>
      <c r="M10" s="6">
        <v>5</v>
      </c>
      <c r="N10" s="6">
        <v>6.5</v>
      </c>
      <c r="O10" s="6">
        <v>2833.1129999999998</v>
      </c>
      <c r="P10" s="6">
        <v>949.13699999999994</v>
      </c>
      <c r="Q10" s="3">
        <f t="shared" si="2"/>
        <v>6.5521515894173432E-2</v>
      </c>
      <c r="S10" s="6">
        <v>7</v>
      </c>
      <c r="T10" s="6">
        <v>6.5</v>
      </c>
      <c r="U10" s="6">
        <v>1077.9690000000001</v>
      </c>
      <c r="V10" s="6">
        <v>949.69100000000003</v>
      </c>
      <c r="W10" s="3">
        <f t="shared" si="3"/>
        <v>3.7057972987467304E-2</v>
      </c>
      <c r="Y10">
        <v>9</v>
      </c>
      <c r="Z10">
        <v>6.5</v>
      </c>
      <c r="AA10">
        <v>412.24183673469378</v>
      </c>
      <c r="AB10">
        <v>949.90200000000004</v>
      </c>
      <c r="AC10" s="3">
        <f t="shared" si="4"/>
        <v>1.8879945460853538E-2</v>
      </c>
    </row>
    <row r="11" spans="1:29" x14ac:dyDescent="0.25">
      <c r="A11" s="6">
        <v>1</v>
      </c>
      <c r="B11" s="6">
        <v>7</v>
      </c>
      <c r="C11" s="6">
        <v>265.34449999999998</v>
      </c>
      <c r="D11" s="6">
        <v>950.01400000000001</v>
      </c>
      <c r="E11" s="3">
        <f t="shared" si="0"/>
        <v>1.3090005954386537E-2</v>
      </c>
      <c r="G11" s="6">
        <v>3</v>
      </c>
      <c r="H11" s="6">
        <v>7</v>
      </c>
      <c r="I11" s="6">
        <v>719.5086</v>
      </c>
      <c r="J11" s="6">
        <v>949.9</v>
      </c>
      <c r="K11" s="3">
        <f t="shared" si="1"/>
        <v>1.7755758213636605E-2</v>
      </c>
      <c r="M11" s="6">
        <v>5</v>
      </c>
      <c r="N11" s="6">
        <v>7</v>
      </c>
      <c r="O11" s="6">
        <v>-183.46700000000001</v>
      </c>
      <c r="P11" s="6">
        <v>950.02700000000004</v>
      </c>
      <c r="Q11" s="3">
        <f t="shared" si="2"/>
        <v>-4.2430485323233912E-3</v>
      </c>
      <c r="S11" s="6">
        <v>7</v>
      </c>
      <c r="T11" s="6">
        <v>7</v>
      </c>
      <c r="U11" s="6">
        <v>480.44900000000001</v>
      </c>
      <c r="V11" s="6">
        <v>949.77800000000002</v>
      </c>
      <c r="W11" s="3">
        <f t="shared" si="3"/>
        <v>1.6516677254963436E-2</v>
      </c>
      <c r="Y11">
        <v>9</v>
      </c>
      <c r="Z11">
        <v>7</v>
      </c>
      <c r="AA11">
        <v>370.14046938775522</v>
      </c>
      <c r="AB11">
        <v>949.87300000000005</v>
      </c>
      <c r="AC11" s="3">
        <f t="shared" si="4"/>
        <v>1.6951777457252497E-2</v>
      </c>
    </row>
    <row r="12" spans="1:29" x14ac:dyDescent="0.25">
      <c r="A12" s="6">
        <v>1</v>
      </c>
      <c r="B12" s="6">
        <v>8</v>
      </c>
      <c r="C12" s="6">
        <v>205.304</v>
      </c>
      <c r="D12" s="6">
        <v>949.93200000000002</v>
      </c>
      <c r="E12" s="3">
        <f t="shared" si="0"/>
        <v>1.0128080975710345E-2</v>
      </c>
      <c r="G12" s="6">
        <v>3</v>
      </c>
      <c r="H12" s="6">
        <v>8</v>
      </c>
      <c r="I12" s="6">
        <v>205.304</v>
      </c>
      <c r="J12" s="6">
        <v>949.93200000000002</v>
      </c>
      <c r="K12" s="3">
        <f t="shared" si="1"/>
        <v>5.0664136388257897E-3</v>
      </c>
      <c r="M12" s="6">
        <v>5</v>
      </c>
      <c r="N12" s="6">
        <v>8</v>
      </c>
      <c r="O12" s="6">
        <v>205.304</v>
      </c>
      <c r="P12" s="6">
        <v>949.93200000000002</v>
      </c>
      <c r="Q12" s="3">
        <f t="shared" si="2"/>
        <v>4.7480736910731711E-3</v>
      </c>
      <c r="S12" s="6">
        <v>7</v>
      </c>
      <c r="T12" s="6">
        <v>8</v>
      </c>
      <c r="U12" s="6">
        <v>205.304</v>
      </c>
      <c r="V12" s="6">
        <v>949.93200000000002</v>
      </c>
      <c r="W12" s="3">
        <f t="shared" si="3"/>
        <v>7.0578561036718007E-3</v>
      </c>
      <c r="Y12">
        <v>9</v>
      </c>
      <c r="Z12">
        <v>8</v>
      </c>
      <c r="AA12">
        <v>207.24648979591839</v>
      </c>
      <c r="AB12">
        <v>949.93</v>
      </c>
      <c r="AC12" s="3">
        <f t="shared" si="4"/>
        <v>9.4915219068811753E-3</v>
      </c>
    </row>
    <row r="13" spans="1:29" x14ac:dyDescent="0.25">
      <c r="A13" s="6">
        <v>1</v>
      </c>
      <c r="B13" s="6">
        <v>9</v>
      </c>
      <c r="C13" s="6">
        <v>205.304</v>
      </c>
      <c r="D13" s="6">
        <v>949.93200000000002</v>
      </c>
      <c r="E13" s="3">
        <f t="shared" si="0"/>
        <v>1.0128080975710345E-2</v>
      </c>
      <c r="G13" s="6">
        <v>3</v>
      </c>
      <c r="H13" s="6">
        <v>9</v>
      </c>
      <c r="I13" s="6">
        <v>205.304</v>
      </c>
      <c r="J13" s="6">
        <v>949.93200000000002</v>
      </c>
      <c r="K13" s="3">
        <f t="shared" si="1"/>
        <v>5.0664136388257897E-3</v>
      </c>
      <c r="M13" s="6">
        <v>5</v>
      </c>
      <c r="N13" s="6">
        <v>9</v>
      </c>
      <c r="O13" s="6">
        <v>205.304</v>
      </c>
      <c r="P13" s="6">
        <v>949.93200000000002</v>
      </c>
      <c r="Q13" s="3">
        <f t="shared" si="2"/>
        <v>4.7480736910731711E-3</v>
      </c>
      <c r="S13" s="6">
        <v>7</v>
      </c>
      <c r="T13" s="6">
        <v>9</v>
      </c>
      <c r="U13" s="6">
        <v>205.304</v>
      </c>
      <c r="V13" s="6">
        <v>949.93200000000002</v>
      </c>
      <c r="W13" s="3">
        <f t="shared" si="3"/>
        <v>7.0578561036718007E-3</v>
      </c>
      <c r="Y13">
        <v>9</v>
      </c>
      <c r="Z13">
        <v>9</v>
      </c>
      <c r="AA13">
        <v>205.304</v>
      </c>
      <c r="AB13">
        <v>949.93200000000002</v>
      </c>
      <c r="AC13" s="3">
        <f t="shared" si="4"/>
        <v>9.4025593171166467E-3</v>
      </c>
    </row>
    <row r="14" spans="1:29" x14ac:dyDescent="0.25">
      <c r="E14" s="3"/>
      <c r="K14" s="3"/>
      <c r="Q14" s="3"/>
      <c r="W14" s="3"/>
      <c r="AC14" s="3"/>
    </row>
    <row r="15" spans="1:29" x14ac:dyDescent="0.25">
      <c r="A15" s="6">
        <v>2</v>
      </c>
      <c r="B15" s="6">
        <v>4.5</v>
      </c>
      <c r="C15" s="6">
        <v>29376.19</v>
      </c>
      <c r="D15" s="6">
        <v>1140.2</v>
      </c>
      <c r="E15" s="3">
        <f xml:space="preserve"> C15/$C$15</f>
        <v>1</v>
      </c>
      <c r="G15" s="6">
        <v>4</v>
      </c>
      <c r="H15" s="6">
        <v>4.5</v>
      </c>
      <c r="I15" s="6">
        <v>48719.49</v>
      </c>
      <c r="J15" s="6">
        <v>1133.6199999999999</v>
      </c>
      <c r="K15" s="3">
        <f>I15/$I$15</f>
        <v>1</v>
      </c>
      <c r="M15" s="6">
        <v>6</v>
      </c>
      <c r="N15" s="6">
        <v>4.5</v>
      </c>
      <c r="O15" s="6">
        <v>51850.13</v>
      </c>
      <c r="P15" s="6">
        <v>1132.71</v>
      </c>
      <c r="Q15" s="3">
        <f>O15/$O$15</f>
        <v>1</v>
      </c>
      <c r="S15" s="6">
        <v>8</v>
      </c>
      <c r="T15" s="6">
        <v>4.5</v>
      </c>
      <c r="U15" s="6">
        <v>31142.79</v>
      </c>
      <c r="V15" s="6">
        <v>1139.6500000000001</v>
      </c>
      <c r="W15" s="3">
        <f>U15/$U$15</f>
        <v>1</v>
      </c>
      <c r="Y15">
        <v>10</v>
      </c>
      <c r="Z15">
        <v>4.5</v>
      </c>
      <c r="AA15">
        <v>30981.718367346941</v>
      </c>
      <c r="AB15">
        <v>1139.6600000000001</v>
      </c>
      <c r="AC15" s="3">
        <f>AA15/$AA$15</f>
        <v>1</v>
      </c>
    </row>
    <row r="16" spans="1:29" x14ac:dyDescent="0.25">
      <c r="A16" s="6">
        <v>2</v>
      </c>
      <c r="B16" s="6">
        <v>5</v>
      </c>
      <c r="C16" s="6">
        <v>29857.1</v>
      </c>
      <c r="D16" s="6">
        <v>1139.96</v>
      </c>
      <c r="E16" s="3">
        <f t="shared" ref="E16:E26" si="5" xml:space="preserve"> C16/$C$15</f>
        <v>1.0163707410661491</v>
      </c>
      <c r="G16" s="6">
        <v>4</v>
      </c>
      <c r="H16" s="6">
        <v>5</v>
      </c>
      <c r="I16" s="6">
        <v>42212.1</v>
      </c>
      <c r="J16" s="6">
        <v>1135.96</v>
      </c>
      <c r="K16" s="3">
        <f>I16/$I$15</f>
        <v>0.86643148358080102</v>
      </c>
      <c r="M16" s="6">
        <v>6</v>
      </c>
      <c r="N16" s="6">
        <v>5</v>
      </c>
      <c r="O16" s="6">
        <v>52997.82</v>
      </c>
      <c r="P16" s="6">
        <v>1132.31</v>
      </c>
      <c r="Q16" s="3">
        <f t="shared" ref="Q16:Q26" si="6">O16/$O$15</f>
        <v>1.0221347564605914</v>
      </c>
      <c r="S16" s="6">
        <v>8</v>
      </c>
      <c r="T16" s="6">
        <v>5</v>
      </c>
      <c r="U16" s="6">
        <v>31561.45</v>
      </c>
      <c r="V16" s="6">
        <v>1139.45</v>
      </c>
      <c r="W16" s="3">
        <f t="shared" ref="W16:W26" si="7">U16/$U$15</f>
        <v>1.0134432399923063</v>
      </c>
      <c r="Y16">
        <v>10</v>
      </c>
      <c r="Z16">
        <v>5</v>
      </c>
      <c r="AA16">
        <v>30652.355102040819</v>
      </c>
      <c r="AB16">
        <v>1139.8499999999999</v>
      </c>
      <c r="AC16" s="3">
        <f t="shared" ref="AC16:AC26" si="8">AA16/$AA$15</f>
        <v>0.98936910918236054</v>
      </c>
    </row>
    <row r="17" spans="1:29" x14ac:dyDescent="0.25">
      <c r="A17" s="6">
        <v>2</v>
      </c>
      <c r="B17" s="6">
        <v>5.3</v>
      </c>
      <c r="C17" s="6">
        <v>27257.86</v>
      </c>
      <c r="D17" s="6">
        <v>1140.9000000000001</v>
      </c>
      <c r="E17" s="3">
        <f t="shared" si="5"/>
        <v>0.92788955953784347</v>
      </c>
      <c r="G17" s="6">
        <v>4</v>
      </c>
      <c r="H17" s="6">
        <v>5.3</v>
      </c>
      <c r="I17" s="6">
        <v>42754.57</v>
      </c>
      <c r="J17" s="6">
        <v>1135.6199999999999</v>
      </c>
      <c r="K17" s="3">
        <f t="shared" ref="K17:K26" si="9">I17/$I$15</f>
        <v>0.87756604184485509</v>
      </c>
      <c r="M17" s="6">
        <v>6</v>
      </c>
      <c r="N17" s="6">
        <v>5.3</v>
      </c>
      <c r="O17" s="6">
        <v>47043.13</v>
      </c>
      <c r="P17" s="6">
        <v>1134.1400000000001</v>
      </c>
      <c r="Q17" s="3">
        <f t="shared" si="6"/>
        <v>0.90729049281072194</v>
      </c>
      <c r="S17" s="6">
        <v>8</v>
      </c>
      <c r="T17" s="6">
        <v>5.3</v>
      </c>
      <c r="U17" s="6">
        <v>30678.26</v>
      </c>
      <c r="V17" s="6">
        <v>1139.69</v>
      </c>
      <c r="W17" s="3">
        <f t="shared" si="7"/>
        <v>0.98508386692393324</v>
      </c>
      <c r="Y17">
        <v>10</v>
      </c>
      <c r="Z17">
        <v>5.3</v>
      </c>
      <c r="AA17">
        <v>30472.181632653061</v>
      </c>
      <c r="AB17">
        <v>1139.8499999999999</v>
      </c>
      <c r="AC17" s="3">
        <f t="shared" si="8"/>
        <v>0.98355363222102932</v>
      </c>
    </row>
    <row r="18" spans="1:29" x14ac:dyDescent="0.25">
      <c r="A18" s="6">
        <v>2</v>
      </c>
      <c r="B18" s="6">
        <v>5.5</v>
      </c>
      <c r="C18" s="6">
        <v>20310.59</v>
      </c>
      <c r="D18" s="6">
        <v>1143.31</v>
      </c>
      <c r="E18" s="3">
        <f t="shared" si="5"/>
        <v>0.69139633151882529</v>
      </c>
      <c r="G18" s="6">
        <v>4</v>
      </c>
      <c r="H18" s="6">
        <v>5.5</v>
      </c>
      <c r="I18" s="6">
        <v>41735.660000000003</v>
      </c>
      <c r="J18" s="6">
        <v>1136.1199999999999</v>
      </c>
      <c r="K18" s="3">
        <f t="shared" si="9"/>
        <v>0.85665223507060528</v>
      </c>
      <c r="M18" s="6">
        <v>6</v>
      </c>
      <c r="N18" s="6">
        <v>5.5</v>
      </c>
      <c r="O18" s="6">
        <v>45246.22</v>
      </c>
      <c r="P18" s="6">
        <v>1134.8800000000001</v>
      </c>
      <c r="Q18" s="3">
        <f t="shared" si="6"/>
        <v>0.87263464913202726</v>
      </c>
      <c r="S18" s="6">
        <v>8</v>
      </c>
      <c r="T18" s="6">
        <v>5.5</v>
      </c>
      <c r="U18" s="6">
        <v>28770.14</v>
      </c>
      <c r="V18" s="6">
        <v>1140.55</v>
      </c>
      <c r="W18" s="3">
        <f t="shared" si="7"/>
        <v>0.9238138265710939</v>
      </c>
      <c r="Y18">
        <v>10</v>
      </c>
      <c r="Z18">
        <v>5.5</v>
      </c>
      <c r="AA18">
        <v>27990.6081632653</v>
      </c>
      <c r="AB18">
        <v>1140.72</v>
      </c>
      <c r="AC18" s="3">
        <f t="shared" si="8"/>
        <v>0.90345563894757663</v>
      </c>
    </row>
    <row r="19" spans="1:29" x14ac:dyDescent="0.25">
      <c r="A19" s="6">
        <v>2</v>
      </c>
      <c r="B19" s="6">
        <v>5.7</v>
      </c>
      <c r="C19" s="6">
        <v>12659.87</v>
      </c>
      <c r="D19" s="6">
        <v>1145.6500000000001</v>
      </c>
      <c r="E19" s="3">
        <f t="shared" si="5"/>
        <v>0.43095683953569203</v>
      </c>
      <c r="G19" s="6">
        <v>4</v>
      </c>
      <c r="H19" s="6">
        <v>5.7</v>
      </c>
      <c r="I19" s="6">
        <v>38963.42</v>
      </c>
      <c r="J19" s="6">
        <v>1137.17</v>
      </c>
      <c r="K19" s="3">
        <f t="shared" si="9"/>
        <v>0.79975016158830892</v>
      </c>
      <c r="M19" s="6">
        <v>6</v>
      </c>
      <c r="N19" s="6">
        <v>5.7</v>
      </c>
      <c r="O19" s="6">
        <v>42212.160000000003</v>
      </c>
      <c r="P19" s="6">
        <v>1135.67</v>
      </c>
      <c r="Q19" s="3">
        <f t="shared" si="6"/>
        <v>0.81411869169855511</v>
      </c>
      <c r="S19" s="6">
        <v>8</v>
      </c>
      <c r="T19" s="6">
        <v>5.7</v>
      </c>
      <c r="U19" s="6">
        <v>20980.880000000001</v>
      </c>
      <c r="V19" s="6">
        <v>1142.99</v>
      </c>
      <c r="W19" s="3">
        <f t="shared" si="7"/>
        <v>0.67369943412263322</v>
      </c>
      <c r="Y19">
        <v>10</v>
      </c>
      <c r="Z19">
        <v>5.7</v>
      </c>
      <c r="AA19">
        <v>19190.51224489796</v>
      </c>
      <c r="AB19">
        <v>1143.6199999999999</v>
      </c>
      <c r="AC19" s="3">
        <f t="shared" si="8"/>
        <v>0.61941406920552622</v>
      </c>
    </row>
    <row r="20" spans="1:29" x14ac:dyDescent="0.25">
      <c r="A20" s="6">
        <v>2</v>
      </c>
      <c r="B20" s="6">
        <v>5.9</v>
      </c>
      <c r="C20" s="6">
        <v>9213.9570000000003</v>
      </c>
      <c r="D20" s="6">
        <v>1146.83</v>
      </c>
      <c r="E20" s="3">
        <f t="shared" si="5"/>
        <v>0.31365391495629624</v>
      </c>
      <c r="G20" s="6">
        <v>4</v>
      </c>
      <c r="H20" s="6">
        <v>5.9</v>
      </c>
      <c r="I20" s="6">
        <v>28846.66</v>
      </c>
      <c r="J20" s="6">
        <v>1140.31</v>
      </c>
      <c r="K20" s="3">
        <f t="shared" si="9"/>
        <v>0.59209692055479235</v>
      </c>
      <c r="M20" s="6">
        <v>6</v>
      </c>
      <c r="N20" s="6">
        <v>5.9</v>
      </c>
      <c r="O20" s="6">
        <v>33257.199999999997</v>
      </c>
      <c r="P20" s="6">
        <v>1138.9100000000001</v>
      </c>
      <c r="Q20" s="3">
        <f t="shared" si="6"/>
        <v>0.64141015654155542</v>
      </c>
      <c r="S20" s="6">
        <v>8</v>
      </c>
      <c r="T20" s="6">
        <v>5.9</v>
      </c>
      <c r="U20" s="6">
        <v>10132.799999999999</v>
      </c>
      <c r="V20" s="6">
        <v>1146.75</v>
      </c>
      <c r="W20" s="3">
        <f t="shared" si="7"/>
        <v>0.32536583909148792</v>
      </c>
      <c r="Y20">
        <v>10</v>
      </c>
      <c r="Z20">
        <v>5.9</v>
      </c>
      <c r="AA20">
        <v>9372.887142857142</v>
      </c>
      <c r="AB20">
        <v>1146.9100000000001</v>
      </c>
      <c r="AC20" s="3">
        <f t="shared" si="8"/>
        <v>0.30252960896887049</v>
      </c>
    </row>
    <row r="21" spans="1:29" x14ac:dyDescent="0.25">
      <c r="A21" s="6">
        <v>2</v>
      </c>
      <c r="B21" s="6">
        <v>6.1</v>
      </c>
      <c r="C21" s="6">
        <v>4211.9740000000002</v>
      </c>
      <c r="D21" s="6">
        <v>1148.4100000000001</v>
      </c>
      <c r="E21" s="3">
        <f t="shared" si="5"/>
        <v>0.14338054049895513</v>
      </c>
      <c r="G21" s="6">
        <v>4</v>
      </c>
      <c r="H21" s="6">
        <v>6.1</v>
      </c>
      <c r="I21" s="6">
        <v>10866.18</v>
      </c>
      <c r="J21" s="6">
        <v>1146.21</v>
      </c>
      <c r="K21" s="3">
        <f t="shared" si="9"/>
        <v>0.2230355859636462</v>
      </c>
      <c r="M21" s="6">
        <v>6</v>
      </c>
      <c r="N21" s="6">
        <v>6.1</v>
      </c>
      <c r="O21" s="6">
        <v>21692.49</v>
      </c>
      <c r="P21" s="6">
        <v>1142.76</v>
      </c>
      <c r="Q21" s="3">
        <f t="shared" si="6"/>
        <v>0.41836905712676137</v>
      </c>
      <c r="S21" s="6">
        <v>8</v>
      </c>
      <c r="T21" s="6">
        <v>6.1</v>
      </c>
      <c r="U21" s="6">
        <v>7634.14</v>
      </c>
      <c r="V21" s="6">
        <v>1147.5</v>
      </c>
      <c r="W21" s="3">
        <f t="shared" si="7"/>
        <v>0.24513346427856977</v>
      </c>
      <c r="Y21">
        <v>10</v>
      </c>
      <c r="Z21">
        <v>6.1</v>
      </c>
      <c r="AA21">
        <v>6703.9489795918371</v>
      </c>
      <c r="AB21">
        <v>1147.75</v>
      </c>
      <c r="AC21" s="3">
        <f t="shared" si="8"/>
        <v>0.21638402686719396</v>
      </c>
    </row>
    <row r="22" spans="1:29" x14ac:dyDescent="0.25">
      <c r="A22" s="6">
        <v>2</v>
      </c>
      <c r="B22" s="6">
        <v>6.3</v>
      </c>
      <c r="C22" s="6">
        <v>2443.357</v>
      </c>
      <c r="D22" s="6">
        <v>1149.02</v>
      </c>
      <c r="E22" s="3">
        <f t="shared" si="5"/>
        <v>8.3174741176442551E-2</v>
      </c>
      <c r="G22" s="6">
        <v>4</v>
      </c>
      <c r="H22" s="6">
        <v>6.3</v>
      </c>
      <c r="I22" s="6">
        <v>6593.5420000000004</v>
      </c>
      <c r="J22" s="6">
        <v>1147.83</v>
      </c>
      <c r="K22" s="3">
        <f t="shared" si="9"/>
        <v>0.13533684363280488</v>
      </c>
      <c r="M22" s="6">
        <v>6</v>
      </c>
      <c r="N22" s="6">
        <v>6.3</v>
      </c>
      <c r="O22" s="6">
        <v>8791.8379999999997</v>
      </c>
      <c r="P22" s="6">
        <v>1146.8800000000001</v>
      </c>
      <c r="Q22" s="3">
        <f t="shared" si="6"/>
        <v>0.16956250640065898</v>
      </c>
      <c r="S22" s="6">
        <v>8</v>
      </c>
      <c r="T22" s="6">
        <v>6.3</v>
      </c>
      <c r="U22" s="6">
        <v>6644.0119999999997</v>
      </c>
      <c r="V22" s="6">
        <v>1147.8800000000001</v>
      </c>
      <c r="W22" s="3">
        <f t="shared" si="7"/>
        <v>0.21334029481623193</v>
      </c>
      <c r="Y22">
        <v>10</v>
      </c>
      <c r="Z22">
        <v>6.3</v>
      </c>
      <c r="AA22">
        <v>3705.109183673469</v>
      </c>
      <c r="AB22">
        <v>1148.74</v>
      </c>
      <c r="AC22" s="3">
        <f t="shared" si="8"/>
        <v>0.1195901770115648</v>
      </c>
    </row>
    <row r="23" spans="1:29" x14ac:dyDescent="0.25">
      <c r="A23" s="6">
        <v>2</v>
      </c>
      <c r="B23" s="6">
        <v>6.5</v>
      </c>
      <c r="C23" s="6">
        <v>1774.394</v>
      </c>
      <c r="D23" s="6">
        <v>1149.32</v>
      </c>
      <c r="E23" s="3">
        <f t="shared" si="5"/>
        <v>6.040245518564525E-2</v>
      </c>
      <c r="G23" s="6">
        <v>4</v>
      </c>
      <c r="H23" s="6">
        <v>6.5</v>
      </c>
      <c r="I23" s="6">
        <v>2923.5650000000001</v>
      </c>
      <c r="J23" s="6">
        <v>1149.07</v>
      </c>
      <c r="K23" s="3">
        <f t="shared" si="9"/>
        <v>6.0008119953636627E-2</v>
      </c>
      <c r="M23" s="6">
        <v>6</v>
      </c>
      <c r="N23" s="6">
        <v>6.5</v>
      </c>
      <c r="O23" s="6">
        <v>5314.09</v>
      </c>
      <c r="P23" s="6">
        <v>1147.99</v>
      </c>
      <c r="Q23" s="3">
        <f t="shared" si="6"/>
        <v>0.10248942480954243</v>
      </c>
      <c r="S23" s="6">
        <v>8</v>
      </c>
      <c r="T23" s="6">
        <v>6.5</v>
      </c>
      <c r="U23" s="6">
        <v>2642.7170000000001</v>
      </c>
      <c r="V23" s="6">
        <v>1149.0899999999999</v>
      </c>
      <c r="W23" s="3">
        <f t="shared" si="7"/>
        <v>8.4858068271982057E-2</v>
      </c>
      <c r="Y23">
        <v>10</v>
      </c>
      <c r="Z23">
        <v>6.5</v>
      </c>
      <c r="AA23">
        <v>2212.534693877551</v>
      </c>
      <c r="AB23">
        <v>1149.24</v>
      </c>
      <c r="AC23" s="3">
        <f t="shared" si="8"/>
        <v>7.1414202002734725E-2</v>
      </c>
    </row>
    <row r="24" spans="1:29" x14ac:dyDescent="0.25">
      <c r="A24" s="6">
        <v>2</v>
      </c>
      <c r="B24" s="6">
        <v>7</v>
      </c>
      <c r="C24" s="6">
        <v>1539.376</v>
      </c>
      <c r="D24" s="6">
        <v>1149.53</v>
      </c>
      <c r="E24" s="3">
        <f t="shared" si="5"/>
        <v>5.2402166516488352E-2</v>
      </c>
      <c r="G24" s="6">
        <v>4</v>
      </c>
      <c r="H24" s="6">
        <v>7</v>
      </c>
      <c r="I24" s="6">
        <v>2305.627</v>
      </c>
      <c r="J24" s="6">
        <v>1149.19</v>
      </c>
      <c r="K24" s="3">
        <f t="shared" si="9"/>
        <v>4.7324530696031507E-2</v>
      </c>
      <c r="M24" s="6">
        <v>6</v>
      </c>
      <c r="N24" s="6">
        <v>7</v>
      </c>
      <c r="O24" s="6">
        <v>1912.8579999999999</v>
      </c>
      <c r="P24" s="6">
        <v>1149.24</v>
      </c>
      <c r="Q24" s="3">
        <f t="shared" si="6"/>
        <v>3.6892057936981068E-2</v>
      </c>
      <c r="S24" s="6">
        <v>8</v>
      </c>
      <c r="T24" s="6">
        <v>7</v>
      </c>
      <c r="U24" s="6">
        <v>1887.884</v>
      </c>
      <c r="V24" s="6">
        <v>1149.4000000000001</v>
      </c>
      <c r="W24" s="3">
        <f t="shared" si="7"/>
        <v>6.0620259135421073E-2</v>
      </c>
      <c r="Y24">
        <v>10</v>
      </c>
      <c r="Z24">
        <v>7</v>
      </c>
      <c r="AA24">
        <v>1721.2555102040819</v>
      </c>
      <c r="AB24">
        <v>1149.44</v>
      </c>
      <c r="AC24" s="3">
        <f t="shared" si="8"/>
        <v>5.555713501089056E-2</v>
      </c>
    </row>
    <row r="25" spans="1:29" x14ac:dyDescent="0.25">
      <c r="A25" s="6">
        <v>2</v>
      </c>
      <c r="B25" s="6">
        <v>8</v>
      </c>
      <c r="C25" s="6">
        <v>1665.24</v>
      </c>
      <c r="D25" s="6">
        <v>1149.44</v>
      </c>
      <c r="E25" s="3">
        <f t="shared" si="5"/>
        <v>5.6686724861188607E-2</v>
      </c>
      <c r="G25" s="6">
        <v>4</v>
      </c>
      <c r="H25" s="6">
        <v>8</v>
      </c>
      <c r="I25" s="6">
        <v>1665.24</v>
      </c>
      <c r="J25" s="6">
        <v>1149.44</v>
      </c>
      <c r="K25" s="3">
        <f t="shared" si="9"/>
        <v>3.4180160752914288E-2</v>
      </c>
      <c r="M25" s="6">
        <v>6</v>
      </c>
      <c r="N25" s="6">
        <v>8</v>
      </c>
      <c r="O25" s="6">
        <v>2224.3040000000001</v>
      </c>
      <c r="P25" s="6">
        <v>1149.32</v>
      </c>
      <c r="Q25" s="3">
        <f t="shared" si="6"/>
        <v>4.2898715972361112E-2</v>
      </c>
      <c r="S25" s="6">
        <v>8</v>
      </c>
      <c r="T25" s="6">
        <v>8</v>
      </c>
      <c r="U25" s="6">
        <v>1666.5920000000001</v>
      </c>
      <c r="V25" s="6">
        <v>1149.44</v>
      </c>
      <c r="W25" s="3">
        <f t="shared" si="7"/>
        <v>5.3514537393727413E-2</v>
      </c>
      <c r="Y25">
        <v>10</v>
      </c>
      <c r="Z25">
        <v>8</v>
      </c>
      <c r="AA25">
        <v>1638.981020408163</v>
      </c>
      <c r="AB25">
        <v>1149.46</v>
      </c>
      <c r="AC25" s="3">
        <f t="shared" si="8"/>
        <v>5.2901553134494968E-2</v>
      </c>
    </row>
    <row r="26" spans="1:29" x14ac:dyDescent="0.25">
      <c r="A26" s="6">
        <v>2</v>
      </c>
      <c r="B26" s="6">
        <v>9</v>
      </c>
      <c r="C26" s="6">
        <v>1665.24</v>
      </c>
      <c r="D26" s="6">
        <v>1149.44</v>
      </c>
      <c r="E26" s="3">
        <f t="shared" si="5"/>
        <v>5.6686724861188607E-2</v>
      </c>
      <c r="G26" s="6">
        <v>4</v>
      </c>
      <c r="H26" s="6">
        <v>9</v>
      </c>
      <c r="I26" s="6">
        <v>1665.24</v>
      </c>
      <c r="J26" s="6">
        <v>1149.44</v>
      </c>
      <c r="K26" s="3">
        <f t="shared" si="9"/>
        <v>3.4180160752914288E-2</v>
      </c>
      <c r="M26" s="6">
        <v>6</v>
      </c>
      <c r="N26" s="6">
        <v>9</v>
      </c>
      <c r="O26" s="6">
        <v>1665.24</v>
      </c>
      <c r="P26" s="6">
        <v>1149.44</v>
      </c>
      <c r="Q26" s="3">
        <f t="shared" si="6"/>
        <v>3.211640935133625E-2</v>
      </c>
      <c r="S26" s="6">
        <v>8</v>
      </c>
      <c r="T26" s="6">
        <v>9</v>
      </c>
      <c r="U26" s="6">
        <v>1665.24</v>
      </c>
      <c r="V26" s="6">
        <v>1149.44</v>
      </c>
      <c r="W26" s="3">
        <f t="shared" si="7"/>
        <v>5.3471124456094012E-2</v>
      </c>
      <c r="Y26">
        <v>10</v>
      </c>
      <c r="Z26">
        <v>9</v>
      </c>
      <c r="AA26">
        <v>1760.6818367346939</v>
      </c>
      <c r="AB26">
        <v>1149.4000000000001</v>
      </c>
      <c r="AC26" s="3">
        <f t="shared" si="8"/>
        <v>5.6829702467063849E-2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k_tr</vt:lpstr>
      <vt:lpstr>pCa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Squarci, Caterina</cp:lastModifiedBy>
  <dcterms:created xsi:type="dcterms:W3CDTF">2024-10-22T21:12:14Z</dcterms:created>
  <dcterms:modified xsi:type="dcterms:W3CDTF">2024-10-24T18:37:09Z</dcterms:modified>
</cp:coreProperties>
</file>