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firstSheet="2" activeTab="2"/>
  </bookViews>
  <sheets>
    <sheet name="Diciembre 206" sheetId="1" state="hidden" r:id="rId1"/>
    <sheet name="Enero 2017" sheetId="4" state="hidden" r:id="rId2"/>
    <sheet name="Febrero 2017" sheetId="5" r:id="rId3"/>
    <sheet name="Hoja2" sheetId="2" r:id="rId4"/>
    <sheet name="Hoja3" sheetId="3" r:id="rId5"/>
  </sheets>
  <calcPr calcId="145621"/>
</workbook>
</file>

<file path=xl/calcChain.xml><?xml version="1.0" encoding="utf-8"?>
<calcChain xmlns="http://schemas.openxmlformats.org/spreadsheetml/2006/main">
  <c r="E43" i="5" l="1"/>
  <c r="E42" i="5"/>
  <c r="E41" i="5"/>
  <c r="E40" i="5"/>
  <c r="E39" i="5"/>
  <c r="C7" i="5" l="1"/>
  <c r="D8" i="5" s="1"/>
  <c r="D6" i="5"/>
  <c r="D5" i="5"/>
  <c r="D7" i="5" l="1"/>
  <c r="D5" i="4"/>
  <c r="C7" i="4" l="1"/>
  <c r="D8" i="4" s="1"/>
  <c r="D6" i="4"/>
  <c r="D7" i="4" l="1"/>
  <c r="D8" i="1"/>
  <c r="D7" i="1"/>
  <c r="C7" i="1"/>
  <c r="D6" i="1"/>
  <c r="D5" i="1"/>
</calcChain>
</file>

<file path=xl/sharedStrings.xml><?xml version="1.0" encoding="utf-8"?>
<sst xmlns="http://schemas.openxmlformats.org/spreadsheetml/2006/main" count="150" uniqueCount="35">
  <si>
    <t>DEBE</t>
  </si>
  <si>
    <t>HABER</t>
  </si>
  <si>
    <t>DISTRIBUCIÓN COMBUSTIBLE</t>
  </si>
  <si>
    <t>Mantención</t>
  </si>
  <si>
    <t>Emergencia</t>
  </si>
  <si>
    <t>Vigilancia</t>
  </si>
  <si>
    <t>DISTRIBUCIÓN GASTOS PERSONAL AGUA POTABLE (40%)</t>
  </si>
  <si>
    <t>Dist gast personal agua</t>
  </si>
  <si>
    <t>BASE</t>
  </si>
  <si>
    <t>BONOS</t>
  </si>
  <si>
    <t>HRS. EXTRAS</t>
  </si>
  <si>
    <t>APORTE EMPLEA</t>
  </si>
  <si>
    <t>CONTABILIZA CARGOS BANCARIOS</t>
  </si>
  <si>
    <t>Cargos Bancarios</t>
  </si>
  <si>
    <t>INGRESOS</t>
  </si>
  <si>
    <t>Gasto Común</t>
  </si>
  <si>
    <t>Luz</t>
  </si>
  <si>
    <t>Agua</t>
  </si>
  <si>
    <t>Embarcadero</t>
  </si>
  <si>
    <t xml:space="preserve"> Multas</t>
  </si>
  <si>
    <t>TRASPASO CUOTA ADQUISICION</t>
  </si>
  <si>
    <t xml:space="preserve">DEBE </t>
  </si>
  <si>
    <t>TRASP. DICIEMBRE</t>
  </si>
  <si>
    <t>XXXX</t>
  </si>
  <si>
    <t>ingreso por gasto común</t>
  </si>
  <si>
    <t>Ingreso por agua</t>
  </si>
  <si>
    <t>Ingreso por electricidad</t>
  </si>
  <si>
    <t>ingreso por multas</t>
  </si>
  <si>
    <t>Ingreso por embarcadero</t>
  </si>
  <si>
    <t>TRASP. ENERO</t>
  </si>
  <si>
    <t xml:space="preserve">ENERO </t>
  </si>
  <si>
    <t>FEBRERO</t>
  </si>
  <si>
    <t>TRASP. FEBRERO</t>
  </si>
  <si>
    <t>cargo fijo agua potable</t>
  </si>
  <si>
    <t>ingreso por cargo fijo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</si>
</sst>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Dot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3" fontId="0" fillId="0" borderId="0" xfId="0" applyNumberFormat="1"/>
    <xf numFmtId="3" fontId="1" fillId="0" borderId="0" xfId="0" applyNumberFormat="1" applyFont="1" applyAlignment="1">
      <alignment horizontal="center"/>
    </xf>
    <xf numFmtId="0" fontId="0" fillId="2" borderId="0" xfId="0" applyFill="1"/>
    <xf numFmtId="9" fontId="0" fillId="2" borderId="0" xfId="0" applyNumberFormat="1" applyFill="1"/>
    <xf numFmtId="3" fontId="0" fillId="2" borderId="0" xfId="0" applyNumberFormat="1" applyFill="1" applyAlignment="1">
      <alignment horizontal="left"/>
    </xf>
    <xf numFmtId="3" fontId="0" fillId="2" borderId="0" xfId="0" applyNumberFormat="1" applyFill="1"/>
    <xf numFmtId="10" fontId="0" fillId="2" borderId="0" xfId="0" applyNumberFormat="1" applyFill="1"/>
    <xf numFmtId="0" fontId="0" fillId="0" borderId="0" xfId="0" applyBorder="1"/>
    <xf numFmtId="3" fontId="0" fillId="0" borderId="0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1" fillId="0" borderId="0" xfId="0" applyNumberFormat="1" applyFont="1"/>
    <xf numFmtId="0" fontId="0" fillId="0" borderId="3" xfId="0" applyBorder="1"/>
    <xf numFmtId="3" fontId="0" fillId="0" borderId="3" xfId="0" applyNumberFormat="1" applyBorder="1"/>
    <xf numFmtId="1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28577</xdr:colOff>
      <xdr:row>12</xdr:row>
      <xdr:rowOff>57149</xdr:rowOff>
    </xdr:from>
    <xdr:to>
      <xdr:col>5</xdr:col>
      <xdr:colOff>514351</xdr:colOff>
      <xdr:row>13</xdr:row>
      <xdr:rowOff>161924</xdr:rowOff>
    </xdr:to>
    <xdr:sp macro="" textlink="">
      <xdr:nvSpPr>
        <xdr:cNvPr id="3" name="2 Cerrar llave"/>
        <xdr:cNvSpPr/>
      </xdr:nvSpPr>
      <xdr:spPr>
        <a:xfrm>
          <a:off x="4248152" y="2381249"/>
          <a:ext cx="485774" cy="3333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38100</xdr:colOff>
      <xdr:row>14</xdr:row>
      <xdr:rowOff>28575</xdr:rowOff>
    </xdr:from>
    <xdr:to>
      <xdr:col>5</xdr:col>
      <xdr:colOff>495301</xdr:colOff>
      <xdr:row>15</xdr:row>
      <xdr:rowOff>161925</xdr:rowOff>
    </xdr:to>
    <xdr:sp macro="" textlink="">
      <xdr:nvSpPr>
        <xdr:cNvPr id="4" name="3 Cerrar llave"/>
        <xdr:cNvSpPr/>
      </xdr:nvSpPr>
      <xdr:spPr>
        <a:xfrm>
          <a:off x="4257675" y="2809875"/>
          <a:ext cx="457201" cy="3619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5</xdr:col>
      <xdr:colOff>419100</xdr:colOff>
      <xdr:row>17</xdr:row>
      <xdr:rowOff>133350</xdr:rowOff>
    </xdr:to>
    <xdr:sp macro="" textlink="">
      <xdr:nvSpPr>
        <xdr:cNvPr id="5" name="4 Cerrar llave"/>
        <xdr:cNvSpPr/>
      </xdr:nvSpPr>
      <xdr:spPr>
        <a:xfrm>
          <a:off x="4219575" y="3086100"/>
          <a:ext cx="419100" cy="3238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5</xdr:col>
      <xdr:colOff>419100</xdr:colOff>
      <xdr:row>19</xdr:row>
      <xdr:rowOff>133350</xdr:rowOff>
    </xdr:to>
    <xdr:sp macro="" textlink="">
      <xdr:nvSpPr>
        <xdr:cNvPr id="6" name="5 Cerrar llave"/>
        <xdr:cNvSpPr/>
      </xdr:nvSpPr>
      <xdr:spPr>
        <a:xfrm>
          <a:off x="4219575" y="3467100"/>
          <a:ext cx="419100" cy="3238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28577</xdr:colOff>
      <xdr:row>12</xdr:row>
      <xdr:rowOff>57149</xdr:rowOff>
    </xdr:from>
    <xdr:to>
      <xdr:col>5</xdr:col>
      <xdr:colOff>514351</xdr:colOff>
      <xdr:row>13</xdr:row>
      <xdr:rowOff>161924</xdr:rowOff>
    </xdr:to>
    <xdr:sp macro="" textlink="">
      <xdr:nvSpPr>
        <xdr:cNvPr id="2" name="1 Cerrar llave"/>
        <xdr:cNvSpPr/>
      </xdr:nvSpPr>
      <xdr:spPr>
        <a:xfrm>
          <a:off x="4371977" y="2381249"/>
          <a:ext cx="485774" cy="3333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38100</xdr:colOff>
      <xdr:row>14</xdr:row>
      <xdr:rowOff>28575</xdr:rowOff>
    </xdr:from>
    <xdr:to>
      <xdr:col>5</xdr:col>
      <xdr:colOff>495301</xdr:colOff>
      <xdr:row>15</xdr:row>
      <xdr:rowOff>161925</xdr:rowOff>
    </xdr:to>
    <xdr:sp macro="" textlink="">
      <xdr:nvSpPr>
        <xdr:cNvPr id="3" name="2 Cerrar llave"/>
        <xdr:cNvSpPr/>
      </xdr:nvSpPr>
      <xdr:spPr>
        <a:xfrm>
          <a:off x="4381500" y="2809875"/>
          <a:ext cx="457201" cy="3619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5</xdr:col>
      <xdr:colOff>419100</xdr:colOff>
      <xdr:row>17</xdr:row>
      <xdr:rowOff>133350</xdr:rowOff>
    </xdr:to>
    <xdr:sp macro="" textlink="">
      <xdr:nvSpPr>
        <xdr:cNvPr id="4" name="3 Cerrar llave"/>
        <xdr:cNvSpPr/>
      </xdr:nvSpPr>
      <xdr:spPr>
        <a:xfrm>
          <a:off x="4343400" y="3238500"/>
          <a:ext cx="419100" cy="3619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5</xdr:col>
      <xdr:colOff>419100</xdr:colOff>
      <xdr:row>19</xdr:row>
      <xdr:rowOff>133350</xdr:rowOff>
    </xdr:to>
    <xdr:sp macro="" textlink="">
      <xdr:nvSpPr>
        <xdr:cNvPr id="5" name="4 Cerrar llave"/>
        <xdr:cNvSpPr/>
      </xdr:nvSpPr>
      <xdr:spPr>
        <a:xfrm>
          <a:off x="4343400" y="3695700"/>
          <a:ext cx="419100" cy="3619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28577</xdr:colOff>
      <xdr:row>12</xdr:row>
      <xdr:rowOff>57149</xdr:rowOff>
    </xdr:from>
    <xdr:to>
      <xdr:col>5</xdr:col>
      <xdr:colOff>514351</xdr:colOff>
      <xdr:row>13</xdr:row>
      <xdr:rowOff>161924</xdr:rowOff>
    </xdr:to>
    <xdr:sp macro="" textlink="">
      <xdr:nvSpPr>
        <xdr:cNvPr id="2" name="1 Cerrar llave"/>
        <xdr:cNvSpPr/>
      </xdr:nvSpPr>
      <xdr:spPr>
        <a:xfrm>
          <a:off x="4371977" y="2219324"/>
          <a:ext cx="485774" cy="3333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38100</xdr:colOff>
      <xdr:row>14</xdr:row>
      <xdr:rowOff>28575</xdr:rowOff>
    </xdr:from>
    <xdr:to>
      <xdr:col>5</xdr:col>
      <xdr:colOff>495301</xdr:colOff>
      <xdr:row>15</xdr:row>
      <xdr:rowOff>161925</xdr:rowOff>
    </xdr:to>
    <xdr:sp macro="" textlink="">
      <xdr:nvSpPr>
        <xdr:cNvPr id="3" name="2 Cerrar llave"/>
        <xdr:cNvSpPr/>
      </xdr:nvSpPr>
      <xdr:spPr>
        <a:xfrm>
          <a:off x="4381500" y="2647950"/>
          <a:ext cx="457201" cy="3619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5</xdr:col>
      <xdr:colOff>419100</xdr:colOff>
      <xdr:row>17</xdr:row>
      <xdr:rowOff>133350</xdr:rowOff>
    </xdr:to>
    <xdr:sp macro="" textlink="">
      <xdr:nvSpPr>
        <xdr:cNvPr id="4" name="3 Cerrar llave"/>
        <xdr:cNvSpPr/>
      </xdr:nvSpPr>
      <xdr:spPr>
        <a:xfrm>
          <a:off x="4343400" y="3076575"/>
          <a:ext cx="419100" cy="3619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5</xdr:col>
      <xdr:colOff>419100</xdr:colOff>
      <xdr:row>19</xdr:row>
      <xdr:rowOff>133350</xdr:rowOff>
    </xdr:to>
    <xdr:sp macro="" textlink="">
      <xdr:nvSpPr>
        <xdr:cNvPr id="5" name="4 Cerrar llave"/>
        <xdr:cNvSpPr/>
      </xdr:nvSpPr>
      <xdr:spPr>
        <a:xfrm>
          <a:off x="4343400" y="3533775"/>
          <a:ext cx="419100" cy="3619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9"/>
  <sheetViews>
    <sheetView topLeftCell="A22" workbookViewId="0">
      <selection activeCell="C55" sqref="C55"/>
    </sheetView>
  </sheetViews>
  <sheetFormatPr baseColWidth="10" defaultColWidth="9.140625" defaultRowHeight="15" x14ac:dyDescent="0.25"/>
  <cols>
    <col min="1" max="1" width="10.42578125" customWidth="1"/>
    <col min="3" max="3" width="25.42578125" customWidth="1"/>
    <col min="4" max="4" width="10.28515625" style="4" customWidth="1"/>
    <col min="5" max="5" width="9.85546875" style="4" customWidth="1"/>
    <col min="6" max="6" width="7.85546875" customWidth="1"/>
  </cols>
  <sheetData>
    <row r="2" spans="1:8" ht="15.75" x14ac:dyDescent="0.25">
      <c r="A2" s="2" t="s">
        <v>2</v>
      </c>
    </row>
    <row r="3" spans="1:8" ht="15.75" x14ac:dyDescent="0.25">
      <c r="A3" s="2"/>
      <c r="D3" s="5" t="s">
        <v>0</v>
      </c>
      <c r="E3" s="5" t="s">
        <v>1</v>
      </c>
    </row>
    <row r="4" spans="1:8" x14ac:dyDescent="0.25">
      <c r="A4">
        <v>8100108</v>
      </c>
      <c r="E4" s="4">
        <v>961500</v>
      </c>
    </row>
    <row r="5" spans="1:8" x14ac:dyDescent="0.25">
      <c r="A5">
        <v>8110108</v>
      </c>
      <c r="B5" s="3">
        <v>0.35</v>
      </c>
      <c r="C5" t="s">
        <v>3</v>
      </c>
      <c r="D5" s="4">
        <f>(E4*35%)</f>
        <v>336525</v>
      </c>
    </row>
    <row r="6" spans="1:8" x14ac:dyDescent="0.25">
      <c r="A6">
        <v>8100108</v>
      </c>
      <c r="B6" s="3">
        <v>0.05</v>
      </c>
      <c r="C6" t="s">
        <v>4</v>
      </c>
      <c r="D6" s="4">
        <f>(E4*5%)</f>
        <v>48075</v>
      </c>
    </row>
    <row r="7" spans="1:8" x14ac:dyDescent="0.25">
      <c r="A7" s="6">
        <v>8100108</v>
      </c>
      <c r="B7" s="7">
        <v>0.6</v>
      </c>
      <c r="C7" s="8">
        <f>(E4*60%)</f>
        <v>576900</v>
      </c>
      <c r="D7" s="9">
        <f>(C7*35.72%)</f>
        <v>206068.67999999996</v>
      </c>
    </row>
    <row r="8" spans="1:8" x14ac:dyDescent="0.25">
      <c r="A8" s="6">
        <v>8120108</v>
      </c>
      <c r="B8" s="10">
        <v>0.64280000000000004</v>
      </c>
      <c r="C8" s="6" t="s">
        <v>5</v>
      </c>
      <c r="D8" s="9">
        <f>(C7*64.28%)</f>
        <v>370831.32</v>
      </c>
    </row>
    <row r="9" spans="1:8" x14ac:dyDescent="0.25">
      <c r="A9" s="18"/>
      <c r="B9" s="18"/>
      <c r="C9" s="18"/>
      <c r="D9" s="19"/>
      <c r="E9" s="19"/>
      <c r="F9" s="18"/>
      <c r="G9" s="18"/>
      <c r="H9" s="18"/>
    </row>
    <row r="11" spans="1:8" ht="15.75" x14ac:dyDescent="0.25">
      <c r="A11" s="2" t="s">
        <v>6</v>
      </c>
    </row>
    <row r="12" spans="1:8" ht="15.75" x14ac:dyDescent="0.25">
      <c r="A12" s="2"/>
      <c r="D12" s="5" t="s">
        <v>0</v>
      </c>
      <c r="E12" s="5" t="s">
        <v>1</v>
      </c>
    </row>
    <row r="13" spans="1:8" ht="18" customHeight="1" x14ac:dyDescent="0.25">
      <c r="A13" s="11">
        <v>8100101</v>
      </c>
      <c r="B13" s="11" t="s">
        <v>7</v>
      </c>
      <c r="C13" s="11"/>
      <c r="D13" s="12">
        <v>365694</v>
      </c>
      <c r="E13" s="12"/>
      <c r="F13" s="11"/>
      <c r="G13" t="s">
        <v>8</v>
      </c>
    </row>
    <row r="14" spans="1:8" ht="18" customHeight="1" x14ac:dyDescent="0.25">
      <c r="A14" s="13">
        <v>8110101</v>
      </c>
      <c r="B14" s="13" t="s">
        <v>7</v>
      </c>
      <c r="C14" s="13"/>
      <c r="D14" s="14"/>
      <c r="E14" s="14">
        <v>365694</v>
      </c>
      <c r="F14" s="13"/>
    </row>
    <row r="15" spans="1:8" ht="18" customHeight="1" x14ac:dyDescent="0.25">
      <c r="A15" s="15">
        <v>8100102</v>
      </c>
      <c r="B15" s="15" t="s">
        <v>7</v>
      </c>
      <c r="C15" s="15"/>
      <c r="D15" s="16">
        <v>253913</v>
      </c>
      <c r="E15" s="16"/>
      <c r="F15" s="15"/>
      <c r="G15" t="s">
        <v>9</v>
      </c>
    </row>
    <row r="16" spans="1:8" ht="18" customHeight="1" x14ac:dyDescent="0.25">
      <c r="A16" s="13">
        <v>8110102</v>
      </c>
      <c r="B16" s="13" t="s">
        <v>7</v>
      </c>
      <c r="C16" s="13"/>
      <c r="D16" s="14"/>
      <c r="E16" s="14">
        <v>253913</v>
      </c>
      <c r="F16" s="13"/>
    </row>
    <row r="17" spans="1:8" ht="18" customHeight="1" x14ac:dyDescent="0.25">
      <c r="A17" s="15">
        <v>8100102</v>
      </c>
      <c r="B17" s="15" t="s">
        <v>7</v>
      </c>
      <c r="C17" s="15"/>
      <c r="D17" s="16">
        <v>140812</v>
      </c>
      <c r="E17" s="16"/>
      <c r="F17" s="15"/>
      <c r="G17" t="s">
        <v>10</v>
      </c>
    </row>
    <row r="18" spans="1:8" ht="18" customHeight="1" x14ac:dyDescent="0.25">
      <c r="A18" s="13">
        <v>8110102</v>
      </c>
      <c r="B18" s="13" t="s">
        <v>7</v>
      </c>
      <c r="C18" s="13"/>
      <c r="D18" s="14"/>
      <c r="E18" s="14">
        <v>140812</v>
      </c>
      <c r="F18" s="13"/>
    </row>
    <row r="19" spans="1:8" ht="18" customHeight="1" x14ac:dyDescent="0.25">
      <c r="A19">
        <v>8100101</v>
      </c>
      <c r="B19" t="s">
        <v>7</v>
      </c>
      <c r="D19" s="4">
        <v>41638</v>
      </c>
      <c r="G19" t="s">
        <v>11</v>
      </c>
    </row>
    <row r="20" spans="1:8" ht="18" customHeight="1" x14ac:dyDescent="0.25">
      <c r="A20">
        <v>8110101</v>
      </c>
      <c r="B20" t="s">
        <v>7</v>
      </c>
      <c r="E20" s="4">
        <v>41638</v>
      </c>
    </row>
    <row r="21" spans="1:8" x14ac:dyDescent="0.25">
      <c r="A21" s="18"/>
      <c r="B21" s="18"/>
      <c r="C21" s="18"/>
      <c r="D21" s="19"/>
      <c r="E21" s="19"/>
      <c r="F21" s="18"/>
      <c r="G21" s="18"/>
      <c r="H21" s="18"/>
    </row>
    <row r="22" spans="1:8" x14ac:dyDescent="0.25">
      <c r="A22" s="1" t="s">
        <v>12</v>
      </c>
    </row>
    <row r="23" spans="1:8" x14ac:dyDescent="0.25">
      <c r="D23" s="17" t="s">
        <v>0</v>
      </c>
      <c r="E23" s="17" t="s">
        <v>1</v>
      </c>
    </row>
    <row r="24" spans="1:8" x14ac:dyDescent="0.25">
      <c r="A24">
        <v>8100130</v>
      </c>
      <c r="B24" t="s">
        <v>13</v>
      </c>
      <c r="D24" s="4">
        <v>2255</v>
      </c>
    </row>
    <row r="25" spans="1:8" x14ac:dyDescent="0.25">
      <c r="A25">
        <v>1200101</v>
      </c>
      <c r="B25" t="s">
        <v>13</v>
      </c>
      <c r="E25" s="4">
        <v>2255</v>
      </c>
    </row>
    <row r="26" spans="1:8" x14ac:dyDescent="0.25">
      <c r="A26">
        <v>8100130</v>
      </c>
      <c r="B26" t="s">
        <v>13</v>
      </c>
      <c r="D26" s="4">
        <v>43964</v>
      </c>
    </row>
    <row r="27" spans="1:8" x14ac:dyDescent="0.25">
      <c r="A27">
        <v>1200101</v>
      </c>
      <c r="B27" t="s">
        <v>13</v>
      </c>
      <c r="E27" s="4">
        <v>43964</v>
      </c>
    </row>
    <row r="28" spans="1:8" x14ac:dyDescent="0.25">
      <c r="A28">
        <v>8100130</v>
      </c>
      <c r="B28" t="s">
        <v>13</v>
      </c>
      <c r="D28" s="4">
        <v>20980</v>
      </c>
    </row>
    <row r="29" spans="1:8" x14ac:dyDescent="0.25">
      <c r="A29" s="11">
        <v>1200101</v>
      </c>
      <c r="B29" s="11" t="s">
        <v>13</v>
      </c>
      <c r="C29" s="11"/>
      <c r="D29" s="12"/>
      <c r="E29" s="12">
        <v>20980</v>
      </c>
      <c r="F29" s="11"/>
      <c r="G29" s="11"/>
      <c r="H29" s="11"/>
    </row>
    <row r="30" spans="1:8" x14ac:dyDescent="0.25">
      <c r="A30" s="18"/>
      <c r="B30" s="18"/>
      <c r="C30" s="18"/>
      <c r="D30" s="19"/>
      <c r="E30" s="19"/>
      <c r="F30" s="18"/>
      <c r="G30" s="18"/>
      <c r="H30" s="18"/>
    </row>
    <row r="31" spans="1:8" x14ac:dyDescent="0.25">
      <c r="A31" s="1" t="s">
        <v>14</v>
      </c>
    </row>
    <row r="32" spans="1:8" x14ac:dyDescent="0.25">
      <c r="D32" s="17" t="s">
        <v>0</v>
      </c>
      <c r="E32" s="17" t="s">
        <v>1</v>
      </c>
    </row>
    <row r="33" spans="1:5" x14ac:dyDescent="0.25">
      <c r="A33">
        <v>1600101</v>
      </c>
      <c r="B33" t="s">
        <v>15</v>
      </c>
      <c r="D33" s="4">
        <v>19864435</v>
      </c>
    </row>
    <row r="34" spans="1:5" x14ac:dyDescent="0.25">
      <c r="A34">
        <v>1600102</v>
      </c>
      <c r="B34" t="s">
        <v>16</v>
      </c>
      <c r="D34" s="4">
        <v>5575544</v>
      </c>
    </row>
    <row r="35" spans="1:5" x14ac:dyDescent="0.25">
      <c r="A35">
        <v>1600103</v>
      </c>
      <c r="B35" t="s">
        <v>17</v>
      </c>
      <c r="D35" s="4">
        <v>4533480</v>
      </c>
    </row>
    <row r="36" spans="1:5" x14ac:dyDescent="0.25">
      <c r="A36">
        <v>1600105</v>
      </c>
      <c r="B36" t="s">
        <v>18</v>
      </c>
      <c r="D36" s="4">
        <v>450000</v>
      </c>
    </row>
    <row r="37" spans="1:5" x14ac:dyDescent="0.25">
      <c r="A37">
        <v>1600106</v>
      </c>
      <c r="B37" t="s">
        <v>19</v>
      </c>
      <c r="D37" s="4">
        <v>1468692</v>
      </c>
    </row>
    <row r="38" spans="1:5" x14ac:dyDescent="0.25">
      <c r="A38">
        <v>9100101</v>
      </c>
      <c r="B38" t="s">
        <v>24</v>
      </c>
      <c r="E38" s="4">
        <v>19864435</v>
      </c>
    </row>
    <row r="39" spans="1:5" x14ac:dyDescent="0.25">
      <c r="A39">
        <v>9100102</v>
      </c>
      <c r="B39" t="s">
        <v>25</v>
      </c>
      <c r="E39" s="4">
        <v>4533480</v>
      </c>
    </row>
    <row r="40" spans="1:5" x14ac:dyDescent="0.25">
      <c r="A40">
        <v>9100103</v>
      </c>
      <c r="B40" t="s">
        <v>26</v>
      </c>
      <c r="E40" s="4">
        <v>5575544</v>
      </c>
    </row>
    <row r="41" spans="1:5" x14ac:dyDescent="0.25">
      <c r="A41">
        <v>9100104</v>
      </c>
      <c r="B41" t="s">
        <v>27</v>
      </c>
      <c r="E41" s="4">
        <v>1468692</v>
      </c>
    </row>
    <row r="42" spans="1:5" x14ac:dyDescent="0.25">
      <c r="A42">
        <v>9100105</v>
      </c>
      <c r="B42" t="s">
        <v>28</v>
      </c>
      <c r="E42" s="4">
        <v>450000</v>
      </c>
    </row>
    <row r="46" spans="1:5" x14ac:dyDescent="0.25">
      <c r="A46" s="1" t="s">
        <v>20</v>
      </c>
      <c r="B46" s="1"/>
      <c r="C46" s="1"/>
      <c r="D46" s="17"/>
      <c r="E46" s="17"/>
    </row>
    <row r="47" spans="1:5" x14ac:dyDescent="0.25">
      <c r="A47" s="1"/>
      <c r="B47" s="1"/>
      <c r="C47" s="1"/>
      <c r="D47" s="17" t="s">
        <v>21</v>
      </c>
      <c r="E47" s="17" t="s">
        <v>1</v>
      </c>
    </row>
    <row r="48" spans="1:5" x14ac:dyDescent="0.25">
      <c r="A48">
        <v>1600110</v>
      </c>
      <c r="B48" t="s">
        <v>22</v>
      </c>
      <c r="D48" s="4" t="s">
        <v>23</v>
      </c>
    </row>
    <row r="49" spans="1:5" x14ac:dyDescent="0.25">
      <c r="A49">
        <v>4500101</v>
      </c>
      <c r="B49" t="s">
        <v>22</v>
      </c>
      <c r="E49" s="4" t="s">
        <v>23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7"/>
  <sheetViews>
    <sheetView topLeftCell="A22" workbookViewId="0">
      <selection activeCell="D46" sqref="D46"/>
    </sheetView>
  </sheetViews>
  <sheetFormatPr baseColWidth="10" defaultColWidth="9.140625" defaultRowHeight="15" x14ac:dyDescent="0.25"/>
  <cols>
    <col min="1" max="1" width="10.42578125" customWidth="1"/>
    <col min="3" max="3" width="25.42578125" customWidth="1"/>
    <col min="4" max="4" width="10.28515625" style="4" customWidth="1"/>
    <col min="5" max="5" width="9.85546875" style="4" customWidth="1"/>
    <col min="6" max="6" width="7.85546875" customWidth="1"/>
  </cols>
  <sheetData>
    <row r="1" spans="1:8" x14ac:dyDescent="0.25">
      <c r="C1" s="20" t="s">
        <v>30</v>
      </c>
      <c r="D1" s="21">
        <v>2017</v>
      </c>
    </row>
    <row r="2" spans="1:8" ht="15.75" x14ac:dyDescent="0.25">
      <c r="A2" s="2" t="s">
        <v>2</v>
      </c>
    </row>
    <row r="3" spans="1:8" ht="12" customHeight="1" x14ac:dyDescent="0.25">
      <c r="A3" s="2"/>
      <c r="D3" s="5" t="s">
        <v>0</v>
      </c>
      <c r="E3" s="5" t="s">
        <v>1</v>
      </c>
    </row>
    <row r="4" spans="1:8" x14ac:dyDescent="0.25">
      <c r="A4">
        <v>8100108</v>
      </c>
      <c r="E4" s="4">
        <v>1186000</v>
      </c>
    </row>
    <row r="5" spans="1:8" x14ac:dyDescent="0.25">
      <c r="A5">
        <v>8110108</v>
      </c>
      <c r="B5" s="3">
        <v>0.35</v>
      </c>
      <c r="C5" t="s">
        <v>3</v>
      </c>
      <c r="D5" s="4">
        <f>(E4*35%)</f>
        <v>415100</v>
      </c>
    </row>
    <row r="6" spans="1:8" x14ac:dyDescent="0.25">
      <c r="A6">
        <v>8100108</v>
      </c>
      <c r="B6" s="3">
        <v>0.05</v>
      </c>
      <c r="C6" t="s">
        <v>4</v>
      </c>
      <c r="D6" s="4">
        <f>(E4*5%)</f>
        <v>59300</v>
      </c>
    </row>
    <row r="7" spans="1:8" x14ac:dyDescent="0.25">
      <c r="A7" s="6">
        <v>8100108</v>
      </c>
      <c r="B7" s="7">
        <v>0.6</v>
      </c>
      <c r="C7" s="8">
        <f>(E4*60%)</f>
        <v>711600</v>
      </c>
      <c r="D7" s="9">
        <f>(C7*35.72%)</f>
        <v>254183.51999999996</v>
      </c>
    </row>
    <row r="8" spans="1:8" x14ac:dyDescent="0.25">
      <c r="A8" s="6">
        <v>8120108</v>
      </c>
      <c r="B8" s="10">
        <v>0.64280000000000004</v>
      </c>
      <c r="C8" s="6" t="s">
        <v>5</v>
      </c>
      <c r="D8" s="9">
        <f>(C7*64.28%)</f>
        <v>457416.48000000004</v>
      </c>
    </row>
    <row r="9" spans="1:8" x14ac:dyDescent="0.25">
      <c r="A9" s="18"/>
      <c r="B9" s="18"/>
      <c r="C9" s="18"/>
      <c r="D9" s="19"/>
      <c r="E9" s="19"/>
      <c r="F9" s="18"/>
      <c r="G9" s="18"/>
      <c r="H9" s="18"/>
    </row>
    <row r="10" spans="1:8" ht="6" customHeight="1" x14ac:dyDescent="0.25"/>
    <row r="11" spans="1:8" ht="15.75" x14ac:dyDescent="0.25">
      <c r="A11" s="2" t="s">
        <v>6</v>
      </c>
    </row>
    <row r="12" spans="1:8" ht="15.75" x14ac:dyDescent="0.25">
      <c r="A12" s="2"/>
      <c r="D12" s="5" t="s">
        <v>0</v>
      </c>
      <c r="E12" s="5" t="s">
        <v>1</v>
      </c>
    </row>
    <row r="13" spans="1:8" ht="18" customHeight="1" x14ac:dyDescent="0.25">
      <c r="A13" s="11">
        <v>8100101</v>
      </c>
      <c r="B13" s="11" t="s">
        <v>7</v>
      </c>
      <c r="C13" s="11"/>
      <c r="D13" s="12">
        <v>375568</v>
      </c>
      <c r="E13" s="12"/>
      <c r="F13" s="11"/>
      <c r="G13" t="s">
        <v>8</v>
      </c>
    </row>
    <row r="14" spans="1:8" ht="18" customHeight="1" x14ac:dyDescent="0.25">
      <c r="A14" s="13">
        <v>8110101</v>
      </c>
      <c r="B14" s="13" t="s">
        <v>7</v>
      </c>
      <c r="C14" s="13"/>
      <c r="D14" s="14"/>
      <c r="E14" s="14">
        <v>375568</v>
      </c>
      <c r="F14" s="13"/>
    </row>
    <row r="15" spans="1:8" ht="18" customHeight="1" x14ac:dyDescent="0.25">
      <c r="A15" s="15">
        <v>8100102</v>
      </c>
      <c r="B15" s="15" t="s">
        <v>7</v>
      </c>
      <c r="C15" s="15"/>
      <c r="D15" s="16">
        <v>393233</v>
      </c>
      <c r="E15" s="16"/>
      <c r="F15" s="15"/>
      <c r="G15" t="s">
        <v>9</v>
      </c>
    </row>
    <row r="16" spans="1:8" ht="18" customHeight="1" x14ac:dyDescent="0.25">
      <c r="A16" s="13">
        <v>8110102</v>
      </c>
      <c r="B16" s="13" t="s">
        <v>7</v>
      </c>
      <c r="C16" s="13"/>
      <c r="D16" s="14"/>
      <c r="E16" s="14">
        <v>393233</v>
      </c>
      <c r="F16" s="13"/>
    </row>
    <row r="17" spans="1:8" ht="18" customHeight="1" x14ac:dyDescent="0.25">
      <c r="A17" s="15">
        <v>8100102</v>
      </c>
      <c r="B17" s="15" t="s">
        <v>7</v>
      </c>
      <c r="C17" s="15"/>
      <c r="D17" s="16">
        <v>178522</v>
      </c>
      <c r="E17" s="16"/>
      <c r="F17" s="15"/>
      <c r="G17" t="s">
        <v>10</v>
      </c>
    </row>
    <row r="18" spans="1:8" ht="18" customHeight="1" x14ac:dyDescent="0.25">
      <c r="A18" s="13">
        <v>8110102</v>
      </c>
      <c r="B18" s="13" t="s">
        <v>7</v>
      </c>
      <c r="C18" s="13"/>
      <c r="D18" s="14"/>
      <c r="E18" s="14">
        <v>178522</v>
      </c>
      <c r="F18" s="13"/>
    </row>
    <row r="19" spans="1:8" ht="18" customHeight="1" x14ac:dyDescent="0.25">
      <c r="A19">
        <v>8100101</v>
      </c>
      <c r="B19" t="s">
        <v>7</v>
      </c>
      <c r="D19" s="4">
        <v>48314</v>
      </c>
      <c r="G19" t="s">
        <v>11</v>
      </c>
    </row>
    <row r="20" spans="1:8" ht="18" customHeight="1" x14ac:dyDescent="0.25">
      <c r="A20">
        <v>8110101</v>
      </c>
      <c r="B20" t="s">
        <v>7</v>
      </c>
      <c r="E20" s="4">
        <v>48314</v>
      </c>
    </row>
    <row r="21" spans="1:8" ht="10.5" customHeight="1" x14ac:dyDescent="0.25">
      <c r="A21" s="18"/>
      <c r="B21" s="18"/>
      <c r="C21" s="18"/>
      <c r="D21" s="19"/>
      <c r="E21" s="19"/>
      <c r="F21" s="18"/>
      <c r="G21" s="18"/>
      <c r="H21" s="18"/>
    </row>
    <row r="22" spans="1:8" x14ac:dyDescent="0.25">
      <c r="A22" s="1" t="s">
        <v>12</v>
      </c>
    </row>
    <row r="23" spans="1:8" x14ac:dyDescent="0.25">
      <c r="D23" s="17" t="s">
        <v>0</v>
      </c>
      <c r="E23" s="17" t="s">
        <v>1</v>
      </c>
    </row>
    <row r="24" spans="1:8" x14ac:dyDescent="0.25">
      <c r="A24">
        <v>8100130</v>
      </c>
      <c r="B24" t="s">
        <v>13</v>
      </c>
      <c r="D24" s="4">
        <v>1693</v>
      </c>
    </row>
    <row r="25" spans="1:8" x14ac:dyDescent="0.25">
      <c r="A25">
        <v>1200101</v>
      </c>
      <c r="B25" t="s">
        <v>13</v>
      </c>
      <c r="E25" s="4">
        <v>1693</v>
      </c>
    </row>
    <row r="26" spans="1:8" x14ac:dyDescent="0.25">
      <c r="A26">
        <v>8100130</v>
      </c>
      <c r="B26" t="s">
        <v>13</v>
      </c>
      <c r="D26" s="4">
        <v>44021</v>
      </c>
    </row>
    <row r="27" spans="1:8" x14ac:dyDescent="0.25">
      <c r="A27">
        <v>1200101</v>
      </c>
      <c r="B27" t="s">
        <v>13</v>
      </c>
      <c r="E27" s="4">
        <v>44021</v>
      </c>
    </row>
    <row r="28" spans="1:8" x14ac:dyDescent="0.25">
      <c r="A28">
        <v>8100130</v>
      </c>
      <c r="B28" t="s">
        <v>13</v>
      </c>
      <c r="D28" s="4">
        <v>21007</v>
      </c>
    </row>
    <row r="29" spans="1:8" x14ac:dyDescent="0.25">
      <c r="A29" s="11">
        <v>1200101</v>
      </c>
      <c r="B29" s="11" t="s">
        <v>13</v>
      </c>
      <c r="C29" s="11"/>
      <c r="D29" s="12"/>
      <c r="E29" s="12">
        <v>21007</v>
      </c>
      <c r="F29" s="11"/>
      <c r="G29" s="11"/>
      <c r="H29" s="11"/>
    </row>
    <row r="30" spans="1:8" ht="7.5" customHeight="1" x14ac:dyDescent="0.25">
      <c r="A30" s="18"/>
      <c r="B30" s="18"/>
      <c r="C30" s="18"/>
      <c r="D30" s="19"/>
      <c r="E30" s="19"/>
      <c r="F30" s="18"/>
      <c r="G30" s="18"/>
      <c r="H30" s="18"/>
    </row>
    <row r="31" spans="1:8" x14ac:dyDescent="0.25">
      <c r="A31" s="1" t="s">
        <v>14</v>
      </c>
    </row>
    <row r="32" spans="1:8" x14ac:dyDescent="0.25">
      <c r="D32" s="17" t="s">
        <v>0</v>
      </c>
      <c r="E32" s="17" t="s">
        <v>1</v>
      </c>
    </row>
    <row r="33" spans="1:5" x14ac:dyDescent="0.25">
      <c r="A33">
        <v>1600101</v>
      </c>
      <c r="B33" t="s">
        <v>15</v>
      </c>
      <c r="D33" s="4">
        <v>20402065</v>
      </c>
    </row>
    <row r="34" spans="1:5" x14ac:dyDescent="0.25">
      <c r="A34">
        <v>1600102</v>
      </c>
      <c r="B34" t="s">
        <v>16</v>
      </c>
      <c r="D34" s="4">
        <v>5641716</v>
      </c>
    </row>
    <row r="35" spans="1:5" x14ac:dyDescent="0.25">
      <c r="A35">
        <v>1600103</v>
      </c>
      <c r="B35" t="s">
        <v>17</v>
      </c>
      <c r="D35" s="4">
        <v>6741996</v>
      </c>
    </row>
    <row r="36" spans="1:5" x14ac:dyDescent="0.25">
      <c r="A36">
        <v>1600105</v>
      </c>
      <c r="B36" t="s">
        <v>18</v>
      </c>
      <c r="D36" s="4">
        <v>440000</v>
      </c>
    </row>
    <row r="37" spans="1:5" x14ac:dyDescent="0.25">
      <c r="A37">
        <v>1600106</v>
      </c>
      <c r="B37" t="s">
        <v>19</v>
      </c>
      <c r="D37" s="4">
        <v>631938</v>
      </c>
    </row>
    <row r="38" spans="1:5" x14ac:dyDescent="0.25">
      <c r="A38">
        <v>9100101</v>
      </c>
      <c r="B38" t="s">
        <v>24</v>
      </c>
      <c r="E38" s="4">
        <v>20402065</v>
      </c>
    </row>
    <row r="39" spans="1:5" x14ac:dyDescent="0.25">
      <c r="A39">
        <v>9100102</v>
      </c>
      <c r="B39" t="s">
        <v>25</v>
      </c>
      <c r="E39" s="4">
        <v>6741996</v>
      </c>
    </row>
    <row r="40" spans="1:5" x14ac:dyDescent="0.25">
      <c r="A40">
        <v>9100103</v>
      </c>
      <c r="B40" t="s">
        <v>26</v>
      </c>
      <c r="E40" s="4">
        <v>5641716</v>
      </c>
    </row>
    <row r="41" spans="1:5" x14ac:dyDescent="0.25">
      <c r="A41">
        <v>9100104</v>
      </c>
      <c r="B41" t="s">
        <v>27</v>
      </c>
      <c r="E41" s="4">
        <v>631938</v>
      </c>
    </row>
    <row r="42" spans="1:5" x14ac:dyDescent="0.25">
      <c r="A42">
        <v>9100105</v>
      </c>
      <c r="B42" t="s">
        <v>28</v>
      </c>
      <c r="E42" s="4">
        <v>440000</v>
      </c>
    </row>
    <row r="43" spans="1:5" ht="7.5" customHeight="1" x14ac:dyDescent="0.25"/>
    <row r="44" spans="1:5" x14ac:dyDescent="0.25">
      <c r="A44" s="1" t="s">
        <v>20</v>
      </c>
      <c r="B44" s="1"/>
      <c r="C44" s="1"/>
      <c r="D44" s="17"/>
      <c r="E44" s="17"/>
    </row>
    <row r="45" spans="1:5" x14ac:dyDescent="0.25">
      <c r="A45" s="1"/>
      <c r="B45" s="1"/>
      <c r="C45" s="1"/>
      <c r="D45" s="17" t="s">
        <v>21</v>
      </c>
      <c r="E45" s="17" t="s">
        <v>1</v>
      </c>
    </row>
    <row r="46" spans="1:5" x14ac:dyDescent="0.25">
      <c r="A46">
        <v>1600110</v>
      </c>
      <c r="B46" t="s">
        <v>29</v>
      </c>
      <c r="D46" s="4">
        <v>1512000</v>
      </c>
    </row>
    <row r="47" spans="1:5" x14ac:dyDescent="0.25">
      <c r="A47">
        <v>4500101</v>
      </c>
      <c r="B47" t="s">
        <v>29</v>
      </c>
      <c r="E47" s="4">
        <v>1512000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8"/>
  <sheetViews>
    <sheetView tabSelected="1" topLeftCell="A25" workbookViewId="0">
      <selection activeCell="E56" sqref="E56"/>
    </sheetView>
  </sheetViews>
  <sheetFormatPr baseColWidth="10" defaultColWidth="9.140625" defaultRowHeight="15" x14ac:dyDescent="0.25"/>
  <cols>
    <col min="1" max="1" width="10.42578125" customWidth="1"/>
    <col min="3" max="3" width="25.42578125" customWidth="1"/>
    <col min="4" max="4" width="10.28515625" style="4" customWidth="1"/>
    <col min="5" max="5" width="9.85546875" style="4" customWidth="1"/>
    <col min="6" max="6" width="7.85546875" customWidth="1"/>
  </cols>
  <sheetData>
    <row r="1" spans="1:8" x14ac:dyDescent="0.25">
      <c r="C1" s="20" t="s">
        <v>31</v>
      </c>
      <c r="D1" s="22">
        <v>2017</v>
      </c>
    </row>
    <row r="2" spans="1:8" ht="15.75" x14ac:dyDescent="0.25">
      <c r="A2" s="2" t="s">
        <v>2</v>
      </c>
    </row>
    <row r="3" spans="1:8" ht="11.25" customHeight="1" x14ac:dyDescent="0.25">
      <c r="A3" s="2"/>
      <c r="D3" s="5" t="s">
        <v>0</v>
      </c>
      <c r="E3" s="5" t="s">
        <v>1</v>
      </c>
    </row>
    <row r="4" spans="1:8" x14ac:dyDescent="0.25">
      <c r="A4">
        <v>8100108</v>
      </c>
      <c r="E4" s="4">
        <v>655000</v>
      </c>
    </row>
    <row r="5" spans="1:8" x14ac:dyDescent="0.25">
      <c r="A5">
        <v>8110108</v>
      </c>
      <c r="B5" s="3">
        <v>0.35</v>
      </c>
      <c r="C5" t="s">
        <v>3</v>
      </c>
      <c r="D5" s="4">
        <f>(E4*35%)</f>
        <v>229250</v>
      </c>
    </row>
    <row r="6" spans="1:8" x14ac:dyDescent="0.25">
      <c r="A6">
        <v>8100108</v>
      </c>
      <c r="B6" s="3">
        <v>0.05</v>
      </c>
      <c r="C6" t="s">
        <v>4</v>
      </c>
      <c r="D6" s="4">
        <f>(E4*5%)</f>
        <v>32750</v>
      </c>
    </row>
    <row r="7" spans="1:8" x14ac:dyDescent="0.25">
      <c r="A7" s="6">
        <v>8100108</v>
      </c>
      <c r="B7" s="7">
        <v>0.6</v>
      </c>
      <c r="C7" s="8">
        <f>(E4*60%)</f>
        <v>393000</v>
      </c>
      <c r="D7" s="9">
        <f>(C7*35.72%)</f>
        <v>140379.59999999998</v>
      </c>
    </row>
    <row r="8" spans="1:8" x14ac:dyDescent="0.25">
      <c r="A8" s="6">
        <v>8120108</v>
      </c>
      <c r="B8" s="10">
        <v>0.64280000000000004</v>
      </c>
      <c r="C8" s="6" t="s">
        <v>5</v>
      </c>
      <c r="D8" s="9">
        <f>(C7*64.28%)</f>
        <v>252620.40000000002</v>
      </c>
    </row>
    <row r="9" spans="1:8" ht="6.75" customHeight="1" x14ac:dyDescent="0.25">
      <c r="A9" s="18"/>
      <c r="B9" s="18"/>
      <c r="C9" s="18"/>
      <c r="D9" s="19"/>
      <c r="E9" s="19"/>
      <c r="F9" s="18"/>
      <c r="G9" s="18"/>
      <c r="H9" s="18"/>
    </row>
    <row r="10" spans="1:8" ht="1.5" customHeight="1" x14ac:dyDescent="0.25"/>
    <row r="11" spans="1:8" ht="15.75" x14ac:dyDescent="0.25">
      <c r="A11" s="2" t="s">
        <v>6</v>
      </c>
    </row>
    <row r="12" spans="1:8" ht="15.75" x14ac:dyDescent="0.25">
      <c r="A12" s="2"/>
      <c r="D12" s="5" t="s">
        <v>0</v>
      </c>
      <c r="E12" s="5" t="s">
        <v>1</v>
      </c>
    </row>
    <row r="13" spans="1:8" ht="18" customHeight="1" x14ac:dyDescent="0.25">
      <c r="A13" s="11">
        <v>8100101</v>
      </c>
      <c r="B13" s="11" t="s">
        <v>7</v>
      </c>
      <c r="C13" s="11"/>
      <c r="D13" s="12">
        <v>521728</v>
      </c>
      <c r="E13" s="12"/>
      <c r="F13" s="11"/>
      <c r="G13" t="s">
        <v>8</v>
      </c>
    </row>
    <row r="14" spans="1:8" ht="18" customHeight="1" x14ac:dyDescent="0.25">
      <c r="A14" s="13">
        <v>8110101</v>
      </c>
      <c r="B14" s="13" t="s">
        <v>7</v>
      </c>
      <c r="C14" s="13"/>
      <c r="D14" s="14"/>
      <c r="E14" s="14">
        <v>521728</v>
      </c>
      <c r="F14" s="13"/>
    </row>
    <row r="15" spans="1:8" ht="18" customHeight="1" x14ac:dyDescent="0.25">
      <c r="A15" s="15">
        <v>8100102</v>
      </c>
      <c r="B15" s="15" t="s">
        <v>7</v>
      </c>
      <c r="C15" s="15"/>
      <c r="D15" s="16">
        <v>604415</v>
      </c>
      <c r="E15" s="16"/>
      <c r="F15" s="15"/>
      <c r="G15" t="s">
        <v>9</v>
      </c>
    </row>
    <row r="16" spans="1:8" ht="18" customHeight="1" x14ac:dyDescent="0.25">
      <c r="A16" s="13">
        <v>8110102</v>
      </c>
      <c r="B16" s="13" t="s">
        <v>7</v>
      </c>
      <c r="C16" s="13"/>
      <c r="D16" s="14"/>
      <c r="E16" s="14">
        <v>604415</v>
      </c>
      <c r="F16" s="13"/>
    </row>
    <row r="17" spans="1:8" ht="18" customHeight="1" x14ac:dyDescent="0.25">
      <c r="A17" s="15">
        <v>8100102</v>
      </c>
      <c r="B17" s="15" t="s">
        <v>7</v>
      </c>
      <c r="C17" s="15"/>
      <c r="D17" s="16">
        <v>17252</v>
      </c>
      <c r="E17" s="16"/>
      <c r="F17" s="15"/>
      <c r="G17" t="s">
        <v>10</v>
      </c>
    </row>
    <row r="18" spans="1:8" ht="18" customHeight="1" x14ac:dyDescent="0.25">
      <c r="A18" s="13">
        <v>8110102</v>
      </c>
      <c r="B18" s="13" t="s">
        <v>7</v>
      </c>
      <c r="C18" s="13"/>
      <c r="D18" s="14"/>
      <c r="E18" s="14">
        <v>17252</v>
      </c>
      <c r="F18" s="13"/>
    </row>
    <row r="19" spans="1:8" ht="18" customHeight="1" x14ac:dyDescent="0.25">
      <c r="A19">
        <v>8100101</v>
      </c>
      <c r="B19" t="s">
        <v>7</v>
      </c>
      <c r="D19" s="4">
        <v>78332</v>
      </c>
      <c r="G19" t="s">
        <v>11</v>
      </c>
    </row>
    <row r="20" spans="1:8" ht="18" customHeight="1" x14ac:dyDescent="0.25">
      <c r="A20">
        <v>8110101</v>
      </c>
      <c r="B20" t="s">
        <v>7</v>
      </c>
      <c r="E20" s="4">
        <v>78332</v>
      </c>
    </row>
    <row r="21" spans="1:8" ht="6.75" customHeight="1" x14ac:dyDescent="0.25">
      <c r="A21" s="18"/>
      <c r="B21" s="18"/>
      <c r="C21" s="18"/>
      <c r="D21" s="19"/>
      <c r="E21" s="19"/>
      <c r="F21" s="18"/>
      <c r="G21" s="18"/>
      <c r="H21" s="18"/>
    </row>
    <row r="22" spans="1:8" x14ac:dyDescent="0.25">
      <c r="A22" s="1" t="s">
        <v>12</v>
      </c>
    </row>
    <row r="23" spans="1:8" x14ac:dyDescent="0.25">
      <c r="D23" s="17" t="s">
        <v>0</v>
      </c>
      <c r="E23" s="17" t="s">
        <v>1</v>
      </c>
    </row>
    <row r="24" spans="1:8" x14ac:dyDescent="0.25">
      <c r="A24">
        <v>8100130</v>
      </c>
      <c r="B24" t="s">
        <v>13</v>
      </c>
      <c r="D24" s="4">
        <v>2255</v>
      </c>
    </row>
    <row r="25" spans="1:8" x14ac:dyDescent="0.25">
      <c r="A25">
        <v>1200101</v>
      </c>
      <c r="B25" t="s">
        <v>13</v>
      </c>
      <c r="E25" s="4">
        <v>2255</v>
      </c>
    </row>
    <row r="26" spans="1:8" x14ac:dyDescent="0.25">
      <c r="A26">
        <v>8100130</v>
      </c>
      <c r="B26" t="s">
        <v>13</v>
      </c>
      <c r="D26" s="4">
        <v>43971</v>
      </c>
    </row>
    <row r="27" spans="1:8" x14ac:dyDescent="0.25">
      <c r="A27">
        <v>1200101</v>
      </c>
      <c r="B27" t="s">
        <v>13</v>
      </c>
      <c r="E27" s="4">
        <v>43971</v>
      </c>
    </row>
    <row r="28" spans="1:8" x14ac:dyDescent="0.25">
      <c r="A28">
        <v>8100130</v>
      </c>
      <c r="B28" t="s">
        <v>13</v>
      </c>
      <c r="D28" s="4">
        <v>20983</v>
      </c>
    </row>
    <row r="29" spans="1:8" x14ac:dyDescent="0.25">
      <c r="A29" s="11">
        <v>1200101</v>
      </c>
      <c r="B29" s="11" t="s">
        <v>13</v>
      </c>
      <c r="C29" s="11"/>
      <c r="D29" s="12"/>
      <c r="E29" s="12">
        <v>20983</v>
      </c>
      <c r="F29" s="11"/>
      <c r="G29" s="11"/>
      <c r="H29" s="11"/>
    </row>
    <row r="30" spans="1:8" ht="7.5" customHeight="1" x14ac:dyDescent="0.25">
      <c r="A30" s="18"/>
      <c r="B30" s="18"/>
      <c r="C30" s="18"/>
      <c r="D30" s="19"/>
      <c r="E30" s="19"/>
      <c r="F30" s="18"/>
      <c r="G30" s="18"/>
      <c r="H30" s="18"/>
    </row>
    <row r="31" spans="1:8" x14ac:dyDescent="0.25">
      <c r="A31" s="1" t="s">
        <v>14</v>
      </c>
    </row>
    <row r="32" spans="1:8" ht="13.5" customHeight="1" x14ac:dyDescent="0.25">
      <c r="D32" s="17" t="s">
        <v>0</v>
      </c>
      <c r="E32" s="17" t="s">
        <v>1</v>
      </c>
    </row>
    <row r="33" spans="1:5" x14ac:dyDescent="0.25">
      <c r="A33">
        <v>1600101</v>
      </c>
      <c r="B33" t="s">
        <v>15</v>
      </c>
      <c r="D33" s="4">
        <v>20402465</v>
      </c>
    </row>
    <row r="34" spans="1:5" x14ac:dyDescent="0.25">
      <c r="A34">
        <v>1600102</v>
      </c>
      <c r="B34" t="s">
        <v>16</v>
      </c>
      <c r="D34" s="4">
        <v>5591324</v>
      </c>
    </row>
    <row r="35" spans="1:5" x14ac:dyDescent="0.25">
      <c r="A35">
        <v>1600103</v>
      </c>
      <c r="B35" t="s">
        <v>17</v>
      </c>
      <c r="D35" s="4">
        <v>5062743</v>
      </c>
    </row>
    <row r="36" spans="1:5" x14ac:dyDescent="0.25">
      <c r="A36">
        <v>1600105</v>
      </c>
      <c r="B36" t="s">
        <v>18</v>
      </c>
      <c r="D36" s="4">
        <v>430000</v>
      </c>
    </row>
    <row r="37" spans="1:5" x14ac:dyDescent="0.25">
      <c r="A37">
        <v>1600106</v>
      </c>
      <c r="B37" t="s">
        <v>19</v>
      </c>
      <c r="D37" s="4">
        <v>737597</v>
      </c>
    </row>
    <row r="38" spans="1:5" x14ac:dyDescent="0.25">
      <c r="A38">
        <v>1600113</v>
      </c>
      <c r="B38" t="s">
        <v>33</v>
      </c>
      <c r="D38" s="4">
        <v>992446</v>
      </c>
    </row>
    <row r="39" spans="1:5" x14ac:dyDescent="0.25">
      <c r="A39">
        <v>9100101</v>
      </c>
      <c r="B39" t="s">
        <v>24</v>
      </c>
      <c r="E39" s="4">
        <f>+D33</f>
        <v>20402465</v>
      </c>
    </row>
    <row r="40" spans="1:5" x14ac:dyDescent="0.25">
      <c r="A40">
        <v>9100102</v>
      </c>
      <c r="B40" t="s">
        <v>25</v>
      </c>
      <c r="E40" s="4">
        <f>+D35</f>
        <v>5062743</v>
      </c>
    </row>
    <row r="41" spans="1:5" x14ac:dyDescent="0.25">
      <c r="A41">
        <v>9100103</v>
      </c>
      <c r="B41" t="s">
        <v>26</v>
      </c>
      <c r="E41" s="4">
        <f>+D34</f>
        <v>5591324</v>
      </c>
    </row>
    <row r="42" spans="1:5" x14ac:dyDescent="0.25">
      <c r="A42">
        <v>9100104</v>
      </c>
      <c r="B42" t="s">
        <v>27</v>
      </c>
      <c r="E42" s="4">
        <f>+D37</f>
        <v>737597</v>
      </c>
    </row>
    <row r="43" spans="1:5" x14ac:dyDescent="0.25">
      <c r="A43">
        <v>9100105</v>
      </c>
      <c r="B43" t="s">
        <v>28</v>
      </c>
      <c r="E43" s="4">
        <f>+D36</f>
        <v>430000</v>
      </c>
    </row>
    <row r="44" spans="1:5" ht="15.75" customHeight="1" x14ac:dyDescent="0.25">
      <c r="A44">
        <v>9100108</v>
      </c>
      <c r="B44" t="s">
        <v>34</v>
      </c>
      <c r="E44" s="4">
        <v>992446</v>
      </c>
    </row>
    <row r="45" spans="1:5" ht="15.75" customHeight="1" x14ac:dyDescent="0.25">
      <c r="A45" s="1" t="s">
        <v>20</v>
      </c>
      <c r="B45" s="1"/>
      <c r="C45" s="1"/>
      <c r="D45" s="17"/>
      <c r="E45" s="17"/>
    </row>
    <row r="46" spans="1:5" ht="13.5" customHeight="1" x14ac:dyDescent="0.25">
      <c r="A46" s="1"/>
      <c r="B46" s="1"/>
      <c r="C46" s="1"/>
      <c r="D46" s="17" t="s">
        <v>21</v>
      </c>
      <c r="E46" s="17" t="s">
        <v>1</v>
      </c>
    </row>
    <row r="47" spans="1:5" x14ac:dyDescent="0.25">
      <c r="A47">
        <v>1600110</v>
      </c>
      <c r="B47" t="s">
        <v>32</v>
      </c>
      <c r="D47" s="4">
        <v>1456000</v>
      </c>
    </row>
    <row r="48" spans="1:5" x14ac:dyDescent="0.25">
      <c r="A48">
        <v>4500101</v>
      </c>
      <c r="B48" t="s">
        <v>32</v>
      </c>
      <c r="E48" s="4">
        <v>1456000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Diciembre 206</vt:lpstr>
      <vt:lpstr>Enero 2017</vt:lpstr>
      <vt:lpstr>Febrero 2017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2017-03-08T20:07:41Z</dcterms:modified>
</cp:coreProperties>
</file>