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bdulrashid\Desktop\"/>
    </mc:Choice>
  </mc:AlternateContent>
  <xr:revisionPtr revIDLastSave="0" documentId="13_ncr:1_{C199BAC3-CD9A-47A4-9228-B34990075718}" xr6:coauthVersionLast="47" xr6:coauthVersionMax="47" xr10:uidLastSave="{00000000-0000-0000-0000-000000000000}"/>
  <bookViews>
    <workbookView xWindow="-120" yWindow="-120" windowWidth="20730" windowHeight="11160" activeTab="3" xr2:uid="{3B5C6872-C472-4825-9FE0-EFD49DC8EC9B}"/>
  </bookViews>
  <sheets>
    <sheet name=" LOAN COLLECTOR'S DATABASE" sheetId="1" r:id="rId1"/>
    <sheet name=" PAYMENT DASHBOARD" sheetId="4" r:id="rId2"/>
    <sheet name=" PIVOT TABLE" sheetId="3" r:id="rId3"/>
    <sheet name=" CHART ANALYSIS" sheetId="6" r:id="rId4"/>
    <sheet name="rough sheet 1" sheetId="8" r:id="rId5"/>
    <sheet name="rough sheet 2" sheetId="7" r:id="rId6"/>
  </sheets>
  <definedNames>
    <definedName name="Slicer_Bank_Name">#N/A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G10" i="4"/>
  <c r="E10" i="4"/>
  <c r="C10" i="4"/>
  <c r="I7" i="4"/>
  <c r="G7" i="4"/>
  <c r="E7" i="4"/>
  <c r="C7" i="4"/>
  <c r="I4" i="4"/>
  <c r="G4" i="4"/>
  <c r="E4" i="4"/>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4" i="1"/>
  <c r="K1002" i="1"/>
  <c r="K1001" i="1"/>
  <c r="M1001" i="1" s="1"/>
  <c r="K1000" i="1"/>
  <c r="K999" i="1"/>
  <c r="M999" i="1" s="1"/>
  <c r="K998" i="1"/>
  <c r="K997" i="1"/>
  <c r="M997" i="1" s="1"/>
  <c r="K996" i="1"/>
  <c r="M996" i="1" s="1"/>
  <c r="K995" i="1"/>
  <c r="K994" i="1"/>
  <c r="K993" i="1"/>
  <c r="M993" i="1" s="1"/>
  <c r="K992" i="1"/>
  <c r="M992" i="1" s="1"/>
  <c r="K991" i="1"/>
  <c r="M991" i="1" s="1"/>
  <c r="K990" i="1"/>
  <c r="K989" i="1"/>
  <c r="M989" i="1" s="1"/>
  <c r="K988" i="1"/>
  <c r="M988" i="1" s="1"/>
  <c r="K987" i="1"/>
  <c r="M987" i="1" s="1"/>
  <c r="K986" i="1"/>
  <c r="K985" i="1"/>
  <c r="M985" i="1" s="1"/>
  <c r="K984" i="1"/>
  <c r="K983" i="1"/>
  <c r="M983" i="1" s="1"/>
  <c r="K982" i="1"/>
  <c r="K981" i="1"/>
  <c r="M981" i="1" s="1"/>
  <c r="K980" i="1"/>
  <c r="K979" i="1"/>
  <c r="K978" i="1"/>
  <c r="K977" i="1"/>
  <c r="M977" i="1" s="1"/>
  <c r="L976" i="1"/>
  <c r="K976" i="1"/>
  <c r="M976" i="1" s="1"/>
  <c r="K975" i="1"/>
  <c r="M975" i="1" s="1"/>
  <c r="K974" i="1"/>
  <c r="K973" i="1"/>
  <c r="M973" i="1" s="1"/>
  <c r="K972" i="1"/>
  <c r="K971" i="1"/>
  <c r="M971" i="1" s="1"/>
  <c r="K970" i="1"/>
  <c r="K969" i="1"/>
  <c r="M969" i="1" s="1"/>
  <c r="K968" i="1"/>
  <c r="M968" i="1" s="1"/>
  <c r="K967" i="1"/>
  <c r="M967" i="1" s="1"/>
  <c r="K966" i="1"/>
  <c r="K965" i="1"/>
  <c r="M965" i="1" s="1"/>
  <c r="K964" i="1"/>
  <c r="M964" i="1" s="1"/>
  <c r="K963" i="1"/>
  <c r="K962" i="1"/>
  <c r="K961" i="1"/>
  <c r="M961" i="1" s="1"/>
  <c r="K960" i="1"/>
  <c r="M960" i="1" s="1"/>
  <c r="K959" i="1"/>
  <c r="M959" i="1" s="1"/>
  <c r="K958" i="1"/>
  <c r="K957" i="1"/>
  <c r="M957" i="1" s="1"/>
  <c r="K956" i="1"/>
  <c r="K955" i="1"/>
  <c r="M955" i="1" s="1"/>
  <c r="K954" i="1"/>
  <c r="K953" i="1"/>
  <c r="M953" i="1" s="1"/>
  <c r="K952" i="1"/>
  <c r="M952" i="1" s="1"/>
  <c r="K951" i="1"/>
  <c r="M951" i="1" s="1"/>
  <c r="K950" i="1"/>
  <c r="K949" i="1"/>
  <c r="M949" i="1" s="1"/>
  <c r="K948" i="1"/>
  <c r="K947" i="1"/>
  <c r="M947" i="1" s="1"/>
  <c r="K946" i="1"/>
  <c r="K945" i="1"/>
  <c r="M945" i="1" s="1"/>
  <c r="K944" i="1"/>
  <c r="K943" i="1"/>
  <c r="M943" i="1" s="1"/>
  <c r="K942" i="1"/>
  <c r="K941" i="1"/>
  <c r="M941" i="1" s="1"/>
  <c r="L940" i="1"/>
  <c r="K940" i="1"/>
  <c r="M940" i="1" s="1"/>
  <c r="K939" i="1"/>
  <c r="M939" i="1" s="1"/>
  <c r="K938" i="1"/>
  <c r="K937" i="1"/>
  <c r="M937" i="1" s="1"/>
  <c r="K936" i="1"/>
  <c r="M936" i="1" s="1"/>
  <c r="K935" i="1"/>
  <c r="M935" i="1" s="1"/>
  <c r="K934" i="1"/>
  <c r="K933" i="1"/>
  <c r="M933" i="1" s="1"/>
  <c r="K932" i="1"/>
  <c r="M932" i="1" s="1"/>
  <c r="K931" i="1"/>
  <c r="K930" i="1"/>
  <c r="K929" i="1"/>
  <c r="M929" i="1" s="1"/>
  <c r="K928" i="1"/>
  <c r="K927" i="1"/>
  <c r="M927" i="1" s="1"/>
  <c r="K926" i="1"/>
  <c r="K925" i="1"/>
  <c r="M925" i="1" s="1"/>
  <c r="K924" i="1"/>
  <c r="M924" i="1" s="1"/>
  <c r="K923" i="1"/>
  <c r="M923" i="1" s="1"/>
  <c r="K922" i="1"/>
  <c r="K921" i="1"/>
  <c r="M921" i="1" s="1"/>
  <c r="K920" i="1"/>
  <c r="K919" i="1"/>
  <c r="M919" i="1" s="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L764" i="1"/>
  <c r="K764" i="1"/>
  <c r="M764" i="1" s="1"/>
  <c r="K763" i="1"/>
  <c r="K762" i="1"/>
  <c r="M762" i="1" s="1"/>
  <c r="K761" i="1"/>
  <c r="K760" i="1"/>
  <c r="M760" i="1" s="1"/>
  <c r="K759" i="1"/>
  <c r="K758" i="1"/>
  <c r="M758" i="1" s="1"/>
  <c r="K757" i="1"/>
  <c r="K756" i="1"/>
  <c r="K755" i="1"/>
  <c r="M755" i="1" s="1"/>
  <c r="K754" i="1"/>
  <c r="M754" i="1" s="1"/>
  <c r="K753" i="1"/>
  <c r="L752" i="1"/>
  <c r="K752" i="1"/>
  <c r="M752" i="1" s="1"/>
  <c r="K751" i="1"/>
  <c r="M751" i="1" s="1"/>
  <c r="K750" i="1"/>
  <c r="K749" i="1"/>
  <c r="K748" i="1"/>
  <c r="K747" i="1"/>
  <c r="K746" i="1"/>
  <c r="M746" i="1" s="1"/>
  <c r="K745" i="1"/>
  <c r="K744" i="1"/>
  <c r="M744" i="1" s="1"/>
  <c r="K743" i="1"/>
  <c r="M743" i="1" s="1"/>
  <c r="K742" i="1"/>
  <c r="K741" i="1"/>
  <c r="K740" i="1"/>
  <c r="M740" i="1" s="1"/>
  <c r="K739" i="1"/>
  <c r="K738" i="1"/>
  <c r="K737" i="1"/>
  <c r="L736" i="1"/>
  <c r="K736" i="1"/>
  <c r="M736" i="1" s="1"/>
  <c r="K735" i="1"/>
  <c r="K734" i="1"/>
  <c r="K733" i="1"/>
  <c r="K732" i="1"/>
  <c r="M732" i="1" s="1"/>
  <c r="K731" i="1"/>
  <c r="K730" i="1"/>
  <c r="M730" i="1" s="1"/>
  <c r="K729" i="1"/>
  <c r="K728" i="1"/>
  <c r="M728" i="1" s="1"/>
  <c r="K727" i="1"/>
  <c r="M727" i="1" s="1"/>
  <c r="K726" i="1"/>
  <c r="M726" i="1" s="1"/>
  <c r="K725" i="1"/>
  <c r="L724" i="1"/>
  <c r="K724" i="1"/>
  <c r="M724" i="1" s="1"/>
  <c r="K723" i="1"/>
  <c r="M723" i="1" s="1"/>
  <c r="K722" i="1"/>
  <c r="M722" i="1" s="1"/>
  <c r="K721" i="1"/>
  <c r="K720" i="1"/>
  <c r="K719" i="1"/>
  <c r="K718" i="1"/>
  <c r="K717" i="1"/>
  <c r="K716" i="1"/>
  <c r="M716" i="1" s="1"/>
  <c r="K715" i="1"/>
  <c r="M715" i="1" s="1"/>
  <c r="K714" i="1"/>
  <c r="M714" i="1" s="1"/>
  <c r="K713" i="1"/>
  <c r="K712" i="1"/>
  <c r="K711" i="1"/>
  <c r="M711" i="1" s="1"/>
  <c r="K710" i="1"/>
  <c r="M710" i="1" s="1"/>
  <c r="K709" i="1"/>
  <c r="K708" i="1"/>
  <c r="M708" i="1" s="1"/>
  <c r="K707" i="1"/>
  <c r="M707" i="1" s="1"/>
  <c r="K706" i="1"/>
  <c r="K705" i="1"/>
  <c r="K704" i="1"/>
  <c r="M704" i="1" s="1"/>
  <c r="K703" i="1"/>
  <c r="K702" i="1"/>
  <c r="K701" i="1"/>
  <c r="L700" i="1"/>
  <c r="K700" i="1"/>
  <c r="M700" i="1" s="1"/>
  <c r="K699" i="1"/>
  <c r="K698" i="1"/>
  <c r="M698" i="1" s="1"/>
  <c r="K697" i="1"/>
  <c r="K696" i="1"/>
  <c r="M696" i="1" s="1"/>
  <c r="K695" i="1"/>
  <c r="K694" i="1"/>
  <c r="M694" i="1" s="1"/>
  <c r="K693" i="1"/>
  <c r="M693" i="1" s="1"/>
  <c r="K692" i="1"/>
  <c r="K691" i="1"/>
  <c r="M691" i="1" s="1"/>
  <c r="K690" i="1"/>
  <c r="K689" i="1"/>
  <c r="M689" i="1" s="1"/>
  <c r="K688" i="1"/>
  <c r="K687" i="1"/>
  <c r="M687" i="1" s="1"/>
  <c r="K686" i="1"/>
  <c r="K685" i="1"/>
  <c r="M685" i="1" s="1"/>
  <c r="K684" i="1"/>
  <c r="K683" i="1"/>
  <c r="M683" i="1" s="1"/>
  <c r="L682" i="1"/>
  <c r="K682" i="1"/>
  <c r="M682" i="1" s="1"/>
  <c r="K681" i="1"/>
  <c r="K680" i="1"/>
  <c r="K679" i="1"/>
  <c r="M679" i="1" s="1"/>
  <c r="K678" i="1"/>
  <c r="K677" i="1"/>
  <c r="M677" i="1" s="1"/>
  <c r="K676" i="1"/>
  <c r="K675" i="1"/>
  <c r="M675" i="1" s="1"/>
  <c r="K674" i="1"/>
  <c r="M674" i="1" s="1"/>
  <c r="K673" i="1"/>
  <c r="M673" i="1" s="1"/>
  <c r="K672" i="1"/>
  <c r="K671" i="1"/>
  <c r="M671" i="1" s="1"/>
  <c r="K670" i="1"/>
  <c r="M670" i="1" s="1"/>
  <c r="K669" i="1"/>
  <c r="M669" i="1" s="1"/>
  <c r="K668" i="1"/>
  <c r="K667" i="1"/>
  <c r="M667" i="1" s="1"/>
  <c r="K666" i="1"/>
  <c r="K665" i="1"/>
  <c r="M665" i="1" s="1"/>
  <c r="K664" i="1"/>
  <c r="K663" i="1"/>
  <c r="M663" i="1" s="1"/>
  <c r="K662" i="1"/>
  <c r="K661" i="1"/>
  <c r="M661" i="1" s="1"/>
  <c r="K660" i="1"/>
  <c r="K659" i="1"/>
  <c r="M659" i="1" s="1"/>
  <c r="K658" i="1"/>
  <c r="M658" i="1" s="1"/>
  <c r="K657" i="1"/>
  <c r="M657" i="1" s="1"/>
  <c r="K656" i="1"/>
  <c r="K655" i="1"/>
  <c r="M655" i="1" s="1"/>
  <c r="L654" i="1"/>
  <c r="K654" i="1"/>
  <c r="M654" i="1" s="1"/>
  <c r="K653" i="1"/>
  <c r="M653" i="1" s="1"/>
  <c r="K652" i="1"/>
  <c r="K651" i="1"/>
  <c r="M651" i="1" s="1"/>
  <c r="K650" i="1"/>
  <c r="M650" i="1" s="1"/>
  <c r="L649" i="1"/>
  <c r="K649" i="1"/>
  <c r="M649" i="1" s="1"/>
  <c r="K648" i="1"/>
  <c r="K647" i="1"/>
  <c r="M647" i="1" s="1"/>
  <c r="K646" i="1"/>
  <c r="M646" i="1" s="1"/>
  <c r="K645" i="1"/>
  <c r="M645" i="1" s="1"/>
  <c r="K644" i="1"/>
  <c r="K643" i="1"/>
  <c r="M643" i="1" s="1"/>
  <c r="K642" i="1"/>
  <c r="K641" i="1"/>
  <c r="M641" i="1" s="1"/>
  <c r="K640" i="1"/>
  <c r="K639" i="1"/>
  <c r="M639" i="1" s="1"/>
  <c r="L638" i="1"/>
  <c r="K638" i="1"/>
  <c r="M638" i="1" s="1"/>
  <c r="K637" i="1"/>
  <c r="M637" i="1" s="1"/>
  <c r="K636" i="1"/>
  <c r="K635" i="1"/>
  <c r="M635" i="1" s="1"/>
  <c r="K634" i="1"/>
  <c r="K633" i="1"/>
  <c r="M633" i="1" s="1"/>
  <c r="K632" i="1"/>
  <c r="K631" i="1"/>
  <c r="M631" i="1" s="1"/>
  <c r="K630" i="1"/>
  <c r="M630" i="1" s="1"/>
  <c r="K629" i="1"/>
  <c r="M629" i="1" s="1"/>
  <c r="K628" i="1"/>
  <c r="K627" i="1"/>
  <c r="M627" i="1" s="1"/>
  <c r="K626" i="1"/>
  <c r="M626" i="1" s="1"/>
  <c r="K625" i="1"/>
  <c r="M625" i="1" s="1"/>
  <c r="K624" i="1"/>
  <c r="K623" i="1"/>
  <c r="M623" i="1" s="1"/>
  <c r="K622" i="1"/>
  <c r="M622" i="1" s="1"/>
  <c r="K621" i="1"/>
  <c r="M621" i="1" s="1"/>
  <c r="K620" i="1"/>
  <c r="K619" i="1"/>
  <c r="M619" i="1" s="1"/>
  <c r="K618" i="1"/>
  <c r="K617" i="1"/>
  <c r="M617" i="1" s="1"/>
  <c r="K616" i="1"/>
  <c r="K615" i="1"/>
  <c r="M615" i="1" s="1"/>
  <c r="L614" i="1"/>
  <c r="K614" i="1"/>
  <c r="M614" i="1" s="1"/>
  <c r="K613" i="1"/>
  <c r="M613" i="1" s="1"/>
  <c r="K612" i="1"/>
  <c r="K611" i="1"/>
  <c r="M611" i="1" s="1"/>
  <c r="K610" i="1"/>
  <c r="M610" i="1" s="1"/>
  <c r="K609" i="1"/>
  <c r="M609" i="1" s="1"/>
  <c r="K608" i="1"/>
  <c r="K607" i="1"/>
  <c r="M607" i="1" s="1"/>
  <c r="K606" i="1"/>
  <c r="K605" i="1"/>
  <c r="M605" i="1" s="1"/>
  <c r="K604" i="1"/>
  <c r="K603" i="1"/>
  <c r="M603" i="1" s="1"/>
  <c r="K602" i="1"/>
  <c r="M602" i="1" s="1"/>
  <c r="K601" i="1"/>
  <c r="M601" i="1" s="1"/>
  <c r="K600" i="1"/>
  <c r="K599" i="1"/>
  <c r="M599" i="1" s="1"/>
  <c r="K598" i="1"/>
  <c r="M598" i="1" s="1"/>
  <c r="K597" i="1"/>
  <c r="M597" i="1" s="1"/>
  <c r="K596" i="1"/>
  <c r="K595" i="1"/>
  <c r="M595" i="1" s="1"/>
  <c r="K594" i="1"/>
  <c r="K593" i="1"/>
  <c r="M593" i="1" s="1"/>
  <c r="K592" i="1"/>
  <c r="K591" i="1"/>
  <c r="M591" i="1" s="1"/>
  <c r="K590" i="1"/>
  <c r="K589" i="1"/>
  <c r="M589" i="1" s="1"/>
  <c r="K588" i="1"/>
  <c r="K587" i="1"/>
  <c r="M587" i="1" s="1"/>
  <c r="K586" i="1"/>
  <c r="M586" i="1" s="1"/>
  <c r="K585" i="1"/>
  <c r="K584" i="1"/>
  <c r="K583" i="1"/>
  <c r="M583" i="1" s="1"/>
  <c r="L582" i="1"/>
  <c r="K582" i="1"/>
  <c r="M582" i="1" s="1"/>
  <c r="K581" i="1"/>
  <c r="M581" i="1" s="1"/>
  <c r="K580" i="1"/>
  <c r="K579" i="1"/>
  <c r="M579" i="1" s="1"/>
  <c r="K578" i="1"/>
  <c r="K577" i="1"/>
  <c r="M577" i="1" s="1"/>
  <c r="K576" i="1"/>
  <c r="K575" i="1"/>
  <c r="M575" i="1" s="1"/>
  <c r="K574" i="1"/>
  <c r="M574" i="1" s="1"/>
  <c r="K573" i="1"/>
  <c r="M573" i="1" s="1"/>
  <c r="K572" i="1"/>
  <c r="K571" i="1"/>
  <c r="M571" i="1" s="1"/>
  <c r="K570" i="1"/>
  <c r="M570" i="1" s="1"/>
  <c r="K569" i="1"/>
  <c r="M569" i="1" s="1"/>
  <c r="K568" i="1"/>
  <c r="K567" i="1"/>
  <c r="M567" i="1" s="1"/>
  <c r="K566" i="1"/>
  <c r="K565" i="1"/>
  <c r="M565" i="1" s="1"/>
  <c r="K564" i="1"/>
  <c r="K563" i="1"/>
  <c r="M563" i="1" s="1"/>
  <c r="K562" i="1"/>
  <c r="K561" i="1"/>
  <c r="M561" i="1" s="1"/>
  <c r="K560" i="1"/>
  <c r="K559" i="1"/>
  <c r="M559" i="1" s="1"/>
  <c r="K558" i="1"/>
  <c r="M558" i="1" s="1"/>
  <c r="K557" i="1"/>
  <c r="M557" i="1" s="1"/>
  <c r="K556" i="1"/>
  <c r="K555" i="1"/>
  <c r="M555" i="1" s="1"/>
  <c r="L554" i="1"/>
  <c r="K554" i="1"/>
  <c r="M554" i="1" s="1"/>
  <c r="K553" i="1"/>
  <c r="M553" i="1" s="1"/>
  <c r="K552" i="1"/>
  <c r="K551" i="1"/>
  <c r="M551" i="1" s="1"/>
  <c r="K550" i="1"/>
  <c r="K549" i="1"/>
  <c r="M549" i="1" s="1"/>
  <c r="K548" i="1"/>
  <c r="K547" i="1"/>
  <c r="M547" i="1" s="1"/>
  <c r="K546" i="1"/>
  <c r="M546" i="1" s="1"/>
  <c r="K545" i="1"/>
  <c r="M545" i="1" s="1"/>
  <c r="K544" i="1"/>
  <c r="K543" i="1"/>
  <c r="M543" i="1" s="1"/>
  <c r="K542" i="1"/>
  <c r="M542" i="1" s="1"/>
  <c r="K541" i="1"/>
  <c r="M541" i="1" s="1"/>
  <c r="K540" i="1"/>
  <c r="K539" i="1"/>
  <c r="M539" i="1" s="1"/>
  <c r="K538" i="1"/>
  <c r="M538" i="1" s="1"/>
  <c r="K537" i="1"/>
  <c r="M537" i="1" s="1"/>
  <c r="K536" i="1"/>
  <c r="K535" i="1"/>
  <c r="M535" i="1" s="1"/>
  <c r="K534" i="1"/>
  <c r="K533" i="1"/>
  <c r="M533" i="1" s="1"/>
  <c r="K532" i="1"/>
  <c r="K531" i="1"/>
  <c r="M531" i="1" s="1"/>
  <c r="K530" i="1"/>
  <c r="M530" i="1" s="1"/>
  <c r="K529" i="1"/>
  <c r="M529" i="1" s="1"/>
  <c r="K528" i="1"/>
  <c r="K527" i="1"/>
  <c r="M527" i="1" s="1"/>
  <c r="K526" i="1"/>
  <c r="K525" i="1"/>
  <c r="M525" i="1" s="1"/>
  <c r="K524" i="1"/>
  <c r="K523" i="1"/>
  <c r="M523" i="1" s="1"/>
  <c r="L522" i="1"/>
  <c r="K522" i="1"/>
  <c r="M522" i="1" s="1"/>
  <c r="K521" i="1"/>
  <c r="M521" i="1" s="1"/>
  <c r="K520" i="1"/>
  <c r="K519" i="1"/>
  <c r="M519" i="1" s="1"/>
  <c r="K518" i="1"/>
  <c r="K517" i="1"/>
  <c r="M517" i="1" s="1"/>
  <c r="K516" i="1"/>
  <c r="K515" i="1"/>
  <c r="M515" i="1" s="1"/>
  <c r="K514" i="1"/>
  <c r="M514" i="1" s="1"/>
  <c r="K513" i="1"/>
  <c r="M513" i="1" s="1"/>
  <c r="K512" i="1"/>
  <c r="K511" i="1"/>
  <c r="M511" i="1" s="1"/>
  <c r="K510" i="1"/>
  <c r="M510" i="1" s="1"/>
  <c r="K509" i="1"/>
  <c r="M509" i="1" s="1"/>
  <c r="K508" i="1"/>
  <c r="K507" i="1"/>
  <c r="M507" i="1" s="1"/>
  <c r="K506" i="1"/>
  <c r="K505" i="1"/>
  <c r="M505" i="1" s="1"/>
  <c r="K504" i="1"/>
  <c r="K503" i="1"/>
  <c r="M503" i="1" s="1"/>
  <c r="K502" i="1"/>
  <c r="K501" i="1"/>
  <c r="M501" i="1" s="1"/>
  <c r="K500" i="1"/>
  <c r="K499" i="1"/>
  <c r="M499" i="1" s="1"/>
  <c r="K498" i="1"/>
  <c r="M498" i="1" s="1"/>
  <c r="K497" i="1"/>
  <c r="M497" i="1" s="1"/>
  <c r="K496" i="1"/>
  <c r="K495" i="1"/>
  <c r="M495" i="1" s="1"/>
  <c r="L494" i="1"/>
  <c r="K494" i="1"/>
  <c r="M494" i="1" s="1"/>
  <c r="K493" i="1"/>
  <c r="M493" i="1" s="1"/>
  <c r="K492" i="1"/>
  <c r="K491" i="1"/>
  <c r="M491" i="1" s="1"/>
  <c r="K490" i="1"/>
  <c r="M490" i="1" s="1"/>
  <c r="K489" i="1"/>
  <c r="M489" i="1" s="1"/>
  <c r="K488" i="1"/>
  <c r="K487" i="1"/>
  <c r="M487" i="1" s="1"/>
  <c r="K486" i="1"/>
  <c r="K485" i="1"/>
  <c r="M485" i="1" s="1"/>
  <c r="K484" i="1"/>
  <c r="K483" i="1"/>
  <c r="M483" i="1" s="1"/>
  <c r="K482" i="1"/>
  <c r="M482" i="1" s="1"/>
  <c r="K481" i="1"/>
  <c r="M481" i="1" s="1"/>
  <c r="K480" i="1"/>
  <c r="K479" i="1"/>
  <c r="M479" i="1" s="1"/>
  <c r="K478" i="1"/>
  <c r="M478" i="1" s="1"/>
  <c r="K477" i="1"/>
  <c r="M477" i="1" s="1"/>
  <c r="K476" i="1"/>
  <c r="K475" i="1"/>
  <c r="M475" i="1" s="1"/>
  <c r="K474" i="1"/>
  <c r="K473" i="1"/>
  <c r="M473" i="1" s="1"/>
  <c r="K472" i="1"/>
  <c r="K471" i="1"/>
  <c r="M471" i="1" s="1"/>
  <c r="K470" i="1"/>
  <c r="K469" i="1"/>
  <c r="M469" i="1" s="1"/>
  <c r="K468" i="1"/>
  <c r="K467" i="1"/>
  <c r="M467" i="1" s="1"/>
  <c r="K466" i="1"/>
  <c r="M466" i="1" s="1"/>
  <c r="K465" i="1"/>
  <c r="M465" i="1" s="1"/>
  <c r="K464" i="1"/>
  <c r="K463" i="1"/>
  <c r="M463" i="1" s="1"/>
  <c r="L462" i="1"/>
  <c r="K462" i="1"/>
  <c r="M462" i="1" s="1"/>
  <c r="K461" i="1"/>
  <c r="M461" i="1" s="1"/>
  <c r="K460" i="1"/>
  <c r="K459" i="1"/>
  <c r="M459" i="1" s="1"/>
  <c r="K458" i="1"/>
  <c r="M458" i="1" s="1"/>
  <c r="K457" i="1"/>
  <c r="M457" i="1" s="1"/>
  <c r="K456" i="1"/>
  <c r="K455" i="1"/>
  <c r="M455" i="1" s="1"/>
  <c r="K454" i="1"/>
  <c r="K453" i="1"/>
  <c r="M453" i="1" s="1"/>
  <c r="K452" i="1"/>
  <c r="K451" i="1"/>
  <c r="M451" i="1" s="1"/>
  <c r="K450" i="1"/>
  <c r="M450" i="1" s="1"/>
  <c r="K449" i="1"/>
  <c r="M449" i="1" s="1"/>
  <c r="K448" i="1"/>
  <c r="K447" i="1"/>
  <c r="M447" i="1" s="1"/>
  <c r="K446" i="1"/>
  <c r="K445" i="1"/>
  <c r="M445" i="1" s="1"/>
  <c r="K444" i="1"/>
  <c r="K443" i="1"/>
  <c r="M443" i="1" s="1"/>
  <c r="L442" i="1"/>
  <c r="K442" i="1"/>
  <c r="M442" i="1" s="1"/>
  <c r="K441" i="1"/>
  <c r="M441" i="1" s="1"/>
  <c r="K440" i="1"/>
  <c r="K439" i="1"/>
  <c r="M439" i="1" s="1"/>
  <c r="K438" i="1"/>
  <c r="K437" i="1"/>
  <c r="M437" i="1" s="1"/>
  <c r="K436" i="1"/>
  <c r="K435" i="1"/>
  <c r="M435" i="1" s="1"/>
  <c r="K434" i="1"/>
  <c r="M434" i="1" s="1"/>
  <c r="K433" i="1"/>
  <c r="M433" i="1" s="1"/>
  <c r="K432" i="1"/>
  <c r="K431" i="1"/>
  <c r="M431" i="1" s="1"/>
  <c r="K430" i="1"/>
  <c r="M430" i="1" s="1"/>
  <c r="K429" i="1"/>
  <c r="M429" i="1" s="1"/>
  <c r="K428" i="1"/>
  <c r="K427" i="1"/>
  <c r="M427" i="1" s="1"/>
  <c r="K426" i="1"/>
  <c r="M426" i="1" s="1"/>
  <c r="K425" i="1"/>
  <c r="M425" i="1" s="1"/>
  <c r="K424" i="1"/>
  <c r="K423" i="1"/>
  <c r="M423" i="1" s="1"/>
  <c r="K422" i="1"/>
  <c r="K421" i="1"/>
  <c r="M421" i="1" s="1"/>
  <c r="K420" i="1"/>
  <c r="K419" i="1"/>
  <c r="M419" i="1" s="1"/>
  <c r="K418" i="1"/>
  <c r="M418" i="1" s="1"/>
  <c r="K417" i="1"/>
  <c r="M417" i="1" s="1"/>
  <c r="K416" i="1"/>
  <c r="K415" i="1"/>
  <c r="M415" i="1" s="1"/>
  <c r="K414" i="1"/>
  <c r="K413" i="1"/>
  <c r="M413" i="1" s="1"/>
  <c r="K412" i="1"/>
  <c r="K411" i="1"/>
  <c r="M411" i="1" s="1"/>
  <c r="L410" i="1"/>
  <c r="K410" i="1"/>
  <c r="M410" i="1" s="1"/>
  <c r="K409" i="1"/>
  <c r="M409" i="1" s="1"/>
  <c r="K408" i="1"/>
  <c r="K407" i="1"/>
  <c r="M407" i="1" s="1"/>
  <c r="K406" i="1"/>
  <c r="K405" i="1"/>
  <c r="M405" i="1" s="1"/>
  <c r="K404" i="1"/>
  <c r="K403" i="1"/>
  <c r="M403" i="1" s="1"/>
  <c r="K402" i="1"/>
  <c r="M402" i="1" s="1"/>
  <c r="K401" i="1"/>
  <c r="M401" i="1" s="1"/>
  <c r="K400" i="1"/>
  <c r="K399" i="1"/>
  <c r="M399" i="1" s="1"/>
  <c r="K398" i="1"/>
  <c r="M398" i="1" s="1"/>
  <c r="K397" i="1"/>
  <c r="M397" i="1" s="1"/>
  <c r="K396" i="1"/>
  <c r="K395" i="1"/>
  <c r="M395" i="1" s="1"/>
  <c r="K394" i="1"/>
  <c r="M394" i="1" s="1"/>
  <c r="K393" i="1"/>
  <c r="M393" i="1" s="1"/>
  <c r="K392" i="1"/>
  <c r="K391" i="1"/>
  <c r="M391" i="1" s="1"/>
  <c r="K390" i="1"/>
  <c r="K389" i="1"/>
  <c r="M389" i="1" s="1"/>
  <c r="K388" i="1"/>
  <c r="K387" i="1"/>
  <c r="M387" i="1" s="1"/>
  <c r="K386" i="1"/>
  <c r="K385" i="1"/>
  <c r="M385" i="1" s="1"/>
  <c r="K384" i="1"/>
  <c r="K383" i="1"/>
  <c r="M383" i="1" s="1"/>
  <c r="L382" i="1"/>
  <c r="K382" i="1"/>
  <c r="M382" i="1" s="1"/>
  <c r="K381" i="1"/>
  <c r="M381" i="1" s="1"/>
  <c r="K380" i="1"/>
  <c r="K379" i="1"/>
  <c r="M379" i="1" s="1"/>
  <c r="K378" i="1"/>
  <c r="M378" i="1" s="1"/>
  <c r="K377" i="1"/>
  <c r="M377" i="1" s="1"/>
  <c r="K376" i="1"/>
  <c r="K375" i="1"/>
  <c r="M375" i="1" s="1"/>
  <c r="K374" i="1"/>
  <c r="K373" i="1"/>
  <c r="M373" i="1" s="1"/>
  <c r="K372" i="1"/>
  <c r="K371" i="1"/>
  <c r="M371" i="1" s="1"/>
  <c r="K370" i="1"/>
  <c r="M370" i="1" s="1"/>
  <c r="K369" i="1"/>
  <c r="M369" i="1" s="1"/>
  <c r="K368" i="1"/>
  <c r="K367" i="1"/>
  <c r="M367" i="1" s="1"/>
  <c r="K366" i="1"/>
  <c r="M366" i="1" s="1"/>
  <c r="K365" i="1"/>
  <c r="M365" i="1" s="1"/>
  <c r="K364" i="1"/>
  <c r="K363" i="1"/>
  <c r="M363" i="1" s="1"/>
  <c r="K362" i="1"/>
  <c r="K361" i="1"/>
  <c r="M361" i="1" s="1"/>
  <c r="K360" i="1"/>
  <c r="K359" i="1"/>
  <c r="M359" i="1" s="1"/>
  <c r="K358" i="1"/>
  <c r="K357" i="1"/>
  <c r="M357" i="1" s="1"/>
  <c r="K356" i="1"/>
  <c r="K355" i="1"/>
  <c r="M355" i="1" s="1"/>
  <c r="K354" i="1"/>
  <c r="M354" i="1" s="1"/>
  <c r="K353" i="1"/>
  <c r="M353" i="1" s="1"/>
  <c r="K352" i="1"/>
  <c r="K351" i="1"/>
  <c r="M351" i="1" s="1"/>
  <c r="L350" i="1"/>
  <c r="K350" i="1"/>
  <c r="M350" i="1" s="1"/>
  <c r="K349" i="1"/>
  <c r="M349" i="1" s="1"/>
  <c r="K348" i="1"/>
  <c r="K347" i="1"/>
  <c r="M347" i="1" s="1"/>
  <c r="K346" i="1"/>
  <c r="M346" i="1" s="1"/>
  <c r="K345" i="1"/>
  <c r="M345" i="1" s="1"/>
  <c r="K344" i="1"/>
  <c r="K343" i="1"/>
  <c r="M343" i="1" s="1"/>
  <c r="K342" i="1"/>
  <c r="K341" i="1"/>
  <c r="M341" i="1" s="1"/>
  <c r="K340" i="1"/>
  <c r="K339" i="1"/>
  <c r="M339" i="1" s="1"/>
  <c r="K338" i="1"/>
  <c r="M338" i="1" s="1"/>
  <c r="K337" i="1"/>
  <c r="M337" i="1" s="1"/>
  <c r="K336" i="1"/>
  <c r="K335" i="1"/>
  <c r="M335" i="1" s="1"/>
  <c r="K334" i="1"/>
  <c r="M334" i="1" s="1"/>
  <c r="K333" i="1"/>
  <c r="M333" i="1" s="1"/>
  <c r="K332" i="1"/>
  <c r="K331" i="1"/>
  <c r="M331" i="1" s="1"/>
  <c r="K330" i="1"/>
  <c r="M330" i="1" s="1"/>
  <c r="K329" i="1"/>
  <c r="M329" i="1" s="1"/>
  <c r="K328" i="1"/>
  <c r="K327" i="1"/>
  <c r="M327" i="1" s="1"/>
  <c r="K326" i="1"/>
  <c r="K325" i="1"/>
  <c r="M325" i="1" s="1"/>
  <c r="K324" i="1"/>
  <c r="K323" i="1"/>
  <c r="M323" i="1" s="1"/>
  <c r="K322" i="1"/>
  <c r="K321" i="1"/>
  <c r="M321" i="1" s="1"/>
  <c r="K320" i="1"/>
  <c r="K319" i="1"/>
  <c r="M319" i="1" s="1"/>
  <c r="K318" i="1"/>
  <c r="M318" i="1" s="1"/>
  <c r="K317" i="1"/>
  <c r="M317" i="1" s="1"/>
  <c r="K316" i="1"/>
  <c r="K315" i="1"/>
  <c r="M315" i="1" s="1"/>
  <c r="L314" i="1"/>
  <c r="K314" i="1"/>
  <c r="M314" i="1" s="1"/>
  <c r="K313" i="1"/>
  <c r="M313" i="1" s="1"/>
  <c r="K312" i="1"/>
  <c r="K311" i="1"/>
  <c r="M311" i="1" s="1"/>
  <c r="K310" i="1"/>
  <c r="K309" i="1"/>
  <c r="M309" i="1" s="1"/>
  <c r="K308" i="1"/>
  <c r="K307" i="1"/>
  <c r="M307" i="1" s="1"/>
  <c r="K306" i="1"/>
  <c r="M306" i="1" s="1"/>
  <c r="K305" i="1"/>
  <c r="M305" i="1" s="1"/>
  <c r="K304" i="1"/>
  <c r="K303" i="1"/>
  <c r="M303" i="1" s="1"/>
  <c r="K302" i="1"/>
  <c r="M302" i="1" s="1"/>
  <c r="K301" i="1"/>
  <c r="M301" i="1" s="1"/>
  <c r="K300" i="1"/>
  <c r="K299" i="1"/>
  <c r="M299" i="1" s="1"/>
  <c r="K298" i="1"/>
  <c r="M298" i="1" s="1"/>
  <c r="K297" i="1"/>
  <c r="M297" i="1" s="1"/>
  <c r="K296" i="1"/>
  <c r="K295" i="1"/>
  <c r="M295" i="1" s="1"/>
  <c r="K294" i="1"/>
  <c r="K293" i="1"/>
  <c r="M293" i="1" s="1"/>
  <c r="K292" i="1"/>
  <c r="K291" i="1"/>
  <c r="M291" i="1" s="1"/>
  <c r="K290" i="1"/>
  <c r="M290" i="1" s="1"/>
  <c r="K289" i="1"/>
  <c r="M289" i="1" s="1"/>
  <c r="K288" i="1"/>
  <c r="K287" i="1"/>
  <c r="M287" i="1" s="1"/>
  <c r="K286" i="1"/>
  <c r="M286" i="1" s="1"/>
  <c r="K285" i="1"/>
  <c r="M285" i="1" s="1"/>
  <c r="K284" i="1"/>
  <c r="K283" i="1"/>
  <c r="M283" i="1" s="1"/>
  <c r="K282" i="1"/>
  <c r="K281" i="1"/>
  <c r="M281" i="1" s="1"/>
  <c r="K280" i="1"/>
  <c r="K279" i="1"/>
  <c r="M279" i="1" s="1"/>
  <c r="K278" i="1"/>
  <c r="K277" i="1"/>
  <c r="M277" i="1" s="1"/>
  <c r="K276" i="1"/>
  <c r="K275" i="1"/>
  <c r="M275" i="1" s="1"/>
  <c r="L274" i="1"/>
  <c r="K274" i="1"/>
  <c r="M274" i="1" s="1"/>
  <c r="K273" i="1"/>
  <c r="M273" i="1" s="1"/>
  <c r="K272" i="1"/>
  <c r="K271" i="1"/>
  <c r="M271" i="1" s="1"/>
  <c r="K270" i="1"/>
  <c r="M270" i="1" s="1"/>
  <c r="K269" i="1"/>
  <c r="M269" i="1" s="1"/>
  <c r="K268" i="1"/>
  <c r="K267" i="1"/>
  <c r="M267" i="1" s="1"/>
  <c r="K266" i="1"/>
  <c r="M266" i="1" s="1"/>
  <c r="K265" i="1"/>
  <c r="M265" i="1" s="1"/>
  <c r="K264" i="1"/>
  <c r="K263" i="1"/>
  <c r="M263" i="1" s="1"/>
  <c r="K262" i="1"/>
  <c r="K261" i="1"/>
  <c r="M261" i="1" s="1"/>
  <c r="K260" i="1"/>
  <c r="K259" i="1"/>
  <c r="M259" i="1" s="1"/>
  <c r="K258" i="1"/>
  <c r="M258" i="1" s="1"/>
  <c r="K257" i="1"/>
  <c r="M257" i="1" s="1"/>
  <c r="K256" i="1"/>
  <c r="K255" i="1"/>
  <c r="M255" i="1" s="1"/>
  <c r="K254" i="1"/>
  <c r="K253" i="1"/>
  <c r="M253" i="1" s="1"/>
  <c r="K252" i="1"/>
  <c r="K251" i="1"/>
  <c r="M251" i="1" s="1"/>
  <c r="L250" i="1"/>
  <c r="K250" i="1"/>
  <c r="M250" i="1" s="1"/>
  <c r="K249" i="1"/>
  <c r="M249" i="1" s="1"/>
  <c r="K248" i="1"/>
  <c r="K247" i="1"/>
  <c r="M247" i="1" s="1"/>
  <c r="K246" i="1"/>
  <c r="K245" i="1"/>
  <c r="K244" i="1"/>
  <c r="L244" i="1" s="1"/>
  <c r="K243" i="1"/>
  <c r="L243" i="1" s="1"/>
  <c r="K242" i="1"/>
  <c r="M241" i="1"/>
  <c r="K241" i="1"/>
  <c r="L241" i="1" s="1"/>
  <c r="K240" i="1"/>
  <c r="L240" i="1" s="1"/>
  <c r="K239" i="1"/>
  <c r="L239" i="1" s="1"/>
  <c r="K238" i="1"/>
  <c r="K237" i="1"/>
  <c r="L237" i="1" s="1"/>
  <c r="K236" i="1"/>
  <c r="L236" i="1" s="1"/>
  <c r="K235" i="1"/>
  <c r="K234" i="1"/>
  <c r="M233" i="1"/>
  <c r="K233" i="1"/>
  <c r="L233" i="1" s="1"/>
  <c r="K232" i="1"/>
  <c r="K231" i="1"/>
  <c r="L231" i="1" s="1"/>
  <c r="K230" i="1"/>
  <c r="K229" i="1"/>
  <c r="K228" i="1"/>
  <c r="L228" i="1" s="1"/>
  <c r="K227" i="1"/>
  <c r="L227" i="1" s="1"/>
  <c r="K226" i="1"/>
  <c r="M225" i="1"/>
  <c r="K225" i="1"/>
  <c r="L225" i="1" s="1"/>
  <c r="K224" i="1"/>
  <c r="L224" i="1" s="1"/>
  <c r="K223" i="1"/>
  <c r="L223" i="1" s="1"/>
  <c r="K222" i="1"/>
  <c r="K221" i="1"/>
  <c r="L221" i="1" s="1"/>
  <c r="K220" i="1"/>
  <c r="L220" i="1" s="1"/>
  <c r="K219" i="1"/>
  <c r="K218" i="1"/>
  <c r="M217" i="1"/>
  <c r="K217" i="1"/>
  <c r="L217" i="1" s="1"/>
  <c r="K216" i="1"/>
  <c r="K215" i="1"/>
  <c r="L215" i="1" s="1"/>
  <c r="K214" i="1"/>
  <c r="K213" i="1"/>
  <c r="K212" i="1"/>
  <c r="L212" i="1" s="1"/>
  <c r="K211" i="1"/>
  <c r="L211" i="1" s="1"/>
  <c r="K210" i="1"/>
  <c r="M209" i="1"/>
  <c r="K209" i="1"/>
  <c r="L209" i="1" s="1"/>
  <c r="K208" i="1"/>
  <c r="L208" i="1" s="1"/>
  <c r="K207" i="1"/>
  <c r="L207" i="1" s="1"/>
  <c r="K206" i="1"/>
  <c r="K205" i="1"/>
  <c r="L205" i="1" s="1"/>
  <c r="K204" i="1"/>
  <c r="L204" i="1" s="1"/>
  <c r="K203" i="1"/>
  <c r="K202" i="1"/>
  <c r="M201" i="1"/>
  <c r="K201" i="1"/>
  <c r="L201" i="1" s="1"/>
  <c r="K200" i="1"/>
  <c r="K199" i="1"/>
  <c r="L199" i="1" s="1"/>
  <c r="K198" i="1"/>
  <c r="K197" i="1"/>
  <c r="K196" i="1"/>
  <c r="L196" i="1" s="1"/>
  <c r="K195" i="1"/>
  <c r="L195" i="1" s="1"/>
  <c r="K194" i="1"/>
  <c r="M193" i="1"/>
  <c r="K193" i="1"/>
  <c r="L193" i="1" s="1"/>
  <c r="K192" i="1"/>
  <c r="L192" i="1" s="1"/>
  <c r="K191" i="1"/>
  <c r="L191" i="1" s="1"/>
  <c r="K190" i="1"/>
  <c r="K189" i="1"/>
  <c r="L189" i="1" s="1"/>
  <c r="K188" i="1"/>
  <c r="L188" i="1" s="1"/>
  <c r="K187" i="1"/>
  <c r="K186" i="1"/>
  <c r="M185" i="1"/>
  <c r="K185" i="1"/>
  <c r="L185" i="1" s="1"/>
  <c r="K184" i="1"/>
  <c r="K183" i="1"/>
  <c r="L183" i="1" s="1"/>
  <c r="K182" i="1"/>
  <c r="K181" i="1"/>
  <c r="K180" i="1"/>
  <c r="L180" i="1" s="1"/>
  <c r="K179" i="1"/>
  <c r="L179" i="1" s="1"/>
  <c r="K178" i="1"/>
  <c r="M177" i="1"/>
  <c r="K177" i="1"/>
  <c r="L177" i="1" s="1"/>
  <c r="K176" i="1"/>
  <c r="L176" i="1" s="1"/>
  <c r="K175" i="1"/>
  <c r="L175" i="1" s="1"/>
  <c r="K174" i="1"/>
  <c r="K173" i="1"/>
  <c r="L173" i="1" s="1"/>
  <c r="K172" i="1"/>
  <c r="L172" i="1" s="1"/>
  <c r="K171" i="1"/>
  <c r="K170" i="1"/>
  <c r="M169" i="1"/>
  <c r="K169" i="1"/>
  <c r="L169" i="1" s="1"/>
  <c r="K168" i="1"/>
  <c r="K167" i="1"/>
  <c r="L167" i="1" s="1"/>
  <c r="K166" i="1"/>
  <c r="K165" i="1"/>
  <c r="K164" i="1"/>
  <c r="L164" i="1" s="1"/>
  <c r="K163" i="1"/>
  <c r="L163" i="1" s="1"/>
  <c r="K162" i="1"/>
  <c r="M161" i="1"/>
  <c r="K161" i="1"/>
  <c r="L161" i="1" s="1"/>
  <c r="K160" i="1"/>
  <c r="L160" i="1" s="1"/>
  <c r="K159" i="1"/>
  <c r="L159" i="1" s="1"/>
  <c r="K158" i="1"/>
  <c r="K157" i="1"/>
  <c r="L157" i="1" s="1"/>
  <c r="K156" i="1"/>
  <c r="L156" i="1" s="1"/>
  <c r="K155" i="1"/>
  <c r="K154" i="1"/>
  <c r="M153" i="1"/>
  <c r="K153" i="1"/>
  <c r="L153" i="1" s="1"/>
  <c r="K152" i="1"/>
  <c r="K151" i="1"/>
  <c r="L151" i="1" s="1"/>
  <c r="K150" i="1"/>
  <c r="K149" i="1"/>
  <c r="K148" i="1"/>
  <c r="L148" i="1" s="1"/>
  <c r="K147" i="1"/>
  <c r="L147" i="1" s="1"/>
  <c r="K146" i="1"/>
  <c r="M145" i="1"/>
  <c r="K145" i="1"/>
  <c r="L145" i="1" s="1"/>
  <c r="K144" i="1"/>
  <c r="L144" i="1" s="1"/>
  <c r="K143" i="1"/>
  <c r="L143" i="1" s="1"/>
  <c r="K142" i="1"/>
  <c r="K141" i="1"/>
  <c r="L141" i="1" s="1"/>
  <c r="K140" i="1"/>
  <c r="L140" i="1" s="1"/>
  <c r="K139" i="1"/>
  <c r="K138" i="1"/>
  <c r="M137" i="1"/>
  <c r="K137" i="1"/>
  <c r="L137" i="1" s="1"/>
  <c r="K136" i="1"/>
  <c r="K135" i="1"/>
  <c r="L135" i="1" s="1"/>
  <c r="K134" i="1"/>
  <c r="K133" i="1"/>
  <c r="K132" i="1"/>
  <c r="L132" i="1" s="1"/>
  <c r="K131" i="1"/>
  <c r="L131" i="1" s="1"/>
  <c r="K130" i="1"/>
  <c r="M129" i="1"/>
  <c r="K129" i="1"/>
  <c r="L129" i="1" s="1"/>
  <c r="K128" i="1"/>
  <c r="L128" i="1" s="1"/>
  <c r="K127" i="1"/>
  <c r="L127" i="1" s="1"/>
  <c r="K126" i="1"/>
  <c r="K125" i="1"/>
  <c r="L125" i="1" s="1"/>
  <c r="K124" i="1"/>
  <c r="L124" i="1" s="1"/>
  <c r="K123" i="1"/>
  <c r="K122" i="1"/>
  <c r="M121" i="1"/>
  <c r="K121" i="1"/>
  <c r="L121" i="1" s="1"/>
  <c r="K120" i="1"/>
  <c r="K119" i="1"/>
  <c r="L119" i="1" s="1"/>
  <c r="K118" i="1"/>
  <c r="K117" i="1"/>
  <c r="K116" i="1"/>
  <c r="L116" i="1" s="1"/>
  <c r="K115" i="1"/>
  <c r="L115" i="1" s="1"/>
  <c r="K114" i="1"/>
  <c r="M113" i="1"/>
  <c r="K113" i="1"/>
  <c r="L113" i="1" s="1"/>
  <c r="K112" i="1"/>
  <c r="L112" i="1" s="1"/>
  <c r="K111" i="1"/>
  <c r="L111" i="1" s="1"/>
  <c r="K110" i="1"/>
  <c r="K109" i="1"/>
  <c r="K108" i="1"/>
  <c r="L108" i="1" s="1"/>
  <c r="K107" i="1"/>
  <c r="K106" i="1"/>
  <c r="M105" i="1"/>
  <c r="K105" i="1"/>
  <c r="L105" i="1" s="1"/>
  <c r="K104" i="1"/>
  <c r="K103" i="1"/>
  <c r="L103" i="1" s="1"/>
  <c r="K102" i="1"/>
  <c r="K101" i="1"/>
  <c r="K100" i="1"/>
  <c r="L100" i="1" s="1"/>
  <c r="K99" i="1"/>
  <c r="L99" i="1" s="1"/>
  <c r="K98" i="1"/>
  <c r="M97" i="1"/>
  <c r="K97" i="1"/>
  <c r="L97" i="1" s="1"/>
  <c r="K96" i="1"/>
  <c r="L96" i="1" s="1"/>
  <c r="K95" i="1"/>
  <c r="L95" i="1" s="1"/>
  <c r="K94" i="1"/>
  <c r="K93" i="1"/>
  <c r="L93" i="1" s="1"/>
  <c r="K92" i="1"/>
  <c r="L92" i="1" s="1"/>
  <c r="K91" i="1"/>
  <c r="L91" i="1" s="1"/>
  <c r="K90" i="1"/>
  <c r="L90" i="1" s="1"/>
  <c r="K89" i="1"/>
  <c r="L89" i="1" s="1"/>
  <c r="K88" i="1"/>
  <c r="L88" i="1" s="1"/>
  <c r="M87" i="1"/>
  <c r="K87" i="1"/>
  <c r="L87" i="1" s="1"/>
  <c r="K86" i="1"/>
  <c r="K85" i="1"/>
  <c r="L85" i="1" s="1"/>
  <c r="K84" i="1"/>
  <c r="L84" i="1" s="1"/>
  <c r="K83" i="1"/>
  <c r="L83" i="1" s="1"/>
  <c r="K82" i="1"/>
  <c r="L82" i="1" s="1"/>
  <c r="K81" i="1"/>
  <c r="L81" i="1" s="1"/>
  <c r="K80" i="1"/>
  <c r="L80" i="1" s="1"/>
  <c r="M79" i="1"/>
  <c r="K79" i="1"/>
  <c r="L79" i="1" s="1"/>
  <c r="K78" i="1"/>
  <c r="K77" i="1"/>
  <c r="L77" i="1" s="1"/>
  <c r="K76" i="1"/>
  <c r="L76" i="1" s="1"/>
  <c r="K75" i="1"/>
  <c r="L75" i="1" s="1"/>
  <c r="M74" i="1"/>
  <c r="K74" i="1"/>
  <c r="L74" i="1" s="1"/>
  <c r="K73" i="1"/>
  <c r="L73" i="1" s="1"/>
  <c r="K72" i="1"/>
  <c r="L72" i="1" s="1"/>
  <c r="M71" i="1"/>
  <c r="K71" i="1"/>
  <c r="L71" i="1" s="1"/>
  <c r="K70" i="1"/>
  <c r="K69" i="1"/>
  <c r="L69" i="1" s="1"/>
  <c r="K68" i="1"/>
  <c r="L68" i="1" s="1"/>
  <c r="K67" i="1"/>
  <c r="L67" i="1" s="1"/>
  <c r="K66" i="1"/>
  <c r="L66" i="1" s="1"/>
  <c r="K65" i="1"/>
  <c r="L65" i="1" s="1"/>
  <c r="K64" i="1"/>
  <c r="L64" i="1" s="1"/>
  <c r="M63" i="1"/>
  <c r="K63" i="1"/>
  <c r="L63" i="1" s="1"/>
  <c r="K62" i="1"/>
  <c r="K61" i="1"/>
  <c r="L61" i="1" s="1"/>
  <c r="K60" i="1"/>
  <c r="L60" i="1" s="1"/>
  <c r="K59" i="1"/>
  <c r="L59" i="1" s="1"/>
  <c r="K58" i="1"/>
  <c r="L58" i="1" s="1"/>
  <c r="K57" i="1"/>
  <c r="L57" i="1" s="1"/>
  <c r="K56" i="1"/>
  <c r="L56" i="1" s="1"/>
  <c r="M55" i="1"/>
  <c r="K55" i="1"/>
  <c r="L55" i="1" s="1"/>
  <c r="K54" i="1"/>
  <c r="K53" i="1"/>
  <c r="L53" i="1" s="1"/>
  <c r="K52" i="1"/>
  <c r="L52" i="1" s="1"/>
  <c r="K51" i="1"/>
  <c r="L51" i="1" s="1"/>
  <c r="K50" i="1"/>
  <c r="L50" i="1" s="1"/>
  <c r="K49" i="1"/>
  <c r="L49" i="1" s="1"/>
  <c r="K48" i="1"/>
  <c r="L48" i="1" s="1"/>
  <c r="M47" i="1"/>
  <c r="K47" i="1"/>
  <c r="L47" i="1" s="1"/>
  <c r="K46" i="1"/>
  <c r="K45" i="1"/>
  <c r="L45" i="1" s="1"/>
  <c r="K44" i="1"/>
  <c r="L44" i="1" s="1"/>
  <c r="K43" i="1"/>
  <c r="L43" i="1" s="1"/>
  <c r="K42" i="1"/>
  <c r="L42" i="1" s="1"/>
  <c r="K41" i="1"/>
  <c r="L41" i="1" s="1"/>
  <c r="K40" i="1"/>
  <c r="L40" i="1" s="1"/>
  <c r="M39" i="1"/>
  <c r="K39" i="1"/>
  <c r="L39" i="1" s="1"/>
  <c r="K38" i="1"/>
  <c r="K37" i="1"/>
  <c r="L37" i="1" s="1"/>
  <c r="K36" i="1"/>
  <c r="L36" i="1" s="1"/>
  <c r="M36" i="1" s="1"/>
  <c r="K35" i="1"/>
  <c r="L35" i="1" s="1"/>
  <c r="M35" i="1" s="1"/>
  <c r="K34" i="1"/>
  <c r="L34" i="1" s="1"/>
  <c r="M34" i="1" s="1"/>
  <c r="K33" i="1"/>
  <c r="L33" i="1" s="1"/>
  <c r="M33" i="1" s="1"/>
  <c r="K32" i="1"/>
  <c r="L32" i="1" s="1"/>
  <c r="M32" i="1" s="1"/>
  <c r="K31" i="1"/>
  <c r="L31" i="1" s="1"/>
  <c r="K30" i="1"/>
  <c r="L30" i="1" s="1"/>
  <c r="M30" i="1" s="1"/>
  <c r="K29" i="1"/>
  <c r="L29" i="1" s="1"/>
  <c r="M29" i="1" s="1"/>
  <c r="K28" i="1"/>
  <c r="L28" i="1" s="1"/>
  <c r="M28" i="1" s="1"/>
  <c r="K27" i="1"/>
  <c r="K26" i="1"/>
  <c r="L26" i="1" s="1"/>
  <c r="M26" i="1" s="1"/>
  <c r="K25" i="1"/>
  <c r="L25" i="1" s="1"/>
  <c r="M25" i="1" s="1"/>
  <c r="K24" i="1"/>
  <c r="L24" i="1" s="1"/>
  <c r="M24" i="1" s="1"/>
  <c r="K23" i="1"/>
  <c r="L23" i="1" s="1"/>
  <c r="K22" i="1"/>
  <c r="L22" i="1" s="1"/>
  <c r="M22" i="1" s="1"/>
  <c r="K21" i="1"/>
  <c r="L21" i="1" s="1"/>
  <c r="M21" i="1" s="1"/>
  <c r="K20" i="1"/>
  <c r="L20" i="1" s="1"/>
  <c r="M20" i="1" s="1"/>
  <c r="K19" i="1"/>
  <c r="L19" i="1" s="1"/>
  <c r="K18" i="1"/>
  <c r="L18" i="1" s="1"/>
  <c r="M18" i="1" s="1"/>
  <c r="K17" i="1"/>
  <c r="L17" i="1" s="1"/>
  <c r="M17" i="1" s="1"/>
  <c r="K16" i="1"/>
  <c r="L16" i="1" s="1"/>
  <c r="M15" i="1"/>
  <c r="K15" i="1"/>
  <c r="L15" i="1" s="1"/>
  <c r="K14" i="1"/>
  <c r="L14" i="1" s="1"/>
  <c r="M14" i="1" s="1"/>
  <c r="K13" i="1"/>
  <c r="L13" i="1" s="1"/>
  <c r="M13" i="1" s="1"/>
  <c r="K12" i="1"/>
  <c r="K11" i="1"/>
  <c r="L11" i="1" s="1"/>
  <c r="K10" i="1"/>
  <c r="L10" i="1" s="1"/>
  <c r="M10" i="1" s="1"/>
  <c r="K9" i="1"/>
  <c r="L9" i="1" s="1"/>
  <c r="M9" i="1" s="1"/>
  <c r="K8" i="1"/>
  <c r="L8" i="1" s="1"/>
  <c r="K7" i="1"/>
  <c r="K6" i="1"/>
  <c r="L6" i="1" s="1"/>
  <c r="M6" i="1" s="1"/>
  <c r="K5" i="1"/>
  <c r="L5" i="1" s="1"/>
  <c r="M5" i="1" s="1"/>
  <c r="K4" i="1"/>
  <c r="L4" i="1" s="1"/>
  <c r="L149" i="1" l="1"/>
  <c r="M149" i="1"/>
  <c r="L232" i="1"/>
  <c r="M232" i="1"/>
  <c r="M282" i="1"/>
  <c r="L282" i="1"/>
  <c r="M414" i="1"/>
  <c r="L414" i="1"/>
  <c r="L46" i="1"/>
  <c r="M46" i="1"/>
  <c r="L104" i="1"/>
  <c r="M104" i="1"/>
  <c r="L168" i="1"/>
  <c r="M168" i="1"/>
  <c r="L213" i="1"/>
  <c r="M213" i="1"/>
  <c r="L245" i="1"/>
  <c r="M245" i="1"/>
  <c r="M642" i="1"/>
  <c r="L642" i="1"/>
  <c r="M681" i="1"/>
  <c r="L681" i="1"/>
  <c r="M920" i="1"/>
  <c r="L920" i="1"/>
  <c r="L123" i="1"/>
  <c r="M123" i="1"/>
  <c r="L187" i="1"/>
  <c r="M187" i="1"/>
  <c r="L219" i="1"/>
  <c r="M219" i="1"/>
  <c r="M446" i="1"/>
  <c r="L446" i="1"/>
  <c r="M566" i="1"/>
  <c r="L566" i="1"/>
  <c r="M699" i="1"/>
  <c r="L699" i="1"/>
  <c r="M763" i="1"/>
  <c r="L763" i="1"/>
  <c r="M948" i="1"/>
  <c r="L948" i="1"/>
  <c r="L12" i="1"/>
  <c r="M12" i="1" s="1"/>
  <c r="L62" i="1"/>
  <c r="M62" i="1"/>
  <c r="L86" i="1"/>
  <c r="M86" i="1"/>
  <c r="L101" i="1"/>
  <c r="M101" i="1"/>
  <c r="L120" i="1"/>
  <c r="M120" i="1"/>
  <c r="L133" i="1"/>
  <c r="M133" i="1"/>
  <c r="L152" i="1"/>
  <c r="M152" i="1"/>
  <c r="L165" i="1"/>
  <c r="M165" i="1"/>
  <c r="L184" i="1"/>
  <c r="M184" i="1"/>
  <c r="L197" i="1"/>
  <c r="M197" i="1"/>
  <c r="L216" i="1"/>
  <c r="M216" i="1"/>
  <c r="L229" i="1"/>
  <c r="M229" i="1"/>
  <c r="M362" i="1"/>
  <c r="L362" i="1"/>
  <c r="M474" i="1"/>
  <c r="L474" i="1"/>
  <c r="M594" i="1"/>
  <c r="L594" i="1"/>
  <c r="M666" i="1"/>
  <c r="L666" i="1"/>
  <c r="M719" i="1"/>
  <c r="L719" i="1"/>
  <c r="M980" i="1"/>
  <c r="L980" i="1"/>
  <c r="L7" i="1"/>
  <c r="M7" i="1" s="1"/>
  <c r="L117" i="1"/>
  <c r="M117" i="1"/>
  <c r="L136" i="1"/>
  <c r="M136" i="1"/>
  <c r="L181" i="1"/>
  <c r="M181" i="1"/>
  <c r="L200" i="1"/>
  <c r="M200" i="1"/>
  <c r="M526" i="1"/>
  <c r="L526" i="1"/>
  <c r="M747" i="1"/>
  <c r="L747" i="1"/>
  <c r="L27" i="1"/>
  <c r="M27" i="1"/>
  <c r="L54" i="1"/>
  <c r="M54" i="1"/>
  <c r="L78" i="1"/>
  <c r="M78" i="1"/>
  <c r="L155" i="1"/>
  <c r="M155" i="1"/>
  <c r="M322" i="1"/>
  <c r="L322" i="1"/>
  <c r="L38" i="1"/>
  <c r="M38" i="1"/>
  <c r="L70" i="1"/>
  <c r="M70" i="1"/>
  <c r="L107" i="1"/>
  <c r="M107" i="1"/>
  <c r="L109" i="1"/>
  <c r="M109" i="1"/>
  <c r="L139" i="1"/>
  <c r="M139" i="1"/>
  <c r="L171" i="1"/>
  <c r="M171" i="1"/>
  <c r="L203" i="1"/>
  <c r="M203" i="1"/>
  <c r="L235" i="1"/>
  <c r="M235" i="1"/>
  <c r="M254" i="1"/>
  <c r="L254" i="1"/>
  <c r="M386" i="1"/>
  <c r="L386" i="1"/>
  <c r="M506" i="1"/>
  <c r="L506" i="1"/>
  <c r="M686" i="1"/>
  <c r="L686" i="1"/>
  <c r="M735" i="1"/>
  <c r="L735" i="1"/>
  <c r="M31" i="1"/>
  <c r="M43" i="1"/>
  <c r="M51" i="1"/>
  <c r="M59" i="1"/>
  <c r="M67" i="1"/>
  <c r="M75" i="1"/>
  <c r="M83" i="1"/>
  <c r="M91" i="1"/>
  <c r="M100" i="1"/>
  <c r="M103" i="1"/>
  <c r="M116" i="1"/>
  <c r="M119" i="1"/>
  <c r="M125" i="1"/>
  <c r="M132" i="1"/>
  <c r="M135" i="1"/>
  <c r="M141" i="1"/>
  <c r="M148" i="1"/>
  <c r="M151" i="1"/>
  <c r="M157" i="1"/>
  <c r="M164" i="1"/>
  <c r="M167" i="1"/>
  <c r="M173" i="1"/>
  <c r="M180" i="1"/>
  <c r="M183" i="1"/>
  <c r="M189" i="1"/>
  <c r="M196" i="1"/>
  <c r="M199" i="1"/>
  <c r="M205" i="1"/>
  <c r="M212" i="1"/>
  <c r="M215" i="1"/>
  <c r="M221" i="1"/>
  <c r="M228" i="1"/>
  <c r="M231" i="1"/>
  <c r="M237" i="1"/>
  <c r="M244" i="1"/>
  <c r="L258" i="1"/>
  <c r="L298" i="1"/>
  <c r="L330" i="1"/>
  <c r="L366" i="1"/>
  <c r="L394" i="1"/>
  <c r="L426" i="1"/>
  <c r="L450" i="1"/>
  <c r="L478" i="1"/>
  <c r="L510" i="1"/>
  <c r="L538" i="1"/>
  <c r="L570" i="1"/>
  <c r="L598" i="1"/>
  <c r="L622" i="1"/>
  <c r="L670" i="1"/>
  <c r="L694" i="1"/>
  <c r="L708" i="1"/>
  <c r="L711" i="1"/>
  <c r="L716" i="1"/>
  <c r="L728" i="1"/>
  <c r="L744" i="1"/>
  <c r="L758" i="1"/>
  <c r="L932" i="1"/>
  <c r="L960" i="1"/>
  <c r="L992" i="1"/>
  <c r="M4" i="1"/>
  <c r="M42" i="1"/>
  <c r="M50" i="1"/>
  <c r="M58" i="1"/>
  <c r="M66" i="1"/>
  <c r="M82" i="1"/>
  <c r="M90" i="1"/>
  <c r="L266" i="1"/>
  <c r="L302" i="1"/>
  <c r="L346" i="1"/>
  <c r="L378" i="1"/>
  <c r="L398" i="1"/>
  <c r="L430" i="1"/>
  <c r="L458" i="1"/>
  <c r="L490" i="1"/>
  <c r="L514" i="1"/>
  <c r="L542" i="1"/>
  <c r="L574" i="1"/>
  <c r="L610" i="1"/>
  <c r="L617" i="1"/>
  <c r="L626" i="1"/>
  <c r="L650" i="1"/>
  <c r="L707" i="1"/>
  <c r="L710" i="1"/>
  <c r="L715" i="1"/>
  <c r="L727" i="1"/>
  <c r="L743" i="1"/>
  <c r="L755" i="1"/>
  <c r="L936" i="1"/>
  <c r="L964" i="1"/>
  <c r="L106" i="1"/>
  <c r="M106" i="1"/>
  <c r="L122" i="1"/>
  <c r="M122" i="1"/>
  <c r="L138" i="1"/>
  <c r="M138" i="1"/>
  <c r="L154" i="1"/>
  <c r="M154" i="1"/>
  <c r="L170" i="1"/>
  <c r="M170" i="1"/>
  <c r="L186" i="1"/>
  <c r="M186" i="1"/>
  <c r="L202" i="1"/>
  <c r="M202" i="1"/>
  <c r="L218" i="1"/>
  <c r="M218" i="1"/>
  <c r="M262" i="1"/>
  <c r="L262" i="1"/>
  <c r="M326" i="1"/>
  <c r="L326" i="1"/>
  <c r="M390" i="1"/>
  <c r="L390" i="1"/>
  <c r="M454" i="1"/>
  <c r="L454" i="1"/>
  <c r="M578" i="1"/>
  <c r="L578" i="1"/>
  <c r="M618" i="1"/>
  <c r="L618" i="1"/>
  <c r="M720" i="1"/>
  <c r="L720" i="1"/>
  <c r="M944" i="1"/>
  <c r="L944" i="1"/>
  <c r="M984" i="1"/>
  <c r="L984" i="1"/>
  <c r="M19" i="1"/>
  <c r="M37" i="1"/>
  <c r="M41" i="1"/>
  <c r="M45" i="1"/>
  <c r="M49" i="1"/>
  <c r="M53" i="1"/>
  <c r="M57" i="1"/>
  <c r="M61" i="1"/>
  <c r="M65" i="1"/>
  <c r="M69" i="1"/>
  <c r="M73" i="1"/>
  <c r="M77" i="1"/>
  <c r="M81" i="1"/>
  <c r="M85" i="1"/>
  <c r="M93" i="1"/>
  <c r="M115" i="1"/>
  <c r="L118" i="1"/>
  <c r="M118" i="1"/>
  <c r="M131" i="1"/>
  <c r="L134" i="1"/>
  <c r="M134" i="1"/>
  <c r="M144" i="1"/>
  <c r="M147" i="1"/>
  <c r="L150" i="1"/>
  <c r="M150" i="1"/>
  <c r="M211" i="1"/>
  <c r="L214" i="1"/>
  <c r="M214" i="1"/>
  <c r="M227" i="1"/>
  <c r="L230" i="1"/>
  <c r="M230" i="1"/>
  <c r="M243" i="1"/>
  <c r="L246" i="1"/>
  <c r="M246" i="1"/>
  <c r="L286" i="1"/>
  <c r="L370" i="1"/>
  <c r="M374" i="1"/>
  <c r="L374" i="1"/>
  <c r="L434" i="1"/>
  <c r="M438" i="1"/>
  <c r="L438" i="1"/>
  <c r="L498" i="1"/>
  <c r="M502" i="1"/>
  <c r="L502" i="1"/>
  <c r="L553" i="1"/>
  <c r="M742" i="1"/>
  <c r="L742" i="1"/>
  <c r="L924" i="1"/>
  <c r="M928" i="1"/>
  <c r="L928" i="1"/>
  <c r="M979" i="1"/>
  <c r="L979" i="1"/>
  <c r="M8" i="1"/>
  <c r="M16" i="1"/>
  <c r="M23" i="1"/>
  <c r="M40" i="1"/>
  <c r="M44" i="1"/>
  <c r="M48" i="1"/>
  <c r="M52" i="1"/>
  <c r="M56" i="1"/>
  <c r="M60" i="1"/>
  <c r="M64" i="1"/>
  <c r="M68" i="1"/>
  <c r="M72" i="1"/>
  <c r="M76" i="1"/>
  <c r="M80" i="1"/>
  <c r="M84" i="1"/>
  <c r="M88" i="1"/>
  <c r="M92" i="1"/>
  <c r="M95" i="1"/>
  <c r="L98" i="1"/>
  <c r="M98" i="1"/>
  <c r="M108" i="1"/>
  <c r="M111" i="1"/>
  <c r="L114" i="1"/>
  <c r="M114" i="1"/>
  <c r="M124" i="1"/>
  <c r="M127" i="1"/>
  <c r="L130" i="1"/>
  <c r="M130" i="1"/>
  <c r="M140" i="1"/>
  <c r="M143" i="1"/>
  <c r="L146" i="1"/>
  <c r="M146" i="1"/>
  <c r="M156" i="1"/>
  <c r="M159" i="1"/>
  <c r="L162" i="1"/>
  <c r="M162" i="1"/>
  <c r="M172" i="1"/>
  <c r="M175" i="1"/>
  <c r="L178" i="1"/>
  <c r="M178" i="1"/>
  <c r="M188" i="1"/>
  <c r="M191" i="1"/>
  <c r="L194" i="1"/>
  <c r="M194" i="1"/>
  <c r="M204" i="1"/>
  <c r="M207" i="1"/>
  <c r="L210" i="1"/>
  <c r="M210" i="1"/>
  <c r="M220" i="1"/>
  <c r="M223" i="1"/>
  <c r="L226" i="1"/>
  <c r="M226" i="1"/>
  <c r="M236" i="1"/>
  <c r="M239" i="1"/>
  <c r="L242" i="1"/>
  <c r="M242" i="1"/>
  <c r="L270" i="1"/>
  <c r="L290" i="1"/>
  <c r="M294" i="1"/>
  <c r="L294" i="1"/>
  <c r="L334" i="1"/>
  <c r="L354" i="1"/>
  <c r="M358" i="1"/>
  <c r="L358" i="1"/>
  <c r="L418" i="1"/>
  <c r="M422" i="1"/>
  <c r="L422" i="1"/>
  <c r="L482" i="1"/>
  <c r="M486" i="1"/>
  <c r="L486" i="1"/>
  <c r="L546" i="1"/>
  <c r="M550" i="1"/>
  <c r="L550" i="1"/>
  <c r="L586" i="1"/>
  <c r="M590" i="1"/>
  <c r="L590" i="1"/>
  <c r="L646" i="1"/>
  <c r="L658" i="1"/>
  <c r="M662" i="1"/>
  <c r="L662" i="1"/>
  <c r="L696" i="1"/>
  <c r="M703" i="1"/>
  <c r="L703" i="1"/>
  <c r="L732" i="1"/>
  <c r="M739" i="1"/>
  <c r="L739" i="1"/>
  <c r="M759" i="1"/>
  <c r="L759" i="1"/>
  <c r="L968" i="1"/>
  <c r="M972" i="1"/>
  <c r="L972" i="1"/>
  <c r="L996" i="1"/>
  <c r="M1000" i="1"/>
  <c r="L1000" i="1"/>
  <c r="L234" i="1"/>
  <c r="M234" i="1"/>
  <c r="M518" i="1"/>
  <c r="L518" i="1"/>
  <c r="M690" i="1"/>
  <c r="L690" i="1"/>
  <c r="M748" i="1"/>
  <c r="L748" i="1"/>
  <c r="M11" i="1"/>
  <c r="M89" i="1"/>
  <c r="M96" i="1"/>
  <c r="M99" i="1"/>
  <c r="L102" i="1"/>
  <c r="M102" i="1"/>
  <c r="M112" i="1"/>
  <c r="M128" i="1"/>
  <c r="M160" i="1"/>
  <c r="M163" i="1"/>
  <c r="L166" i="1"/>
  <c r="M166" i="1"/>
  <c r="M176" i="1"/>
  <c r="M179" i="1"/>
  <c r="L182" i="1"/>
  <c r="M182" i="1"/>
  <c r="M192" i="1"/>
  <c r="M195" i="1"/>
  <c r="L198" i="1"/>
  <c r="M198" i="1"/>
  <c r="M208" i="1"/>
  <c r="M224" i="1"/>
  <c r="M240" i="1"/>
  <c r="L306" i="1"/>
  <c r="M310" i="1"/>
  <c r="L310" i="1"/>
  <c r="L558" i="1"/>
  <c r="M562" i="1"/>
  <c r="L562" i="1"/>
  <c r="L602" i="1"/>
  <c r="M606" i="1"/>
  <c r="L606" i="1"/>
  <c r="L674" i="1"/>
  <c r="M678" i="1"/>
  <c r="L678" i="1"/>
  <c r="L704" i="1"/>
  <c r="M712" i="1"/>
  <c r="L712" i="1"/>
  <c r="L740" i="1"/>
  <c r="L760" i="1"/>
  <c r="L94" i="1"/>
  <c r="M94" i="1"/>
  <c r="L110" i="1"/>
  <c r="M110" i="1"/>
  <c r="L126" i="1"/>
  <c r="M126" i="1"/>
  <c r="L142" i="1"/>
  <c r="M142" i="1"/>
  <c r="L158" i="1"/>
  <c r="M158" i="1"/>
  <c r="L174" i="1"/>
  <c r="M174" i="1"/>
  <c r="L190" i="1"/>
  <c r="M190" i="1"/>
  <c r="L206" i="1"/>
  <c r="M206" i="1"/>
  <c r="L222" i="1"/>
  <c r="M222" i="1"/>
  <c r="L238" i="1"/>
  <c r="M238" i="1"/>
  <c r="M278" i="1"/>
  <c r="L278" i="1"/>
  <c r="L318" i="1"/>
  <c r="L338" i="1"/>
  <c r="M342" i="1"/>
  <c r="L342" i="1"/>
  <c r="L402" i="1"/>
  <c r="M406" i="1"/>
  <c r="L406" i="1"/>
  <c r="L466" i="1"/>
  <c r="M470" i="1"/>
  <c r="L470" i="1"/>
  <c r="L530" i="1"/>
  <c r="M534" i="1"/>
  <c r="L534" i="1"/>
  <c r="M585" i="1"/>
  <c r="L585" i="1"/>
  <c r="L630" i="1"/>
  <c r="M634" i="1"/>
  <c r="L634" i="1"/>
  <c r="M695" i="1"/>
  <c r="L695" i="1"/>
  <c r="L723" i="1"/>
  <c r="L726" i="1"/>
  <c r="M731" i="1"/>
  <c r="L731" i="1"/>
  <c r="L751" i="1"/>
  <c r="M756" i="1"/>
  <c r="L756" i="1"/>
  <c r="L947" i="1"/>
  <c r="L952" i="1"/>
  <c r="M956" i="1"/>
  <c r="L956" i="1"/>
  <c r="L988" i="1"/>
  <c r="M252" i="1"/>
  <c r="L252" i="1"/>
  <c r="M260" i="1"/>
  <c r="L260" i="1"/>
  <c r="M268" i="1"/>
  <c r="L268" i="1"/>
  <c r="M276" i="1"/>
  <c r="L276" i="1"/>
  <c r="M284" i="1"/>
  <c r="L284" i="1"/>
  <c r="M292" i="1"/>
  <c r="L292" i="1"/>
  <c r="M300" i="1"/>
  <c r="L300" i="1"/>
  <c r="M308" i="1"/>
  <c r="L308" i="1"/>
  <c r="M316" i="1"/>
  <c r="L316" i="1"/>
  <c r="M324" i="1"/>
  <c r="L324" i="1"/>
  <c r="M332" i="1"/>
  <c r="L332" i="1"/>
  <c r="M340" i="1"/>
  <c r="L340" i="1"/>
  <c r="M348" i="1"/>
  <c r="L348" i="1"/>
  <c r="M356" i="1"/>
  <c r="L356" i="1"/>
  <c r="M364" i="1"/>
  <c r="L364" i="1"/>
  <c r="M372" i="1"/>
  <c r="L372" i="1"/>
  <c r="M380" i="1"/>
  <c r="L380" i="1"/>
  <c r="M388" i="1"/>
  <c r="L388" i="1"/>
  <c r="M396" i="1"/>
  <c r="L396" i="1"/>
  <c r="M404" i="1"/>
  <c r="L404" i="1"/>
  <c r="M412" i="1"/>
  <c r="L412" i="1"/>
  <c r="M420" i="1"/>
  <c r="L420" i="1"/>
  <c r="M428" i="1"/>
  <c r="L428" i="1"/>
  <c r="M436" i="1"/>
  <c r="L436" i="1"/>
  <c r="M444" i="1"/>
  <c r="L444" i="1"/>
  <c r="M452" i="1"/>
  <c r="L452" i="1"/>
  <c r="M460" i="1"/>
  <c r="L460" i="1"/>
  <c r="M468" i="1"/>
  <c r="L468" i="1"/>
  <c r="M476" i="1"/>
  <c r="L476" i="1"/>
  <c r="M484" i="1"/>
  <c r="L484" i="1"/>
  <c r="M492" i="1"/>
  <c r="L492" i="1"/>
  <c r="M500" i="1"/>
  <c r="L500" i="1"/>
  <c r="M508" i="1"/>
  <c r="L508" i="1"/>
  <c r="M516" i="1"/>
  <c r="L516" i="1"/>
  <c r="M524" i="1"/>
  <c r="L524" i="1"/>
  <c r="M532" i="1"/>
  <c r="L532" i="1"/>
  <c r="M540" i="1"/>
  <c r="L540" i="1"/>
  <c r="M548" i="1"/>
  <c r="L548" i="1"/>
  <c r="M580" i="1"/>
  <c r="L580" i="1"/>
  <c r="M612" i="1"/>
  <c r="L612" i="1"/>
  <c r="M644" i="1"/>
  <c r="L644" i="1"/>
  <c r="M676" i="1"/>
  <c r="L676" i="1"/>
  <c r="M713" i="1"/>
  <c r="L713" i="1"/>
  <c r="M718" i="1"/>
  <c r="L718" i="1"/>
  <c r="L249" i="1"/>
  <c r="L257" i="1"/>
  <c r="L265" i="1"/>
  <c r="L273" i="1"/>
  <c r="L281" i="1"/>
  <c r="L289" i="1"/>
  <c r="L297" i="1"/>
  <c r="L305" i="1"/>
  <c r="L313" i="1"/>
  <c r="L321" i="1"/>
  <c r="L329" i="1"/>
  <c r="L337" i="1"/>
  <c r="L345" i="1"/>
  <c r="L353" i="1"/>
  <c r="L361" i="1"/>
  <c r="L369" i="1"/>
  <c r="L377" i="1"/>
  <c r="L385" i="1"/>
  <c r="L393" i="1"/>
  <c r="L401" i="1"/>
  <c r="L409" i="1"/>
  <c r="L417" i="1"/>
  <c r="L425" i="1"/>
  <c r="L433" i="1"/>
  <c r="L441" i="1"/>
  <c r="L449" i="1"/>
  <c r="L457" i="1"/>
  <c r="L465" i="1"/>
  <c r="L473" i="1"/>
  <c r="L481" i="1"/>
  <c r="L489" i="1"/>
  <c r="L497" i="1"/>
  <c r="L505" i="1"/>
  <c r="L513" i="1"/>
  <c r="L521" i="1"/>
  <c r="L529" i="1"/>
  <c r="L537" i="1"/>
  <c r="L545" i="1"/>
  <c r="M572" i="1"/>
  <c r="L572" i="1"/>
  <c r="L577" i="1"/>
  <c r="M604" i="1"/>
  <c r="L604" i="1"/>
  <c r="L609" i="1"/>
  <c r="M636" i="1"/>
  <c r="L636" i="1"/>
  <c r="L641" i="1"/>
  <c r="M668" i="1"/>
  <c r="L668" i="1"/>
  <c r="L673" i="1"/>
  <c r="M706" i="1"/>
  <c r="L706" i="1"/>
  <c r="M248" i="1"/>
  <c r="L248" i="1"/>
  <c r="M256" i="1"/>
  <c r="L256" i="1"/>
  <c r="M264" i="1"/>
  <c r="L264" i="1"/>
  <c r="M272" i="1"/>
  <c r="L272" i="1"/>
  <c r="M280" i="1"/>
  <c r="L280" i="1"/>
  <c r="M288" i="1"/>
  <c r="L288" i="1"/>
  <c r="M296" i="1"/>
  <c r="L296" i="1"/>
  <c r="M304" i="1"/>
  <c r="L304" i="1"/>
  <c r="M312" i="1"/>
  <c r="L312" i="1"/>
  <c r="M320" i="1"/>
  <c r="L320" i="1"/>
  <c r="M328" i="1"/>
  <c r="L328" i="1"/>
  <c r="M336" i="1"/>
  <c r="L336" i="1"/>
  <c r="M344" i="1"/>
  <c r="L344" i="1"/>
  <c r="M352" i="1"/>
  <c r="L352" i="1"/>
  <c r="M360" i="1"/>
  <c r="L360" i="1"/>
  <c r="M368" i="1"/>
  <c r="L368" i="1"/>
  <c r="M376" i="1"/>
  <c r="L376" i="1"/>
  <c r="M384" i="1"/>
  <c r="L384" i="1"/>
  <c r="M392" i="1"/>
  <c r="L392" i="1"/>
  <c r="M400" i="1"/>
  <c r="L400" i="1"/>
  <c r="M408" i="1"/>
  <c r="L408" i="1"/>
  <c r="M416" i="1"/>
  <c r="L416" i="1"/>
  <c r="M424" i="1"/>
  <c r="L424" i="1"/>
  <c r="M432" i="1"/>
  <c r="L432" i="1"/>
  <c r="M440" i="1"/>
  <c r="L440" i="1"/>
  <c r="M448" i="1"/>
  <c r="L448" i="1"/>
  <c r="M456" i="1"/>
  <c r="L456" i="1"/>
  <c r="M464" i="1"/>
  <c r="L464" i="1"/>
  <c r="M472" i="1"/>
  <c r="L472" i="1"/>
  <c r="M480" i="1"/>
  <c r="L480" i="1"/>
  <c r="M488" i="1"/>
  <c r="L488" i="1"/>
  <c r="M496" i="1"/>
  <c r="L496" i="1"/>
  <c r="M504" i="1"/>
  <c r="L504" i="1"/>
  <c r="M512" i="1"/>
  <c r="L512" i="1"/>
  <c r="M520" i="1"/>
  <c r="L520" i="1"/>
  <c r="M528" i="1"/>
  <c r="L528" i="1"/>
  <c r="M536" i="1"/>
  <c r="L536" i="1"/>
  <c r="M544" i="1"/>
  <c r="L544" i="1"/>
  <c r="M564" i="1"/>
  <c r="L564" i="1"/>
  <c r="L569" i="1"/>
  <c r="M596" i="1"/>
  <c r="L596" i="1"/>
  <c r="L601" i="1"/>
  <c r="M628" i="1"/>
  <c r="L628" i="1"/>
  <c r="L633" i="1"/>
  <c r="M660" i="1"/>
  <c r="L660" i="1"/>
  <c r="L665" i="1"/>
  <c r="M692" i="1"/>
  <c r="L692" i="1"/>
  <c r="M745" i="1"/>
  <c r="L745" i="1"/>
  <c r="M750" i="1"/>
  <c r="L750" i="1"/>
  <c r="L253" i="1"/>
  <c r="L261" i="1"/>
  <c r="L269" i="1"/>
  <c r="L277" i="1"/>
  <c r="L285" i="1"/>
  <c r="L293" i="1"/>
  <c r="L301" i="1"/>
  <c r="L309" i="1"/>
  <c r="L317" i="1"/>
  <c r="L325" i="1"/>
  <c r="L333" i="1"/>
  <c r="L341" i="1"/>
  <c r="L349" i="1"/>
  <c r="L357" i="1"/>
  <c r="L365" i="1"/>
  <c r="L373" i="1"/>
  <c r="L381" i="1"/>
  <c r="L389" i="1"/>
  <c r="L397" i="1"/>
  <c r="L405" i="1"/>
  <c r="L413" i="1"/>
  <c r="L421" i="1"/>
  <c r="L429" i="1"/>
  <c r="L437" i="1"/>
  <c r="L445" i="1"/>
  <c r="L453" i="1"/>
  <c r="L461" i="1"/>
  <c r="L469" i="1"/>
  <c r="L477" i="1"/>
  <c r="L485" i="1"/>
  <c r="L493" i="1"/>
  <c r="L501" i="1"/>
  <c r="L509" i="1"/>
  <c r="L517" i="1"/>
  <c r="L525" i="1"/>
  <c r="L533" i="1"/>
  <c r="L541" i="1"/>
  <c r="M556" i="1"/>
  <c r="L556" i="1"/>
  <c r="L561" i="1"/>
  <c r="M588" i="1"/>
  <c r="L588" i="1"/>
  <c r="L593" i="1"/>
  <c r="M620" i="1"/>
  <c r="L620" i="1"/>
  <c r="L625" i="1"/>
  <c r="M652" i="1"/>
  <c r="L652" i="1"/>
  <c r="L657" i="1"/>
  <c r="M684" i="1"/>
  <c r="L684" i="1"/>
  <c r="L689" i="1"/>
  <c r="M738" i="1"/>
  <c r="L738" i="1"/>
  <c r="M741" i="1"/>
  <c r="L741" i="1"/>
  <c r="M942" i="1"/>
  <c r="L942" i="1"/>
  <c r="M998" i="1"/>
  <c r="L998" i="1"/>
  <c r="M552" i="1"/>
  <c r="L552" i="1"/>
  <c r="M560" i="1"/>
  <c r="L560" i="1"/>
  <c r="M568" i="1"/>
  <c r="L568" i="1"/>
  <c r="M576" i="1"/>
  <c r="L576" i="1"/>
  <c r="M584" i="1"/>
  <c r="L584" i="1"/>
  <c r="M592" i="1"/>
  <c r="L592" i="1"/>
  <c r="M600" i="1"/>
  <c r="L600" i="1"/>
  <c r="M608" i="1"/>
  <c r="L608" i="1"/>
  <c r="M616" i="1"/>
  <c r="L616" i="1"/>
  <c r="M624" i="1"/>
  <c r="L624" i="1"/>
  <c r="M632" i="1"/>
  <c r="L632" i="1"/>
  <c r="M640" i="1"/>
  <c r="L640" i="1"/>
  <c r="M648" i="1"/>
  <c r="L648" i="1"/>
  <c r="M656" i="1"/>
  <c r="L656" i="1"/>
  <c r="M664" i="1"/>
  <c r="L664" i="1"/>
  <c r="M672" i="1"/>
  <c r="L672" i="1"/>
  <c r="M680" i="1"/>
  <c r="L680" i="1"/>
  <c r="M688" i="1"/>
  <c r="L688" i="1"/>
  <c r="M697" i="1"/>
  <c r="L697" i="1"/>
  <c r="M702" i="1"/>
  <c r="L702" i="1"/>
  <c r="M729" i="1"/>
  <c r="L729" i="1"/>
  <c r="M734" i="1"/>
  <c r="L734" i="1"/>
  <c r="M761" i="1"/>
  <c r="L761" i="1"/>
  <c r="M934" i="1"/>
  <c r="L934" i="1"/>
  <c r="L939" i="1"/>
  <c r="M709" i="1"/>
  <c r="L709" i="1"/>
  <c r="M963" i="1"/>
  <c r="L963" i="1"/>
  <c r="L247" i="1"/>
  <c r="L251" i="1"/>
  <c r="L255" i="1"/>
  <c r="L259" i="1"/>
  <c r="L263" i="1"/>
  <c r="L267" i="1"/>
  <c r="L271" i="1"/>
  <c r="L275" i="1"/>
  <c r="L279" i="1"/>
  <c r="L283" i="1"/>
  <c r="L287" i="1"/>
  <c r="L291" i="1"/>
  <c r="L295" i="1"/>
  <c r="L299" i="1"/>
  <c r="L303" i="1"/>
  <c r="L307" i="1"/>
  <c r="L311" i="1"/>
  <c r="L315" i="1"/>
  <c r="L319" i="1"/>
  <c r="L323" i="1"/>
  <c r="L327" i="1"/>
  <c r="L331" i="1"/>
  <c r="L335" i="1"/>
  <c r="L339" i="1"/>
  <c r="L343" i="1"/>
  <c r="L347" i="1"/>
  <c r="L351" i="1"/>
  <c r="L355" i="1"/>
  <c r="L359" i="1"/>
  <c r="L363" i="1"/>
  <c r="L367" i="1"/>
  <c r="L371" i="1"/>
  <c r="L375" i="1"/>
  <c r="L379" i="1"/>
  <c r="L383" i="1"/>
  <c r="L387" i="1"/>
  <c r="L391" i="1"/>
  <c r="L395" i="1"/>
  <c r="L399" i="1"/>
  <c r="L403" i="1"/>
  <c r="L407" i="1"/>
  <c r="L411" i="1"/>
  <c r="L415" i="1"/>
  <c r="L419" i="1"/>
  <c r="L423" i="1"/>
  <c r="L427" i="1"/>
  <c r="L431" i="1"/>
  <c r="L435" i="1"/>
  <c r="L439" i="1"/>
  <c r="L443" i="1"/>
  <c r="L447" i="1"/>
  <c r="L451" i="1"/>
  <c r="L455" i="1"/>
  <c r="L459" i="1"/>
  <c r="L463" i="1"/>
  <c r="L467" i="1"/>
  <c r="L471" i="1"/>
  <c r="L475" i="1"/>
  <c r="L479" i="1"/>
  <c r="L483" i="1"/>
  <c r="L487" i="1"/>
  <c r="L491" i="1"/>
  <c r="L495" i="1"/>
  <c r="L499" i="1"/>
  <c r="L503" i="1"/>
  <c r="L507" i="1"/>
  <c r="L511" i="1"/>
  <c r="L515" i="1"/>
  <c r="L519" i="1"/>
  <c r="L523" i="1"/>
  <c r="L527" i="1"/>
  <c r="L531" i="1"/>
  <c r="L535" i="1"/>
  <c r="L539" i="1"/>
  <c r="L543" i="1"/>
  <c r="L549" i="1"/>
  <c r="L557" i="1"/>
  <c r="L565" i="1"/>
  <c r="L573" i="1"/>
  <c r="L581" i="1"/>
  <c r="L589" i="1"/>
  <c r="L597" i="1"/>
  <c r="L605" i="1"/>
  <c r="L613" i="1"/>
  <c r="L621" i="1"/>
  <c r="L629" i="1"/>
  <c r="L637" i="1"/>
  <c r="L645" i="1"/>
  <c r="L653" i="1"/>
  <c r="L661" i="1"/>
  <c r="L669" i="1"/>
  <c r="L677" i="1"/>
  <c r="L685" i="1"/>
  <c r="L693" i="1"/>
  <c r="L722" i="1"/>
  <c r="M725" i="1"/>
  <c r="L725" i="1"/>
  <c r="L754" i="1"/>
  <c r="M757" i="1"/>
  <c r="L757" i="1"/>
  <c r="M705" i="1"/>
  <c r="L705" i="1"/>
  <c r="M721" i="1"/>
  <c r="L721" i="1"/>
  <c r="M737" i="1"/>
  <c r="L737" i="1"/>
  <c r="M753" i="1"/>
  <c r="L753" i="1"/>
  <c r="M931" i="1"/>
  <c r="L931" i="1"/>
  <c r="M974" i="1"/>
  <c r="L974" i="1"/>
  <c r="M995" i="1"/>
  <c r="L995" i="1"/>
  <c r="L547" i="1"/>
  <c r="L551" i="1"/>
  <c r="L555" i="1"/>
  <c r="L559" i="1"/>
  <c r="L563" i="1"/>
  <c r="L567" i="1"/>
  <c r="L571" i="1"/>
  <c r="L575" i="1"/>
  <c r="L579" i="1"/>
  <c r="L583" i="1"/>
  <c r="L587" i="1"/>
  <c r="L591" i="1"/>
  <c r="L595" i="1"/>
  <c r="L599" i="1"/>
  <c r="L603" i="1"/>
  <c r="L607" i="1"/>
  <c r="L611" i="1"/>
  <c r="L615" i="1"/>
  <c r="L619" i="1"/>
  <c r="L623" i="1"/>
  <c r="L627" i="1"/>
  <c r="L631" i="1"/>
  <c r="L635" i="1"/>
  <c r="L639" i="1"/>
  <c r="L643" i="1"/>
  <c r="L647" i="1"/>
  <c r="L651" i="1"/>
  <c r="L655" i="1"/>
  <c r="L659" i="1"/>
  <c r="L663" i="1"/>
  <c r="L667" i="1"/>
  <c r="L671" i="1"/>
  <c r="L675" i="1"/>
  <c r="L679" i="1"/>
  <c r="L683" i="1"/>
  <c r="L687" i="1"/>
  <c r="L691" i="1"/>
  <c r="L698" i="1"/>
  <c r="M701" i="1"/>
  <c r="L701" i="1"/>
  <c r="L714" i="1"/>
  <c r="M717" i="1"/>
  <c r="L717" i="1"/>
  <c r="L730" i="1"/>
  <c r="M733" i="1"/>
  <c r="L733" i="1"/>
  <c r="L746" i="1"/>
  <c r="M749" i="1"/>
  <c r="L749" i="1"/>
  <c r="L762" i="1"/>
  <c r="M765" i="1"/>
  <c r="L765" i="1"/>
  <c r="M767" i="1"/>
  <c r="L767" i="1"/>
  <c r="M769" i="1"/>
  <c r="L769" i="1"/>
  <c r="M771" i="1"/>
  <c r="L771" i="1"/>
  <c r="M773" i="1"/>
  <c r="L773" i="1"/>
  <c r="M775" i="1"/>
  <c r="L775" i="1"/>
  <c r="M777" i="1"/>
  <c r="L777" i="1"/>
  <c r="M779" i="1"/>
  <c r="L779" i="1"/>
  <c r="M781" i="1"/>
  <c r="L781" i="1"/>
  <c r="M783" i="1"/>
  <c r="L783" i="1"/>
  <c r="M785" i="1"/>
  <c r="L785" i="1"/>
  <c r="M787" i="1"/>
  <c r="L787" i="1"/>
  <c r="M789" i="1"/>
  <c r="L789" i="1"/>
  <c r="M791" i="1"/>
  <c r="L791" i="1"/>
  <c r="M793" i="1"/>
  <c r="L793" i="1"/>
  <c r="M795" i="1"/>
  <c r="L795" i="1"/>
  <c r="M797" i="1"/>
  <c r="L797" i="1"/>
  <c r="M799" i="1"/>
  <c r="L799" i="1"/>
  <c r="M801" i="1"/>
  <c r="L801" i="1"/>
  <c r="M803" i="1"/>
  <c r="L803" i="1"/>
  <c r="M805" i="1"/>
  <c r="L805" i="1"/>
  <c r="M807" i="1"/>
  <c r="L807" i="1"/>
  <c r="M809" i="1"/>
  <c r="L809" i="1"/>
  <c r="M811" i="1"/>
  <c r="L811" i="1"/>
  <c r="M813" i="1"/>
  <c r="L813" i="1"/>
  <c r="M815" i="1"/>
  <c r="L815" i="1"/>
  <c r="M817" i="1"/>
  <c r="L817" i="1"/>
  <c r="M819" i="1"/>
  <c r="L819" i="1"/>
  <c r="M821" i="1"/>
  <c r="L821" i="1"/>
  <c r="M823" i="1"/>
  <c r="L823" i="1"/>
  <c r="M825" i="1"/>
  <c r="L825" i="1"/>
  <c r="M827" i="1"/>
  <c r="L827" i="1"/>
  <c r="M829" i="1"/>
  <c r="L829" i="1"/>
  <c r="M831" i="1"/>
  <c r="L831" i="1"/>
  <c r="M833" i="1"/>
  <c r="L833" i="1"/>
  <c r="M835" i="1"/>
  <c r="L835" i="1"/>
  <c r="M837" i="1"/>
  <c r="L837" i="1"/>
  <c r="M839" i="1"/>
  <c r="L839" i="1"/>
  <c r="M841" i="1"/>
  <c r="L841" i="1"/>
  <c r="M843" i="1"/>
  <c r="L843" i="1"/>
  <c r="M845" i="1"/>
  <c r="L845" i="1"/>
  <c r="M847" i="1"/>
  <c r="L847" i="1"/>
  <c r="M849" i="1"/>
  <c r="L849" i="1"/>
  <c r="M851" i="1"/>
  <c r="L851" i="1"/>
  <c r="L853" i="1"/>
  <c r="M853" i="1"/>
  <c r="M966" i="1"/>
  <c r="L966" i="1"/>
  <c r="L971" i="1"/>
  <c r="M926" i="1"/>
  <c r="L926" i="1"/>
  <c r="M958" i="1"/>
  <c r="L958" i="1"/>
  <c r="M990" i="1"/>
  <c r="L990" i="1"/>
  <c r="M766" i="1"/>
  <c r="L766" i="1"/>
  <c r="M768" i="1"/>
  <c r="L768" i="1"/>
  <c r="M770" i="1"/>
  <c r="L770" i="1"/>
  <c r="M772" i="1"/>
  <c r="L772" i="1"/>
  <c r="M774" i="1"/>
  <c r="L774" i="1"/>
  <c r="M776" i="1"/>
  <c r="L776" i="1"/>
  <c r="M778" i="1"/>
  <c r="L778" i="1"/>
  <c r="M780" i="1"/>
  <c r="L780" i="1"/>
  <c r="M782" i="1"/>
  <c r="L782" i="1"/>
  <c r="M784" i="1"/>
  <c r="L784" i="1"/>
  <c r="M786" i="1"/>
  <c r="L786" i="1"/>
  <c r="M788" i="1"/>
  <c r="L788" i="1"/>
  <c r="M790" i="1"/>
  <c r="L790" i="1"/>
  <c r="M792" i="1"/>
  <c r="L792" i="1"/>
  <c r="M794" i="1"/>
  <c r="L794" i="1"/>
  <c r="M796" i="1"/>
  <c r="L796" i="1"/>
  <c r="M798" i="1"/>
  <c r="L798" i="1"/>
  <c r="M800" i="1"/>
  <c r="L800" i="1"/>
  <c r="M802" i="1"/>
  <c r="L802" i="1"/>
  <c r="M804" i="1"/>
  <c r="L804" i="1"/>
  <c r="M806" i="1"/>
  <c r="L806" i="1"/>
  <c r="M808" i="1"/>
  <c r="L808" i="1"/>
  <c r="M810" i="1"/>
  <c r="L810" i="1"/>
  <c r="M812" i="1"/>
  <c r="L812" i="1"/>
  <c r="M814" i="1"/>
  <c r="L814" i="1"/>
  <c r="M816" i="1"/>
  <c r="L816" i="1"/>
  <c r="M818" i="1"/>
  <c r="L818" i="1"/>
  <c r="M820" i="1"/>
  <c r="L820" i="1"/>
  <c r="M822" i="1"/>
  <c r="L822" i="1"/>
  <c r="M824" i="1"/>
  <c r="L824" i="1"/>
  <c r="M826" i="1"/>
  <c r="L826" i="1"/>
  <c r="M828" i="1"/>
  <c r="L828" i="1"/>
  <c r="M830" i="1"/>
  <c r="L830" i="1"/>
  <c r="M832" i="1"/>
  <c r="L832" i="1"/>
  <c r="M834" i="1"/>
  <c r="L834" i="1"/>
  <c r="M836" i="1"/>
  <c r="L836" i="1"/>
  <c r="M838" i="1"/>
  <c r="L838" i="1"/>
  <c r="M840" i="1"/>
  <c r="L840" i="1"/>
  <c r="M842" i="1"/>
  <c r="L842" i="1"/>
  <c r="M844" i="1"/>
  <c r="L844" i="1"/>
  <c r="M846" i="1"/>
  <c r="L846" i="1"/>
  <c r="M848" i="1"/>
  <c r="L848" i="1"/>
  <c r="M850" i="1"/>
  <c r="L850" i="1"/>
  <c r="M852" i="1"/>
  <c r="L852" i="1"/>
  <c r="M854" i="1"/>
  <c r="L854" i="1"/>
  <c r="M856" i="1"/>
  <c r="L856" i="1"/>
  <c r="M858" i="1"/>
  <c r="L858" i="1"/>
  <c r="M860" i="1"/>
  <c r="L860" i="1"/>
  <c r="M862" i="1"/>
  <c r="L862" i="1"/>
  <c r="M864" i="1"/>
  <c r="L864" i="1"/>
  <c r="M866" i="1"/>
  <c r="L866" i="1"/>
  <c r="M868" i="1"/>
  <c r="L868" i="1"/>
  <c r="M870" i="1"/>
  <c r="L870" i="1"/>
  <c r="M872" i="1"/>
  <c r="L872" i="1"/>
  <c r="M874" i="1"/>
  <c r="L874" i="1"/>
  <c r="M876" i="1"/>
  <c r="L876" i="1"/>
  <c r="M878" i="1"/>
  <c r="L878" i="1"/>
  <c r="M880" i="1"/>
  <c r="L880" i="1"/>
  <c r="M882" i="1"/>
  <c r="L882" i="1"/>
  <c r="M884" i="1"/>
  <c r="L884" i="1"/>
  <c r="M886" i="1"/>
  <c r="L886" i="1"/>
  <c r="M888" i="1"/>
  <c r="L888" i="1"/>
  <c r="M890" i="1"/>
  <c r="L890" i="1"/>
  <c r="M892" i="1"/>
  <c r="L892" i="1"/>
  <c r="M894" i="1"/>
  <c r="L894" i="1"/>
  <c r="M896" i="1"/>
  <c r="L896" i="1"/>
  <c r="M898" i="1"/>
  <c r="L898" i="1"/>
  <c r="M900" i="1"/>
  <c r="L900" i="1"/>
  <c r="M902" i="1"/>
  <c r="L902" i="1"/>
  <c r="M904" i="1"/>
  <c r="L904" i="1"/>
  <c r="M906" i="1"/>
  <c r="L906" i="1"/>
  <c r="M908" i="1"/>
  <c r="L908" i="1"/>
  <c r="M910" i="1"/>
  <c r="L910" i="1"/>
  <c r="M912" i="1"/>
  <c r="L912" i="1"/>
  <c r="M914" i="1"/>
  <c r="L914" i="1"/>
  <c r="M916" i="1"/>
  <c r="L916" i="1"/>
  <c r="M918" i="1"/>
  <c r="L918" i="1"/>
  <c r="L923" i="1"/>
  <c r="M950" i="1"/>
  <c r="L950" i="1"/>
  <c r="L955" i="1"/>
  <c r="M982" i="1"/>
  <c r="L982" i="1"/>
  <c r="L987" i="1"/>
  <c r="M855" i="1"/>
  <c r="L855" i="1"/>
  <c r="M857" i="1"/>
  <c r="L857" i="1"/>
  <c r="M859" i="1"/>
  <c r="L859" i="1"/>
  <c r="M861" i="1"/>
  <c r="L861" i="1"/>
  <c r="M863" i="1"/>
  <c r="L863" i="1"/>
  <c r="M865" i="1"/>
  <c r="L865" i="1"/>
  <c r="M867" i="1"/>
  <c r="L867" i="1"/>
  <c r="M869" i="1"/>
  <c r="L869" i="1"/>
  <c r="M871" i="1"/>
  <c r="L871" i="1"/>
  <c r="M873" i="1"/>
  <c r="L873" i="1"/>
  <c r="M875" i="1"/>
  <c r="L875" i="1"/>
  <c r="M877" i="1"/>
  <c r="L877" i="1"/>
  <c r="M879" i="1"/>
  <c r="L879" i="1"/>
  <c r="M881" i="1"/>
  <c r="L881" i="1"/>
  <c r="M883" i="1"/>
  <c r="L883" i="1"/>
  <c r="M885" i="1"/>
  <c r="L885" i="1"/>
  <c r="M887" i="1"/>
  <c r="L887" i="1"/>
  <c r="M889" i="1"/>
  <c r="L889" i="1"/>
  <c r="M891" i="1"/>
  <c r="L891" i="1"/>
  <c r="M893" i="1"/>
  <c r="L893" i="1"/>
  <c r="M895" i="1"/>
  <c r="L895" i="1"/>
  <c r="M897" i="1"/>
  <c r="L897" i="1"/>
  <c r="M899" i="1"/>
  <c r="L899" i="1"/>
  <c r="M901" i="1"/>
  <c r="L901" i="1"/>
  <c r="M903" i="1"/>
  <c r="L903" i="1"/>
  <c r="M905" i="1"/>
  <c r="L905" i="1"/>
  <c r="M907" i="1"/>
  <c r="L907" i="1"/>
  <c r="M909" i="1"/>
  <c r="L909" i="1"/>
  <c r="M911" i="1"/>
  <c r="L911" i="1"/>
  <c r="M913" i="1"/>
  <c r="L913" i="1"/>
  <c r="M915" i="1"/>
  <c r="L915" i="1"/>
  <c r="M917" i="1"/>
  <c r="L917" i="1"/>
  <c r="M922" i="1"/>
  <c r="L922" i="1"/>
  <c r="M930" i="1"/>
  <c r="L930" i="1"/>
  <c r="M938" i="1"/>
  <c r="L938" i="1"/>
  <c r="M946" i="1"/>
  <c r="L946" i="1"/>
  <c r="M954" i="1"/>
  <c r="L954" i="1"/>
  <c r="M962" i="1"/>
  <c r="L962" i="1"/>
  <c r="M970" i="1"/>
  <c r="L970" i="1"/>
  <c r="M978" i="1"/>
  <c r="L978" i="1"/>
  <c r="M986" i="1"/>
  <c r="L986" i="1"/>
  <c r="M994" i="1"/>
  <c r="L994" i="1"/>
  <c r="M1002" i="1"/>
  <c r="L1002" i="1"/>
  <c r="L919" i="1"/>
  <c r="L927" i="1"/>
  <c r="L935" i="1"/>
  <c r="L943" i="1"/>
  <c r="L951" i="1"/>
  <c r="L959" i="1"/>
  <c r="L967" i="1"/>
  <c r="L975" i="1"/>
  <c r="L983" i="1"/>
  <c r="L991" i="1"/>
  <c r="L999" i="1"/>
  <c r="L921" i="1"/>
  <c r="L925" i="1"/>
  <c r="L929" i="1"/>
  <c r="L933" i="1"/>
  <c r="L937" i="1"/>
  <c r="L941" i="1"/>
  <c r="L945" i="1"/>
  <c r="L949" i="1"/>
  <c r="L953" i="1"/>
  <c r="L957" i="1"/>
  <c r="L961" i="1"/>
  <c r="L965" i="1"/>
  <c r="L969" i="1"/>
  <c r="L973" i="1"/>
  <c r="L977" i="1"/>
  <c r="L981" i="1"/>
  <c r="L985" i="1"/>
  <c r="L989" i="1"/>
  <c r="L993" i="1"/>
  <c r="L997" i="1"/>
  <c r="L1001" i="1"/>
</calcChain>
</file>

<file path=xl/sharedStrings.xml><?xml version="1.0" encoding="utf-8"?>
<sst xmlns="http://schemas.openxmlformats.org/spreadsheetml/2006/main" count="216" uniqueCount="72">
  <si>
    <t>S/n</t>
  </si>
  <si>
    <t>Customer Name</t>
  </si>
  <si>
    <t>DoB</t>
  </si>
  <si>
    <t>Gender</t>
  </si>
  <si>
    <t>Account Number</t>
  </si>
  <si>
    <t>Bank Name</t>
  </si>
  <si>
    <t>Loan Amount</t>
  </si>
  <si>
    <t>Annual Rate(%)</t>
  </si>
  <si>
    <t>Loan Duration(Years)</t>
  </si>
  <si>
    <t>Number of Payments</t>
  </si>
  <si>
    <t>Monthly Payment</t>
  </si>
  <si>
    <t>TOTAL AMOUNT</t>
  </si>
  <si>
    <t xml:space="preserve">ADERENI PRAISE-EL </t>
  </si>
  <si>
    <t>Male</t>
  </si>
  <si>
    <t>UBA</t>
  </si>
  <si>
    <t xml:space="preserve">AGWANIRU PRECIOUS </t>
  </si>
  <si>
    <t>Female</t>
  </si>
  <si>
    <t>FIRST BANK</t>
  </si>
  <si>
    <t xml:space="preserve">AYO-KADEBA FOLABOMI </t>
  </si>
  <si>
    <t>ZENITH</t>
  </si>
  <si>
    <t>CHUKWUEMEKA PRINCE SAMUEL</t>
  </si>
  <si>
    <t>FCMB</t>
  </si>
  <si>
    <t xml:space="preserve">EHOIDA EMMANUEL </t>
  </si>
  <si>
    <t>ACCESS</t>
  </si>
  <si>
    <t>EZE FRANKLIN CHIDERA</t>
  </si>
  <si>
    <t>DIAMOND</t>
  </si>
  <si>
    <t xml:space="preserve">FAPOHUNDA OLUWAPONMILE </t>
  </si>
  <si>
    <t xml:space="preserve">GBARANWI NUBARI </t>
  </si>
  <si>
    <t>IROEGBULE OMASIRICHI SONIA</t>
  </si>
  <si>
    <t xml:space="preserve">IYALLA GABRIEL </t>
  </si>
  <si>
    <t>MUSTAFA ERIOLUWA JOHN</t>
  </si>
  <si>
    <t xml:space="preserve">ODIASE EMMANUEL </t>
  </si>
  <si>
    <t>OGUNLEYE ADEYEMI MICHAEL</t>
  </si>
  <si>
    <t>OKPALUBA CHIBUZOR NNAYELUGO</t>
  </si>
  <si>
    <t xml:space="preserve">OLUGASA TOLULOPE </t>
  </si>
  <si>
    <t>OSADOLA INIOLUWA JESUTOFUNMI</t>
  </si>
  <si>
    <t>OYAFEMI DORCAS TOLUWANI</t>
  </si>
  <si>
    <t xml:space="preserve">SEGUN-OLUBIMO CHARISA </t>
  </si>
  <si>
    <t xml:space="preserve">ADEYEMI OGOOLUWA </t>
  </si>
  <si>
    <t xml:space="preserve">AKINFAWA DAVID </t>
  </si>
  <si>
    <t xml:space="preserve">DARAMOLA DARASIMI </t>
  </si>
  <si>
    <t xml:space="preserve">ERO-PHILIPS VICTOR </t>
  </si>
  <si>
    <t xml:space="preserve">HASSAN JOSHUA </t>
  </si>
  <si>
    <t xml:space="preserve">IDACHABA SAMUEL </t>
  </si>
  <si>
    <t xml:space="preserve">JUBRIL OLAYEMI </t>
  </si>
  <si>
    <t xml:space="preserve">NDIMKAOLA KAMSOYO </t>
  </si>
  <si>
    <t xml:space="preserve">NWAFOR CHIOMA </t>
  </si>
  <si>
    <t xml:space="preserve">NWOKOLO BASIL </t>
  </si>
  <si>
    <t xml:space="preserve">OKOLO KAYLA </t>
  </si>
  <si>
    <t xml:space="preserve">ONAOLAPO ABIGAIL </t>
  </si>
  <si>
    <t>Grace Israel</t>
  </si>
  <si>
    <t>Omobu Michael</t>
  </si>
  <si>
    <t>Awesome Emmanuel</t>
  </si>
  <si>
    <t>Bank verication number</t>
  </si>
  <si>
    <t>AVERAGE LOAN</t>
  </si>
  <si>
    <t>Row Labels</t>
  </si>
  <si>
    <t>Grand Total</t>
  </si>
  <si>
    <t>Sum of Loan Amount</t>
  </si>
  <si>
    <t>Sum of Annual Rate(%)</t>
  </si>
  <si>
    <t>Sum of TOTAL AMOUNT</t>
  </si>
  <si>
    <t>CUSTOMER NAME</t>
  </si>
  <si>
    <t>DATE OF BIRTH</t>
  </si>
  <si>
    <t>GENDER</t>
  </si>
  <si>
    <t>BANK VERIFICATION NUMBER</t>
  </si>
  <si>
    <t>ACCOUNT NUMBER</t>
  </si>
  <si>
    <t>BANK NAME</t>
  </si>
  <si>
    <t>LOAN AMOUNT</t>
  </si>
  <si>
    <t>ANNUAL RATE(%)</t>
  </si>
  <si>
    <t>LOAN DURATION</t>
  </si>
  <si>
    <t>NUMBER OF PAYMENT</t>
  </si>
  <si>
    <t>MONTHLY PAYMENT</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</si>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</sst>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5"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30">
    <xf numFmtId="0" fontId="0" fillId="0" borderId="0" xfId="0"/>
    <xf numFmtId="10" fontId="0" fillId="0" borderId="0" xfId="0" applyNumberFormat="1"/>
    <xf numFmtId="2" fontId="0" fillId="0" borderId="0" xfId="0" applyNumberFormat="1"/>
    <xf numFmtId="0" fontId="0" fillId="0" borderId="0" xfId="0" applyAlignment="1">
      <alignment horizontal="center" vertical="center"/>
    </xf>
    <xf numFmtId="0" fontId="0" fillId="0" borderId="1" xfId="0" applyBorder="1"/>
    <xf numFmtId="14" fontId="0" fillId="0" borderId="1" xfId="0" applyNumberFormat="1" applyBorder="1" applyAlignment="1">
      <alignment horizontal="center" vertical="center"/>
    </xf>
    <xf numFmtId="164" fontId="0" fillId="0" borderId="0" xfId="0" applyNumberFormat="1"/>
    <xf numFmtId="10" fontId="0" fillId="0" borderId="0" xfId="0" applyNumberFormat="1" applyAlignment="1">
      <alignment horizontal="center" vertical="center"/>
    </xf>
    <xf numFmtId="1" fontId="0" fillId="0" borderId="0" xfId="0" applyNumberFormat="1" applyAlignment="1">
      <alignment horizontal="center" vertical="center"/>
    </xf>
    <xf numFmtId="8" fontId="0" fillId="0" borderId="0" xfId="0" applyNumberFormat="1" applyAlignment="1">
      <alignment horizontal="center" vertical="center"/>
    </xf>
    <xf numFmtId="2" fontId="0" fillId="0" borderId="0" xfId="0" applyNumberFormat="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2" xfId="0" applyBorder="1"/>
    <xf numFmtId="0" fontId="1" fillId="0" borderId="0" xfId="0" applyFont="1"/>
    <xf numFmtId="10" fontId="1" fillId="0" borderId="0" xfId="0" applyNumberFormat="1" applyFont="1"/>
    <xf numFmtId="2" fontId="1" fillId="0" borderId="0" xfId="0" applyNumberFormat="1" applyFont="1"/>
    <xf numFmtId="0" fontId="1" fillId="0" borderId="0" xfId="0" applyFont="1"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0" fontId="2" fillId="2" borderId="0" xfId="0" applyFont="1" applyFill="1"/>
    <xf numFmtId="0" fontId="0" fillId="3" borderId="0" xfId="0" applyFill="1"/>
    <xf numFmtId="0" fontId="3" fillId="4" borderId="0" xfId="0" applyFont="1" applyFill="1"/>
    <xf numFmtId="14" fontId="3" fillId="4" borderId="0" xfId="0" applyNumberFormat="1" applyFont="1" applyFill="1"/>
    <xf numFmtId="0" fontId="3" fillId="4" borderId="0" xfId="0" applyFont="1" applyFill="1" applyAlignment="1">
      <alignment horizontal="center" vertical="center"/>
    </xf>
    <xf numFmtId="164" fontId="3" fillId="4" borderId="0" xfId="0" applyNumberFormat="1" applyFont="1" applyFill="1"/>
    <xf numFmtId="9" fontId="3" fillId="4" borderId="0" xfId="2" applyFont="1" applyFill="1"/>
    <xf numFmtId="44" fontId="3" fillId="4" borderId="0" xfId="1" applyFont="1" applyFill="1"/>
    <xf numFmtId="0"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INTERN CAREER 1.xlsx]rough sheet 1!PivotTable7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Count of Customer Name by Bank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'rough sheet 1'!$A$4:$A$9</c:f>
              <c:strCache>
                <c:ptCount val="6"/>
                <c:pt idx="0">
                  <c:v>ACCESS</c:v>
                </c:pt>
                <c:pt idx="1">
                  <c:v>DIAMOND</c:v>
                </c:pt>
                <c:pt idx="2">
                  <c:v>FCMB</c:v>
                </c:pt>
                <c:pt idx="3">
                  <c:v>FIRST BANK</c:v>
                </c:pt>
                <c:pt idx="4">
                  <c:v>UBA</c:v>
                </c:pt>
                <c:pt idx="5">
                  <c:v>ZENITH</c:v>
                </c:pt>
              </c:strCache>
            </c:strRef>
          </c:cat>
          <c:val>
            <c:numRef>
              <c:f>'rough sheet 1'!$B$4:$B$9</c:f>
              <c:numCache>
                <c:formatCode>General</c:formatCode>
                <c:ptCount val="6"/>
                <c:pt idx="0">
                  <c:v>5</c:v>
                </c:pt>
                <c:pt idx="1">
                  <c:v>5</c:v>
                </c:pt>
                <c:pt idx="2">
                  <c:v>5</c:v>
                </c:pt>
                <c:pt idx="3">
                  <c:v>6</c:v>
                </c:pt>
                <c:pt idx="4">
                  <c:v>7</c:v>
                </c:pt>
                <c:pt idx="5">
                  <c:v>5</c:v>
                </c:pt>
              </c:numCache>
            </c:numRef>
          </c:val>
          <c:extLst>
            <c:ext xmlns:c16="http://schemas.microsoft.com/office/drawing/2014/chart" uri="{C3380CC4-5D6E-409C-BE32-E72D297353CC}">
              <c16:uniqueId val="{00000000-3114-4EC8-9C9D-95C15EF0B155}"/>
            </c:ext>
          </c:extLst>
        </c:ser>
        <c:dLbls>
          <c:dLblPos val="outEnd"/>
          <c:showLegendKey val="0"/>
          <c:showVal val="1"/>
          <c:showCatName val="0"/>
          <c:showSerName val="0"/>
          <c:showPercent val="0"/>
          <c:showBubbleSize val="0"/>
        </c:dLbls>
        <c:gapWidth val="219"/>
        <c:overlap val="-27"/>
        <c:axId val="1460673567"/>
        <c:axId val="1460671071"/>
      </c:barChart>
      <c:catAx>
        <c:axId val="146067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71071"/>
        <c:crosses val="autoZero"/>
        <c:auto val="1"/>
        <c:lblAlgn val="ctr"/>
        <c:lblOffset val="100"/>
        <c:noMultiLvlLbl val="0"/>
      </c:catAx>
      <c:valAx>
        <c:axId val="146067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7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INTERN CAREER 1.xlsx]rough sheet 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Customer Name by Bank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sheet 1'!$B$3</c:f>
              <c:strCache>
                <c:ptCount val="1"/>
                <c:pt idx="0">
                  <c:v>Total</c:v>
                </c:pt>
              </c:strCache>
            </c:strRef>
          </c:tx>
          <c:spPr>
            <a:solidFill>
              <a:schemeClr val="accent1"/>
            </a:solidFill>
            <a:ln>
              <a:noFill/>
            </a:ln>
            <a:effectLst/>
          </c:spPr>
          <c:invertIfNegative val="0"/>
          <c:cat>
            <c:strRef>
              <c:f>'rough sheet 1'!$A$4:$A$9</c:f>
              <c:strCache>
                <c:ptCount val="6"/>
                <c:pt idx="0">
                  <c:v>ACCESS</c:v>
                </c:pt>
                <c:pt idx="1">
                  <c:v>DIAMOND</c:v>
                </c:pt>
                <c:pt idx="2">
                  <c:v>FCMB</c:v>
                </c:pt>
                <c:pt idx="3">
                  <c:v>FIRST BANK</c:v>
                </c:pt>
                <c:pt idx="4">
                  <c:v>UBA</c:v>
                </c:pt>
                <c:pt idx="5">
                  <c:v>ZENITH</c:v>
                </c:pt>
              </c:strCache>
            </c:strRef>
          </c:cat>
          <c:val>
            <c:numRef>
              <c:f>'rough sheet 1'!$B$4:$B$9</c:f>
              <c:numCache>
                <c:formatCode>General</c:formatCode>
                <c:ptCount val="6"/>
                <c:pt idx="0">
                  <c:v>5</c:v>
                </c:pt>
                <c:pt idx="1">
                  <c:v>5</c:v>
                </c:pt>
                <c:pt idx="2">
                  <c:v>5</c:v>
                </c:pt>
                <c:pt idx="3">
                  <c:v>6</c:v>
                </c:pt>
                <c:pt idx="4">
                  <c:v>7</c:v>
                </c:pt>
                <c:pt idx="5">
                  <c:v>5</c:v>
                </c:pt>
              </c:numCache>
            </c:numRef>
          </c:val>
          <c:extLst>
            <c:ext xmlns:c16="http://schemas.microsoft.com/office/drawing/2014/chart" uri="{C3380CC4-5D6E-409C-BE32-E72D297353CC}">
              <c16:uniqueId val="{00000000-1443-469B-A941-78AB622A5292}"/>
            </c:ext>
          </c:extLst>
        </c:ser>
        <c:dLbls>
          <c:showLegendKey val="0"/>
          <c:showVal val="0"/>
          <c:showCatName val="0"/>
          <c:showSerName val="0"/>
          <c:showPercent val="0"/>
          <c:showBubbleSize val="0"/>
        </c:dLbls>
        <c:gapWidth val="219"/>
        <c:overlap val="-27"/>
        <c:axId val="1460673567"/>
        <c:axId val="1460671071"/>
      </c:barChart>
      <c:catAx>
        <c:axId val="146067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71071"/>
        <c:crosses val="autoZero"/>
        <c:auto val="1"/>
        <c:lblAlgn val="ctr"/>
        <c:lblOffset val="100"/>
        <c:noMultiLvlLbl val="0"/>
      </c:catAx>
      <c:valAx>
        <c:axId val="14606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73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13</xdr:col>
      <xdr:colOff>9525</xdr:colOff>
      <xdr:row>1</xdr:row>
      <xdr:rowOff>152400</xdr:rowOff>
    </xdr:to>
    <xdr:sp macro="" textlink="">
      <xdr:nvSpPr>
        <xdr:cNvPr id="2" name="Rectangle: Rounded Corners 1">
          <a:extLst>
            <a:ext uri="{FF2B5EF4-FFF2-40B4-BE49-F238E27FC236}">
              <a16:creationId xmlns:a16="http://schemas.microsoft.com/office/drawing/2014/main" id="{91909A97-FAEA-D3DC-1733-FC72F0A6DB8E}"/>
            </a:ext>
          </a:extLst>
        </xdr:cNvPr>
        <xdr:cNvSpPr/>
      </xdr:nvSpPr>
      <xdr:spPr>
        <a:xfrm>
          <a:off x="19050" y="9525"/>
          <a:ext cx="16411575" cy="333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NIGERIA</a:t>
          </a:r>
          <a:r>
            <a:rPr lang="en-US" sz="1800" baseline="0"/>
            <a:t> CONSOLIDATED COMPANY</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0</xdr:row>
      <xdr:rowOff>28575</xdr:rowOff>
    </xdr:from>
    <xdr:to>
      <xdr:col>8</xdr:col>
      <xdr:colOff>838200</xdr:colOff>
      <xdr:row>2</xdr:row>
      <xdr:rowOff>161925</xdr:rowOff>
    </xdr:to>
    <xdr:sp macro="" textlink="">
      <xdr:nvSpPr>
        <xdr:cNvPr id="2" name="Rectangle 1">
          <a:extLst>
            <a:ext uri="{FF2B5EF4-FFF2-40B4-BE49-F238E27FC236}">
              <a16:creationId xmlns:a16="http://schemas.microsoft.com/office/drawing/2014/main" id="{E53DB069-8C43-418A-44D8-4217C7DACCA6}"/>
            </a:ext>
          </a:extLst>
        </xdr:cNvPr>
        <xdr:cNvSpPr/>
      </xdr:nvSpPr>
      <xdr:spPr>
        <a:xfrm>
          <a:off x="657225" y="28575"/>
          <a:ext cx="10220325" cy="51435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none" spc="0">
              <a:ln w="22225">
                <a:solidFill>
                  <a:schemeClr val="accent2"/>
                </a:solidFill>
                <a:prstDash val="solid"/>
              </a:ln>
              <a:solidFill>
                <a:schemeClr val="accent2">
                  <a:lumMod val="40000"/>
                  <a:lumOff val="60000"/>
                </a:schemeClr>
              </a:solidFill>
              <a:effectLst/>
            </a:rPr>
            <a:t>LOAN</a:t>
          </a:r>
          <a:r>
            <a:rPr lang="en-US" sz="2800" b="1" cap="none" spc="0" baseline="0">
              <a:ln w="22225">
                <a:solidFill>
                  <a:schemeClr val="accent2"/>
                </a:solidFill>
                <a:prstDash val="solid"/>
              </a:ln>
              <a:solidFill>
                <a:schemeClr val="accent2">
                  <a:lumMod val="40000"/>
                  <a:lumOff val="60000"/>
                </a:schemeClr>
              </a:solidFill>
              <a:effectLst/>
            </a:rPr>
            <a:t> PAYMENT DASHBOARD</a:t>
          </a:r>
          <a:endParaRPr lang="en-US" sz="28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66675</xdr:colOff>
      <xdr:row>0</xdr:row>
      <xdr:rowOff>28575</xdr:rowOff>
    </xdr:from>
    <xdr:to>
      <xdr:col>6</xdr:col>
      <xdr:colOff>523875</xdr:colOff>
      <xdr:row>11</xdr:row>
      <xdr:rowOff>114300</xdr:rowOff>
    </xdr:to>
    <mc:AlternateContent xmlns:mc="http://schemas.openxmlformats.org/markup-compatibility/2006" xmlns:a14="http://schemas.microsoft.com/office/drawing/2010/main">
      <mc:Choice Requires="a14">
        <xdr:graphicFrame macro="">
          <xdr:nvGraphicFramePr>
            <xdr:cNvPr id="2" name="Bank Name">
              <a:extLst>
                <a:ext uri="{FF2B5EF4-FFF2-40B4-BE49-F238E27FC236}">
                  <a16:creationId xmlns:a16="http://schemas.microsoft.com/office/drawing/2014/main" id="{2058C8F5-614E-E538-103A-1C5B3DA22600}"/>
                </a:ext>
              </a:extLst>
            </xdr:cNvPr>
            <xdr:cNvGraphicFramePr/>
          </xdr:nvGraphicFramePr>
          <xdr:xfrm>
            <a:off x="0" y="0"/>
            <a:ext cx="0" cy="0"/>
          </xdr:xfrm>
          <a:graphic>
            <a:graphicData uri="http://schemas.microsoft.com/office/drawing/2010/slicer">
              <sle:slicer xmlns:sle="http://schemas.microsoft.com/office/drawing/2010/slicer" name="Bank Name"/>
            </a:graphicData>
          </a:graphic>
        </xdr:graphicFrame>
      </mc:Choice>
      <mc:Fallback xmlns="">
        <xdr:sp macro="" textlink="">
          <xdr:nvSpPr>
            <xdr:cNvPr id="0" name=""/>
            <xdr:cNvSpPr>
              <a:spLocks noTextEdit="1"/>
            </xdr:cNvSpPr>
          </xdr:nvSpPr>
          <xdr:spPr>
            <a:xfrm>
              <a:off x="5172075" y="28575"/>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676276</xdr:colOff>
      <xdr:row>0</xdr:row>
      <xdr:rowOff>19050</xdr:rowOff>
    </xdr:from>
    <xdr:to>
      <xdr:col>25</xdr:col>
      <xdr:colOff>209550</xdr:colOff>
      <xdr:row>20</xdr:row>
      <xdr:rowOff>0</xdr:rowOff>
    </xdr:to>
    <xdr:graphicFrame macro="">
      <xdr:nvGraphicFramePr>
        <xdr:cNvPr id="4" name="Chart 3">
          <a:extLst>
            <a:ext uri="{FF2B5EF4-FFF2-40B4-BE49-F238E27FC236}">
              <a16:creationId xmlns:a16="http://schemas.microsoft.com/office/drawing/2014/main" id="{56233845-F5CD-4EF2-A801-6A54422B0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28574</xdr:colOff>
      <xdr:row>1</xdr:row>
      <xdr:rowOff>57150</xdr:rowOff>
    </xdr:from>
    <xdr:to>
      <xdr:col>12</xdr:col>
      <xdr:colOff>666749</xdr:colOff>
      <xdr:row>18</xdr:row>
      <xdr:rowOff>66675</xdr:rowOff>
    </xdr:to>
    <xdr:graphicFrame macro="">
      <xdr:nvGraphicFramePr>
        <xdr:cNvPr id="2" name="Chart 1">
          <a:extLst>
            <a:ext uri="{FF2B5EF4-FFF2-40B4-BE49-F238E27FC236}">
              <a16:creationId xmlns:a16="http://schemas.microsoft.com/office/drawing/2014/main" id="{8060784C-F39E-6009-6CE3-5B8584DBF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shid" refreshedDate="45339.585448148151" createdVersion="8" refreshedVersion="8" minRefreshableVersion="3" recordCount="999" xr:uid="{0EC481E5-04B7-4A2F-8EE3-FEDE00FE03AF}">
  <cacheSource type="worksheet">
    <worksheetSource ref="A3:N1002" sheet=" LOAN COLLECTOR'S DATABASE"/>
  </cacheSource>
  <cacheFields count="14">
    <cacheField name="S/n" numFmtId="0">
      <sharedItems containsString="0" containsBlank="1" containsNumber="1" containsInteger="1" minValue="1" maxValue="31"/>
    </cacheField>
    <cacheField name="Customer Name" numFmtId="0">
      <sharedItems containsBlank="1" count="34">
        <s v="ADERENI PRAISE-EL "/>
        <s v="AGWANIRU PRECIOUS "/>
        <s v="AYO-KADEBA FOLABOMI "/>
        <s v="CHUKWUEMEKA PRINCE SAMUEL"/>
        <s v="EHOIDA EMMANUEL "/>
        <s v="EZE FRANKLIN CHIDERA"/>
        <s v="FAPOHUNDA OLUWAPONMILE "/>
        <s v="GBARANWI NUBARI "/>
        <s v="IROEGBULE OMASIRICHI SONIA"/>
        <s v="IYALLA GABRIEL "/>
        <s v="MUSTAFA ERIOLUWA JOHN"/>
        <s v="ODIASE EMMANUEL "/>
        <s v="OGUNLEYE ADEYEMI MICHAEL"/>
        <s v="OKPALUBA CHIBUZOR NNAYELUGO"/>
        <s v="OLUGASA TOLULOPE "/>
        <s v="OSADOLA INIOLUWA JESUTOFUNMI"/>
        <s v="OYAFEMI DORCAS TOLUWANI"/>
        <s v="SEGUN-OLUBIMO CHARISA "/>
        <s v="ADEYEMI OGOOLUWA "/>
        <s v="AKINFAWA DAVID "/>
        <s v="DARAMOLA DARASIMI "/>
        <s v="ERO-PHILIPS VICTOR "/>
        <s v="HASSAN JOSHUA "/>
        <s v="IDACHABA SAMUEL "/>
        <s v="JUBRIL OLAYEMI "/>
        <s v="NDIMKAOLA KAMSOYO "/>
        <s v="NWAFOR CHIOMA "/>
        <s v="NWOKOLO BASIL "/>
        <s v="OKOLO KAYLA "/>
        <s v="ONAOLAPO ABIGAIL "/>
        <s v="Grace Israel"/>
        <s v="Omobu Michael"/>
        <s v="Awesome Emmanuel"/>
        <m/>
      </sharedItems>
    </cacheField>
    <cacheField name="DoB" numFmtId="0">
      <sharedItems containsNonDate="0" containsDate="1" containsString="0" containsBlank="1" minDate="1965-02-02T00:00:00" maxDate="2007-02-14T00:00:00"/>
    </cacheField>
    <cacheField name="Gender" numFmtId="0">
      <sharedItems containsBlank="1"/>
    </cacheField>
    <cacheField name="Bank verication number" numFmtId="0">
      <sharedItems containsString="0" containsBlank="1" containsNumber="1" containsInteger="1" minValue="1012591637" maxValue="9014497812"/>
    </cacheField>
    <cacheField name="Account Number" numFmtId="0">
      <sharedItems containsString="0" containsBlank="1" containsNumber="1" containsInteger="1" minValue="1012591637" maxValue="9014497812"/>
    </cacheField>
    <cacheField name="Bank Name" numFmtId="0">
      <sharedItems containsBlank="1" count="7">
        <s v="UBA"/>
        <s v="FIRST BANK"/>
        <s v="ZENITH"/>
        <s v="FCMB"/>
        <s v="ACCESS"/>
        <s v="DIAMOND"/>
        <m/>
      </sharedItems>
    </cacheField>
    <cacheField name="Loan Amount" numFmtId="164">
      <sharedItems containsString="0" containsBlank="1" containsNumber="1" containsInteger="1" minValue="40000" maxValue="266000"/>
    </cacheField>
    <cacheField name="Annual Rate(%)" numFmtId="10">
      <sharedItems containsString="0" containsBlank="1" containsNumber="1" minValue="1.0999999999999999E-2" maxValue="5.5833333333333297E-2"/>
    </cacheField>
    <cacheField name="Loan Duration(Years)" numFmtId="0">
      <sharedItems containsString="0" containsBlank="1" containsNumber="1" containsInteger="1" minValue="1" maxValue="5"/>
    </cacheField>
    <cacheField name="Number of Payments" numFmtId="0">
      <sharedItems containsMixedTypes="1" containsNumber="1" containsInteger="1" minValue="12" maxValue="60"/>
    </cacheField>
    <cacheField name="Monthly Payment" numFmtId="8">
      <sharedItems containsMixedTypes="1" containsNumber="1" minValue="1421.2409844550907" maxValue="20860.303055415392"/>
    </cacheField>
    <cacheField name="TOTAL AMOUNT" numFmtId="8">
      <sharedItems containsMixedTypes="1" containsNumber="1" minValue="40332.999983674825" maxValue="305468.81425107783"/>
    </cacheField>
    <cacheField name="AVERAGE LOAN" numFmtId="2">
      <sharedItems containsMixedTypes="1" containsNumber="1" minValue="40332.999983674825" maxValue="305468.81425107783"/>
    </cacheField>
  </cacheFields>
  <extLst>
    <ext xmlns:x14="http://schemas.microsoft.com/office/spreadsheetml/2009/9/main" uri="{725AE2AE-9491-48be-B2B4-4EB974FC3084}">
      <x14:pivotCacheDefinition pivotCacheId="15024636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shid" refreshedDate="45340.450108101853" createdVersion="8" refreshedVersion="8" minRefreshableVersion="3" recordCount="33" xr:uid="{14ED42F9-3D8A-45C6-9F70-BB73706C9D67}">
  <cacheSource type="worksheet">
    <worksheetSource ref="A3:C36" sheet="rough sheet 2"/>
  </cacheSource>
  <cacheFields count="3">
    <cacheField name="Customer Name" numFmtId="0">
      <sharedItems/>
    </cacheField>
    <cacheField name="Bank Name" numFmtId="0">
      <sharedItems count="6">
        <s v="UBA"/>
        <s v="FIRST BANK"/>
        <s v="ZENITH"/>
        <s v="FCMB"/>
        <s v="ACCESS"/>
        <s v="DIAMOND"/>
      </sharedItems>
    </cacheField>
    <cacheField name="Loan Amount" numFmtId="164">
      <sharedItems containsSemiMixedTypes="0" containsString="0" containsNumber="1" containsInteger="1" minValue="40000" maxValue="266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d v="1965-02-02T00:00:00"/>
    <s v="Male"/>
    <n v="1234567893"/>
    <n v="9014497812"/>
    <x v="0"/>
    <n v="50000"/>
    <n v="1.0999999999999999E-2"/>
    <n v="1"/>
    <n v="12"/>
    <n v="4191.5347584857564"/>
    <n v="50298.41710182908"/>
    <n v="50298.41710182908"/>
  </r>
  <r>
    <n v="2"/>
    <x v="1"/>
    <d v="1967-02-03T00:00:00"/>
    <s v="Female"/>
    <n v="2345986452"/>
    <n v="1012591637"/>
    <x v="1"/>
    <n v="45000"/>
    <n v="1.2E-2"/>
    <n v="2"/>
    <n v="24"/>
    <n v="1898.5272979953593"/>
    <n v="45564.655151888626"/>
    <n v="45564.655151888626"/>
  </r>
  <r>
    <n v="3"/>
    <x v="2"/>
    <d v="1969-02-03T00:00:00"/>
    <s v="Male"/>
    <n v="3457405012"/>
    <n v="1123733493"/>
    <x v="2"/>
    <n v="55000"/>
    <n v="1.4E-2"/>
    <n v="3"/>
    <n v="36"/>
    <n v="1560.9765874634761"/>
    <n v="56195.157148685139"/>
    <n v="56195.157148685139"/>
  </r>
  <r>
    <n v="4"/>
    <x v="3"/>
    <d v="1971-02-04T00:00:00"/>
    <s v="Female"/>
    <n v="4568823571"/>
    <n v="1234875349"/>
    <x v="3"/>
    <n v="40000"/>
    <n v="1.53333333333333E-2"/>
    <n v="1"/>
    <n v="12"/>
    <n v="3361.0833319729022"/>
    <n v="40332.999983674825"/>
    <n v="40332.999983674825"/>
  </r>
  <r>
    <n v="5"/>
    <x v="4"/>
    <d v="1973-02-04T00:00:00"/>
    <s v="Male"/>
    <n v="5680242138"/>
    <n v="1346017205"/>
    <x v="4"/>
    <n v="90000"/>
    <n v="1.6833333333333301E-2"/>
    <n v="2"/>
    <n v="24"/>
    <n v="3816.1085403424577"/>
    <n v="91586.604968218977"/>
    <n v="91586.604968218977"/>
  </r>
  <r>
    <n v="6"/>
    <x v="5"/>
    <d v="1975-02-05T00:00:00"/>
    <s v="Female"/>
    <n v="6791660693"/>
    <n v="1457159061"/>
    <x v="5"/>
    <n v="78500"/>
    <n v="1.8333333333333299E-2"/>
    <n v="3"/>
    <n v="36"/>
    <n v="2242.7353462770398"/>
    <n v="80738.472465973435"/>
    <n v="80738.472465973435"/>
  </r>
  <r>
    <n v="7"/>
    <x v="6"/>
    <d v="1977-02-05T00:00:00"/>
    <s v="Male"/>
    <n v="7903079255"/>
    <n v="1568300917"/>
    <x v="0"/>
    <n v="86000"/>
    <n v="1.98333333333333E-2"/>
    <n v="1"/>
    <n v="12"/>
    <n v="7243.8916632805822"/>
    <n v="86926.69995936699"/>
    <n v="86926.69995936699"/>
  </r>
  <r>
    <n v="8"/>
    <x v="7"/>
    <d v="1979-02-06T00:00:00"/>
    <s v="Female"/>
    <n v="9014497812"/>
    <n v="1679442773"/>
    <x v="1"/>
    <n v="93500"/>
    <n v="2.1333333333333301E-2"/>
    <n v="2"/>
    <n v="24"/>
    <n v="3982.9968519952508"/>
    <n v="95591.92444788602"/>
    <n v="95591.92444788602"/>
  </r>
  <r>
    <n v="9"/>
    <x v="8"/>
    <d v="1981-02-06T00:00:00"/>
    <s v="Male"/>
    <n v="1012591637"/>
    <n v="1790584629"/>
    <x v="2"/>
    <n v="101000"/>
    <n v="2.2833333333333299E-2"/>
    <n v="3"/>
    <n v="36"/>
    <n v="2905.4100647981895"/>
    <n v="104594.76233273483"/>
    <n v="104594.76233273483"/>
  </r>
  <r>
    <n v="10"/>
    <x v="9"/>
    <d v="1983-02-07T00:00:00"/>
    <s v="Female"/>
    <n v="1123733493"/>
    <n v="1901726485"/>
    <x v="3"/>
    <n v="108500"/>
    <n v="2.4333333333333301E-2"/>
    <n v="1"/>
    <n v="12"/>
    <n v="9161.2834445895551"/>
    <n v="109935.40133507465"/>
    <n v="109935.40133507465"/>
  </r>
  <r>
    <n v="11"/>
    <x v="10"/>
    <d v="1985-02-07T00:00:00"/>
    <s v="Male"/>
    <n v="1234875349"/>
    <n v="2012868341"/>
    <x v="4"/>
    <n v="116000"/>
    <n v="2.5833333333333298E-2"/>
    <n v="2"/>
    <n v="24"/>
    <n v="4964.4691156477302"/>
    <n v="119147.25877554552"/>
    <n v="119147.25877554552"/>
  </r>
  <r>
    <n v="12"/>
    <x v="11"/>
    <d v="1987-02-08T00:00:00"/>
    <s v="Female"/>
    <n v="1346017205"/>
    <n v="2124010197"/>
    <x v="5"/>
    <n v="123500"/>
    <n v="2.73333333333333E-2"/>
    <n v="3"/>
    <n v="36"/>
    <n v="3577.0337274654989"/>
    <n v="128773.21418875796"/>
    <n v="128773.21418875796"/>
  </r>
  <r>
    <n v="13"/>
    <x v="12"/>
    <d v="1989-02-08T00:00:00"/>
    <s v="Male"/>
    <n v="1457159061"/>
    <n v="2235152053"/>
    <x v="0"/>
    <n v="131000"/>
    <n v="2.8833333333333301E-2"/>
    <n v="1"/>
    <n v="12"/>
    <n v="11087.913917380914"/>
    <n v="133054.96700857097"/>
    <n v="133054.96700857097"/>
  </r>
  <r>
    <n v="14"/>
    <x v="13"/>
    <d v="1991-02-09T00:00:00"/>
    <s v="Female"/>
    <n v="1568300917"/>
    <n v="1234567893"/>
    <x v="1"/>
    <n v="138500"/>
    <n v="3.0333333333333299E-2"/>
    <n v="2"/>
    <n v="24"/>
    <n v="5954.9401622138203"/>
    <n v="142918.56389313168"/>
    <n v="142918.56389313168"/>
  </r>
  <r>
    <n v="15"/>
    <x v="14"/>
    <d v="1993-02-09T00:00:00"/>
    <s v="Male"/>
    <n v="1679442773"/>
    <n v="2345986452"/>
    <x v="2"/>
    <n v="146000"/>
    <n v="3.1833333333333297E-2"/>
    <n v="3"/>
    <n v="36"/>
    <n v="4257.6629610143964"/>
    <n v="153275.86659651826"/>
    <n v="153275.86659651826"/>
  </r>
  <r>
    <n v="16"/>
    <x v="15"/>
    <d v="1995-02-10T00:00:00"/>
    <s v="Female"/>
    <n v="1790584629"/>
    <n v="3457405012"/>
    <x v="3"/>
    <n v="153500"/>
    <n v="3.3333333333333298E-2"/>
    <n v="1"/>
    <n v="12"/>
    <n v="13023.801850883661"/>
    <n v="156285.62221060393"/>
    <n v="156285.62221060393"/>
  </r>
  <r>
    <n v="17"/>
    <x v="16"/>
    <d v="1997-02-10T00:00:00"/>
    <s v="Male"/>
    <n v="1901726485"/>
    <n v="4568823571"/>
    <x v="4"/>
    <n v="161000"/>
    <n v="3.48333333333333E-2"/>
    <n v="2"/>
    <n v="24"/>
    <n v="6954.4477027442163"/>
    <n v="166906.7448658612"/>
    <n v="166906.7448658612"/>
  </r>
  <r>
    <n v="18"/>
    <x v="17"/>
    <d v="1999-02-11T00:00:00"/>
    <s v="Female"/>
    <n v="2012868341"/>
    <n v="5680242138"/>
    <x v="5"/>
    <n v="168500"/>
    <n v="3.6333333333333301E-2"/>
    <n v="3"/>
    <n v="36"/>
    <n v="4947.3543294359333"/>
    <n v="178104.7558596936"/>
    <n v="178104.7558596936"/>
  </r>
  <r>
    <n v="19"/>
    <x v="18"/>
    <d v="2001-02-11T00:00:00"/>
    <s v="Male"/>
    <n v="2124010197"/>
    <n v="6791660693"/>
    <x v="0"/>
    <n v="176000"/>
    <n v="3.7833333333333302E-2"/>
    <n v="1"/>
    <n v="12"/>
    <n v="14968.965999500666"/>
    <n v="179627.59199400799"/>
    <n v="179627.59199400799"/>
  </r>
  <r>
    <n v="20"/>
    <x v="19"/>
    <d v="2003-02-12T00:00:00"/>
    <s v="Female"/>
    <n v="2235152053"/>
    <n v="7903079255"/>
    <x v="1"/>
    <n v="183500"/>
    <n v="3.9333333333333297E-2"/>
    <n v="2"/>
    <n v="24"/>
    <n v="7963.0294133867064"/>
    <n v="191112.70592128095"/>
    <n v="191112.70592128095"/>
  </r>
  <r>
    <n v="21"/>
    <x v="20"/>
    <d v="2005-02-12T00:00:00"/>
    <s v="Male"/>
    <n v="2346293909"/>
    <n v="9014497812"/>
    <x v="2"/>
    <n v="191000"/>
    <n v="4.0833333333333298E-2"/>
    <n v="3"/>
    <n v="36"/>
    <n v="5646.1643306576998"/>
    <n v="203261.9159036772"/>
    <n v="203261.9159036772"/>
  </r>
  <r>
    <n v="22"/>
    <x v="21"/>
    <d v="2007-02-13T00:00:00"/>
    <s v="Female"/>
    <n v="2457435765"/>
    <n v="1012591637"/>
    <x v="3"/>
    <n v="198500"/>
    <n v="4.2333333333333299E-2"/>
    <n v="1"/>
    <n v="12"/>
    <n v="16923.425102700985"/>
    <n v="203081.10123241181"/>
    <n v="203081.10123241181"/>
  </r>
  <r>
    <n v="23"/>
    <x v="22"/>
    <d v="1965-02-02T00:00:00"/>
    <s v="Male"/>
    <n v="2568577621"/>
    <n v="1123733493"/>
    <x v="4"/>
    <n v="206000"/>
    <n v="4.3833333333333301E-2"/>
    <n v="2"/>
    <n v="24"/>
    <n v="8980.7229344226889"/>
    <n v="215537.35042614455"/>
    <n v="215537.35042614455"/>
  </r>
  <r>
    <n v="24"/>
    <x v="23"/>
    <d v="1967-02-03T00:00:00"/>
    <s v="Female"/>
    <n v="2679719477"/>
    <n v="1234875349"/>
    <x v="5"/>
    <n v="213500"/>
    <n v="4.5333333333333302E-2"/>
    <n v="3"/>
    <n v="36"/>
    <n v="6354.1493932403764"/>
    <n v="228749.37815665355"/>
    <n v="228749.37815665355"/>
  </r>
  <r>
    <n v="25"/>
    <x v="24"/>
    <d v="1969-02-03T00:00:00"/>
    <s v="Male"/>
    <n v="2790861333"/>
    <n v="1346017205"/>
    <x v="0"/>
    <n v="221000"/>
    <n v="4.6833333333333303E-2"/>
    <n v="1"/>
    <n v="12"/>
    <n v="18887.197884912566"/>
    <n v="226646.37461895079"/>
    <n v="226646.37461895079"/>
  </r>
  <r>
    <n v="26"/>
    <x v="25"/>
    <d v="1971-02-04T00:00:00"/>
    <s v="Female"/>
    <n v="2902003189"/>
    <n v="1457159061"/>
    <x v="1"/>
    <n v="228500"/>
    <n v="4.8333333333333298E-2"/>
    <n v="2"/>
    <n v="24"/>
    <n v="10007.565869307593"/>
    <n v="240181.58086338223"/>
    <n v="240181.58086338223"/>
  </r>
  <r>
    <n v="27"/>
    <x v="26"/>
    <d v="1973-02-04T00:00:00"/>
    <s v="Male"/>
    <n v="3013145045"/>
    <n v="1568300917"/>
    <x v="2"/>
    <n v="236000"/>
    <n v="4.9833333333333299E-2"/>
    <n v="3"/>
    <n v="36"/>
    <n v="7071.3658730904463"/>
    <n v="254569.17143125605"/>
    <n v="254569.17143125605"/>
  </r>
  <r>
    <n v="28"/>
    <x v="27"/>
    <d v="1975-02-05T00:00:00"/>
    <s v="Female"/>
    <n v="3124286901"/>
    <n v="1679442773"/>
    <x v="3"/>
    <n v="243500"/>
    <n v="5.13333333333333E-2"/>
    <n v="1"/>
    <n v="12"/>
    <n v="20860.303055415392"/>
    <n v="250323.63666498469"/>
    <n v="250323.63666498469"/>
  </r>
  <r>
    <n v="29"/>
    <x v="28"/>
    <d v="1977-02-05T00:00:00"/>
    <s v="Male"/>
    <n v="3235428757"/>
    <n v="1790584629"/>
    <x v="4"/>
    <n v="251000"/>
    <n v="5.2833333333333302E-2"/>
    <n v="2"/>
    <n v="24"/>
    <n v="11043.595783715358"/>
    <n v="265046.29880916863"/>
    <n v="265046.29880916863"/>
  </r>
  <r>
    <n v="30"/>
    <x v="29"/>
    <d v="1979-02-06T00:00:00"/>
    <s v="Female"/>
    <n v="3346570613"/>
    <n v="1901726485"/>
    <x v="5"/>
    <n v="258500"/>
    <n v="5.4333333333333303E-2"/>
    <n v="3"/>
    <n v="36"/>
    <n v="7797.8700501896337"/>
    <n v="280723.3218068268"/>
    <n v="280723.3218068268"/>
  </r>
  <r>
    <n v="31"/>
    <x v="30"/>
    <d v="1979-02-07T00:00:00"/>
    <s v="Male"/>
    <n v="3457712469"/>
    <n v="2012868341"/>
    <x v="0"/>
    <n v="266000"/>
    <n v="5.5833333333333297E-2"/>
    <n v="5"/>
    <n v="60"/>
    <n v="5091.1469041846303"/>
    <n v="305468.81425107783"/>
    <n v="305468.81425107783"/>
  </r>
  <r>
    <m/>
    <x v="31"/>
    <d v="1981-02-12T00:00:00"/>
    <s v="Male"/>
    <n v="1234566788"/>
    <n v="1234556787"/>
    <x v="0"/>
    <n v="50000"/>
    <n v="1.4999999999999999E-2"/>
    <n v="3"/>
    <n v="36"/>
    <n v="1421.2409844550907"/>
    <n v="51164.675440383267"/>
    <n v="51164.675440383267"/>
  </r>
  <r>
    <m/>
    <x v="32"/>
    <d v="1994-02-24T00:00:00"/>
    <s v="Male"/>
    <n v="2345678943"/>
    <n v="2345968969"/>
    <x v="1"/>
    <n v="55000"/>
    <n v="2.5000000000000001E-2"/>
    <n v="2"/>
    <n v="24"/>
    <n v="2351.8215721928523"/>
    <n v="56443.717732628458"/>
    <n v="56443.717732628458"/>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r>
    <m/>
    <x v="33"/>
    <m/>
    <m/>
    <m/>
    <m/>
    <x v="6"/>
    <m/>
    <m/>
    <m/>
    <s v=""/>
    <s v=""/>
    <s v=""/>
    <e v="#DI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ADERENI PRAISE-EL "/>
    <x v="0"/>
    <n v="50000"/>
  </r>
  <r>
    <s v="AGWANIRU PRECIOUS "/>
    <x v="1"/>
    <n v="45000"/>
  </r>
  <r>
    <s v="AYO-KADEBA FOLABOMI "/>
    <x v="2"/>
    <n v="55000"/>
  </r>
  <r>
    <s v="CHUKWUEMEKA PRINCE SAMUEL"/>
    <x v="3"/>
    <n v="40000"/>
  </r>
  <r>
    <s v="EHOIDA EMMANUEL "/>
    <x v="4"/>
    <n v="90000"/>
  </r>
  <r>
    <s v="EZE FRANKLIN CHIDERA"/>
    <x v="5"/>
    <n v="78500"/>
  </r>
  <r>
    <s v="FAPOHUNDA OLUWAPONMILE "/>
    <x v="0"/>
    <n v="86000"/>
  </r>
  <r>
    <s v="GBARANWI NUBARI "/>
    <x v="1"/>
    <n v="93500"/>
  </r>
  <r>
    <s v="IROEGBULE OMASIRICHI SONIA"/>
    <x v="2"/>
    <n v="101000"/>
  </r>
  <r>
    <s v="IYALLA GABRIEL "/>
    <x v="3"/>
    <n v="108500"/>
  </r>
  <r>
    <s v="MUSTAFA ERIOLUWA JOHN"/>
    <x v="4"/>
    <n v="116000"/>
  </r>
  <r>
    <s v="ODIASE EMMANUEL "/>
    <x v="5"/>
    <n v="123500"/>
  </r>
  <r>
    <s v="OGUNLEYE ADEYEMI MICHAEL"/>
    <x v="0"/>
    <n v="131000"/>
  </r>
  <r>
    <s v="OKPALUBA CHIBUZOR NNAYELUGO"/>
    <x v="1"/>
    <n v="138500"/>
  </r>
  <r>
    <s v="OLUGASA TOLULOPE "/>
    <x v="2"/>
    <n v="146000"/>
  </r>
  <r>
    <s v="OSADOLA INIOLUWA JESUTOFUNMI"/>
    <x v="3"/>
    <n v="153500"/>
  </r>
  <r>
    <s v="OYAFEMI DORCAS TOLUWANI"/>
    <x v="4"/>
    <n v="161000"/>
  </r>
  <r>
    <s v="SEGUN-OLUBIMO CHARISA "/>
    <x v="5"/>
    <n v="168500"/>
  </r>
  <r>
    <s v="ADEYEMI OGOOLUWA "/>
    <x v="0"/>
    <n v="176000"/>
  </r>
  <r>
    <s v="AKINFAWA DAVID "/>
    <x v="1"/>
    <n v="183500"/>
  </r>
  <r>
    <s v="DARAMOLA DARASIMI "/>
    <x v="2"/>
    <n v="191000"/>
  </r>
  <r>
    <s v="ERO-PHILIPS VICTOR "/>
    <x v="3"/>
    <n v="198500"/>
  </r>
  <r>
    <s v="HASSAN JOSHUA "/>
    <x v="4"/>
    <n v="206000"/>
  </r>
  <r>
    <s v="IDACHABA SAMUEL "/>
    <x v="5"/>
    <n v="213500"/>
  </r>
  <r>
    <s v="JUBRIL OLAYEMI "/>
    <x v="0"/>
    <n v="221000"/>
  </r>
  <r>
    <s v="NDIMKAOLA KAMSOYO "/>
    <x v="1"/>
    <n v="228500"/>
  </r>
  <r>
    <s v="NWAFOR CHIOMA "/>
    <x v="2"/>
    <n v="236000"/>
  </r>
  <r>
    <s v="NWOKOLO BASIL "/>
    <x v="3"/>
    <n v="243500"/>
  </r>
  <r>
    <s v="OKOLO KAYLA "/>
    <x v="4"/>
    <n v="251000"/>
  </r>
  <r>
    <s v="ONAOLAPO ABIGAIL "/>
    <x v="5"/>
    <n v="258500"/>
  </r>
  <r>
    <s v="Grace Israel"/>
    <x v="0"/>
    <n v="266000"/>
  </r>
  <r>
    <s v="Omobu Michael"/>
    <x v="0"/>
    <n v="50000"/>
  </r>
  <r>
    <s v="Awesome Emmanuel"/>
    <x v="1"/>
    <n v="5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35C90-6103-4149-8FB2-A9B5F7D2F8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rowPageCount="1" colPageCount="1"/>
  <pivotFields count="14">
    <pivotField showAll="0"/>
    <pivotField axis="axisRow" showAll="0">
      <items count="35">
        <item x="0"/>
        <item x="18"/>
        <item x="1"/>
        <item x="19"/>
        <item x="32"/>
        <item x="2"/>
        <item x="3"/>
        <item x="20"/>
        <item x="4"/>
        <item x="21"/>
        <item x="5"/>
        <item x="6"/>
        <item x="7"/>
        <item x="30"/>
        <item x="22"/>
        <item x="23"/>
        <item x="8"/>
        <item x="9"/>
        <item x="24"/>
        <item x="10"/>
        <item x="25"/>
        <item x="26"/>
        <item x="27"/>
        <item x="11"/>
        <item x="12"/>
        <item x="28"/>
        <item x="13"/>
        <item x="14"/>
        <item x="31"/>
        <item x="29"/>
        <item x="15"/>
        <item x="16"/>
        <item x="17"/>
        <item x="33"/>
        <item t="default"/>
      </items>
    </pivotField>
    <pivotField showAll="0"/>
    <pivotField showAll="0"/>
    <pivotField showAll="0"/>
    <pivotField showAll="0"/>
    <pivotField axis="axisPage" multipleItemSelectionAllowed="1" showAll="0">
      <items count="8">
        <item h="1" x="4"/>
        <item h="1" x="5"/>
        <item h="1" x="3"/>
        <item x="1"/>
        <item h="1" x="0"/>
        <item h="1" x="2"/>
        <item h="1" x="6"/>
        <item t="default"/>
      </items>
    </pivotField>
    <pivotField dataField="1" showAll="0"/>
    <pivotField dataField="1" showAll="0"/>
    <pivotField showAll="0"/>
    <pivotField showAll="0"/>
    <pivotField showAll="0"/>
    <pivotField dataField="1" showAll="0"/>
    <pivotField showAll="0"/>
  </pivotFields>
  <rowFields count="1">
    <field x="1"/>
  </rowFields>
  <rowItems count="7">
    <i>
      <x v="2"/>
    </i>
    <i>
      <x v="3"/>
    </i>
    <i>
      <x v="4"/>
    </i>
    <i>
      <x v="12"/>
    </i>
    <i>
      <x v="20"/>
    </i>
    <i>
      <x v="26"/>
    </i>
    <i t="grand">
      <x/>
    </i>
  </rowItems>
  <colFields count="1">
    <field x="-2"/>
  </colFields>
  <colItems count="3">
    <i>
      <x/>
    </i>
    <i i="1">
      <x v="1"/>
    </i>
    <i i="2">
      <x v="2"/>
    </i>
  </colItems>
  <pageFields count="1">
    <pageField fld="6" hier="-1"/>
  </pageFields>
  <dataFields count="3">
    <dataField name="Sum of TOTAL AMOUNT" fld="12" baseField="1" baseItem="0" numFmtId="164"/>
    <dataField name="Sum of Loan Amount" fld="7" baseField="0" baseItem="0"/>
    <dataField name="Sum of Annual Rate(%)" fld="8" baseField="1"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D9375-2E08-486D-BBED-197650E9F8A2}"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9"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5"/>
        <item x="3"/>
        <item x="1"/>
        <item x="0"/>
        <item x="2"/>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1">
    <field x="1"/>
  </rowFields>
  <rowItems count="6">
    <i>
      <x/>
    </i>
    <i>
      <x v="1"/>
    </i>
    <i>
      <x v="2"/>
    </i>
    <i>
      <x v="3"/>
    </i>
    <i>
      <x v="4"/>
    </i>
    <i>
      <x v="5"/>
    </i>
  </rowItems>
  <colItems count="1">
    <i/>
  </colItems>
  <dataFields count="1">
    <dataField name="Count of Customer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Name" xr10:uid="{FCA91B3D-DF82-4B2E-9176-FB98988F86B2}" sourceName="Bank Name">
  <pivotTables>
    <pivotTable tabId="3" name="PivotTable1"/>
  </pivotTables>
  <data>
    <tabular pivotCacheId="1502463685">
      <items count="7">
        <i x="4"/>
        <i x="5"/>
        <i x="3"/>
        <i x="1" s="1"/>
        <i x="0"/>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Name" xr10:uid="{FD9374E9-2E15-46C7-94D7-5D9F33219867}" cache="Slicer_Bank_Name" caption="Bank Na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D9C1-CE7F-4466-8E86-8ACACFBE2682}">
  <sheetPr>
    <tabColor theme="5"/>
  </sheetPr>
  <dimension ref="A3:R1002"/>
  <sheetViews>
    <sheetView workbookViewId="0">
      <selection activeCell="G8" sqref="G8"/>
    </sheetView>
  </sheetViews>
  <sheetFormatPr defaultRowHeight="15" x14ac:dyDescent="0.25"/>
  <cols>
    <col min="2" max="2" width="32.875" bestFit="1" customWidth="1"/>
    <col min="3" max="3" width="19.75" bestFit="1" customWidth="1"/>
    <col min="5" max="5" width="19.5" style="3" bestFit="1" customWidth="1"/>
    <col min="6" max="6" width="16.625" customWidth="1"/>
    <col min="7" max="7" width="13" customWidth="1"/>
    <col min="8" max="8" width="12.75" style="6" bestFit="1" customWidth="1"/>
    <col min="9" max="9" width="15.875" style="1" customWidth="1"/>
    <col min="10" max="10" width="19.75" style="10" bestFit="1" customWidth="1"/>
    <col min="11" max="11" width="20" style="2" bestFit="1" customWidth="1"/>
    <col min="12" max="12" width="16.875" bestFit="1" customWidth="1"/>
    <col min="13" max="13" width="16.875" customWidth="1"/>
    <col min="14" max="14" width="17.625" bestFit="1" customWidth="1"/>
    <col min="15" max="15" width="17" bestFit="1" customWidth="1"/>
    <col min="16" max="16" width="9.75" style="11" bestFit="1" customWidth="1"/>
    <col min="17" max="17" width="10.75" style="11" bestFit="1" customWidth="1"/>
    <col min="18" max="18" width="10.75" bestFit="1" customWidth="1"/>
  </cols>
  <sheetData>
    <row r="3" spans="1:18" x14ac:dyDescent="0.25">
      <c r="A3" s="14" t="s">
        <v>0</v>
      </c>
      <c r="B3" s="14" t="s">
        <v>1</v>
      </c>
      <c r="C3" s="14" t="s">
        <v>2</v>
      </c>
      <c r="D3" s="14" t="s">
        <v>3</v>
      </c>
      <c r="E3" s="17" t="s">
        <v>53</v>
      </c>
      <c r="F3" s="14" t="s">
        <v>4</v>
      </c>
      <c r="G3" s="14" t="s">
        <v>5</v>
      </c>
      <c r="H3" s="14" t="s">
        <v>6</v>
      </c>
      <c r="I3" s="15" t="s">
        <v>7</v>
      </c>
      <c r="J3" s="16" t="s">
        <v>8</v>
      </c>
      <c r="K3" s="16" t="s">
        <v>9</v>
      </c>
      <c r="L3" s="14" t="s">
        <v>10</v>
      </c>
      <c r="M3" s="14" t="s">
        <v>11</v>
      </c>
      <c r="N3" s="17" t="s">
        <v>54</v>
      </c>
      <c r="P3"/>
      <c r="Q3"/>
    </row>
    <row r="4" spans="1:18" x14ac:dyDescent="0.25">
      <c r="A4" s="3">
        <v>1</v>
      </c>
      <c r="B4" s="4" t="s">
        <v>12</v>
      </c>
      <c r="C4" s="5">
        <v>23775</v>
      </c>
      <c r="D4" t="s">
        <v>13</v>
      </c>
      <c r="E4" s="3">
        <v>1234567893</v>
      </c>
      <c r="F4" s="3">
        <v>9014497812</v>
      </c>
      <c r="G4" t="s">
        <v>14</v>
      </c>
      <c r="H4" s="6">
        <v>50000</v>
      </c>
      <c r="I4" s="7">
        <v>1.0999999999999999E-2</v>
      </c>
      <c r="J4" s="8">
        <v>1</v>
      </c>
      <c r="K4" s="8">
        <f>IF(J4="","",(J4*12))</f>
        <v>12</v>
      </c>
      <c r="L4" s="9">
        <f>IF(K4="","",PMT(I4/12,K4,-H4))</f>
        <v>4191.5347584857564</v>
      </c>
      <c r="M4" s="9">
        <f>IF(K4="","",K4*L4)</f>
        <v>50298.41710182908</v>
      </c>
      <c r="N4" s="10">
        <f>AVERAGE(M4)</f>
        <v>50298.41710182908</v>
      </c>
      <c r="R4" s="12"/>
    </row>
    <row r="5" spans="1:18" x14ac:dyDescent="0.25">
      <c r="A5" s="3">
        <v>2</v>
      </c>
      <c r="B5" s="4" t="s">
        <v>15</v>
      </c>
      <c r="C5" s="5">
        <v>24506</v>
      </c>
      <c r="D5" t="s">
        <v>16</v>
      </c>
      <c r="E5" s="3">
        <v>2345986452</v>
      </c>
      <c r="F5" s="3">
        <v>1012591637</v>
      </c>
      <c r="G5" t="s">
        <v>17</v>
      </c>
      <c r="H5" s="6">
        <v>45000</v>
      </c>
      <c r="I5" s="7">
        <v>1.2E-2</v>
      </c>
      <c r="J5" s="8">
        <v>2</v>
      </c>
      <c r="K5" s="8">
        <f t="shared" ref="K5:K68" si="0">IF(J5="","",(J5*12))</f>
        <v>24</v>
      </c>
      <c r="L5" s="9">
        <f t="shared" ref="L5:L68" si="1">IF(K5="","",PMT(I5/12,K5,-H5))</f>
        <v>1898.5272979953593</v>
      </c>
      <c r="M5" s="9">
        <f t="shared" ref="M5:M68" si="2">IF(K5="","",K5*L5)</f>
        <v>45564.655151888626</v>
      </c>
      <c r="N5" s="10">
        <f t="shared" ref="N5:N68" si="3">AVERAGE(M5)</f>
        <v>45564.655151888626</v>
      </c>
    </row>
    <row r="6" spans="1:18" x14ac:dyDescent="0.25">
      <c r="A6" s="3">
        <v>3</v>
      </c>
      <c r="B6" s="4" t="s">
        <v>18</v>
      </c>
      <c r="C6" s="5">
        <v>25237</v>
      </c>
      <c r="D6" t="s">
        <v>13</v>
      </c>
      <c r="E6" s="3">
        <v>3457405012</v>
      </c>
      <c r="F6" s="3">
        <v>1123733493</v>
      </c>
      <c r="G6" t="s">
        <v>19</v>
      </c>
      <c r="H6" s="6">
        <v>55000</v>
      </c>
      <c r="I6" s="7">
        <v>1.4E-2</v>
      </c>
      <c r="J6" s="8">
        <v>3</v>
      </c>
      <c r="K6" s="8">
        <f t="shared" si="0"/>
        <v>36</v>
      </c>
      <c r="L6" s="9">
        <f t="shared" si="1"/>
        <v>1560.9765874634761</v>
      </c>
      <c r="M6" s="9">
        <f t="shared" si="2"/>
        <v>56195.157148685139</v>
      </c>
      <c r="N6" s="10">
        <f t="shared" si="3"/>
        <v>56195.157148685139</v>
      </c>
    </row>
    <row r="7" spans="1:18" x14ac:dyDescent="0.25">
      <c r="A7" s="3">
        <v>4</v>
      </c>
      <c r="B7" s="4" t="s">
        <v>20</v>
      </c>
      <c r="C7" s="5">
        <v>25968</v>
      </c>
      <c r="D7" t="s">
        <v>16</v>
      </c>
      <c r="E7" s="3">
        <v>4568823571</v>
      </c>
      <c r="F7" s="3">
        <v>1234875349</v>
      </c>
      <c r="G7" t="s">
        <v>21</v>
      </c>
      <c r="H7" s="6">
        <v>40000</v>
      </c>
      <c r="I7" s="7">
        <v>1.53333333333333E-2</v>
      </c>
      <c r="J7" s="8">
        <v>1</v>
      </c>
      <c r="K7" s="8">
        <f t="shared" si="0"/>
        <v>12</v>
      </c>
      <c r="L7" s="9">
        <f t="shared" si="1"/>
        <v>3361.0833319729022</v>
      </c>
      <c r="M7" s="9">
        <f t="shared" si="2"/>
        <v>40332.999983674825</v>
      </c>
      <c r="N7" s="10">
        <f t="shared" si="3"/>
        <v>40332.999983674825</v>
      </c>
    </row>
    <row r="8" spans="1:18" x14ac:dyDescent="0.25">
      <c r="A8" s="3">
        <v>5</v>
      </c>
      <c r="B8" s="4" t="s">
        <v>22</v>
      </c>
      <c r="C8" s="5">
        <v>26699</v>
      </c>
      <c r="D8" t="s">
        <v>13</v>
      </c>
      <c r="E8" s="3">
        <v>5680242138</v>
      </c>
      <c r="F8" s="3">
        <v>1346017205</v>
      </c>
      <c r="G8" t="s">
        <v>23</v>
      </c>
      <c r="H8" s="6">
        <v>90000</v>
      </c>
      <c r="I8" s="7">
        <v>1.6833333333333301E-2</v>
      </c>
      <c r="J8" s="8">
        <v>2</v>
      </c>
      <c r="K8" s="8">
        <f t="shared" si="0"/>
        <v>24</v>
      </c>
      <c r="L8" s="9">
        <f t="shared" si="1"/>
        <v>3816.1085403424577</v>
      </c>
      <c r="M8" s="9">
        <f t="shared" si="2"/>
        <v>91586.604968218977</v>
      </c>
      <c r="N8" s="10">
        <f t="shared" si="3"/>
        <v>91586.604968218977</v>
      </c>
    </row>
    <row r="9" spans="1:18" x14ac:dyDescent="0.25">
      <c r="A9" s="3">
        <v>6</v>
      </c>
      <c r="B9" s="4" t="s">
        <v>24</v>
      </c>
      <c r="C9" s="5">
        <v>27430</v>
      </c>
      <c r="D9" t="s">
        <v>16</v>
      </c>
      <c r="E9" s="3">
        <v>6791660693</v>
      </c>
      <c r="F9" s="3">
        <v>1457159061</v>
      </c>
      <c r="G9" t="s">
        <v>25</v>
      </c>
      <c r="H9" s="6">
        <v>78500</v>
      </c>
      <c r="I9" s="7">
        <v>1.8333333333333299E-2</v>
      </c>
      <c r="J9" s="8">
        <v>3</v>
      </c>
      <c r="K9" s="8">
        <f t="shared" si="0"/>
        <v>36</v>
      </c>
      <c r="L9" s="9">
        <f t="shared" si="1"/>
        <v>2242.7353462770398</v>
      </c>
      <c r="M9" s="9">
        <f t="shared" si="2"/>
        <v>80738.472465973435</v>
      </c>
      <c r="N9" s="10">
        <f t="shared" si="3"/>
        <v>80738.472465973435</v>
      </c>
    </row>
    <row r="10" spans="1:18" x14ac:dyDescent="0.25">
      <c r="A10" s="3">
        <v>7</v>
      </c>
      <c r="B10" s="4" t="s">
        <v>26</v>
      </c>
      <c r="C10" s="5">
        <v>28161</v>
      </c>
      <c r="D10" t="s">
        <v>13</v>
      </c>
      <c r="E10" s="3">
        <v>7903079255</v>
      </c>
      <c r="F10" s="3">
        <v>1568300917</v>
      </c>
      <c r="G10" t="s">
        <v>14</v>
      </c>
      <c r="H10" s="6">
        <v>86000</v>
      </c>
      <c r="I10" s="7">
        <v>1.98333333333333E-2</v>
      </c>
      <c r="J10" s="8">
        <v>1</v>
      </c>
      <c r="K10" s="8">
        <f t="shared" si="0"/>
        <v>12</v>
      </c>
      <c r="L10" s="9">
        <f t="shared" si="1"/>
        <v>7243.8916632805822</v>
      </c>
      <c r="M10" s="9">
        <f t="shared" si="2"/>
        <v>86926.69995936699</v>
      </c>
      <c r="N10" s="10">
        <f t="shared" si="3"/>
        <v>86926.69995936699</v>
      </c>
    </row>
    <row r="11" spans="1:18" x14ac:dyDescent="0.25">
      <c r="A11" s="3">
        <v>8</v>
      </c>
      <c r="B11" s="4" t="s">
        <v>27</v>
      </c>
      <c r="C11" s="5">
        <v>28892</v>
      </c>
      <c r="D11" t="s">
        <v>16</v>
      </c>
      <c r="E11" s="3">
        <v>9014497812</v>
      </c>
      <c r="F11" s="3">
        <v>1679442773</v>
      </c>
      <c r="G11" t="s">
        <v>17</v>
      </c>
      <c r="H11" s="6">
        <v>93500</v>
      </c>
      <c r="I11" s="7">
        <v>2.1333333333333301E-2</v>
      </c>
      <c r="J11" s="8">
        <v>2</v>
      </c>
      <c r="K11" s="8">
        <f t="shared" si="0"/>
        <v>24</v>
      </c>
      <c r="L11" s="9">
        <f t="shared" si="1"/>
        <v>3982.9968519952508</v>
      </c>
      <c r="M11" s="9">
        <f t="shared" si="2"/>
        <v>95591.92444788602</v>
      </c>
      <c r="N11" s="10">
        <f t="shared" si="3"/>
        <v>95591.92444788602</v>
      </c>
    </row>
    <row r="12" spans="1:18" x14ac:dyDescent="0.25">
      <c r="A12" s="3">
        <v>9</v>
      </c>
      <c r="B12" s="4" t="s">
        <v>28</v>
      </c>
      <c r="C12" s="5">
        <v>29623</v>
      </c>
      <c r="D12" t="s">
        <v>13</v>
      </c>
      <c r="E12" s="3">
        <v>1012591637</v>
      </c>
      <c r="F12" s="3">
        <v>1790584629</v>
      </c>
      <c r="G12" t="s">
        <v>19</v>
      </c>
      <c r="H12" s="6">
        <v>101000</v>
      </c>
      <c r="I12" s="7">
        <v>2.2833333333333299E-2</v>
      </c>
      <c r="J12" s="8">
        <v>3</v>
      </c>
      <c r="K12" s="8">
        <f t="shared" si="0"/>
        <v>36</v>
      </c>
      <c r="L12" s="9">
        <f t="shared" si="1"/>
        <v>2905.4100647981895</v>
      </c>
      <c r="M12" s="9">
        <f t="shared" si="2"/>
        <v>104594.76233273483</v>
      </c>
      <c r="N12" s="10">
        <f t="shared" si="3"/>
        <v>104594.76233273483</v>
      </c>
    </row>
    <row r="13" spans="1:18" x14ac:dyDescent="0.25">
      <c r="A13" s="3">
        <v>10</v>
      </c>
      <c r="B13" s="4" t="s">
        <v>29</v>
      </c>
      <c r="C13" s="5">
        <v>30354</v>
      </c>
      <c r="D13" t="s">
        <v>16</v>
      </c>
      <c r="E13" s="3">
        <v>1123733493</v>
      </c>
      <c r="F13" s="3">
        <v>1901726485</v>
      </c>
      <c r="G13" t="s">
        <v>21</v>
      </c>
      <c r="H13" s="6">
        <v>108500</v>
      </c>
      <c r="I13" s="7">
        <v>2.4333333333333301E-2</v>
      </c>
      <c r="J13" s="8">
        <v>1</v>
      </c>
      <c r="K13" s="8">
        <f t="shared" si="0"/>
        <v>12</v>
      </c>
      <c r="L13" s="9">
        <f t="shared" si="1"/>
        <v>9161.2834445895551</v>
      </c>
      <c r="M13" s="9">
        <f t="shared" si="2"/>
        <v>109935.40133507465</v>
      </c>
      <c r="N13" s="10">
        <f t="shared" si="3"/>
        <v>109935.40133507465</v>
      </c>
    </row>
    <row r="14" spans="1:18" x14ac:dyDescent="0.25">
      <c r="A14" s="3">
        <v>11</v>
      </c>
      <c r="B14" s="4" t="s">
        <v>30</v>
      </c>
      <c r="C14" s="5">
        <v>31085</v>
      </c>
      <c r="D14" t="s">
        <v>13</v>
      </c>
      <c r="E14" s="3">
        <v>1234875349</v>
      </c>
      <c r="F14" s="3">
        <v>2012868341</v>
      </c>
      <c r="G14" t="s">
        <v>23</v>
      </c>
      <c r="H14" s="6">
        <v>116000</v>
      </c>
      <c r="I14" s="7">
        <v>2.5833333333333298E-2</v>
      </c>
      <c r="J14" s="8">
        <v>2</v>
      </c>
      <c r="K14" s="8">
        <f t="shared" si="0"/>
        <v>24</v>
      </c>
      <c r="L14" s="9">
        <f t="shared" si="1"/>
        <v>4964.4691156477302</v>
      </c>
      <c r="M14" s="9">
        <f t="shared" si="2"/>
        <v>119147.25877554552</v>
      </c>
      <c r="N14" s="10">
        <f t="shared" si="3"/>
        <v>119147.25877554552</v>
      </c>
    </row>
    <row r="15" spans="1:18" x14ac:dyDescent="0.25">
      <c r="A15" s="3">
        <v>12</v>
      </c>
      <c r="B15" s="4" t="s">
        <v>31</v>
      </c>
      <c r="C15" s="5">
        <v>31816</v>
      </c>
      <c r="D15" t="s">
        <v>16</v>
      </c>
      <c r="E15" s="3">
        <v>1346017205</v>
      </c>
      <c r="F15" s="3">
        <v>2124010197</v>
      </c>
      <c r="G15" t="s">
        <v>25</v>
      </c>
      <c r="H15" s="6">
        <v>123500</v>
      </c>
      <c r="I15" s="7">
        <v>2.73333333333333E-2</v>
      </c>
      <c r="J15" s="8">
        <v>3</v>
      </c>
      <c r="K15" s="8">
        <f t="shared" si="0"/>
        <v>36</v>
      </c>
      <c r="L15" s="9">
        <f t="shared" si="1"/>
        <v>3577.0337274654989</v>
      </c>
      <c r="M15" s="9">
        <f t="shared" si="2"/>
        <v>128773.21418875796</v>
      </c>
      <c r="N15" s="10">
        <f t="shared" si="3"/>
        <v>128773.21418875796</v>
      </c>
    </row>
    <row r="16" spans="1:18" x14ac:dyDescent="0.25">
      <c r="A16" s="3">
        <v>13</v>
      </c>
      <c r="B16" s="4" t="s">
        <v>32</v>
      </c>
      <c r="C16" s="5">
        <v>32547</v>
      </c>
      <c r="D16" t="s">
        <v>13</v>
      </c>
      <c r="E16" s="3">
        <v>1457159061</v>
      </c>
      <c r="F16" s="3">
        <v>2235152053</v>
      </c>
      <c r="G16" t="s">
        <v>14</v>
      </c>
      <c r="H16" s="6">
        <v>131000</v>
      </c>
      <c r="I16" s="7">
        <v>2.8833333333333301E-2</v>
      </c>
      <c r="J16" s="8">
        <v>1</v>
      </c>
      <c r="K16" s="8">
        <f t="shared" si="0"/>
        <v>12</v>
      </c>
      <c r="L16" s="9">
        <f t="shared" si="1"/>
        <v>11087.913917380914</v>
      </c>
      <c r="M16" s="9">
        <f t="shared" si="2"/>
        <v>133054.96700857097</v>
      </c>
      <c r="N16" s="10">
        <f t="shared" si="3"/>
        <v>133054.96700857097</v>
      </c>
    </row>
    <row r="17" spans="1:14" x14ac:dyDescent="0.25">
      <c r="A17" s="3">
        <v>14</v>
      </c>
      <c r="B17" s="4" t="s">
        <v>33</v>
      </c>
      <c r="C17" s="5">
        <v>33278</v>
      </c>
      <c r="D17" t="s">
        <v>16</v>
      </c>
      <c r="E17" s="3">
        <v>1568300917</v>
      </c>
      <c r="F17" s="3">
        <v>1234567893</v>
      </c>
      <c r="G17" t="s">
        <v>17</v>
      </c>
      <c r="H17" s="6">
        <v>138500</v>
      </c>
      <c r="I17" s="7">
        <v>3.0333333333333299E-2</v>
      </c>
      <c r="J17" s="8">
        <v>2</v>
      </c>
      <c r="K17" s="8">
        <f t="shared" si="0"/>
        <v>24</v>
      </c>
      <c r="L17" s="9">
        <f t="shared" si="1"/>
        <v>5954.9401622138203</v>
      </c>
      <c r="M17" s="9">
        <f t="shared" si="2"/>
        <v>142918.56389313168</v>
      </c>
      <c r="N17" s="10">
        <f t="shared" si="3"/>
        <v>142918.56389313168</v>
      </c>
    </row>
    <row r="18" spans="1:14" x14ac:dyDescent="0.25">
      <c r="A18" s="3">
        <v>15</v>
      </c>
      <c r="B18" s="4" t="s">
        <v>34</v>
      </c>
      <c r="C18" s="5">
        <v>34009</v>
      </c>
      <c r="D18" t="s">
        <v>13</v>
      </c>
      <c r="E18" s="3">
        <v>1679442773</v>
      </c>
      <c r="F18" s="3">
        <v>2345986452</v>
      </c>
      <c r="G18" t="s">
        <v>19</v>
      </c>
      <c r="H18" s="6">
        <v>146000</v>
      </c>
      <c r="I18" s="7">
        <v>3.1833333333333297E-2</v>
      </c>
      <c r="J18" s="8">
        <v>3</v>
      </c>
      <c r="K18" s="8">
        <f t="shared" si="0"/>
        <v>36</v>
      </c>
      <c r="L18" s="9">
        <f t="shared" si="1"/>
        <v>4257.6629610143964</v>
      </c>
      <c r="M18" s="9">
        <f t="shared" si="2"/>
        <v>153275.86659651826</v>
      </c>
      <c r="N18" s="10">
        <f t="shared" si="3"/>
        <v>153275.86659651826</v>
      </c>
    </row>
    <row r="19" spans="1:14" x14ac:dyDescent="0.25">
      <c r="A19" s="3">
        <v>16</v>
      </c>
      <c r="B19" s="4" t="s">
        <v>35</v>
      </c>
      <c r="C19" s="5">
        <v>34740</v>
      </c>
      <c r="D19" t="s">
        <v>16</v>
      </c>
      <c r="E19" s="3">
        <v>1790584629</v>
      </c>
      <c r="F19" s="3">
        <v>3457405012</v>
      </c>
      <c r="G19" t="s">
        <v>21</v>
      </c>
      <c r="H19" s="6">
        <v>153500</v>
      </c>
      <c r="I19" s="7">
        <v>3.3333333333333298E-2</v>
      </c>
      <c r="J19" s="8">
        <v>1</v>
      </c>
      <c r="K19" s="8">
        <f t="shared" si="0"/>
        <v>12</v>
      </c>
      <c r="L19" s="9">
        <f t="shared" si="1"/>
        <v>13023.801850883661</v>
      </c>
      <c r="M19" s="9">
        <f t="shared" si="2"/>
        <v>156285.62221060393</v>
      </c>
      <c r="N19" s="10">
        <f t="shared" si="3"/>
        <v>156285.62221060393</v>
      </c>
    </row>
    <row r="20" spans="1:14" x14ac:dyDescent="0.25">
      <c r="A20" s="3">
        <v>17</v>
      </c>
      <c r="B20" s="4" t="s">
        <v>36</v>
      </c>
      <c r="C20" s="5">
        <v>35471</v>
      </c>
      <c r="D20" t="s">
        <v>13</v>
      </c>
      <c r="E20" s="3">
        <v>1901726485</v>
      </c>
      <c r="F20" s="3">
        <v>4568823571</v>
      </c>
      <c r="G20" t="s">
        <v>23</v>
      </c>
      <c r="H20" s="6">
        <v>161000</v>
      </c>
      <c r="I20" s="7">
        <v>3.48333333333333E-2</v>
      </c>
      <c r="J20" s="8">
        <v>2</v>
      </c>
      <c r="K20" s="8">
        <f t="shared" si="0"/>
        <v>24</v>
      </c>
      <c r="L20" s="9">
        <f t="shared" si="1"/>
        <v>6954.4477027442163</v>
      </c>
      <c r="M20" s="9">
        <f t="shared" si="2"/>
        <v>166906.7448658612</v>
      </c>
      <c r="N20" s="10">
        <f t="shared" si="3"/>
        <v>166906.7448658612</v>
      </c>
    </row>
    <row r="21" spans="1:14" x14ac:dyDescent="0.25">
      <c r="A21" s="3">
        <v>18</v>
      </c>
      <c r="B21" s="4" t="s">
        <v>37</v>
      </c>
      <c r="C21" s="5">
        <v>36202</v>
      </c>
      <c r="D21" t="s">
        <v>16</v>
      </c>
      <c r="E21" s="3">
        <v>2012868341</v>
      </c>
      <c r="F21" s="3">
        <v>5680242138</v>
      </c>
      <c r="G21" t="s">
        <v>25</v>
      </c>
      <c r="H21" s="6">
        <v>168500</v>
      </c>
      <c r="I21" s="7">
        <v>3.6333333333333301E-2</v>
      </c>
      <c r="J21" s="8">
        <v>3</v>
      </c>
      <c r="K21" s="8">
        <f t="shared" si="0"/>
        <v>36</v>
      </c>
      <c r="L21" s="9">
        <f t="shared" si="1"/>
        <v>4947.3543294359333</v>
      </c>
      <c r="M21" s="9">
        <f t="shared" si="2"/>
        <v>178104.7558596936</v>
      </c>
      <c r="N21" s="10">
        <f t="shared" si="3"/>
        <v>178104.7558596936</v>
      </c>
    </row>
    <row r="22" spans="1:14" x14ac:dyDescent="0.25">
      <c r="A22" s="3">
        <v>19</v>
      </c>
      <c r="B22" s="4" t="s">
        <v>38</v>
      </c>
      <c r="C22" s="5">
        <v>36933</v>
      </c>
      <c r="D22" t="s">
        <v>13</v>
      </c>
      <c r="E22" s="3">
        <v>2124010197</v>
      </c>
      <c r="F22" s="3">
        <v>6791660693</v>
      </c>
      <c r="G22" t="s">
        <v>14</v>
      </c>
      <c r="H22" s="6">
        <v>176000</v>
      </c>
      <c r="I22" s="7">
        <v>3.7833333333333302E-2</v>
      </c>
      <c r="J22" s="8">
        <v>1</v>
      </c>
      <c r="K22" s="8">
        <f t="shared" si="0"/>
        <v>12</v>
      </c>
      <c r="L22" s="9">
        <f t="shared" si="1"/>
        <v>14968.965999500666</v>
      </c>
      <c r="M22" s="9">
        <f t="shared" si="2"/>
        <v>179627.59199400799</v>
      </c>
      <c r="N22" s="10">
        <f t="shared" si="3"/>
        <v>179627.59199400799</v>
      </c>
    </row>
    <row r="23" spans="1:14" x14ac:dyDescent="0.25">
      <c r="A23" s="3">
        <v>20</v>
      </c>
      <c r="B23" s="4" t="s">
        <v>39</v>
      </c>
      <c r="C23" s="5">
        <v>37664</v>
      </c>
      <c r="D23" t="s">
        <v>16</v>
      </c>
      <c r="E23" s="3">
        <v>2235152053</v>
      </c>
      <c r="F23" s="3">
        <v>7903079255</v>
      </c>
      <c r="G23" t="s">
        <v>17</v>
      </c>
      <c r="H23" s="6">
        <v>183500</v>
      </c>
      <c r="I23" s="7">
        <v>3.9333333333333297E-2</v>
      </c>
      <c r="J23" s="8">
        <v>2</v>
      </c>
      <c r="K23" s="8">
        <f t="shared" si="0"/>
        <v>24</v>
      </c>
      <c r="L23" s="9">
        <f t="shared" si="1"/>
        <v>7963.0294133867064</v>
      </c>
      <c r="M23" s="9">
        <f t="shared" si="2"/>
        <v>191112.70592128095</v>
      </c>
      <c r="N23" s="10">
        <f t="shared" si="3"/>
        <v>191112.70592128095</v>
      </c>
    </row>
    <row r="24" spans="1:14" x14ac:dyDescent="0.25">
      <c r="A24" s="3">
        <v>21</v>
      </c>
      <c r="B24" s="4" t="s">
        <v>40</v>
      </c>
      <c r="C24" s="5">
        <v>38395</v>
      </c>
      <c r="D24" t="s">
        <v>13</v>
      </c>
      <c r="E24" s="3">
        <v>2346293909</v>
      </c>
      <c r="F24" s="3">
        <v>9014497812</v>
      </c>
      <c r="G24" t="s">
        <v>19</v>
      </c>
      <c r="H24" s="6">
        <v>191000</v>
      </c>
      <c r="I24" s="7">
        <v>4.0833333333333298E-2</v>
      </c>
      <c r="J24" s="8">
        <v>3</v>
      </c>
      <c r="K24" s="8">
        <f t="shared" si="0"/>
        <v>36</v>
      </c>
      <c r="L24" s="9">
        <f t="shared" si="1"/>
        <v>5646.1643306576998</v>
      </c>
      <c r="M24" s="9">
        <f t="shared" si="2"/>
        <v>203261.9159036772</v>
      </c>
      <c r="N24" s="10">
        <f t="shared" si="3"/>
        <v>203261.9159036772</v>
      </c>
    </row>
    <row r="25" spans="1:14" x14ac:dyDescent="0.25">
      <c r="A25" s="3">
        <v>22</v>
      </c>
      <c r="B25" s="4" t="s">
        <v>41</v>
      </c>
      <c r="C25" s="5">
        <v>39126</v>
      </c>
      <c r="D25" t="s">
        <v>16</v>
      </c>
      <c r="E25" s="3">
        <v>2457435765</v>
      </c>
      <c r="F25" s="3">
        <v>1012591637</v>
      </c>
      <c r="G25" t="s">
        <v>21</v>
      </c>
      <c r="H25" s="6">
        <v>198500</v>
      </c>
      <c r="I25" s="7">
        <v>4.2333333333333299E-2</v>
      </c>
      <c r="J25" s="8">
        <v>1</v>
      </c>
      <c r="K25" s="8">
        <f t="shared" si="0"/>
        <v>12</v>
      </c>
      <c r="L25" s="9">
        <f t="shared" si="1"/>
        <v>16923.425102700985</v>
      </c>
      <c r="M25" s="9">
        <f t="shared" si="2"/>
        <v>203081.10123241181</v>
      </c>
      <c r="N25" s="10">
        <f t="shared" si="3"/>
        <v>203081.10123241181</v>
      </c>
    </row>
    <row r="26" spans="1:14" x14ac:dyDescent="0.25">
      <c r="A26" s="3">
        <v>23</v>
      </c>
      <c r="B26" s="4" t="s">
        <v>42</v>
      </c>
      <c r="C26" s="5">
        <v>23775</v>
      </c>
      <c r="D26" t="s">
        <v>13</v>
      </c>
      <c r="E26" s="3">
        <v>2568577621</v>
      </c>
      <c r="F26" s="3">
        <v>1123733493</v>
      </c>
      <c r="G26" t="s">
        <v>23</v>
      </c>
      <c r="H26" s="6">
        <v>206000</v>
      </c>
      <c r="I26" s="7">
        <v>4.3833333333333301E-2</v>
      </c>
      <c r="J26" s="8">
        <v>2</v>
      </c>
      <c r="K26" s="8">
        <f t="shared" si="0"/>
        <v>24</v>
      </c>
      <c r="L26" s="9">
        <f t="shared" si="1"/>
        <v>8980.7229344226889</v>
      </c>
      <c r="M26" s="9">
        <f t="shared" si="2"/>
        <v>215537.35042614455</v>
      </c>
      <c r="N26" s="10">
        <f t="shared" si="3"/>
        <v>215537.35042614455</v>
      </c>
    </row>
    <row r="27" spans="1:14" x14ac:dyDescent="0.25">
      <c r="A27" s="3">
        <v>24</v>
      </c>
      <c r="B27" s="4" t="s">
        <v>43</v>
      </c>
      <c r="C27" s="5">
        <v>24506</v>
      </c>
      <c r="D27" t="s">
        <v>16</v>
      </c>
      <c r="E27" s="3">
        <v>2679719477</v>
      </c>
      <c r="F27" s="3">
        <v>1234875349</v>
      </c>
      <c r="G27" t="s">
        <v>25</v>
      </c>
      <c r="H27" s="6">
        <v>213500</v>
      </c>
      <c r="I27" s="7">
        <v>4.5333333333333302E-2</v>
      </c>
      <c r="J27" s="8">
        <v>3</v>
      </c>
      <c r="K27" s="8">
        <f t="shared" si="0"/>
        <v>36</v>
      </c>
      <c r="L27" s="9">
        <f t="shared" si="1"/>
        <v>6354.1493932403764</v>
      </c>
      <c r="M27" s="9">
        <f t="shared" si="2"/>
        <v>228749.37815665355</v>
      </c>
      <c r="N27" s="10">
        <f t="shared" si="3"/>
        <v>228749.37815665355</v>
      </c>
    </row>
    <row r="28" spans="1:14" x14ac:dyDescent="0.25">
      <c r="A28" s="3">
        <v>25</v>
      </c>
      <c r="B28" s="4" t="s">
        <v>44</v>
      </c>
      <c r="C28" s="5">
        <v>25237</v>
      </c>
      <c r="D28" t="s">
        <v>13</v>
      </c>
      <c r="E28" s="3">
        <v>2790861333</v>
      </c>
      <c r="F28" s="3">
        <v>1346017205</v>
      </c>
      <c r="G28" t="s">
        <v>14</v>
      </c>
      <c r="H28" s="6">
        <v>221000</v>
      </c>
      <c r="I28" s="7">
        <v>4.6833333333333303E-2</v>
      </c>
      <c r="J28" s="8">
        <v>1</v>
      </c>
      <c r="K28" s="8">
        <f t="shared" si="0"/>
        <v>12</v>
      </c>
      <c r="L28" s="9">
        <f t="shared" si="1"/>
        <v>18887.197884912566</v>
      </c>
      <c r="M28" s="9">
        <f t="shared" si="2"/>
        <v>226646.37461895079</v>
      </c>
      <c r="N28" s="10">
        <f t="shared" si="3"/>
        <v>226646.37461895079</v>
      </c>
    </row>
    <row r="29" spans="1:14" x14ac:dyDescent="0.25">
      <c r="A29" s="3">
        <v>26</v>
      </c>
      <c r="B29" s="4" t="s">
        <v>45</v>
      </c>
      <c r="C29" s="5">
        <v>25968</v>
      </c>
      <c r="D29" t="s">
        <v>16</v>
      </c>
      <c r="E29" s="3">
        <v>2902003189</v>
      </c>
      <c r="F29" s="3">
        <v>1457159061</v>
      </c>
      <c r="G29" t="s">
        <v>17</v>
      </c>
      <c r="H29" s="6">
        <v>228500</v>
      </c>
      <c r="I29" s="7">
        <v>4.8333333333333298E-2</v>
      </c>
      <c r="J29" s="8">
        <v>2</v>
      </c>
      <c r="K29" s="8">
        <f t="shared" si="0"/>
        <v>24</v>
      </c>
      <c r="L29" s="9">
        <f t="shared" si="1"/>
        <v>10007.565869307593</v>
      </c>
      <c r="M29" s="9">
        <f t="shared" si="2"/>
        <v>240181.58086338223</v>
      </c>
      <c r="N29" s="10">
        <f t="shared" si="3"/>
        <v>240181.58086338223</v>
      </c>
    </row>
    <row r="30" spans="1:14" x14ac:dyDescent="0.25">
      <c r="A30" s="3">
        <v>27</v>
      </c>
      <c r="B30" s="4" t="s">
        <v>46</v>
      </c>
      <c r="C30" s="5">
        <v>26699</v>
      </c>
      <c r="D30" t="s">
        <v>13</v>
      </c>
      <c r="E30" s="3">
        <v>3013145045</v>
      </c>
      <c r="F30" s="3">
        <v>1568300917</v>
      </c>
      <c r="G30" t="s">
        <v>19</v>
      </c>
      <c r="H30" s="6">
        <v>236000</v>
      </c>
      <c r="I30" s="7">
        <v>4.9833333333333299E-2</v>
      </c>
      <c r="J30" s="8">
        <v>3</v>
      </c>
      <c r="K30" s="8">
        <f t="shared" si="0"/>
        <v>36</v>
      </c>
      <c r="L30" s="9">
        <f t="shared" si="1"/>
        <v>7071.3658730904463</v>
      </c>
      <c r="M30" s="9">
        <f t="shared" si="2"/>
        <v>254569.17143125605</v>
      </c>
      <c r="N30" s="10">
        <f t="shared" si="3"/>
        <v>254569.17143125605</v>
      </c>
    </row>
    <row r="31" spans="1:14" x14ac:dyDescent="0.25">
      <c r="A31" s="3">
        <v>28</v>
      </c>
      <c r="B31" s="4" t="s">
        <v>47</v>
      </c>
      <c r="C31" s="5">
        <v>27430</v>
      </c>
      <c r="D31" t="s">
        <v>16</v>
      </c>
      <c r="E31" s="3">
        <v>3124286901</v>
      </c>
      <c r="F31" s="3">
        <v>1679442773</v>
      </c>
      <c r="G31" t="s">
        <v>21</v>
      </c>
      <c r="H31" s="6">
        <v>243500</v>
      </c>
      <c r="I31" s="7">
        <v>5.13333333333333E-2</v>
      </c>
      <c r="J31" s="8">
        <v>1</v>
      </c>
      <c r="K31" s="8">
        <f t="shared" si="0"/>
        <v>12</v>
      </c>
      <c r="L31" s="9">
        <f t="shared" si="1"/>
        <v>20860.303055415392</v>
      </c>
      <c r="M31" s="9">
        <f t="shared" si="2"/>
        <v>250323.63666498469</v>
      </c>
      <c r="N31" s="10">
        <f t="shared" si="3"/>
        <v>250323.63666498469</v>
      </c>
    </row>
    <row r="32" spans="1:14" x14ac:dyDescent="0.25">
      <c r="A32" s="3">
        <v>29</v>
      </c>
      <c r="B32" s="4" t="s">
        <v>48</v>
      </c>
      <c r="C32" s="5">
        <v>28161</v>
      </c>
      <c r="D32" t="s">
        <v>13</v>
      </c>
      <c r="E32" s="3">
        <v>3235428757</v>
      </c>
      <c r="F32" s="3">
        <v>1790584629</v>
      </c>
      <c r="G32" t="s">
        <v>23</v>
      </c>
      <c r="H32" s="6">
        <v>251000</v>
      </c>
      <c r="I32" s="7">
        <v>5.2833333333333302E-2</v>
      </c>
      <c r="J32" s="8">
        <v>2</v>
      </c>
      <c r="K32" s="8">
        <f t="shared" si="0"/>
        <v>24</v>
      </c>
      <c r="L32" s="9">
        <f t="shared" si="1"/>
        <v>11043.595783715358</v>
      </c>
      <c r="M32" s="9">
        <f t="shared" si="2"/>
        <v>265046.29880916863</v>
      </c>
      <c r="N32" s="10">
        <f t="shared" si="3"/>
        <v>265046.29880916863</v>
      </c>
    </row>
    <row r="33" spans="1:14" x14ac:dyDescent="0.25">
      <c r="A33" s="3">
        <v>30</v>
      </c>
      <c r="B33" s="4" t="s">
        <v>49</v>
      </c>
      <c r="C33" s="5">
        <v>28892</v>
      </c>
      <c r="D33" t="s">
        <v>16</v>
      </c>
      <c r="E33" s="3">
        <v>3346570613</v>
      </c>
      <c r="F33" s="3">
        <v>1901726485</v>
      </c>
      <c r="G33" t="s">
        <v>25</v>
      </c>
      <c r="H33" s="6">
        <v>258500</v>
      </c>
      <c r="I33" s="7">
        <v>5.4333333333333303E-2</v>
      </c>
      <c r="J33" s="8">
        <v>3</v>
      </c>
      <c r="K33" s="8">
        <f t="shared" si="0"/>
        <v>36</v>
      </c>
      <c r="L33" s="9">
        <f t="shared" si="1"/>
        <v>7797.8700501896337</v>
      </c>
      <c r="M33" s="9">
        <f t="shared" si="2"/>
        <v>280723.3218068268</v>
      </c>
      <c r="N33" s="10">
        <f t="shared" si="3"/>
        <v>280723.3218068268</v>
      </c>
    </row>
    <row r="34" spans="1:14" x14ac:dyDescent="0.25">
      <c r="A34" s="3">
        <v>31</v>
      </c>
      <c r="B34" s="13" t="s">
        <v>50</v>
      </c>
      <c r="C34" s="5">
        <v>28893</v>
      </c>
      <c r="D34" t="s">
        <v>13</v>
      </c>
      <c r="E34" s="3">
        <v>3457712469</v>
      </c>
      <c r="F34" s="3">
        <v>2012868341</v>
      </c>
      <c r="G34" t="s">
        <v>14</v>
      </c>
      <c r="H34" s="6">
        <v>266000</v>
      </c>
      <c r="I34" s="7">
        <v>5.5833333333333297E-2</v>
      </c>
      <c r="J34" s="8">
        <v>5</v>
      </c>
      <c r="K34" s="8">
        <f t="shared" si="0"/>
        <v>60</v>
      </c>
      <c r="L34" s="9">
        <f t="shared" si="1"/>
        <v>5091.1469041846303</v>
      </c>
      <c r="M34" s="9">
        <f t="shared" si="2"/>
        <v>305468.81425107783</v>
      </c>
      <c r="N34" s="10">
        <f t="shared" si="3"/>
        <v>305468.81425107783</v>
      </c>
    </row>
    <row r="35" spans="1:14" x14ac:dyDescent="0.25">
      <c r="B35" s="13" t="s">
        <v>51</v>
      </c>
      <c r="C35" s="5">
        <v>29629</v>
      </c>
      <c r="D35" t="s">
        <v>13</v>
      </c>
      <c r="E35" s="3">
        <v>1234566788</v>
      </c>
      <c r="F35" s="3">
        <v>1234556787</v>
      </c>
      <c r="G35" t="s">
        <v>14</v>
      </c>
      <c r="H35" s="6">
        <v>50000</v>
      </c>
      <c r="I35" s="7">
        <v>1.4999999999999999E-2</v>
      </c>
      <c r="J35" s="8">
        <v>3</v>
      </c>
      <c r="K35" s="8">
        <f t="shared" si="0"/>
        <v>36</v>
      </c>
      <c r="L35" s="9">
        <f t="shared" si="1"/>
        <v>1421.2409844550907</v>
      </c>
      <c r="M35" s="9">
        <f t="shared" si="2"/>
        <v>51164.675440383267</v>
      </c>
      <c r="N35" s="10">
        <f t="shared" si="3"/>
        <v>51164.675440383267</v>
      </c>
    </row>
    <row r="36" spans="1:14" x14ac:dyDescent="0.25">
      <c r="B36" s="13" t="s">
        <v>52</v>
      </c>
      <c r="C36" s="5">
        <v>34389</v>
      </c>
      <c r="D36" t="s">
        <v>13</v>
      </c>
      <c r="E36" s="3">
        <v>2345678943</v>
      </c>
      <c r="F36" s="3">
        <v>2345968969</v>
      </c>
      <c r="G36" t="s">
        <v>17</v>
      </c>
      <c r="H36" s="6">
        <v>55000</v>
      </c>
      <c r="I36" s="7">
        <v>2.5000000000000001E-2</v>
      </c>
      <c r="J36" s="8">
        <v>2</v>
      </c>
      <c r="K36" s="8">
        <f t="shared" si="0"/>
        <v>24</v>
      </c>
      <c r="L36" s="9">
        <f t="shared" si="1"/>
        <v>2351.8215721928523</v>
      </c>
      <c r="M36" s="9">
        <f t="shared" si="2"/>
        <v>56443.717732628458</v>
      </c>
      <c r="N36" s="10">
        <f t="shared" si="3"/>
        <v>56443.717732628458</v>
      </c>
    </row>
    <row r="37" spans="1:14" x14ac:dyDescent="0.25">
      <c r="C37" s="5"/>
      <c r="K37" s="10" t="str">
        <f t="shared" si="0"/>
        <v/>
      </c>
      <c r="L37" s="9" t="str">
        <f t="shared" si="1"/>
        <v/>
      </c>
      <c r="M37" s="9" t="str">
        <f t="shared" si="2"/>
        <v/>
      </c>
      <c r="N37" s="10" t="e">
        <f t="shared" si="3"/>
        <v>#DIV/0!</v>
      </c>
    </row>
    <row r="38" spans="1:14" x14ac:dyDescent="0.25">
      <c r="C38" s="5"/>
      <c r="K38" s="10" t="str">
        <f t="shared" si="0"/>
        <v/>
      </c>
      <c r="L38" s="9" t="str">
        <f t="shared" si="1"/>
        <v/>
      </c>
      <c r="M38" s="9" t="str">
        <f t="shared" si="2"/>
        <v/>
      </c>
      <c r="N38" s="10" t="e">
        <f t="shared" si="3"/>
        <v>#DIV/0!</v>
      </c>
    </row>
    <row r="39" spans="1:14" x14ac:dyDescent="0.25">
      <c r="C39" s="5"/>
      <c r="K39" s="10" t="str">
        <f t="shared" si="0"/>
        <v/>
      </c>
      <c r="L39" s="9" t="str">
        <f t="shared" si="1"/>
        <v/>
      </c>
      <c r="M39" s="9" t="str">
        <f t="shared" si="2"/>
        <v/>
      </c>
      <c r="N39" s="10" t="e">
        <f t="shared" si="3"/>
        <v>#DIV/0!</v>
      </c>
    </row>
    <row r="40" spans="1:14" x14ac:dyDescent="0.25">
      <c r="C40" s="5"/>
      <c r="K40" s="10" t="str">
        <f t="shared" si="0"/>
        <v/>
      </c>
      <c r="L40" s="9" t="str">
        <f t="shared" si="1"/>
        <v/>
      </c>
      <c r="M40" s="9" t="str">
        <f t="shared" si="2"/>
        <v/>
      </c>
      <c r="N40" s="10" t="e">
        <f t="shared" si="3"/>
        <v>#DIV/0!</v>
      </c>
    </row>
    <row r="41" spans="1:14" x14ac:dyDescent="0.25">
      <c r="C41" s="5"/>
      <c r="K41" s="10" t="str">
        <f t="shared" si="0"/>
        <v/>
      </c>
      <c r="L41" s="9" t="str">
        <f t="shared" si="1"/>
        <v/>
      </c>
      <c r="M41" s="9" t="str">
        <f t="shared" si="2"/>
        <v/>
      </c>
      <c r="N41" s="10" t="e">
        <f t="shared" si="3"/>
        <v>#DIV/0!</v>
      </c>
    </row>
    <row r="42" spans="1:14" x14ac:dyDescent="0.25">
      <c r="C42" s="5"/>
      <c r="K42" s="10" t="str">
        <f t="shared" si="0"/>
        <v/>
      </c>
      <c r="L42" s="9" t="str">
        <f t="shared" si="1"/>
        <v/>
      </c>
      <c r="M42" s="9" t="str">
        <f t="shared" si="2"/>
        <v/>
      </c>
      <c r="N42" s="10" t="e">
        <f t="shared" si="3"/>
        <v>#DIV/0!</v>
      </c>
    </row>
    <row r="43" spans="1:14" x14ac:dyDescent="0.25">
      <c r="C43" s="5"/>
      <c r="K43" s="10" t="str">
        <f t="shared" si="0"/>
        <v/>
      </c>
      <c r="L43" s="9" t="str">
        <f t="shared" si="1"/>
        <v/>
      </c>
      <c r="M43" s="9" t="str">
        <f t="shared" si="2"/>
        <v/>
      </c>
      <c r="N43" s="10" t="e">
        <f t="shared" si="3"/>
        <v>#DIV/0!</v>
      </c>
    </row>
    <row r="44" spans="1:14" x14ac:dyDescent="0.25">
      <c r="C44" s="5"/>
      <c r="K44" s="10" t="str">
        <f t="shared" si="0"/>
        <v/>
      </c>
      <c r="L44" s="9" t="str">
        <f t="shared" si="1"/>
        <v/>
      </c>
      <c r="M44" s="9" t="str">
        <f t="shared" si="2"/>
        <v/>
      </c>
      <c r="N44" s="10" t="e">
        <f t="shared" si="3"/>
        <v>#DIV/0!</v>
      </c>
    </row>
    <row r="45" spans="1:14" x14ac:dyDescent="0.25">
      <c r="C45" s="5"/>
      <c r="K45" s="10" t="str">
        <f t="shared" si="0"/>
        <v/>
      </c>
      <c r="L45" s="9" t="str">
        <f t="shared" si="1"/>
        <v/>
      </c>
      <c r="M45" s="9" t="str">
        <f t="shared" si="2"/>
        <v/>
      </c>
      <c r="N45" s="10" t="e">
        <f t="shared" si="3"/>
        <v>#DIV/0!</v>
      </c>
    </row>
    <row r="46" spans="1:14" x14ac:dyDescent="0.25">
      <c r="C46" s="5"/>
      <c r="K46" s="10" t="str">
        <f t="shared" si="0"/>
        <v/>
      </c>
      <c r="L46" s="9" t="str">
        <f t="shared" si="1"/>
        <v/>
      </c>
      <c r="M46" s="9" t="str">
        <f t="shared" si="2"/>
        <v/>
      </c>
      <c r="N46" s="10" t="e">
        <f t="shared" si="3"/>
        <v>#DIV/0!</v>
      </c>
    </row>
    <row r="47" spans="1:14" x14ac:dyDescent="0.25">
      <c r="C47" s="5"/>
      <c r="K47" s="10" t="str">
        <f t="shared" si="0"/>
        <v/>
      </c>
      <c r="L47" s="9" t="str">
        <f t="shared" si="1"/>
        <v/>
      </c>
      <c r="M47" s="9" t="str">
        <f t="shared" si="2"/>
        <v/>
      </c>
      <c r="N47" s="10" t="e">
        <f t="shared" si="3"/>
        <v>#DIV/0!</v>
      </c>
    </row>
    <row r="48" spans="1:14" x14ac:dyDescent="0.25">
      <c r="K48" s="10" t="str">
        <f t="shared" si="0"/>
        <v/>
      </c>
      <c r="L48" s="9" t="str">
        <f t="shared" si="1"/>
        <v/>
      </c>
      <c r="M48" s="9" t="str">
        <f t="shared" si="2"/>
        <v/>
      </c>
      <c r="N48" s="10" t="e">
        <f t="shared" si="3"/>
        <v>#DIV/0!</v>
      </c>
    </row>
    <row r="49" spans="11:14" x14ac:dyDescent="0.25">
      <c r="K49" s="10" t="str">
        <f t="shared" si="0"/>
        <v/>
      </c>
      <c r="L49" s="9" t="str">
        <f t="shared" si="1"/>
        <v/>
      </c>
      <c r="M49" s="9" t="str">
        <f t="shared" si="2"/>
        <v/>
      </c>
      <c r="N49" s="10" t="e">
        <f t="shared" si="3"/>
        <v>#DIV/0!</v>
      </c>
    </row>
    <row r="50" spans="11:14" x14ac:dyDescent="0.25">
      <c r="K50" s="10" t="str">
        <f t="shared" si="0"/>
        <v/>
      </c>
      <c r="L50" s="9" t="str">
        <f t="shared" si="1"/>
        <v/>
      </c>
      <c r="M50" s="9" t="str">
        <f t="shared" si="2"/>
        <v/>
      </c>
      <c r="N50" s="10" t="e">
        <f t="shared" si="3"/>
        <v>#DIV/0!</v>
      </c>
    </row>
    <row r="51" spans="11:14" x14ac:dyDescent="0.25">
      <c r="K51" s="10" t="str">
        <f t="shared" si="0"/>
        <v/>
      </c>
      <c r="L51" s="9" t="str">
        <f t="shared" si="1"/>
        <v/>
      </c>
      <c r="M51" s="9" t="str">
        <f t="shared" si="2"/>
        <v/>
      </c>
      <c r="N51" s="10" t="e">
        <f t="shared" si="3"/>
        <v>#DIV/0!</v>
      </c>
    </row>
    <row r="52" spans="11:14" x14ac:dyDescent="0.25">
      <c r="K52" s="10" t="str">
        <f t="shared" si="0"/>
        <v/>
      </c>
      <c r="L52" s="9" t="str">
        <f t="shared" si="1"/>
        <v/>
      </c>
      <c r="M52" s="9" t="str">
        <f t="shared" si="2"/>
        <v/>
      </c>
      <c r="N52" s="10" t="e">
        <f t="shared" si="3"/>
        <v>#DIV/0!</v>
      </c>
    </row>
    <row r="53" spans="11:14" x14ac:dyDescent="0.25">
      <c r="K53" s="10" t="str">
        <f t="shared" si="0"/>
        <v/>
      </c>
      <c r="L53" s="9" t="str">
        <f t="shared" si="1"/>
        <v/>
      </c>
      <c r="M53" s="9" t="str">
        <f t="shared" si="2"/>
        <v/>
      </c>
      <c r="N53" s="10" t="e">
        <f t="shared" si="3"/>
        <v>#DIV/0!</v>
      </c>
    </row>
    <row r="54" spans="11:14" x14ac:dyDescent="0.25">
      <c r="K54" s="10" t="str">
        <f t="shared" si="0"/>
        <v/>
      </c>
      <c r="L54" s="9" t="str">
        <f t="shared" si="1"/>
        <v/>
      </c>
      <c r="M54" s="9" t="str">
        <f t="shared" si="2"/>
        <v/>
      </c>
      <c r="N54" s="10" t="e">
        <f t="shared" si="3"/>
        <v>#DIV/0!</v>
      </c>
    </row>
    <row r="55" spans="11:14" x14ac:dyDescent="0.25">
      <c r="K55" s="10" t="str">
        <f t="shared" si="0"/>
        <v/>
      </c>
      <c r="L55" s="9" t="str">
        <f t="shared" si="1"/>
        <v/>
      </c>
      <c r="M55" s="9" t="str">
        <f t="shared" si="2"/>
        <v/>
      </c>
      <c r="N55" s="10" t="e">
        <f t="shared" si="3"/>
        <v>#DIV/0!</v>
      </c>
    </row>
    <row r="56" spans="11:14" x14ac:dyDescent="0.25">
      <c r="K56" s="10" t="str">
        <f t="shared" si="0"/>
        <v/>
      </c>
      <c r="L56" s="9" t="str">
        <f t="shared" si="1"/>
        <v/>
      </c>
      <c r="M56" s="9" t="str">
        <f t="shared" si="2"/>
        <v/>
      </c>
      <c r="N56" s="10" t="e">
        <f t="shared" si="3"/>
        <v>#DIV/0!</v>
      </c>
    </row>
    <row r="57" spans="11:14" x14ac:dyDescent="0.25">
      <c r="K57" s="10" t="str">
        <f t="shared" si="0"/>
        <v/>
      </c>
      <c r="L57" s="9" t="str">
        <f t="shared" si="1"/>
        <v/>
      </c>
      <c r="M57" s="9" t="str">
        <f t="shared" si="2"/>
        <v/>
      </c>
      <c r="N57" s="10" t="e">
        <f t="shared" si="3"/>
        <v>#DIV/0!</v>
      </c>
    </row>
    <row r="58" spans="11:14" x14ac:dyDescent="0.25">
      <c r="K58" s="10" t="str">
        <f t="shared" si="0"/>
        <v/>
      </c>
      <c r="L58" s="9" t="str">
        <f t="shared" si="1"/>
        <v/>
      </c>
      <c r="M58" s="9" t="str">
        <f t="shared" si="2"/>
        <v/>
      </c>
      <c r="N58" s="10" t="e">
        <f t="shared" si="3"/>
        <v>#DIV/0!</v>
      </c>
    </row>
    <row r="59" spans="11:14" x14ac:dyDescent="0.25">
      <c r="K59" s="10" t="str">
        <f t="shared" si="0"/>
        <v/>
      </c>
      <c r="L59" s="9" t="str">
        <f t="shared" si="1"/>
        <v/>
      </c>
      <c r="M59" s="9" t="str">
        <f t="shared" si="2"/>
        <v/>
      </c>
      <c r="N59" s="10" t="e">
        <f t="shared" si="3"/>
        <v>#DIV/0!</v>
      </c>
    </row>
    <row r="60" spans="11:14" x14ac:dyDescent="0.25">
      <c r="K60" s="10" t="str">
        <f t="shared" si="0"/>
        <v/>
      </c>
      <c r="L60" s="9" t="str">
        <f t="shared" si="1"/>
        <v/>
      </c>
      <c r="M60" s="9" t="str">
        <f t="shared" si="2"/>
        <v/>
      </c>
      <c r="N60" s="10" t="e">
        <f t="shared" si="3"/>
        <v>#DIV/0!</v>
      </c>
    </row>
    <row r="61" spans="11:14" x14ac:dyDescent="0.25">
      <c r="K61" s="10" t="str">
        <f t="shared" si="0"/>
        <v/>
      </c>
      <c r="L61" s="9" t="str">
        <f t="shared" si="1"/>
        <v/>
      </c>
      <c r="M61" s="9" t="str">
        <f t="shared" si="2"/>
        <v/>
      </c>
      <c r="N61" s="10" t="e">
        <f t="shared" si="3"/>
        <v>#DIV/0!</v>
      </c>
    </row>
    <row r="62" spans="11:14" x14ac:dyDescent="0.25">
      <c r="K62" s="10" t="str">
        <f t="shared" si="0"/>
        <v/>
      </c>
      <c r="L62" s="9" t="str">
        <f t="shared" si="1"/>
        <v/>
      </c>
      <c r="M62" s="9" t="str">
        <f t="shared" si="2"/>
        <v/>
      </c>
      <c r="N62" s="10" t="e">
        <f t="shared" si="3"/>
        <v>#DIV/0!</v>
      </c>
    </row>
    <row r="63" spans="11:14" x14ac:dyDescent="0.25">
      <c r="K63" s="10" t="str">
        <f t="shared" si="0"/>
        <v/>
      </c>
      <c r="L63" s="9" t="str">
        <f t="shared" si="1"/>
        <v/>
      </c>
      <c r="M63" s="9" t="str">
        <f t="shared" si="2"/>
        <v/>
      </c>
      <c r="N63" s="10" t="e">
        <f t="shared" si="3"/>
        <v>#DIV/0!</v>
      </c>
    </row>
    <row r="64" spans="11:14" x14ac:dyDescent="0.25">
      <c r="K64" s="10" t="str">
        <f t="shared" si="0"/>
        <v/>
      </c>
      <c r="L64" s="9" t="str">
        <f t="shared" si="1"/>
        <v/>
      </c>
      <c r="M64" s="9" t="str">
        <f t="shared" si="2"/>
        <v/>
      </c>
      <c r="N64" s="10" t="e">
        <f t="shared" si="3"/>
        <v>#DIV/0!</v>
      </c>
    </row>
    <row r="65" spans="11:14" x14ac:dyDescent="0.25">
      <c r="K65" s="10" t="str">
        <f t="shared" si="0"/>
        <v/>
      </c>
      <c r="L65" s="9" t="str">
        <f t="shared" si="1"/>
        <v/>
      </c>
      <c r="M65" s="9" t="str">
        <f t="shared" si="2"/>
        <v/>
      </c>
      <c r="N65" s="10" t="e">
        <f t="shared" si="3"/>
        <v>#DIV/0!</v>
      </c>
    </row>
    <row r="66" spans="11:14" x14ac:dyDescent="0.25">
      <c r="K66" s="10" t="str">
        <f t="shared" si="0"/>
        <v/>
      </c>
      <c r="L66" s="9" t="str">
        <f t="shared" si="1"/>
        <v/>
      </c>
      <c r="M66" s="9" t="str">
        <f t="shared" si="2"/>
        <v/>
      </c>
      <c r="N66" s="10" t="e">
        <f t="shared" si="3"/>
        <v>#DIV/0!</v>
      </c>
    </row>
    <row r="67" spans="11:14" x14ac:dyDescent="0.25">
      <c r="K67" s="10" t="str">
        <f t="shared" si="0"/>
        <v/>
      </c>
      <c r="L67" s="9" t="str">
        <f t="shared" si="1"/>
        <v/>
      </c>
      <c r="M67" s="9" t="str">
        <f t="shared" si="2"/>
        <v/>
      </c>
      <c r="N67" s="10" t="e">
        <f t="shared" si="3"/>
        <v>#DIV/0!</v>
      </c>
    </row>
    <row r="68" spans="11:14" x14ac:dyDescent="0.25">
      <c r="K68" s="10" t="str">
        <f t="shared" si="0"/>
        <v/>
      </c>
      <c r="L68" s="9" t="str">
        <f t="shared" si="1"/>
        <v/>
      </c>
      <c r="M68" s="9" t="str">
        <f t="shared" si="2"/>
        <v/>
      </c>
      <c r="N68" s="10" t="e">
        <f t="shared" si="3"/>
        <v>#DIV/0!</v>
      </c>
    </row>
    <row r="69" spans="11:14" x14ac:dyDescent="0.25">
      <c r="K69" s="10" t="str">
        <f t="shared" ref="K69:K132" si="4">IF(J69="","",(J69*12))</f>
        <v/>
      </c>
      <c r="L69" s="9" t="str">
        <f t="shared" ref="L69:L132" si="5">IF(K69="","",PMT(I69/12,K69,-H69))</f>
        <v/>
      </c>
      <c r="M69" s="9" t="str">
        <f t="shared" ref="M69:M132" si="6">IF(K69="","",K69*L69)</f>
        <v/>
      </c>
      <c r="N69" s="10" t="e">
        <f t="shared" ref="N69:N132" si="7">AVERAGE(M69)</f>
        <v>#DIV/0!</v>
      </c>
    </row>
    <row r="70" spans="11:14" x14ac:dyDescent="0.25">
      <c r="K70" s="10" t="str">
        <f t="shared" si="4"/>
        <v/>
      </c>
      <c r="L70" s="9" t="str">
        <f t="shared" si="5"/>
        <v/>
      </c>
      <c r="M70" s="9" t="str">
        <f t="shared" si="6"/>
        <v/>
      </c>
      <c r="N70" s="10" t="e">
        <f t="shared" si="7"/>
        <v>#DIV/0!</v>
      </c>
    </row>
    <row r="71" spans="11:14" x14ac:dyDescent="0.25">
      <c r="K71" s="10" t="str">
        <f t="shared" si="4"/>
        <v/>
      </c>
      <c r="L71" s="9" t="str">
        <f t="shared" si="5"/>
        <v/>
      </c>
      <c r="M71" s="9" t="str">
        <f t="shared" si="6"/>
        <v/>
      </c>
      <c r="N71" s="10" t="e">
        <f t="shared" si="7"/>
        <v>#DIV/0!</v>
      </c>
    </row>
    <row r="72" spans="11:14" x14ac:dyDescent="0.25">
      <c r="K72" s="10" t="str">
        <f t="shared" si="4"/>
        <v/>
      </c>
      <c r="L72" s="9" t="str">
        <f t="shared" si="5"/>
        <v/>
      </c>
      <c r="M72" s="9" t="str">
        <f t="shared" si="6"/>
        <v/>
      </c>
      <c r="N72" s="10" t="e">
        <f t="shared" si="7"/>
        <v>#DIV/0!</v>
      </c>
    </row>
    <row r="73" spans="11:14" x14ac:dyDescent="0.25">
      <c r="K73" s="10" t="str">
        <f t="shared" si="4"/>
        <v/>
      </c>
      <c r="L73" s="9" t="str">
        <f t="shared" si="5"/>
        <v/>
      </c>
      <c r="M73" s="9" t="str">
        <f t="shared" si="6"/>
        <v/>
      </c>
      <c r="N73" s="10" t="e">
        <f t="shared" si="7"/>
        <v>#DIV/0!</v>
      </c>
    </row>
    <row r="74" spans="11:14" x14ac:dyDescent="0.25">
      <c r="K74" s="10" t="str">
        <f t="shared" si="4"/>
        <v/>
      </c>
      <c r="L74" s="9" t="str">
        <f t="shared" si="5"/>
        <v/>
      </c>
      <c r="M74" s="9" t="str">
        <f t="shared" si="6"/>
        <v/>
      </c>
      <c r="N74" s="10" t="e">
        <f t="shared" si="7"/>
        <v>#DIV/0!</v>
      </c>
    </row>
    <row r="75" spans="11:14" x14ac:dyDescent="0.25">
      <c r="K75" s="10" t="str">
        <f t="shared" si="4"/>
        <v/>
      </c>
      <c r="L75" s="9" t="str">
        <f t="shared" si="5"/>
        <v/>
      </c>
      <c r="M75" s="9" t="str">
        <f t="shared" si="6"/>
        <v/>
      </c>
      <c r="N75" s="10" t="e">
        <f t="shared" si="7"/>
        <v>#DIV/0!</v>
      </c>
    </row>
    <row r="76" spans="11:14" x14ac:dyDescent="0.25">
      <c r="K76" s="10" t="str">
        <f t="shared" si="4"/>
        <v/>
      </c>
      <c r="L76" s="9" t="str">
        <f t="shared" si="5"/>
        <v/>
      </c>
      <c r="M76" s="9" t="str">
        <f t="shared" si="6"/>
        <v/>
      </c>
      <c r="N76" s="10" t="e">
        <f t="shared" si="7"/>
        <v>#DIV/0!</v>
      </c>
    </row>
    <row r="77" spans="11:14" x14ac:dyDescent="0.25">
      <c r="K77" s="10" t="str">
        <f t="shared" si="4"/>
        <v/>
      </c>
      <c r="L77" s="9" t="str">
        <f t="shared" si="5"/>
        <v/>
      </c>
      <c r="M77" s="9" t="str">
        <f t="shared" si="6"/>
        <v/>
      </c>
      <c r="N77" s="10" t="e">
        <f t="shared" si="7"/>
        <v>#DIV/0!</v>
      </c>
    </row>
    <row r="78" spans="11:14" x14ac:dyDescent="0.25">
      <c r="K78" s="10" t="str">
        <f t="shared" si="4"/>
        <v/>
      </c>
      <c r="L78" s="9" t="str">
        <f t="shared" si="5"/>
        <v/>
      </c>
      <c r="M78" s="9" t="str">
        <f t="shared" si="6"/>
        <v/>
      </c>
      <c r="N78" s="10" t="e">
        <f t="shared" si="7"/>
        <v>#DIV/0!</v>
      </c>
    </row>
    <row r="79" spans="11:14" x14ac:dyDescent="0.25">
      <c r="K79" s="10" t="str">
        <f t="shared" si="4"/>
        <v/>
      </c>
      <c r="L79" s="9" t="str">
        <f t="shared" si="5"/>
        <v/>
      </c>
      <c r="M79" s="9" t="str">
        <f t="shared" si="6"/>
        <v/>
      </c>
      <c r="N79" s="10" t="e">
        <f t="shared" si="7"/>
        <v>#DIV/0!</v>
      </c>
    </row>
    <row r="80" spans="11:14" x14ac:dyDescent="0.25">
      <c r="K80" s="10" t="str">
        <f t="shared" si="4"/>
        <v/>
      </c>
      <c r="L80" s="9" t="str">
        <f t="shared" si="5"/>
        <v/>
      </c>
      <c r="M80" s="9" t="str">
        <f t="shared" si="6"/>
        <v/>
      </c>
      <c r="N80" s="10" t="e">
        <f t="shared" si="7"/>
        <v>#DIV/0!</v>
      </c>
    </row>
    <row r="81" spans="11:14" x14ac:dyDescent="0.25">
      <c r="K81" s="10" t="str">
        <f t="shared" si="4"/>
        <v/>
      </c>
      <c r="L81" s="9" t="str">
        <f t="shared" si="5"/>
        <v/>
      </c>
      <c r="M81" s="9" t="str">
        <f t="shared" si="6"/>
        <v/>
      </c>
      <c r="N81" s="10" t="e">
        <f t="shared" si="7"/>
        <v>#DIV/0!</v>
      </c>
    </row>
    <row r="82" spans="11:14" x14ac:dyDescent="0.25">
      <c r="K82" s="10" t="str">
        <f t="shared" si="4"/>
        <v/>
      </c>
      <c r="L82" s="9" t="str">
        <f t="shared" si="5"/>
        <v/>
      </c>
      <c r="M82" s="9" t="str">
        <f t="shared" si="6"/>
        <v/>
      </c>
      <c r="N82" s="10" t="e">
        <f t="shared" si="7"/>
        <v>#DIV/0!</v>
      </c>
    </row>
    <row r="83" spans="11:14" x14ac:dyDescent="0.25">
      <c r="K83" s="10" t="str">
        <f t="shared" si="4"/>
        <v/>
      </c>
      <c r="L83" s="9" t="str">
        <f t="shared" si="5"/>
        <v/>
      </c>
      <c r="M83" s="9" t="str">
        <f t="shared" si="6"/>
        <v/>
      </c>
      <c r="N83" s="10" t="e">
        <f t="shared" si="7"/>
        <v>#DIV/0!</v>
      </c>
    </row>
    <row r="84" spans="11:14" x14ac:dyDescent="0.25">
      <c r="K84" s="10" t="str">
        <f t="shared" si="4"/>
        <v/>
      </c>
      <c r="L84" s="9" t="str">
        <f t="shared" si="5"/>
        <v/>
      </c>
      <c r="M84" s="9" t="str">
        <f t="shared" si="6"/>
        <v/>
      </c>
      <c r="N84" s="10" t="e">
        <f t="shared" si="7"/>
        <v>#DIV/0!</v>
      </c>
    </row>
    <row r="85" spans="11:14" x14ac:dyDescent="0.25">
      <c r="K85" s="10" t="str">
        <f t="shared" si="4"/>
        <v/>
      </c>
      <c r="L85" s="9" t="str">
        <f t="shared" si="5"/>
        <v/>
      </c>
      <c r="M85" s="9" t="str">
        <f t="shared" si="6"/>
        <v/>
      </c>
      <c r="N85" s="10" t="e">
        <f t="shared" si="7"/>
        <v>#DIV/0!</v>
      </c>
    </row>
    <row r="86" spans="11:14" x14ac:dyDescent="0.25">
      <c r="K86" s="10" t="str">
        <f t="shared" si="4"/>
        <v/>
      </c>
      <c r="L86" s="9" t="str">
        <f t="shared" si="5"/>
        <v/>
      </c>
      <c r="M86" s="9" t="str">
        <f t="shared" si="6"/>
        <v/>
      </c>
      <c r="N86" s="10" t="e">
        <f t="shared" si="7"/>
        <v>#DIV/0!</v>
      </c>
    </row>
    <row r="87" spans="11:14" x14ac:dyDescent="0.25">
      <c r="K87" s="10" t="str">
        <f t="shared" si="4"/>
        <v/>
      </c>
      <c r="L87" s="9" t="str">
        <f t="shared" si="5"/>
        <v/>
      </c>
      <c r="M87" s="9" t="str">
        <f t="shared" si="6"/>
        <v/>
      </c>
      <c r="N87" s="10" t="e">
        <f t="shared" si="7"/>
        <v>#DIV/0!</v>
      </c>
    </row>
    <row r="88" spans="11:14" x14ac:dyDescent="0.25">
      <c r="K88" s="10" t="str">
        <f t="shared" si="4"/>
        <v/>
      </c>
      <c r="L88" s="9" t="str">
        <f t="shared" si="5"/>
        <v/>
      </c>
      <c r="M88" s="9" t="str">
        <f t="shared" si="6"/>
        <v/>
      </c>
      <c r="N88" s="10" t="e">
        <f t="shared" si="7"/>
        <v>#DIV/0!</v>
      </c>
    </row>
    <row r="89" spans="11:14" x14ac:dyDescent="0.25">
      <c r="K89" s="10" t="str">
        <f t="shared" si="4"/>
        <v/>
      </c>
      <c r="L89" s="9" t="str">
        <f t="shared" si="5"/>
        <v/>
      </c>
      <c r="M89" s="9" t="str">
        <f t="shared" si="6"/>
        <v/>
      </c>
      <c r="N89" s="10" t="e">
        <f t="shared" si="7"/>
        <v>#DIV/0!</v>
      </c>
    </row>
    <row r="90" spans="11:14" x14ac:dyDescent="0.25">
      <c r="K90" s="10" t="str">
        <f t="shared" si="4"/>
        <v/>
      </c>
      <c r="L90" s="9" t="str">
        <f t="shared" si="5"/>
        <v/>
      </c>
      <c r="M90" s="9" t="str">
        <f t="shared" si="6"/>
        <v/>
      </c>
      <c r="N90" s="10" t="e">
        <f t="shared" si="7"/>
        <v>#DIV/0!</v>
      </c>
    </row>
    <row r="91" spans="11:14" x14ac:dyDescent="0.25">
      <c r="K91" s="10" t="str">
        <f t="shared" si="4"/>
        <v/>
      </c>
      <c r="L91" s="9" t="str">
        <f t="shared" si="5"/>
        <v/>
      </c>
      <c r="M91" s="9" t="str">
        <f t="shared" si="6"/>
        <v/>
      </c>
      <c r="N91" s="10" t="e">
        <f t="shared" si="7"/>
        <v>#DIV/0!</v>
      </c>
    </row>
    <row r="92" spans="11:14" x14ac:dyDescent="0.25">
      <c r="K92" s="10" t="str">
        <f t="shared" si="4"/>
        <v/>
      </c>
      <c r="L92" s="9" t="str">
        <f t="shared" si="5"/>
        <v/>
      </c>
      <c r="M92" s="9" t="str">
        <f t="shared" si="6"/>
        <v/>
      </c>
      <c r="N92" s="10" t="e">
        <f t="shared" si="7"/>
        <v>#DIV/0!</v>
      </c>
    </row>
    <row r="93" spans="11:14" x14ac:dyDescent="0.25">
      <c r="K93" s="10" t="str">
        <f t="shared" si="4"/>
        <v/>
      </c>
      <c r="L93" s="9" t="str">
        <f t="shared" si="5"/>
        <v/>
      </c>
      <c r="M93" s="9" t="str">
        <f t="shared" si="6"/>
        <v/>
      </c>
      <c r="N93" s="10" t="e">
        <f t="shared" si="7"/>
        <v>#DIV/0!</v>
      </c>
    </row>
    <row r="94" spans="11:14" x14ac:dyDescent="0.25">
      <c r="K94" s="10" t="str">
        <f t="shared" si="4"/>
        <v/>
      </c>
      <c r="L94" s="9" t="str">
        <f t="shared" si="5"/>
        <v/>
      </c>
      <c r="M94" s="9" t="str">
        <f t="shared" si="6"/>
        <v/>
      </c>
      <c r="N94" s="10" t="e">
        <f t="shared" si="7"/>
        <v>#DIV/0!</v>
      </c>
    </row>
    <row r="95" spans="11:14" x14ac:dyDescent="0.25">
      <c r="K95" s="10" t="str">
        <f t="shared" si="4"/>
        <v/>
      </c>
      <c r="L95" s="9" t="str">
        <f t="shared" si="5"/>
        <v/>
      </c>
      <c r="M95" s="9" t="str">
        <f t="shared" si="6"/>
        <v/>
      </c>
      <c r="N95" s="10" t="e">
        <f t="shared" si="7"/>
        <v>#DIV/0!</v>
      </c>
    </row>
    <row r="96" spans="11:14" x14ac:dyDescent="0.25">
      <c r="K96" s="10" t="str">
        <f t="shared" si="4"/>
        <v/>
      </c>
      <c r="L96" s="9" t="str">
        <f t="shared" si="5"/>
        <v/>
      </c>
      <c r="M96" s="9" t="str">
        <f t="shared" si="6"/>
        <v/>
      </c>
      <c r="N96" s="10" t="e">
        <f t="shared" si="7"/>
        <v>#DIV/0!</v>
      </c>
    </row>
    <row r="97" spans="11:14" x14ac:dyDescent="0.25">
      <c r="K97" s="10" t="str">
        <f t="shared" si="4"/>
        <v/>
      </c>
      <c r="L97" s="9" t="str">
        <f t="shared" si="5"/>
        <v/>
      </c>
      <c r="M97" s="9" t="str">
        <f t="shared" si="6"/>
        <v/>
      </c>
      <c r="N97" s="10" t="e">
        <f t="shared" si="7"/>
        <v>#DIV/0!</v>
      </c>
    </row>
    <row r="98" spans="11:14" x14ac:dyDescent="0.25">
      <c r="K98" s="10" t="str">
        <f t="shared" si="4"/>
        <v/>
      </c>
      <c r="L98" s="9" t="str">
        <f t="shared" si="5"/>
        <v/>
      </c>
      <c r="M98" s="9" t="str">
        <f t="shared" si="6"/>
        <v/>
      </c>
      <c r="N98" s="10" t="e">
        <f t="shared" si="7"/>
        <v>#DIV/0!</v>
      </c>
    </row>
    <row r="99" spans="11:14" x14ac:dyDescent="0.25">
      <c r="K99" s="10" t="str">
        <f t="shared" si="4"/>
        <v/>
      </c>
      <c r="L99" s="9" t="str">
        <f t="shared" si="5"/>
        <v/>
      </c>
      <c r="M99" s="9" t="str">
        <f t="shared" si="6"/>
        <v/>
      </c>
      <c r="N99" s="10" t="e">
        <f t="shared" si="7"/>
        <v>#DIV/0!</v>
      </c>
    </row>
    <row r="100" spans="11:14" x14ac:dyDescent="0.25">
      <c r="K100" s="10" t="str">
        <f t="shared" si="4"/>
        <v/>
      </c>
      <c r="L100" s="9" t="str">
        <f t="shared" si="5"/>
        <v/>
      </c>
      <c r="M100" s="9" t="str">
        <f t="shared" si="6"/>
        <v/>
      </c>
      <c r="N100" s="10" t="e">
        <f t="shared" si="7"/>
        <v>#DIV/0!</v>
      </c>
    </row>
    <row r="101" spans="11:14" x14ac:dyDescent="0.25">
      <c r="K101" s="10" t="str">
        <f t="shared" si="4"/>
        <v/>
      </c>
      <c r="L101" s="9" t="str">
        <f t="shared" si="5"/>
        <v/>
      </c>
      <c r="M101" s="9" t="str">
        <f t="shared" si="6"/>
        <v/>
      </c>
      <c r="N101" s="10" t="e">
        <f t="shared" si="7"/>
        <v>#DIV/0!</v>
      </c>
    </row>
    <row r="102" spans="11:14" x14ac:dyDescent="0.25">
      <c r="K102" s="10" t="str">
        <f t="shared" si="4"/>
        <v/>
      </c>
      <c r="L102" s="9" t="str">
        <f t="shared" si="5"/>
        <v/>
      </c>
      <c r="M102" s="9" t="str">
        <f t="shared" si="6"/>
        <v/>
      </c>
      <c r="N102" s="10" t="e">
        <f t="shared" si="7"/>
        <v>#DIV/0!</v>
      </c>
    </row>
    <row r="103" spans="11:14" x14ac:dyDescent="0.25">
      <c r="K103" s="10" t="str">
        <f t="shared" si="4"/>
        <v/>
      </c>
      <c r="L103" s="9" t="str">
        <f t="shared" si="5"/>
        <v/>
      </c>
      <c r="M103" s="9" t="str">
        <f t="shared" si="6"/>
        <v/>
      </c>
      <c r="N103" s="10" t="e">
        <f t="shared" si="7"/>
        <v>#DIV/0!</v>
      </c>
    </row>
    <row r="104" spans="11:14" x14ac:dyDescent="0.25">
      <c r="K104" s="10" t="str">
        <f t="shared" si="4"/>
        <v/>
      </c>
      <c r="L104" s="9" t="str">
        <f t="shared" si="5"/>
        <v/>
      </c>
      <c r="M104" s="9" t="str">
        <f t="shared" si="6"/>
        <v/>
      </c>
      <c r="N104" s="10" t="e">
        <f t="shared" si="7"/>
        <v>#DIV/0!</v>
      </c>
    </row>
    <row r="105" spans="11:14" x14ac:dyDescent="0.25">
      <c r="K105" s="10" t="str">
        <f t="shared" si="4"/>
        <v/>
      </c>
      <c r="L105" s="9" t="str">
        <f t="shared" si="5"/>
        <v/>
      </c>
      <c r="M105" s="9" t="str">
        <f t="shared" si="6"/>
        <v/>
      </c>
      <c r="N105" s="10" t="e">
        <f t="shared" si="7"/>
        <v>#DIV/0!</v>
      </c>
    </row>
    <row r="106" spans="11:14" x14ac:dyDescent="0.25">
      <c r="K106" s="10" t="str">
        <f t="shared" si="4"/>
        <v/>
      </c>
      <c r="L106" s="9" t="str">
        <f t="shared" si="5"/>
        <v/>
      </c>
      <c r="M106" s="9" t="str">
        <f t="shared" si="6"/>
        <v/>
      </c>
      <c r="N106" s="10" t="e">
        <f t="shared" si="7"/>
        <v>#DIV/0!</v>
      </c>
    </row>
    <row r="107" spans="11:14" x14ac:dyDescent="0.25">
      <c r="K107" s="10" t="str">
        <f t="shared" si="4"/>
        <v/>
      </c>
      <c r="L107" s="9" t="str">
        <f t="shared" si="5"/>
        <v/>
      </c>
      <c r="M107" s="9" t="str">
        <f t="shared" si="6"/>
        <v/>
      </c>
      <c r="N107" s="10" t="e">
        <f t="shared" si="7"/>
        <v>#DIV/0!</v>
      </c>
    </row>
    <row r="108" spans="11:14" x14ac:dyDescent="0.25">
      <c r="K108" s="10" t="str">
        <f t="shared" si="4"/>
        <v/>
      </c>
      <c r="L108" s="9" t="str">
        <f t="shared" si="5"/>
        <v/>
      </c>
      <c r="M108" s="9" t="str">
        <f t="shared" si="6"/>
        <v/>
      </c>
      <c r="N108" s="10" t="e">
        <f t="shared" si="7"/>
        <v>#DIV/0!</v>
      </c>
    </row>
    <row r="109" spans="11:14" x14ac:dyDescent="0.25">
      <c r="K109" s="10" t="str">
        <f t="shared" si="4"/>
        <v/>
      </c>
      <c r="L109" s="9" t="str">
        <f t="shared" si="5"/>
        <v/>
      </c>
      <c r="M109" s="9" t="str">
        <f t="shared" si="6"/>
        <v/>
      </c>
      <c r="N109" s="10" t="e">
        <f t="shared" si="7"/>
        <v>#DIV/0!</v>
      </c>
    </row>
    <row r="110" spans="11:14" x14ac:dyDescent="0.25">
      <c r="K110" s="10" t="str">
        <f t="shared" si="4"/>
        <v/>
      </c>
      <c r="L110" s="9" t="str">
        <f t="shared" si="5"/>
        <v/>
      </c>
      <c r="M110" s="9" t="str">
        <f t="shared" si="6"/>
        <v/>
      </c>
      <c r="N110" s="10" t="e">
        <f t="shared" si="7"/>
        <v>#DIV/0!</v>
      </c>
    </row>
    <row r="111" spans="11:14" x14ac:dyDescent="0.25">
      <c r="K111" s="10" t="str">
        <f t="shared" si="4"/>
        <v/>
      </c>
      <c r="L111" s="9" t="str">
        <f t="shared" si="5"/>
        <v/>
      </c>
      <c r="M111" s="9" t="str">
        <f t="shared" si="6"/>
        <v/>
      </c>
      <c r="N111" s="10" t="e">
        <f t="shared" si="7"/>
        <v>#DIV/0!</v>
      </c>
    </row>
    <row r="112" spans="11:14" x14ac:dyDescent="0.25">
      <c r="K112" s="10" t="str">
        <f t="shared" si="4"/>
        <v/>
      </c>
      <c r="L112" s="9" t="str">
        <f t="shared" si="5"/>
        <v/>
      </c>
      <c r="M112" s="9" t="str">
        <f t="shared" si="6"/>
        <v/>
      </c>
      <c r="N112" s="10" t="e">
        <f t="shared" si="7"/>
        <v>#DIV/0!</v>
      </c>
    </row>
    <row r="113" spans="11:14" x14ac:dyDescent="0.25">
      <c r="K113" s="10" t="str">
        <f t="shared" si="4"/>
        <v/>
      </c>
      <c r="L113" s="9" t="str">
        <f t="shared" si="5"/>
        <v/>
      </c>
      <c r="M113" s="9" t="str">
        <f t="shared" si="6"/>
        <v/>
      </c>
      <c r="N113" s="10" t="e">
        <f t="shared" si="7"/>
        <v>#DIV/0!</v>
      </c>
    </row>
    <row r="114" spans="11:14" x14ac:dyDescent="0.25">
      <c r="K114" s="10" t="str">
        <f t="shared" si="4"/>
        <v/>
      </c>
      <c r="L114" s="9" t="str">
        <f t="shared" si="5"/>
        <v/>
      </c>
      <c r="M114" s="9" t="str">
        <f t="shared" si="6"/>
        <v/>
      </c>
      <c r="N114" s="10" t="e">
        <f t="shared" si="7"/>
        <v>#DIV/0!</v>
      </c>
    </row>
    <row r="115" spans="11:14" x14ac:dyDescent="0.25">
      <c r="K115" s="10" t="str">
        <f t="shared" si="4"/>
        <v/>
      </c>
      <c r="L115" s="9" t="str">
        <f t="shared" si="5"/>
        <v/>
      </c>
      <c r="M115" s="9" t="str">
        <f t="shared" si="6"/>
        <v/>
      </c>
      <c r="N115" s="10" t="e">
        <f t="shared" si="7"/>
        <v>#DIV/0!</v>
      </c>
    </row>
    <row r="116" spans="11:14" x14ac:dyDescent="0.25">
      <c r="K116" s="10" t="str">
        <f t="shared" si="4"/>
        <v/>
      </c>
      <c r="L116" s="9" t="str">
        <f t="shared" si="5"/>
        <v/>
      </c>
      <c r="M116" s="9" t="str">
        <f t="shared" si="6"/>
        <v/>
      </c>
      <c r="N116" s="10" t="e">
        <f t="shared" si="7"/>
        <v>#DIV/0!</v>
      </c>
    </row>
    <row r="117" spans="11:14" x14ac:dyDescent="0.25">
      <c r="K117" s="10" t="str">
        <f t="shared" si="4"/>
        <v/>
      </c>
      <c r="L117" s="9" t="str">
        <f t="shared" si="5"/>
        <v/>
      </c>
      <c r="M117" s="9" t="str">
        <f t="shared" si="6"/>
        <v/>
      </c>
      <c r="N117" s="10" t="e">
        <f t="shared" si="7"/>
        <v>#DIV/0!</v>
      </c>
    </row>
    <row r="118" spans="11:14" x14ac:dyDescent="0.25">
      <c r="K118" s="10" t="str">
        <f t="shared" si="4"/>
        <v/>
      </c>
      <c r="L118" s="9" t="str">
        <f t="shared" si="5"/>
        <v/>
      </c>
      <c r="M118" s="9" t="str">
        <f t="shared" si="6"/>
        <v/>
      </c>
      <c r="N118" s="10" t="e">
        <f t="shared" si="7"/>
        <v>#DIV/0!</v>
      </c>
    </row>
    <row r="119" spans="11:14" x14ac:dyDescent="0.25">
      <c r="K119" s="10" t="str">
        <f t="shared" si="4"/>
        <v/>
      </c>
      <c r="L119" s="9" t="str">
        <f t="shared" si="5"/>
        <v/>
      </c>
      <c r="M119" s="9" t="str">
        <f t="shared" si="6"/>
        <v/>
      </c>
      <c r="N119" s="10" t="e">
        <f t="shared" si="7"/>
        <v>#DIV/0!</v>
      </c>
    </row>
    <row r="120" spans="11:14" x14ac:dyDescent="0.25">
      <c r="K120" s="10" t="str">
        <f t="shared" si="4"/>
        <v/>
      </c>
      <c r="L120" s="9" t="str">
        <f t="shared" si="5"/>
        <v/>
      </c>
      <c r="M120" s="9" t="str">
        <f t="shared" si="6"/>
        <v/>
      </c>
      <c r="N120" s="10" t="e">
        <f t="shared" si="7"/>
        <v>#DIV/0!</v>
      </c>
    </row>
    <row r="121" spans="11:14" x14ac:dyDescent="0.25">
      <c r="K121" s="10" t="str">
        <f t="shared" si="4"/>
        <v/>
      </c>
      <c r="L121" s="9" t="str">
        <f t="shared" si="5"/>
        <v/>
      </c>
      <c r="M121" s="9" t="str">
        <f t="shared" si="6"/>
        <v/>
      </c>
      <c r="N121" s="10" t="e">
        <f t="shared" si="7"/>
        <v>#DIV/0!</v>
      </c>
    </row>
    <row r="122" spans="11:14" x14ac:dyDescent="0.25">
      <c r="K122" s="10" t="str">
        <f t="shared" si="4"/>
        <v/>
      </c>
      <c r="L122" s="9" t="str">
        <f t="shared" si="5"/>
        <v/>
      </c>
      <c r="M122" s="9" t="str">
        <f t="shared" si="6"/>
        <v/>
      </c>
      <c r="N122" s="10" t="e">
        <f t="shared" si="7"/>
        <v>#DIV/0!</v>
      </c>
    </row>
    <row r="123" spans="11:14" x14ac:dyDescent="0.25">
      <c r="K123" s="10" t="str">
        <f t="shared" si="4"/>
        <v/>
      </c>
      <c r="L123" s="9" t="str">
        <f t="shared" si="5"/>
        <v/>
      </c>
      <c r="M123" s="9" t="str">
        <f t="shared" si="6"/>
        <v/>
      </c>
      <c r="N123" s="10" t="e">
        <f t="shared" si="7"/>
        <v>#DIV/0!</v>
      </c>
    </row>
    <row r="124" spans="11:14" x14ac:dyDescent="0.25">
      <c r="K124" s="10" t="str">
        <f t="shared" si="4"/>
        <v/>
      </c>
      <c r="L124" s="9" t="str">
        <f t="shared" si="5"/>
        <v/>
      </c>
      <c r="M124" s="9" t="str">
        <f t="shared" si="6"/>
        <v/>
      </c>
      <c r="N124" s="10" t="e">
        <f t="shared" si="7"/>
        <v>#DIV/0!</v>
      </c>
    </row>
    <row r="125" spans="11:14" x14ac:dyDescent="0.25">
      <c r="K125" s="10" t="str">
        <f t="shared" si="4"/>
        <v/>
      </c>
      <c r="L125" s="9" t="str">
        <f t="shared" si="5"/>
        <v/>
      </c>
      <c r="M125" s="9" t="str">
        <f t="shared" si="6"/>
        <v/>
      </c>
      <c r="N125" s="10" t="e">
        <f t="shared" si="7"/>
        <v>#DIV/0!</v>
      </c>
    </row>
    <row r="126" spans="11:14" x14ac:dyDescent="0.25">
      <c r="K126" s="10" t="str">
        <f t="shared" si="4"/>
        <v/>
      </c>
      <c r="L126" s="9" t="str">
        <f t="shared" si="5"/>
        <v/>
      </c>
      <c r="M126" s="9" t="str">
        <f t="shared" si="6"/>
        <v/>
      </c>
      <c r="N126" s="10" t="e">
        <f t="shared" si="7"/>
        <v>#DIV/0!</v>
      </c>
    </row>
    <row r="127" spans="11:14" x14ac:dyDescent="0.25">
      <c r="K127" s="10" t="str">
        <f t="shared" si="4"/>
        <v/>
      </c>
      <c r="L127" s="9" t="str">
        <f t="shared" si="5"/>
        <v/>
      </c>
      <c r="M127" s="9" t="str">
        <f t="shared" si="6"/>
        <v/>
      </c>
      <c r="N127" s="10" t="e">
        <f t="shared" si="7"/>
        <v>#DIV/0!</v>
      </c>
    </row>
    <row r="128" spans="11:14" x14ac:dyDescent="0.25">
      <c r="K128" s="10" t="str">
        <f t="shared" si="4"/>
        <v/>
      </c>
      <c r="L128" s="9" t="str">
        <f t="shared" si="5"/>
        <v/>
      </c>
      <c r="M128" s="9" t="str">
        <f t="shared" si="6"/>
        <v/>
      </c>
      <c r="N128" s="10" t="e">
        <f t="shared" si="7"/>
        <v>#DIV/0!</v>
      </c>
    </row>
    <row r="129" spans="11:14" x14ac:dyDescent="0.25">
      <c r="K129" s="10" t="str">
        <f t="shared" si="4"/>
        <v/>
      </c>
      <c r="L129" s="9" t="str">
        <f t="shared" si="5"/>
        <v/>
      </c>
      <c r="M129" s="9" t="str">
        <f t="shared" si="6"/>
        <v/>
      </c>
      <c r="N129" s="10" t="e">
        <f t="shared" si="7"/>
        <v>#DIV/0!</v>
      </c>
    </row>
    <row r="130" spans="11:14" x14ac:dyDescent="0.25">
      <c r="K130" s="10" t="str">
        <f t="shared" si="4"/>
        <v/>
      </c>
      <c r="L130" s="9" t="str">
        <f t="shared" si="5"/>
        <v/>
      </c>
      <c r="M130" s="9" t="str">
        <f t="shared" si="6"/>
        <v/>
      </c>
      <c r="N130" s="10" t="e">
        <f t="shared" si="7"/>
        <v>#DIV/0!</v>
      </c>
    </row>
    <row r="131" spans="11:14" x14ac:dyDescent="0.25">
      <c r="K131" s="10" t="str">
        <f t="shared" si="4"/>
        <v/>
      </c>
      <c r="L131" s="9" t="str">
        <f t="shared" si="5"/>
        <v/>
      </c>
      <c r="M131" s="9" t="str">
        <f t="shared" si="6"/>
        <v/>
      </c>
      <c r="N131" s="10" t="e">
        <f t="shared" si="7"/>
        <v>#DIV/0!</v>
      </c>
    </row>
    <row r="132" spans="11:14" x14ac:dyDescent="0.25">
      <c r="K132" s="10" t="str">
        <f t="shared" si="4"/>
        <v/>
      </c>
      <c r="L132" s="9" t="str">
        <f t="shared" si="5"/>
        <v/>
      </c>
      <c r="M132" s="9" t="str">
        <f t="shared" si="6"/>
        <v/>
      </c>
      <c r="N132" s="10" t="e">
        <f t="shared" si="7"/>
        <v>#DIV/0!</v>
      </c>
    </row>
    <row r="133" spans="11:14" x14ac:dyDescent="0.25">
      <c r="K133" s="10" t="str">
        <f t="shared" ref="K133:K196" si="8">IF(J133="","",(J133*12))</f>
        <v/>
      </c>
      <c r="L133" s="9" t="str">
        <f t="shared" ref="L133:L196" si="9">IF(K133="","",PMT(I133/12,K133,-H133))</f>
        <v/>
      </c>
      <c r="M133" s="9" t="str">
        <f t="shared" ref="M133:M196" si="10">IF(K133="","",K133*L133)</f>
        <v/>
      </c>
      <c r="N133" s="10" t="e">
        <f t="shared" ref="N133:N196" si="11">AVERAGE(M133)</f>
        <v>#DIV/0!</v>
      </c>
    </row>
    <row r="134" spans="11:14" x14ac:dyDescent="0.25">
      <c r="K134" s="10" t="str">
        <f t="shared" si="8"/>
        <v/>
      </c>
      <c r="L134" s="9" t="str">
        <f t="shared" si="9"/>
        <v/>
      </c>
      <c r="M134" s="9" t="str">
        <f t="shared" si="10"/>
        <v/>
      </c>
      <c r="N134" s="10" t="e">
        <f t="shared" si="11"/>
        <v>#DIV/0!</v>
      </c>
    </row>
    <row r="135" spans="11:14" x14ac:dyDescent="0.25">
      <c r="K135" s="10" t="str">
        <f t="shared" si="8"/>
        <v/>
      </c>
      <c r="L135" s="9" t="str">
        <f t="shared" si="9"/>
        <v/>
      </c>
      <c r="M135" s="9" t="str">
        <f t="shared" si="10"/>
        <v/>
      </c>
      <c r="N135" s="10" t="e">
        <f t="shared" si="11"/>
        <v>#DIV/0!</v>
      </c>
    </row>
    <row r="136" spans="11:14" x14ac:dyDescent="0.25">
      <c r="K136" s="10" t="str">
        <f t="shared" si="8"/>
        <v/>
      </c>
      <c r="L136" s="9" t="str">
        <f t="shared" si="9"/>
        <v/>
      </c>
      <c r="M136" s="9" t="str">
        <f t="shared" si="10"/>
        <v/>
      </c>
      <c r="N136" s="10" t="e">
        <f t="shared" si="11"/>
        <v>#DIV/0!</v>
      </c>
    </row>
    <row r="137" spans="11:14" x14ac:dyDescent="0.25">
      <c r="K137" s="10" t="str">
        <f t="shared" si="8"/>
        <v/>
      </c>
      <c r="L137" s="9" t="str">
        <f t="shared" si="9"/>
        <v/>
      </c>
      <c r="M137" s="9" t="str">
        <f t="shared" si="10"/>
        <v/>
      </c>
      <c r="N137" s="10" t="e">
        <f t="shared" si="11"/>
        <v>#DIV/0!</v>
      </c>
    </row>
    <row r="138" spans="11:14" x14ac:dyDescent="0.25">
      <c r="K138" s="10" t="str">
        <f t="shared" si="8"/>
        <v/>
      </c>
      <c r="L138" s="9" t="str">
        <f t="shared" si="9"/>
        <v/>
      </c>
      <c r="M138" s="9" t="str">
        <f t="shared" si="10"/>
        <v/>
      </c>
      <c r="N138" s="10" t="e">
        <f t="shared" si="11"/>
        <v>#DIV/0!</v>
      </c>
    </row>
    <row r="139" spans="11:14" x14ac:dyDescent="0.25">
      <c r="K139" s="10" t="str">
        <f t="shared" si="8"/>
        <v/>
      </c>
      <c r="L139" s="9" t="str">
        <f t="shared" si="9"/>
        <v/>
      </c>
      <c r="M139" s="9" t="str">
        <f t="shared" si="10"/>
        <v/>
      </c>
      <c r="N139" s="10" t="e">
        <f t="shared" si="11"/>
        <v>#DIV/0!</v>
      </c>
    </row>
    <row r="140" spans="11:14" x14ac:dyDescent="0.25">
      <c r="K140" s="10" t="str">
        <f t="shared" si="8"/>
        <v/>
      </c>
      <c r="L140" s="9" t="str">
        <f t="shared" si="9"/>
        <v/>
      </c>
      <c r="M140" s="9" t="str">
        <f t="shared" si="10"/>
        <v/>
      </c>
      <c r="N140" s="10" t="e">
        <f t="shared" si="11"/>
        <v>#DIV/0!</v>
      </c>
    </row>
    <row r="141" spans="11:14" x14ac:dyDescent="0.25">
      <c r="K141" s="10" t="str">
        <f t="shared" si="8"/>
        <v/>
      </c>
      <c r="L141" s="9" t="str">
        <f t="shared" si="9"/>
        <v/>
      </c>
      <c r="M141" s="9" t="str">
        <f t="shared" si="10"/>
        <v/>
      </c>
      <c r="N141" s="10" t="e">
        <f t="shared" si="11"/>
        <v>#DIV/0!</v>
      </c>
    </row>
    <row r="142" spans="11:14" x14ac:dyDescent="0.25">
      <c r="K142" s="10" t="str">
        <f t="shared" si="8"/>
        <v/>
      </c>
      <c r="L142" s="9" t="str">
        <f t="shared" si="9"/>
        <v/>
      </c>
      <c r="M142" s="9" t="str">
        <f t="shared" si="10"/>
        <v/>
      </c>
      <c r="N142" s="10" t="e">
        <f t="shared" si="11"/>
        <v>#DIV/0!</v>
      </c>
    </row>
    <row r="143" spans="11:14" x14ac:dyDescent="0.25">
      <c r="K143" s="10" t="str">
        <f t="shared" si="8"/>
        <v/>
      </c>
      <c r="L143" s="9" t="str">
        <f t="shared" si="9"/>
        <v/>
      </c>
      <c r="M143" s="9" t="str">
        <f t="shared" si="10"/>
        <v/>
      </c>
      <c r="N143" s="10" t="e">
        <f t="shared" si="11"/>
        <v>#DIV/0!</v>
      </c>
    </row>
    <row r="144" spans="11:14" x14ac:dyDescent="0.25">
      <c r="K144" s="10" t="str">
        <f t="shared" si="8"/>
        <v/>
      </c>
      <c r="L144" s="9" t="str">
        <f t="shared" si="9"/>
        <v/>
      </c>
      <c r="M144" s="9" t="str">
        <f t="shared" si="10"/>
        <v/>
      </c>
      <c r="N144" s="10" t="e">
        <f t="shared" si="11"/>
        <v>#DIV/0!</v>
      </c>
    </row>
    <row r="145" spans="11:14" x14ac:dyDescent="0.25">
      <c r="K145" s="10" t="str">
        <f t="shared" si="8"/>
        <v/>
      </c>
      <c r="L145" s="9" t="str">
        <f t="shared" si="9"/>
        <v/>
      </c>
      <c r="M145" s="9" t="str">
        <f t="shared" si="10"/>
        <v/>
      </c>
      <c r="N145" s="10" t="e">
        <f t="shared" si="11"/>
        <v>#DIV/0!</v>
      </c>
    </row>
    <row r="146" spans="11:14" x14ac:dyDescent="0.25">
      <c r="K146" s="10" t="str">
        <f t="shared" si="8"/>
        <v/>
      </c>
      <c r="L146" s="9" t="str">
        <f t="shared" si="9"/>
        <v/>
      </c>
      <c r="M146" s="9" t="str">
        <f t="shared" si="10"/>
        <v/>
      </c>
      <c r="N146" s="10" t="e">
        <f t="shared" si="11"/>
        <v>#DIV/0!</v>
      </c>
    </row>
    <row r="147" spans="11:14" x14ac:dyDescent="0.25">
      <c r="K147" s="10" t="str">
        <f t="shared" si="8"/>
        <v/>
      </c>
      <c r="L147" s="9" t="str">
        <f t="shared" si="9"/>
        <v/>
      </c>
      <c r="M147" s="9" t="str">
        <f t="shared" si="10"/>
        <v/>
      </c>
      <c r="N147" s="10" t="e">
        <f t="shared" si="11"/>
        <v>#DIV/0!</v>
      </c>
    </row>
    <row r="148" spans="11:14" x14ac:dyDescent="0.25">
      <c r="K148" s="10" t="str">
        <f t="shared" si="8"/>
        <v/>
      </c>
      <c r="L148" s="9" t="str">
        <f t="shared" si="9"/>
        <v/>
      </c>
      <c r="M148" s="9" t="str">
        <f t="shared" si="10"/>
        <v/>
      </c>
      <c r="N148" s="10" t="e">
        <f t="shared" si="11"/>
        <v>#DIV/0!</v>
      </c>
    </row>
    <row r="149" spans="11:14" x14ac:dyDescent="0.25">
      <c r="K149" s="10" t="str">
        <f t="shared" si="8"/>
        <v/>
      </c>
      <c r="L149" s="9" t="str">
        <f t="shared" si="9"/>
        <v/>
      </c>
      <c r="M149" s="9" t="str">
        <f t="shared" si="10"/>
        <v/>
      </c>
      <c r="N149" s="10" t="e">
        <f t="shared" si="11"/>
        <v>#DIV/0!</v>
      </c>
    </row>
    <row r="150" spans="11:14" x14ac:dyDescent="0.25">
      <c r="K150" s="10" t="str">
        <f t="shared" si="8"/>
        <v/>
      </c>
      <c r="L150" s="9" t="str">
        <f t="shared" si="9"/>
        <v/>
      </c>
      <c r="M150" s="9" t="str">
        <f t="shared" si="10"/>
        <v/>
      </c>
      <c r="N150" s="10" t="e">
        <f t="shared" si="11"/>
        <v>#DIV/0!</v>
      </c>
    </row>
    <row r="151" spans="11:14" x14ac:dyDescent="0.25">
      <c r="K151" s="10" t="str">
        <f t="shared" si="8"/>
        <v/>
      </c>
      <c r="L151" s="9" t="str">
        <f t="shared" si="9"/>
        <v/>
      </c>
      <c r="M151" s="9" t="str">
        <f t="shared" si="10"/>
        <v/>
      </c>
      <c r="N151" s="10" t="e">
        <f t="shared" si="11"/>
        <v>#DIV/0!</v>
      </c>
    </row>
    <row r="152" spans="11:14" x14ac:dyDescent="0.25">
      <c r="K152" s="10" t="str">
        <f t="shared" si="8"/>
        <v/>
      </c>
      <c r="L152" s="9" t="str">
        <f t="shared" si="9"/>
        <v/>
      </c>
      <c r="M152" s="9" t="str">
        <f t="shared" si="10"/>
        <v/>
      </c>
      <c r="N152" s="10" t="e">
        <f t="shared" si="11"/>
        <v>#DIV/0!</v>
      </c>
    </row>
    <row r="153" spans="11:14" x14ac:dyDescent="0.25">
      <c r="K153" s="10" t="str">
        <f t="shared" si="8"/>
        <v/>
      </c>
      <c r="L153" s="9" t="str">
        <f t="shared" si="9"/>
        <v/>
      </c>
      <c r="M153" s="9" t="str">
        <f t="shared" si="10"/>
        <v/>
      </c>
      <c r="N153" s="10" t="e">
        <f t="shared" si="11"/>
        <v>#DIV/0!</v>
      </c>
    </row>
    <row r="154" spans="11:14" x14ac:dyDescent="0.25">
      <c r="K154" s="10" t="str">
        <f t="shared" si="8"/>
        <v/>
      </c>
      <c r="L154" s="9" t="str">
        <f t="shared" si="9"/>
        <v/>
      </c>
      <c r="M154" s="9" t="str">
        <f t="shared" si="10"/>
        <v/>
      </c>
      <c r="N154" s="10" t="e">
        <f t="shared" si="11"/>
        <v>#DIV/0!</v>
      </c>
    </row>
    <row r="155" spans="11:14" x14ac:dyDescent="0.25">
      <c r="K155" s="10" t="str">
        <f t="shared" si="8"/>
        <v/>
      </c>
      <c r="L155" s="9" t="str">
        <f t="shared" si="9"/>
        <v/>
      </c>
      <c r="M155" s="9" t="str">
        <f t="shared" si="10"/>
        <v/>
      </c>
      <c r="N155" s="10" t="e">
        <f t="shared" si="11"/>
        <v>#DIV/0!</v>
      </c>
    </row>
    <row r="156" spans="11:14" x14ac:dyDescent="0.25">
      <c r="K156" s="10" t="str">
        <f t="shared" si="8"/>
        <v/>
      </c>
      <c r="L156" s="9" t="str">
        <f t="shared" si="9"/>
        <v/>
      </c>
      <c r="M156" s="9" t="str">
        <f t="shared" si="10"/>
        <v/>
      </c>
      <c r="N156" s="10" t="e">
        <f t="shared" si="11"/>
        <v>#DIV/0!</v>
      </c>
    </row>
    <row r="157" spans="11:14" x14ac:dyDescent="0.25">
      <c r="K157" s="10" t="str">
        <f t="shared" si="8"/>
        <v/>
      </c>
      <c r="L157" s="9" t="str">
        <f t="shared" si="9"/>
        <v/>
      </c>
      <c r="M157" s="9" t="str">
        <f t="shared" si="10"/>
        <v/>
      </c>
      <c r="N157" s="10" t="e">
        <f t="shared" si="11"/>
        <v>#DIV/0!</v>
      </c>
    </row>
    <row r="158" spans="11:14" x14ac:dyDescent="0.25">
      <c r="K158" s="10" t="str">
        <f t="shared" si="8"/>
        <v/>
      </c>
      <c r="L158" s="9" t="str">
        <f t="shared" si="9"/>
        <v/>
      </c>
      <c r="M158" s="9" t="str">
        <f t="shared" si="10"/>
        <v/>
      </c>
      <c r="N158" s="10" t="e">
        <f t="shared" si="11"/>
        <v>#DIV/0!</v>
      </c>
    </row>
    <row r="159" spans="11:14" x14ac:dyDescent="0.25">
      <c r="K159" s="10" t="str">
        <f t="shared" si="8"/>
        <v/>
      </c>
      <c r="L159" s="9" t="str">
        <f t="shared" si="9"/>
        <v/>
      </c>
      <c r="M159" s="9" t="str">
        <f t="shared" si="10"/>
        <v/>
      </c>
      <c r="N159" s="10" t="e">
        <f t="shared" si="11"/>
        <v>#DIV/0!</v>
      </c>
    </row>
    <row r="160" spans="11:14" x14ac:dyDescent="0.25">
      <c r="K160" s="10" t="str">
        <f t="shared" si="8"/>
        <v/>
      </c>
      <c r="L160" s="9" t="str">
        <f t="shared" si="9"/>
        <v/>
      </c>
      <c r="M160" s="9" t="str">
        <f t="shared" si="10"/>
        <v/>
      </c>
      <c r="N160" s="10" t="e">
        <f t="shared" si="11"/>
        <v>#DIV/0!</v>
      </c>
    </row>
    <row r="161" spans="11:14" x14ac:dyDescent="0.25">
      <c r="K161" s="10" t="str">
        <f t="shared" si="8"/>
        <v/>
      </c>
      <c r="L161" s="9" t="str">
        <f t="shared" si="9"/>
        <v/>
      </c>
      <c r="M161" s="9" t="str">
        <f t="shared" si="10"/>
        <v/>
      </c>
      <c r="N161" s="10" t="e">
        <f t="shared" si="11"/>
        <v>#DIV/0!</v>
      </c>
    </row>
    <row r="162" spans="11:14" x14ac:dyDescent="0.25">
      <c r="K162" s="10" t="str">
        <f t="shared" si="8"/>
        <v/>
      </c>
      <c r="L162" s="9" t="str">
        <f t="shared" si="9"/>
        <v/>
      </c>
      <c r="M162" s="9" t="str">
        <f t="shared" si="10"/>
        <v/>
      </c>
      <c r="N162" s="10" t="e">
        <f t="shared" si="11"/>
        <v>#DIV/0!</v>
      </c>
    </row>
    <row r="163" spans="11:14" x14ac:dyDescent="0.25">
      <c r="K163" s="10" t="str">
        <f t="shared" si="8"/>
        <v/>
      </c>
      <c r="L163" s="9" t="str">
        <f t="shared" si="9"/>
        <v/>
      </c>
      <c r="M163" s="9" t="str">
        <f t="shared" si="10"/>
        <v/>
      </c>
      <c r="N163" s="10" t="e">
        <f t="shared" si="11"/>
        <v>#DIV/0!</v>
      </c>
    </row>
    <row r="164" spans="11:14" x14ac:dyDescent="0.25">
      <c r="K164" s="10" t="str">
        <f t="shared" si="8"/>
        <v/>
      </c>
      <c r="L164" s="9" t="str">
        <f t="shared" si="9"/>
        <v/>
      </c>
      <c r="M164" s="9" t="str">
        <f t="shared" si="10"/>
        <v/>
      </c>
      <c r="N164" s="10" t="e">
        <f t="shared" si="11"/>
        <v>#DIV/0!</v>
      </c>
    </row>
    <row r="165" spans="11:14" x14ac:dyDescent="0.25">
      <c r="K165" s="10" t="str">
        <f t="shared" si="8"/>
        <v/>
      </c>
      <c r="L165" s="9" t="str">
        <f t="shared" si="9"/>
        <v/>
      </c>
      <c r="M165" s="9" t="str">
        <f t="shared" si="10"/>
        <v/>
      </c>
      <c r="N165" s="10" t="e">
        <f t="shared" si="11"/>
        <v>#DIV/0!</v>
      </c>
    </row>
    <row r="166" spans="11:14" x14ac:dyDescent="0.25">
      <c r="K166" s="10" t="str">
        <f t="shared" si="8"/>
        <v/>
      </c>
      <c r="L166" s="9" t="str">
        <f t="shared" si="9"/>
        <v/>
      </c>
      <c r="M166" s="9" t="str">
        <f t="shared" si="10"/>
        <v/>
      </c>
      <c r="N166" s="10" t="e">
        <f t="shared" si="11"/>
        <v>#DIV/0!</v>
      </c>
    </row>
    <row r="167" spans="11:14" x14ac:dyDescent="0.25">
      <c r="K167" s="10" t="str">
        <f t="shared" si="8"/>
        <v/>
      </c>
      <c r="L167" s="9" t="str">
        <f t="shared" si="9"/>
        <v/>
      </c>
      <c r="M167" s="9" t="str">
        <f t="shared" si="10"/>
        <v/>
      </c>
      <c r="N167" s="10" t="e">
        <f t="shared" si="11"/>
        <v>#DIV/0!</v>
      </c>
    </row>
    <row r="168" spans="11:14" x14ac:dyDescent="0.25">
      <c r="K168" s="10" t="str">
        <f t="shared" si="8"/>
        <v/>
      </c>
      <c r="L168" s="9" t="str">
        <f t="shared" si="9"/>
        <v/>
      </c>
      <c r="M168" s="9" t="str">
        <f t="shared" si="10"/>
        <v/>
      </c>
      <c r="N168" s="10" t="e">
        <f t="shared" si="11"/>
        <v>#DIV/0!</v>
      </c>
    </row>
    <row r="169" spans="11:14" x14ac:dyDescent="0.25">
      <c r="K169" s="10" t="str">
        <f t="shared" si="8"/>
        <v/>
      </c>
      <c r="L169" s="9" t="str">
        <f t="shared" si="9"/>
        <v/>
      </c>
      <c r="M169" s="9" t="str">
        <f t="shared" si="10"/>
        <v/>
      </c>
      <c r="N169" s="10" t="e">
        <f t="shared" si="11"/>
        <v>#DIV/0!</v>
      </c>
    </row>
    <row r="170" spans="11:14" x14ac:dyDescent="0.25">
      <c r="K170" s="10" t="str">
        <f t="shared" si="8"/>
        <v/>
      </c>
      <c r="L170" s="9" t="str">
        <f t="shared" si="9"/>
        <v/>
      </c>
      <c r="M170" s="9" t="str">
        <f t="shared" si="10"/>
        <v/>
      </c>
      <c r="N170" s="10" t="e">
        <f t="shared" si="11"/>
        <v>#DIV/0!</v>
      </c>
    </row>
    <row r="171" spans="11:14" x14ac:dyDescent="0.25">
      <c r="K171" s="10" t="str">
        <f t="shared" si="8"/>
        <v/>
      </c>
      <c r="L171" s="9" t="str">
        <f t="shared" si="9"/>
        <v/>
      </c>
      <c r="M171" s="9" t="str">
        <f t="shared" si="10"/>
        <v/>
      </c>
      <c r="N171" s="10" t="e">
        <f t="shared" si="11"/>
        <v>#DIV/0!</v>
      </c>
    </row>
    <row r="172" spans="11:14" x14ac:dyDescent="0.25">
      <c r="K172" s="10" t="str">
        <f t="shared" si="8"/>
        <v/>
      </c>
      <c r="L172" s="9" t="str">
        <f t="shared" si="9"/>
        <v/>
      </c>
      <c r="M172" s="9" t="str">
        <f t="shared" si="10"/>
        <v/>
      </c>
      <c r="N172" s="10" t="e">
        <f t="shared" si="11"/>
        <v>#DIV/0!</v>
      </c>
    </row>
    <row r="173" spans="11:14" x14ac:dyDescent="0.25">
      <c r="K173" s="10" t="str">
        <f t="shared" si="8"/>
        <v/>
      </c>
      <c r="L173" s="9" t="str">
        <f t="shared" si="9"/>
        <v/>
      </c>
      <c r="M173" s="9" t="str">
        <f t="shared" si="10"/>
        <v/>
      </c>
      <c r="N173" s="10" t="e">
        <f t="shared" si="11"/>
        <v>#DIV/0!</v>
      </c>
    </row>
    <row r="174" spans="11:14" x14ac:dyDescent="0.25">
      <c r="K174" s="10" t="str">
        <f t="shared" si="8"/>
        <v/>
      </c>
      <c r="L174" s="9" t="str">
        <f t="shared" si="9"/>
        <v/>
      </c>
      <c r="M174" s="9" t="str">
        <f t="shared" si="10"/>
        <v/>
      </c>
      <c r="N174" s="10" t="e">
        <f t="shared" si="11"/>
        <v>#DIV/0!</v>
      </c>
    </row>
    <row r="175" spans="11:14" x14ac:dyDescent="0.25">
      <c r="K175" s="10" t="str">
        <f t="shared" si="8"/>
        <v/>
      </c>
      <c r="L175" s="9" t="str">
        <f t="shared" si="9"/>
        <v/>
      </c>
      <c r="M175" s="9" t="str">
        <f t="shared" si="10"/>
        <v/>
      </c>
      <c r="N175" s="10" t="e">
        <f t="shared" si="11"/>
        <v>#DIV/0!</v>
      </c>
    </row>
    <row r="176" spans="11:14" x14ac:dyDescent="0.25">
      <c r="K176" s="10" t="str">
        <f t="shared" si="8"/>
        <v/>
      </c>
      <c r="L176" s="9" t="str">
        <f t="shared" si="9"/>
        <v/>
      </c>
      <c r="M176" s="9" t="str">
        <f t="shared" si="10"/>
        <v/>
      </c>
      <c r="N176" s="10" t="e">
        <f t="shared" si="11"/>
        <v>#DIV/0!</v>
      </c>
    </row>
    <row r="177" spans="11:14" x14ac:dyDescent="0.25">
      <c r="K177" s="10" t="str">
        <f t="shared" si="8"/>
        <v/>
      </c>
      <c r="L177" s="9" t="str">
        <f t="shared" si="9"/>
        <v/>
      </c>
      <c r="M177" s="9" t="str">
        <f t="shared" si="10"/>
        <v/>
      </c>
      <c r="N177" s="10" t="e">
        <f t="shared" si="11"/>
        <v>#DIV/0!</v>
      </c>
    </row>
    <row r="178" spans="11:14" x14ac:dyDescent="0.25">
      <c r="K178" s="10" t="str">
        <f t="shared" si="8"/>
        <v/>
      </c>
      <c r="L178" s="9" t="str">
        <f t="shared" si="9"/>
        <v/>
      </c>
      <c r="M178" s="9" t="str">
        <f t="shared" si="10"/>
        <v/>
      </c>
      <c r="N178" s="10" t="e">
        <f t="shared" si="11"/>
        <v>#DIV/0!</v>
      </c>
    </row>
    <row r="179" spans="11:14" x14ac:dyDescent="0.25">
      <c r="K179" s="10" t="str">
        <f t="shared" si="8"/>
        <v/>
      </c>
      <c r="L179" s="9" t="str">
        <f t="shared" si="9"/>
        <v/>
      </c>
      <c r="M179" s="9" t="str">
        <f t="shared" si="10"/>
        <v/>
      </c>
      <c r="N179" s="10" t="e">
        <f t="shared" si="11"/>
        <v>#DIV/0!</v>
      </c>
    </row>
    <row r="180" spans="11:14" x14ac:dyDescent="0.25">
      <c r="K180" s="10" t="str">
        <f t="shared" si="8"/>
        <v/>
      </c>
      <c r="L180" s="9" t="str">
        <f t="shared" si="9"/>
        <v/>
      </c>
      <c r="M180" s="9" t="str">
        <f t="shared" si="10"/>
        <v/>
      </c>
      <c r="N180" s="10" t="e">
        <f t="shared" si="11"/>
        <v>#DIV/0!</v>
      </c>
    </row>
    <row r="181" spans="11:14" x14ac:dyDescent="0.25">
      <c r="K181" s="10" t="str">
        <f t="shared" si="8"/>
        <v/>
      </c>
      <c r="L181" s="9" t="str">
        <f t="shared" si="9"/>
        <v/>
      </c>
      <c r="M181" s="9" t="str">
        <f t="shared" si="10"/>
        <v/>
      </c>
      <c r="N181" s="10" t="e">
        <f t="shared" si="11"/>
        <v>#DIV/0!</v>
      </c>
    </row>
    <row r="182" spans="11:14" x14ac:dyDescent="0.25">
      <c r="K182" s="10" t="str">
        <f t="shared" si="8"/>
        <v/>
      </c>
      <c r="L182" s="9" t="str">
        <f t="shared" si="9"/>
        <v/>
      </c>
      <c r="M182" s="9" t="str">
        <f t="shared" si="10"/>
        <v/>
      </c>
      <c r="N182" s="10" t="e">
        <f t="shared" si="11"/>
        <v>#DIV/0!</v>
      </c>
    </row>
    <row r="183" spans="11:14" x14ac:dyDescent="0.25">
      <c r="K183" s="10" t="str">
        <f t="shared" si="8"/>
        <v/>
      </c>
      <c r="L183" s="9" t="str">
        <f t="shared" si="9"/>
        <v/>
      </c>
      <c r="M183" s="9" t="str">
        <f t="shared" si="10"/>
        <v/>
      </c>
      <c r="N183" s="10" t="e">
        <f t="shared" si="11"/>
        <v>#DIV/0!</v>
      </c>
    </row>
    <row r="184" spans="11:14" x14ac:dyDescent="0.25">
      <c r="K184" s="10" t="str">
        <f t="shared" si="8"/>
        <v/>
      </c>
      <c r="L184" s="9" t="str">
        <f t="shared" si="9"/>
        <v/>
      </c>
      <c r="M184" s="9" t="str">
        <f t="shared" si="10"/>
        <v/>
      </c>
      <c r="N184" s="10" t="e">
        <f t="shared" si="11"/>
        <v>#DIV/0!</v>
      </c>
    </row>
    <row r="185" spans="11:14" x14ac:dyDescent="0.25">
      <c r="K185" s="10" t="str">
        <f t="shared" si="8"/>
        <v/>
      </c>
      <c r="L185" s="9" t="str">
        <f t="shared" si="9"/>
        <v/>
      </c>
      <c r="M185" s="9" t="str">
        <f t="shared" si="10"/>
        <v/>
      </c>
      <c r="N185" s="10" t="e">
        <f t="shared" si="11"/>
        <v>#DIV/0!</v>
      </c>
    </row>
    <row r="186" spans="11:14" x14ac:dyDescent="0.25">
      <c r="K186" s="10" t="str">
        <f t="shared" si="8"/>
        <v/>
      </c>
      <c r="L186" s="9" t="str">
        <f t="shared" si="9"/>
        <v/>
      </c>
      <c r="M186" s="9" t="str">
        <f t="shared" si="10"/>
        <v/>
      </c>
      <c r="N186" s="10" t="e">
        <f t="shared" si="11"/>
        <v>#DIV/0!</v>
      </c>
    </row>
    <row r="187" spans="11:14" x14ac:dyDescent="0.25">
      <c r="K187" s="10" t="str">
        <f t="shared" si="8"/>
        <v/>
      </c>
      <c r="L187" s="9" t="str">
        <f t="shared" si="9"/>
        <v/>
      </c>
      <c r="M187" s="9" t="str">
        <f t="shared" si="10"/>
        <v/>
      </c>
      <c r="N187" s="10" t="e">
        <f t="shared" si="11"/>
        <v>#DIV/0!</v>
      </c>
    </row>
    <row r="188" spans="11:14" x14ac:dyDescent="0.25">
      <c r="K188" s="10" t="str">
        <f t="shared" si="8"/>
        <v/>
      </c>
      <c r="L188" s="9" t="str">
        <f t="shared" si="9"/>
        <v/>
      </c>
      <c r="M188" s="9" t="str">
        <f t="shared" si="10"/>
        <v/>
      </c>
      <c r="N188" s="10" t="e">
        <f t="shared" si="11"/>
        <v>#DIV/0!</v>
      </c>
    </row>
    <row r="189" spans="11:14" x14ac:dyDescent="0.25">
      <c r="K189" s="10" t="str">
        <f t="shared" si="8"/>
        <v/>
      </c>
      <c r="L189" s="9" t="str">
        <f t="shared" si="9"/>
        <v/>
      </c>
      <c r="M189" s="9" t="str">
        <f t="shared" si="10"/>
        <v/>
      </c>
      <c r="N189" s="10" t="e">
        <f t="shared" si="11"/>
        <v>#DIV/0!</v>
      </c>
    </row>
    <row r="190" spans="11:14" x14ac:dyDescent="0.25">
      <c r="K190" s="10" t="str">
        <f t="shared" si="8"/>
        <v/>
      </c>
      <c r="L190" s="9" t="str">
        <f t="shared" si="9"/>
        <v/>
      </c>
      <c r="M190" s="9" t="str">
        <f t="shared" si="10"/>
        <v/>
      </c>
      <c r="N190" s="10" t="e">
        <f t="shared" si="11"/>
        <v>#DIV/0!</v>
      </c>
    </row>
    <row r="191" spans="11:14" x14ac:dyDescent="0.25">
      <c r="K191" s="10" t="str">
        <f t="shared" si="8"/>
        <v/>
      </c>
      <c r="L191" s="9" t="str">
        <f t="shared" si="9"/>
        <v/>
      </c>
      <c r="M191" s="9" t="str">
        <f t="shared" si="10"/>
        <v/>
      </c>
      <c r="N191" s="10" t="e">
        <f t="shared" si="11"/>
        <v>#DIV/0!</v>
      </c>
    </row>
    <row r="192" spans="11:14" x14ac:dyDescent="0.25">
      <c r="K192" s="10" t="str">
        <f t="shared" si="8"/>
        <v/>
      </c>
      <c r="L192" s="9" t="str">
        <f t="shared" si="9"/>
        <v/>
      </c>
      <c r="M192" s="9" t="str">
        <f t="shared" si="10"/>
        <v/>
      </c>
      <c r="N192" s="10" t="e">
        <f t="shared" si="11"/>
        <v>#DIV/0!</v>
      </c>
    </row>
    <row r="193" spans="11:14" x14ac:dyDescent="0.25">
      <c r="K193" s="10" t="str">
        <f t="shared" si="8"/>
        <v/>
      </c>
      <c r="L193" s="9" t="str">
        <f t="shared" si="9"/>
        <v/>
      </c>
      <c r="M193" s="9" t="str">
        <f t="shared" si="10"/>
        <v/>
      </c>
      <c r="N193" s="10" t="e">
        <f t="shared" si="11"/>
        <v>#DIV/0!</v>
      </c>
    </row>
    <row r="194" spans="11:14" x14ac:dyDescent="0.25">
      <c r="K194" s="10" t="str">
        <f t="shared" si="8"/>
        <v/>
      </c>
      <c r="L194" s="9" t="str">
        <f t="shared" si="9"/>
        <v/>
      </c>
      <c r="M194" s="9" t="str">
        <f t="shared" si="10"/>
        <v/>
      </c>
      <c r="N194" s="10" t="e">
        <f t="shared" si="11"/>
        <v>#DIV/0!</v>
      </c>
    </row>
    <row r="195" spans="11:14" x14ac:dyDescent="0.25">
      <c r="K195" s="10" t="str">
        <f t="shared" si="8"/>
        <v/>
      </c>
      <c r="L195" s="9" t="str">
        <f t="shared" si="9"/>
        <v/>
      </c>
      <c r="M195" s="9" t="str">
        <f t="shared" si="10"/>
        <v/>
      </c>
      <c r="N195" s="10" t="e">
        <f t="shared" si="11"/>
        <v>#DIV/0!</v>
      </c>
    </row>
    <row r="196" spans="11:14" x14ac:dyDescent="0.25">
      <c r="K196" s="10" t="str">
        <f t="shared" si="8"/>
        <v/>
      </c>
      <c r="L196" s="9" t="str">
        <f t="shared" si="9"/>
        <v/>
      </c>
      <c r="M196" s="9" t="str">
        <f t="shared" si="10"/>
        <v/>
      </c>
      <c r="N196" s="10" t="e">
        <f t="shared" si="11"/>
        <v>#DIV/0!</v>
      </c>
    </row>
    <row r="197" spans="11:14" x14ac:dyDescent="0.25">
      <c r="K197" s="10" t="str">
        <f t="shared" ref="K197:K260" si="12">IF(J197="","",(J197*12))</f>
        <v/>
      </c>
      <c r="L197" s="9" t="str">
        <f t="shared" ref="L197:L260" si="13">IF(K197="","",PMT(I197/12,K197,-H197))</f>
        <v/>
      </c>
      <c r="M197" s="9" t="str">
        <f t="shared" ref="M197:M260" si="14">IF(K197="","",K197*L197)</f>
        <v/>
      </c>
      <c r="N197" s="10" t="e">
        <f t="shared" ref="N197:N260" si="15">AVERAGE(M197)</f>
        <v>#DIV/0!</v>
      </c>
    </row>
    <row r="198" spans="11:14" x14ac:dyDescent="0.25">
      <c r="K198" s="10" t="str">
        <f t="shared" si="12"/>
        <v/>
      </c>
      <c r="L198" s="9" t="str">
        <f t="shared" si="13"/>
        <v/>
      </c>
      <c r="M198" s="9" t="str">
        <f t="shared" si="14"/>
        <v/>
      </c>
      <c r="N198" s="10" t="e">
        <f t="shared" si="15"/>
        <v>#DIV/0!</v>
      </c>
    </row>
    <row r="199" spans="11:14" x14ac:dyDescent="0.25">
      <c r="K199" s="10" t="str">
        <f t="shared" si="12"/>
        <v/>
      </c>
      <c r="L199" s="9" t="str">
        <f t="shared" si="13"/>
        <v/>
      </c>
      <c r="M199" s="9" t="str">
        <f t="shared" si="14"/>
        <v/>
      </c>
      <c r="N199" s="10" t="e">
        <f t="shared" si="15"/>
        <v>#DIV/0!</v>
      </c>
    </row>
    <row r="200" spans="11:14" x14ac:dyDescent="0.25">
      <c r="K200" s="10" t="str">
        <f t="shared" si="12"/>
        <v/>
      </c>
      <c r="L200" s="9" t="str">
        <f t="shared" si="13"/>
        <v/>
      </c>
      <c r="M200" s="9" t="str">
        <f t="shared" si="14"/>
        <v/>
      </c>
      <c r="N200" s="10" t="e">
        <f t="shared" si="15"/>
        <v>#DIV/0!</v>
      </c>
    </row>
    <row r="201" spans="11:14" x14ac:dyDescent="0.25">
      <c r="K201" s="10" t="str">
        <f t="shared" si="12"/>
        <v/>
      </c>
      <c r="L201" s="9" t="str">
        <f t="shared" si="13"/>
        <v/>
      </c>
      <c r="M201" s="9" t="str">
        <f t="shared" si="14"/>
        <v/>
      </c>
      <c r="N201" s="10" t="e">
        <f t="shared" si="15"/>
        <v>#DIV/0!</v>
      </c>
    </row>
    <row r="202" spans="11:14" x14ac:dyDescent="0.25">
      <c r="K202" s="10" t="str">
        <f t="shared" si="12"/>
        <v/>
      </c>
      <c r="L202" s="9" t="str">
        <f t="shared" si="13"/>
        <v/>
      </c>
      <c r="M202" s="9" t="str">
        <f t="shared" si="14"/>
        <v/>
      </c>
      <c r="N202" s="10" t="e">
        <f t="shared" si="15"/>
        <v>#DIV/0!</v>
      </c>
    </row>
    <row r="203" spans="11:14" x14ac:dyDescent="0.25">
      <c r="K203" s="10" t="str">
        <f t="shared" si="12"/>
        <v/>
      </c>
      <c r="L203" s="9" t="str">
        <f t="shared" si="13"/>
        <v/>
      </c>
      <c r="M203" s="9" t="str">
        <f t="shared" si="14"/>
        <v/>
      </c>
      <c r="N203" s="10" t="e">
        <f t="shared" si="15"/>
        <v>#DIV/0!</v>
      </c>
    </row>
    <row r="204" spans="11:14" x14ac:dyDescent="0.25">
      <c r="K204" s="10" t="str">
        <f t="shared" si="12"/>
        <v/>
      </c>
      <c r="L204" s="9" t="str">
        <f t="shared" si="13"/>
        <v/>
      </c>
      <c r="M204" s="9" t="str">
        <f t="shared" si="14"/>
        <v/>
      </c>
      <c r="N204" s="10" t="e">
        <f t="shared" si="15"/>
        <v>#DIV/0!</v>
      </c>
    </row>
    <row r="205" spans="11:14" x14ac:dyDescent="0.25">
      <c r="K205" s="10" t="str">
        <f t="shared" si="12"/>
        <v/>
      </c>
      <c r="L205" s="9" t="str">
        <f t="shared" si="13"/>
        <v/>
      </c>
      <c r="M205" s="9" t="str">
        <f t="shared" si="14"/>
        <v/>
      </c>
      <c r="N205" s="10" t="e">
        <f t="shared" si="15"/>
        <v>#DIV/0!</v>
      </c>
    </row>
    <row r="206" spans="11:14" x14ac:dyDescent="0.25">
      <c r="K206" s="10" t="str">
        <f t="shared" si="12"/>
        <v/>
      </c>
      <c r="L206" s="9" t="str">
        <f t="shared" si="13"/>
        <v/>
      </c>
      <c r="M206" s="9" t="str">
        <f t="shared" si="14"/>
        <v/>
      </c>
      <c r="N206" s="10" t="e">
        <f t="shared" si="15"/>
        <v>#DIV/0!</v>
      </c>
    </row>
    <row r="207" spans="11:14" x14ac:dyDescent="0.25">
      <c r="K207" s="10" t="str">
        <f t="shared" si="12"/>
        <v/>
      </c>
      <c r="L207" s="9" t="str">
        <f t="shared" si="13"/>
        <v/>
      </c>
      <c r="M207" s="9" t="str">
        <f t="shared" si="14"/>
        <v/>
      </c>
      <c r="N207" s="10" t="e">
        <f t="shared" si="15"/>
        <v>#DIV/0!</v>
      </c>
    </row>
    <row r="208" spans="11:14" x14ac:dyDescent="0.25">
      <c r="K208" s="10" t="str">
        <f t="shared" si="12"/>
        <v/>
      </c>
      <c r="L208" s="9" t="str">
        <f t="shared" si="13"/>
        <v/>
      </c>
      <c r="M208" s="9" t="str">
        <f t="shared" si="14"/>
        <v/>
      </c>
      <c r="N208" s="10" t="e">
        <f t="shared" si="15"/>
        <v>#DIV/0!</v>
      </c>
    </row>
    <row r="209" spans="11:14" x14ac:dyDescent="0.25">
      <c r="K209" s="10" t="str">
        <f t="shared" si="12"/>
        <v/>
      </c>
      <c r="L209" s="9" t="str">
        <f t="shared" si="13"/>
        <v/>
      </c>
      <c r="M209" s="9" t="str">
        <f t="shared" si="14"/>
        <v/>
      </c>
      <c r="N209" s="10" t="e">
        <f t="shared" si="15"/>
        <v>#DIV/0!</v>
      </c>
    </row>
    <row r="210" spans="11:14" x14ac:dyDescent="0.25">
      <c r="K210" s="10" t="str">
        <f t="shared" si="12"/>
        <v/>
      </c>
      <c r="L210" s="9" t="str">
        <f t="shared" si="13"/>
        <v/>
      </c>
      <c r="M210" s="9" t="str">
        <f t="shared" si="14"/>
        <v/>
      </c>
      <c r="N210" s="10" t="e">
        <f t="shared" si="15"/>
        <v>#DIV/0!</v>
      </c>
    </row>
    <row r="211" spans="11:14" x14ac:dyDescent="0.25">
      <c r="K211" s="10" t="str">
        <f t="shared" si="12"/>
        <v/>
      </c>
      <c r="L211" s="9" t="str">
        <f t="shared" si="13"/>
        <v/>
      </c>
      <c r="M211" s="9" t="str">
        <f t="shared" si="14"/>
        <v/>
      </c>
      <c r="N211" s="10" t="e">
        <f t="shared" si="15"/>
        <v>#DIV/0!</v>
      </c>
    </row>
    <row r="212" spans="11:14" x14ac:dyDescent="0.25">
      <c r="K212" s="10" t="str">
        <f t="shared" si="12"/>
        <v/>
      </c>
      <c r="L212" s="9" t="str">
        <f t="shared" si="13"/>
        <v/>
      </c>
      <c r="M212" s="9" t="str">
        <f t="shared" si="14"/>
        <v/>
      </c>
      <c r="N212" s="10" t="e">
        <f t="shared" si="15"/>
        <v>#DIV/0!</v>
      </c>
    </row>
    <row r="213" spans="11:14" x14ac:dyDescent="0.25">
      <c r="K213" s="10" t="str">
        <f t="shared" si="12"/>
        <v/>
      </c>
      <c r="L213" s="9" t="str">
        <f t="shared" si="13"/>
        <v/>
      </c>
      <c r="M213" s="9" t="str">
        <f t="shared" si="14"/>
        <v/>
      </c>
      <c r="N213" s="10" t="e">
        <f t="shared" si="15"/>
        <v>#DIV/0!</v>
      </c>
    </row>
    <row r="214" spans="11:14" x14ac:dyDescent="0.25">
      <c r="K214" s="10" t="str">
        <f t="shared" si="12"/>
        <v/>
      </c>
      <c r="L214" s="9" t="str">
        <f t="shared" si="13"/>
        <v/>
      </c>
      <c r="M214" s="9" t="str">
        <f t="shared" si="14"/>
        <v/>
      </c>
      <c r="N214" s="10" t="e">
        <f t="shared" si="15"/>
        <v>#DIV/0!</v>
      </c>
    </row>
    <row r="215" spans="11:14" x14ac:dyDescent="0.25">
      <c r="K215" s="10" t="str">
        <f t="shared" si="12"/>
        <v/>
      </c>
      <c r="L215" s="9" t="str">
        <f t="shared" si="13"/>
        <v/>
      </c>
      <c r="M215" s="9" t="str">
        <f t="shared" si="14"/>
        <v/>
      </c>
      <c r="N215" s="10" t="e">
        <f t="shared" si="15"/>
        <v>#DIV/0!</v>
      </c>
    </row>
    <row r="216" spans="11:14" x14ac:dyDescent="0.25">
      <c r="K216" s="10" t="str">
        <f t="shared" si="12"/>
        <v/>
      </c>
      <c r="L216" s="9" t="str">
        <f t="shared" si="13"/>
        <v/>
      </c>
      <c r="M216" s="9" t="str">
        <f t="shared" si="14"/>
        <v/>
      </c>
      <c r="N216" s="10" t="e">
        <f t="shared" si="15"/>
        <v>#DIV/0!</v>
      </c>
    </row>
    <row r="217" spans="11:14" x14ac:dyDescent="0.25">
      <c r="K217" s="10" t="str">
        <f t="shared" si="12"/>
        <v/>
      </c>
      <c r="L217" s="9" t="str">
        <f t="shared" si="13"/>
        <v/>
      </c>
      <c r="M217" s="9" t="str">
        <f t="shared" si="14"/>
        <v/>
      </c>
      <c r="N217" s="10" t="e">
        <f t="shared" si="15"/>
        <v>#DIV/0!</v>
      </c>
    </row>
    <row r="218" spans="11:14" x14ac:dyDescent="0.25">
      <c r="K218" s="10" t="str">
        <f t="shared" si="12"/>
        <v/>
      </c>
      <c r="L218" s="9" t="str">
        <f t="shared" si="13"/>
        <v/>
      </c>
      <c r="M218" s="9" t="str">
        <f t="shared" si="14"/>
        <v/>
      </c>
      <c r="N218" s="10" t="e">
        <f t="shared" si="15"/>
        <v>#DIV/0!</v>
      </c>
    </row>
    <row r="219" spans="11:14" x14ac:dyDescent="0.25">
      <c r="K219" s="10" t="str">
        <f t="shared" si="12"/>
        <v/>
      </c>
      <c r="L219" s="9" t="str">
        <f t="shared" si="13"/>
        <v/>
      </c>
      <c r="M219" s="9" t="str">
        <f t="shared" si="14"/>
        <v/>
      </c>
      <c r="N219" s="10" t="e">
        <f t="shared" si="15"/>
        <v>#DIV/0!</v>
      </c>
    </row>
    <row r="220" spans="11:14" x14ac:dyDescent="0.25">
      <c r="K220" s="10" t="str">
        <f t="shared" si="12"/>
        <v/>
      </c>
      <c r="L220" s="9" t="str">
        <f t="shared" si="13"/>
        <v/>
      </c>
      <c r="M220" s="9" t="str">
        <f t="shared" si="14"/>
        <v/>
      </c>
      <c r="N220" s="10" t="e">
        <f t="shared" si="15"/>
        <v>#DIV/0!</v>
      </c>
    </row>
    <row r="221" spans="11:14" x14ac:dyDescent="0.25">
      <c r="K221" s="10" t="str">
        <f t="shared" si="12"/>
        <v/>
      </c>
      <c r="L221" s="9" t="str">
        <f t="shared" si="13"/>
        <v/>
      </c>
      <c r="M221" s="9" t="str">
        <f t="shared" si="14"/>
        <v/>
      </c>
      <c r="N221" s="10" t="e">
        <f t="shared" si="15"/>
        <v>#DIV/0!</v>
      </c>
    </row>
    <row r="222" spans="11:14" x14ac:dyDescent="0.25">
      <c r="K222" s="10" t="str">
        <f t="shared" si="12"/>
        <v/>
      </c>
      <c r="L222" s="9" t="str">
        <f t="shared" si="13"/>
        <v/>
      </c>
      <c r="M222" s="9" t="str">
        <f t="shared" si="14"/>
        <v/>
      </c>
      <c r="N222" s="10" t="e">
        <f t="shared" si="15"/>
        <v>#DIV/0!</v>
      </c>
    </row>
    <row r="223" spans="11:14" x14ac:dyDescent="0.25">
      <c r="K223" s="10" t="str">
        <f t="shared" si="12"/>
        <v/>
      </c>
      <c r="L223" s="9" t="str">
        <f t="shared" si="13"/>
        <v/>
      </c>
      <c r="M223" s="9" t="str">
        <f t="shared" si="14"/>
        <v/>
      </c>
      <c r="N223" s="10" t="e">
        <f t="shared" si="15"/>
        <v>#DIV/0!</v>
      </c>
    </row>
    <row r="224" spans="11:14" x14ac:dyDescent="0.25">
      <c r="K224" s="10" t="str">
        <f t="shared" si="12"/>
        <v/>
      </c>
      <c r="L224" s="9" t="str">
        <f t="shared" si="13"/>
        <v/>
      </c>
      <c r="M224" s="9" t="str">
        <f t="shared" si="14"/>
        <v/>
      </c>
      <c r="N224" s="10" t="e">
        <f t="shared" si="15"/>
        <v>#DIV/0!</v>
      </c>
    </row>
    <row r="225" spans="11:14" x14ac:dyDescent="0.25">
      <c r="K225" s="10" t="str">
        <f t="shared" si="12"/>
        <v/>
      </c>
      <c r="L225" s="9" t="str">
        <f t="shared" si="13"/>
        <v/>
      </c>
      <c r="M225" s="9" t="str">
        <f t="shared" si="14"/>
        <v/>
      </c>
      <c r="N225" s="10" t="e">
        <f t="shared" si="15"/>
        <v>#DIV/0!</v>
      </c>
    </row>
    <row r="226" spans="11:14" x14ac:dyDescent="0.25">
      <c r="K226" s="10" t="str">
        <f t="shared" si="12"/>
        <v/>
      </c>
      <c r="L226" s="9" t="str">
        <f t="shared" si="13"/>
        <v/>
      </c>
      <c r="M226" s="9" t="str">
        <f t="shared" si="14"/>
        <v/>
      </c>
      <c r="N226" s="10" t="e">
        <f t="shared" si="15"/>
        <v>#DIV/0!</v>
      </c>
    </row>
    <row r="227" spans="11:14" x14ac:dyDescent="0.25">
      <c r="K227" s="10" t="str">
        <f t="shared" si="12"/>
        <v/>
      </c>
      <c r="L227" s="9" t="str">
        <f t="shared" si="13"/>
        <v/>
      </c>
      <c r="M227" s="9" t="str">
        <f t="shared" si="14"/>
        <v/>
      </c>
      <c r="N227" s="10" t="e">
        <f t="shared" si="15"/>
        <v>#DIV/0!</v>
      </c>
    </row>
    <row r="228" spans="11:14" x14ac:dyDescent="0.25">
      <c r="K228" s="10" t="str">
        <f t="shared" si="12"/>
        <v/>
      </c>
      <c r="L228" s="9" t="str">
        <f t="shared" si="13"/>
        <v/>
      </c>
      <c r="M228" s="9" t="str">
        <f t="shared" si="14"/>
        <v/>
      </c>
      <c r="N228" s="10" t="e">
        <f t="shared" si="15"/>
        <v>#DIV/0!</v>
      </c>
    </row>
    <row r="229" spans="11:14" x14ac:dyDescent="0.25">
      <c r="K229" s="10" t="str">
        <f t="shared" si="12"/>
        <v/>
      </c>
      <c r="L229" s="9" t="str">
        <f t="shared" si="13"/>
        <v/>
      </c>
      <c r="M229" s="9" t="str">
        <f t="shared" si="14"/>
        <v/>
      </c>
      <c r="N229" s="10" t="e">
        <f t="shared" si="15"/>
        <v>#DIV/0!</v>
      </c>
    </row>
    <row r="230" spans="11:14" x14ac:dyDescent="0.25">
      <c r="K230" s="10" t="str">
        <f t="shared" si="12"/>
        <v/>
      </c>
      <c r="L230" s="9" t="str">
        <f t="shared" si="13"/>
        <v/>
      </c>
      <c r="M230" s="9" t="str">
        <f t="shared" si="14"/>
        <v/>
      </c>
      <c r="N230" s="10" t="e">
        <f t="shared" si="15"/>
        <v>#DIV/0!</v>
      </c>
    </row>
    <row r="231" spans="11:14" x14ac:dyDescent="0.25">
      <c r="K231" s="10" t="str">
        <f t="shared" si="12"/>
        <v/>
      </c>
      <c r="L231" s="9" t="str">
        <f t="shared" si="13"/>
        <v/>
      </c>
      <c r="M231" s="9" t="str">
        <f t="shared" si="14"/>
        <v/>
      </c>
      <c r="N231" s="10" t="e">
        <f t="shared" si="15"/>
        <v>#DIV/0!</v>
      </c>
    </row>
    <row r="232" spans="11:14" x14ac:dyDescent="0.25">
      <c r="K232" s="10" t="str">
        <f t="shared" si="12"/>
        <v/>
      </c>
      <c r="L232" s="9" t="str">
        <f t="shared" si="13"/>
        <v/>
      </c>
      <c r="M232" s="9" t="str">
        <f t="shared" si="14"/>
        <v/>
      </c>
      <c r="N232" s="10" t="e">
        <f t="shared" si="15"/>
        <v>#DIV/0!</v>
      </c>
    </row>
    <row r="233" spans="11:14" x14ac:dyDescent="0.25">
      <c r="K233" s="10" t="str">
        <f t="shared" si="12"/>
        <v/>
      </c>
      <c r="L233" s="9" t="str">
        <f t="shared" si="13"/>
        <v/>
      </c>
      <c r="M233" s="9" t="str">
        <f t="shared" si="14"/>
        <v/>
      </c>
      <c r="N233" s="10" t="e">
        <f t="shared" si="15"/>
        <v>#DIV/0!</v>
      </c>
    </row>
    <row r="234" spans="11:14" x14ac:dyDescent="0.25">
      <c r="K234" s="10" t="str">
        <f t="shared" si="12"/>
        <v/>
      </c>
      <c r="L234" s="9" t="str">
        <f t="shared" si="13"/>
        <v/>
      </c>
      <c r="M234" s="9" t="str">
        <f t="shared" si="14"/>
        <v/>
      </c>
      <c r="N234" s="10" t="e">
        <f t="shared" si="15"/>
        <v>#DIV/0!</v>
      </c>
    </row>
    <row r="235" spans="11:14" x14ac:dyDescent="0.25">
      <c r="K235" s="10" t="str">
        <f t="shared" si="12"/>
        <v/>
      </c>
      <c r="L235" s="9" t="str">
        <f t="shared" si="13"/>
        <v/>
      </c>
      <c r="M235" s="9" t="str">
        <f t="shared" si="14"/>
        <v/>
      </c>
      <c r="N235" s="10" t="e">
        <f t="shared" si="15"/>
        <v>#DIV/0!</v>
      </c>
    </row>
    <row r="236" spans="11:14" x14ac:dyDescent="0.25">
      <c r="K236" s="10" t="str">
        <f t="shared" si="12"/>
        <v/>
      </c>
      <c r="L236" s="9" t="str">
        <f t="shared" si="13"/>
        <v/>
      </c>
      <c r="M236" s="9" t="str">
        <f t="shared" si="14"/>
        <v/>
      </c>
      <c r="N236" s="10" t="e">
        <f t="shared" si="15"/>
        <v>#DIV/0!</v>
      </c>
    </row>
    <row r="237" spans="11:14" x14ac:dyDescent="0.25">
      <c r="K237" s="10" t="str">
        <f t="shared" si="12"/>
        <v/>
      </c>
      <c r="L237" s="9" t="str">
        <f t="shared" si="13"/>
        <v/>
      </c>
      <c r="M237" s="9" t="str">
        <f t="shared" si="14"/>
        <v/>
      </c>
      <c r="N237" s="10" t="e">
        <f t="shared" si="15"/>
        <v>#DIV/0!</v>
      </c>
    </row>
    <row r="238" spans="11:14" x14ac:dyDescent="0.25">
      <c r="K238" s="10" t="str">
        <f t="shared" si="12"/>
        <v/>
      </c>
      <c r="L238" s="9" t="str">
        <f t="shared" si="13"/>
        <v/>
      </c>
      <c r="M238" s="9" t="str">
        <f t="shared" si="14"/>
        <v/>
      </c>
      <c r="N238" s="10" t="e">
        <f t="shared" si="15"/>
        <v>#DIV/0!</v>
      </c>
    </row>
    <row r="239" spans="11:14" x14ac:dyDescent="0.25">
      <c r="K239" s="10" t="str">
        <f t="shared" si="12"/>
        <v/>
      </c>
      <c r="L239" s="9" t="str">
        <f t="shared" si="13"/>
        <v/>
      </c>
      <c r="M239" s="9" t="str">
        <f t="shared" si="14"/>
        <v/>
      </c>
      <c r="N239" s="10" t="e">
        <f t="shared" si="15"/>
        <v>#DIV/0!</v>
      </c>
    </row>
    <row r="240" spans="11:14" x14ac:dyDescent="0.25">
      <c r="K240" s="10" t="str">
        <f t="shared" si="12"/>
        <v/>
      </c>
      <c r="L240" s="9" t="str">
        <f t="shared" si="13"/>
        <v/>
      </c>
      <c r="M240" s="9" t="str">
        <f t="shared" si="14"/>
        <v/>
      </c>
      <c r="N240" s="10" t="e">
        <f t="shared" si="15"/>
        <v>#DIV/0!</v>
      </c>
    </row>
    <row r="241" spans="11:14" x14ac:dyDescent="0.25">
      <c r="K241" s="10" t="str">
        <f t="shared" si="12"/>
        <v/>
      </c>
      <c r="L241" s="9" t="str">
        <f t="shared" si="13"/>
        <v/>
      </c>
      <c r="M241" s="9" t="str">
        <f t="shared" si="14"/>
        <v/>
      </c>
      <c r="N241" s="10" t="e">
        <f t="shared" si="15"/>
        <v>#DIV/0!</v>
      </c>
    </row>
    <row r="242" spans="11:14" x14ac:dyDescent="0.25">
      <c r="K242" s="10" t="str">
        <f t="shared" si="12"/>
        <v/>
      </c>
      <c r="L242" s="9" t="str">
        <f t="shared" si="13"/>
        <v/>
      </c>
      <c r="M242" s="9" t="str">
        <f t="shared" si="14"/>
        <v/>
      </c>
      <c r="N242" s="10" t="e">
        <f t="shared" si="15"/>
        <v>#DIV/0!</v>
      </c>
    </row>
    <row r="243" spans="11:14" x14ac:dyDescent="0.25">
      <c r="K243" s="10" t="str">
        <f t="shared" si="12"/>
        <v/>
      </c>
      <c r="L243" s="9" t="str">
        <f t="shared" si="13"/>
        <v/>
      </c>
      <c r="M243" s="9" t="str">
        <f t="shared" si="14"/>
        <v/>
      </c>
      <c r="N243" s="10" t="e">
        <f t="shared" si="15"/>
        <v>#DIV/0!</v>
      </c>
    </row>
    <row r="244" spans="11:14" x14ac:dyDescent="0.25">
      <c r="K244" s="10" t="str">
        <f t="shared" si="12"/>
        <v/>
      </c>
      <c r="L244" s="9" t="str">
        <f t="shared" si="13"/>
        <v/>
      </c>
      <c r="M244" s="9" t="str">
        <f t="shared" si="14"/>
        <v/>
      </c>
      <c r="N244" s="10" t="e">
        <f t="shared" si="15"/>
        <v>#DIV/0!</v>
      </c>
    </row>
    <row r="245" spans="11:14" x14ac:dyDescent="0.25">
      <c r="K245" s="10" t="str">
        <f t="shared" si="12"/>
        <v/>
      </c>
      <c r="L245" s="9" t="str">
        <f t="shared" si="13"/>
        <v/>
      </c>
      <c r="M245" s="9" t="str">
        <f t="shared" si="14"/>
        <v/>
      </c>
      <c r="N245" s="10" t="e">
        <f t="shared" si="15"/>
        <v>#DIV/0!</v>
      </c>
    </row>
    <row r="246" spans="11:14" x14ac:dyDescent="0.25">
      <c r="K246" s="10" t="str">
        <f t="shared" si="12"/>
        <v/>
      </c>
      <c r="L246" s="9" t="str">
        <f t="shared" si="13"/>
        <v/>
      </c>
      <c r="M246" s="9" t="str">
        <f t="shared" si="14"/>
        <v/>
      </c>
      <c r="N246" s="10" t="e">
        <f t="shared" si="15"/>
        <v>#DIV/0!</v>
      </c>
    </row>
    <row r="247" spans="11:14" x14ac:dyDescent="0.25">
      <c r="K247" s="10" t="str">
        <f t="shared" si="12"/>
        <v/>
      </c>
      <c r="L247" s="9" t="str">
        <f t="shared" si="13"/>
        <v/>
      </c>
      <c r="M247" s="9" t="str">
        <f t="shared" si="14"/>
        <v/>
      </c>
      <c r="N247" s="10" t="e">
        <f t="shared" si="15"/>
        <v>#DIV/0!</v>
      </c>
    </row>
    <row r="248" spans="11:14" x14ac:dyDescent="0.25">
      <c r="K248" s="10" t="str">
        <f t="shared" si="12"/>
        <v/>
      </c>
      <c r="L248" s="9" t="str">
        <f t="shared" si="13"/>
        <v/>
      </c>
      <c r="M248" s="9" t="str">
        <f t="shared" si="14"/>
        <v/>
      </c>
      <c r="N248" s="10" t="e">
        <f t="shared" si="15"/>
        <v>#DIV/0!</v>
      </c>
    </row>
    <row r="249" spans="11:14" x14ac:dyDescent="0.25">
      <c r="K249" s="10" t="str">
        <f t="shared" si="12"/>
        <v/>
      </c>
      <c r="L249" s="9" t="str">
        <f t="shared" si="13"/>
        <v/>
      </c>
      <c r="M249" s="9" t="str">
        <f t="shared" si="14"/>
        <v/>
      </c>
      <c r="N249" s="10" t="e">
        <f t="shared" si="15"/>
        <v>#DIV/0!</v>
      </c>
    </row>
    <row r="250" spans="11:14" x14ac:dyDescent="0.25">
      <c r="K250" s="10" t="str">
        <f t="shared" si="12"/>
        <v/>
      </c>
      <c r="L250" s="9" t="str">
        <f t="shared" si="13"/>
        <v/>
      </c>
      <c r="M250" s="9" t="str">
        <f t="shared" si="14"/>
        <v/>
      </c>
      <c r="N250" s="10" t="e">
        <f t="shared" si="15"/>
        <v>#DIV/0!</v>
      </c>
    </row>
    <row r="251" spans="11:14" x14ac:dyDescent="0.25">
      <c r="K251" s="10" t="str">
        <f t="shared" si="12"/>
        <v/>
      </c>
      <c r="L251" s="9" t="str">
        <f t="shared" si="13"/>
        <v/>
      </c>
      <c r="M251" s="9" t="str">
        <f t="shared" si="14"/>
        <v/>
      </c>
      <c r="N251" s="10" t="e">
        <f t="shared" si="15"/>
        <v>#DIV/0!</v>
      </c>
    </row>
    <row r="252" spans="11:14" x14ac:dyDescent="0.25">
      <c r="K252" s="10" t="str">
        <f t="shared" si="12"/>
        <v/>
      </c>
      <c r="L252" s="9" t="str">
        <f t="shared" si="13"/>
        <v/>
      </c>
      <c r="M252" s="9" t="str">
        <f t="shared" si="14"/>
        <v/>
      </c>
      <c r="N252" s="10" t="e">
        <f t="shared" si="15"/>
        <v>#DIV/0!</v>
      </c>
    </row>
    <row r="253" spans="11:14" x14ac:dyDescent="0.25">
      <c r="K253" s="10" t="str">
        <f t="shared" si="12"/>
        <v/>
      </c>
      <c r="L253" s="9" t="str">
        <f t="shared" si="13"/>
        <v/>
      </c>
      <c r="M253" s="9" t="str">
        <f t="shared" si="14"/>
        <v/>
      </c>
      <c r="N253" s="10" t="e">
        <f t="shared" si="15"/>
        <v>#DIV/0!</v>
      </c>
    </row>
    <row r="254" spans="11:14" x14ac:dyDescent="0.25">
      <c r="K254" s="10" t="str">
        <f t="shared" si="12"/>
        <v/>
      </c>
      <c r="L254" s="9" t="str">
        <f t="shared" si="13"/>
        <v/>
      </c>
      <c r="M254" s="9" t="str">
        <f t="shared" si="14"/>
        <v/>
      </c>
      <c r="N254" s="10" t="e">
        <f t="shared" si="15"/>
        <v>#DIV/0!</v>
      </c>
    </row>
    <row r="255" spans="11:14" x14ac:dyDescent="0.25">
      <c r="K255" s="10" t="str">
        <f t="shared" si="12"/>
        <v/>
      </c>
      <c r="L255" s="9" t="str">
        <f t="shared" si="13"/>
        <v/>
      </c>
      <c r="M255" s="9" t="str">
        <f t="shared" si="14"/>
        <v/>
      </c>
      <c r="N255" s="10" t="e">
        <f t="shared" si="15"/>
        <v>#DIV/0!</v>
      </c>
    </row>
    <row r="256" spans="11:14" x14ac:dyDescent="0.25">
      <c r="K256" s="10" t="str">
        <f t="shared" si="12"/>
        <v/>
      </c>
      <c r="L256" s="9" t="str">
        <f t="shared" si="13"/>
        <v/>
      </c>
      <c r="M256" s="9" t="str">
        <f t="shared" si="14"/>
        <v/>
      </c>
      <c r="N256" s="10" t="e">
        <f t="shared" si="15"/>
        <v>#DIV/0!</v>
      </c>
    </row>
    <row r="257" spans="11:14" x14ac:dyDescent="0.25">
      <c r="K257" s="10" t="str">
        <f t="shared" si="12"/>
        <v/>
      </c>
      <c r="L257" s="9" t="str">
        <f t="shared" si="13"/>
        <v/>
      </c>
      <c r="M257" s="9" t="str">
        <f t="shared" si="14"/>
        <v/>
      </c>
      <c r="N257" s="10" t="e">
        <f t="shared" si="15"/>
        <v>#DIV/0!</v>
      </c>
    </row>
    <row r="258" spans="11:14" x14ac:dyDescent="0.25">
      <c r="K258" s="10" t="str">
        <f t="shared" si="12"/>
        <v/>
      </c>
      <c r="L258" s="9" t="str">
        <f t="shared" si="13"/>
        <v/>
      </c>
      <c r="M258" s="9" t="str">
        <f t="shared" si="14"/>
        <v/>
      </c>
      <c r="N258" s="10" t="e">
        <f t="shared" si="15"/>
        <v>#DIV/0!</v>
      </c>
    </row>
    <row r="259" spans="11:14" x14ac:dyDescent="0.25">
      <c r="K259" s="10" t="str">
        <f t="shared" si="12"/>
        <v/>
      </c>
      <c r="L259" s="9" t="str">
        <f t="shared" si="13"/>
        <v/>
      </c>
      <c r="M259" s="9" t="str">
        <f t="shared" si="14"/>
        <v/>
      </c>
      <c r="N259" s="10" t="e">
        <f t="shared" si="15"/>
        <v>#DIV/0!</v>
      </c>
    </row>
    <row r="260" spans="11:14" x14ac:dyDescent="0.25">
      <c r="K260" s="10" t="str">
        <f t="shared" si="12"/>
        <v/>
      </c>
      <c r="L260" s="9" t="str">
        <f t="shared" si="13"/>
        <v/>
      </c>
      <c r="M260" s="9" t="str">
        <f t="shared" si="14"/>
        <v/>
      </c>
      <c r="N260" s="10" t="e">
        <f t="shared" si="15"/>
        <v>#DIV/0!</v>
      </c>
    </row>
    <row r="261" spans="11:14" x14ac:dyDescent="0.25">
      <c r="K261" s="10" t="str">
        <f t="shared" ref="K261:K324" si="16">IF(J261="","",(J261*12))</f>
        <v/>
      </c>
      <c r="L261" s="9" t="str">
        <f t="shared" ref="L261:L324" si="17">IF(K261="","",PMT(I261/12,K261,-H261))</f>
        <v/>
      </c>
      <c r="M261" s="9" t="str">
        <f t="shared" ref="M261:M324" si="18">IF(K261="","",K261*L261)</f>
        <v/>
      </c>
      <c r="N261" s="10" t="e">
        <f t="shared" ref="N261:N324" si="19">AVERAGE(M261)</f>
        <v>#DIV/0!</v>
      </c>
    </row>
    <row r="262" spans="11:14" x14ac:dyDescent="0.25">
      <c r="K262" s="10" t="str">
        <f t="shared" si="16"/>
        <v/>
      </c>
      <c r="L262" s="9" t="str">
        <f t="shared" si="17"/>
        <v/>
      </c>
      <c r="M262" s="9" t="str">
        <f t="shared" si="18"/>
        <v/>
      </c>
      <c r="N262" s="10" t="e">
        <f t="shared" si="19"/>
        <v>#DIV/0!</v>
      </c>
    </row>
    <row r="263" spans="11:14" x14ac:dyDescent="0.25">
      <c r="K263" s="10" t="str">
        <f t="shared" si="16"/>
        <v/>
      </c>
      <c r="L263" s="9" t="str">
        <f t="shared" si="17"/>
        <v/>
      </c>
      <c r="M263" s="9" t="str">
        <f t="shared" si="18"/>
        <v/>
      </c>
      <c r="N263" s="10" t="e">
        <f t="shared" si="19"/>
        <v>#DIV/0!</v>
      </c>
    </row>
    <row r="264" spans="11:14" x14ac:dyDescent="0.25">
      <c r="K264" s="10" t="str">
        <f t="shared" si="16"/>
        <v/>
      </c>
      <c r="L264" s="9" t="str">
        <f t="shared" si="17"/>
        <v/>
      </c>
      <c r="M264" s="9" t="str">
        <f t="shared" si="18"/>
        <v/>
      </c>
      <c r="N264" s="10" t="e">
        <f t="shared" si="19"/>
        <v>#DIV/0!</v>
      </c>
    </row>
    <row r="265" spans="11:14" x14ac:dyDescent="0.25">
      <c r="K265" s="10" t="str">
        <f t="shared" si="16"/>
        <v/>
      </c>
      <c r="L265" s="9" t="str">
        <f t="shared" si="17"/>
        <v/>
      </c>
      <c r="M265" s="9" t="str">
        <f t="shared" si="18"/>
        <v/>
      </c>
      <c r="N265" s="10" t="e">
        <f t="shared" si="19"/>
        <v>#DIV/0!</v>
      </c>
    </row>
    <row r="266" spans="11:14" x14ac:dyDescent="0.25">
      <c r="K266" s="10" t="str">
        <f t="shared" si="16"/>
        <v/>
      </c>
      <c r="L266" s="9" t="str">
        <f t="shared" si="17"/>
        <v/>
      </c>
      <c r="M266" s="9" t="str">
        <f t="shared" si="18"/>
        <v/>
      </c>
      <c r="N266" s="10" t="e">
        <f t="shared" si="19"/>
        <v>#DIV/0!</v>
      </c>
    </row>
    <row r="267" spans="11:14" x14ac:dyDescent="0.25">
      <c r="K267" s="10" t="str">
        <f t="shared" si="16"/>
        <v/>
      </c>
      <c r="L267" s="9" t="str">
        <f t="shared" si="17"/>
        <v/>
      </c>
      <c r="M267" s="9" t="str">
        <f t="shared" si="18"/>
        <v/>
      </c>
      <c r="N267" s="10" t="e">
        <f t="shared" si="19"/>
        <v>#DIV/0!</v>
      </c>
    </row>
    <row r="268" spans="11:14" x14ac:dyDescent="0.25">
      <c r="K268" s="10" t="str">
        <f t="shared" si="16"/>
        <v/>
      </c>
      <c r="L268" s="9" t="str">
        <f t="shared" si="17"/>
        <v/>
      </c>
      <c r="M268" s="9" t="str">
        <f t="shared" si="18"/>
        <v/>
      </c>
      <c r="N268" s="10" t="e">
        <f t="shared" si="19"/>
        <v>#DIV/0!</v>
      </c>
    </row>
    <row r="269" spans="11:14" x14ac:dyDescent="0.25">
      <c r="K269" s="10" t="str">
        <f t="shared" si="16"/>
        <v/>
      </c>
      <c r="L269" s="9" t="str">
        <f t="shared" si="17"/>
        <v/>
      </c>
      <c r="M269" s="9" t="str">
        <f t="shared" si="18"/>
        <v/>
      </c>
      <c r="N269" s="10" t="e">
        <f t="shared" si="19"/>
        <v>#DIV/0!</v>
      </c>
    </row>
    <row r="270" spans="11:14" x14ac:dyDescent="0.25">
      <c r="K270" s="10" t="str">
        <f t="shared" si="16"/>
        <v/>
      </c>
      <c r="L270" s="9" t="str">
        <f t="shared" si="17"/>
        <v/>
      </c>
      <c r="M270" s="9" t="str">
        <f t="shared" si="18"/>
        <v/>
      </c>
      <c r="N270" s="10" t="e">
        <f t="shared" si="19"/>
        <v>#DIV/0!</v>
      </c>
    </row>
    <row r="271" spans="11:14" x14ac:dyDescent="0.25">
      <c r="K271" s="10" t="str">
        <f t="shared" si="16"/>
        <v/>
      </c>
      <c r="L271" s="9" t="str">
        <f t="shared" si="17"/>
        <v/>
      </c>
      <c r="M271" s="9" t="str">
        <f t="shared" si="18"/>
        <v/>
      </c>
      <c r="N271" s="10" t="e">
        <f t="shared" si="19"/>
        <v>#DIV/0!</v>
      </c>
    </row>
    <row r="272" spans="11:14" x14ac:dyDescent="0.25">
      <c r="K272" s="10" t="str">
        <f t="shared" si="16"/>
        <v/>
      </c>
      <c r="L272" s="9" t="str">
        <f t="shared" si="17"/>
        <v/>
      </c>
      <c r="M272" s="9" t="str">
        <f t="shared" si="18"/>
        <v/>
      </c>
      <c r="N272" s="10" t="e">
        <f t="shared" si="19"/>
        <v>#DIV/0!</v>
      </c>
    </row>
    <row r="273" spans="11:14" x14ac:dyDescent="0.25">
      <c r="K273" s="10" t="str">
        <f t="shared" si="16"/>
        <v/>
      </c>
      <c r="L273" s="9" t="str">
        <f t="shared" si="17"/>
        <v/>
      </c>
      <c r="M273" s="9" t="str">
        <f t="shared" si="18"/>
        <v/>
      </c>
      <c r="N273" s="10" t="e">
        <f t="shared" si="19"/>
        <v>#DIV/0!</v>
      </c>
    </row>
    <row r="274" spans="11:14" x14ac:dyDescent="0.25">
      <c r="K274" s="10" t="str">
        <f t="shared" si="16"/>
        <v/>
      </c>
      <c r="L274" s="9" t="str">
        <f t="shared" si="17"/>
        <v/>
      </c>
      <c r="M274" s="9" t="str">
        <f t="shared" si="18"/>
        <v/>
      </c>
      <c r="N274" s="10" t="e">
        <f t="shared" si="19"/>
        <v>#DIV/0!</v>
      </c>
    </row>
    <row r="275" spans="11:14" x14ac:dyDescent="0.25">
      <c r="K275" s="10" t="str">
        <f t="shared" si="16"/>
        <v/>
      </c>
      <c r="L275" s="9" t="str">
        <f t="shared" si="17"/>
        <v/>
      </c>
      <c r="M275" s="9" t="str">
        <f t="shared" si="18"/>
        <v/>
      </c>
      <c r="N275" s="10" t="e">
        <f t="shared" si="19"/>
        <v>#DIV/0!</v>
      </c>
    </row>
    <row r="276" spans="11:14" x14ac:dyDescent="0.25">
      <c r="K276" s="10" t="str">
        <f t="shared" si="16"/>
        <v/>
      </c>
      <c r="L276" s="9" t="str">
        <f t="shared" si="17"/>
        <v/>
      </c>
      <c r="M276" s="9" t="str">
        <f t="shared" si="18"/>
        <v/>
      </c>
      <c r="N276" s="10" t="e">
        <f t="shared" si="19"/>
        <v>#DIV/0!</v>
      </c>
    </row>
    <row r="277" spans="11:14" x14ac:dyDescent="0.25">
      <c r="K277" s="10" t="str">
        <f t="shared" si="16"/>
        <v/>
      </c>
      <c r="L277" s="9" t="str">
        <f t="shared" si="17"/>
        <v/>
      </c>
      <c r="M277" s="9" t="str">
        <f t="shared" si="18"/>
        <v/>
      </c>
      <c r="N277" s="10" t="e">
        <f t="shared" si="19"/>
        <v>#DIV/0!</v>
      </c>
    </row>
    <row r="278" spans="11:14" x14ac:dyDescent="0.25">
      <c r="K278" s="10" t="str">
        <f t="shared" si="16"/>
        <v/>
      </c>
      <c r="L278" s="9" t="str">
        <f t="shared" si="17"/>
        <v/>
      </c>
      <c r="M278" s="9" t="str">
        <f t="shared" si="18"/>
        <v/>
      </c>
      <c r="N278" s="10" t="e">
        <f t="shared" si="19"/>
        <v>#DIV/0!</v>
      </c>
    </row>
    <row r="279" spans="11:14" x14ac:dyDescent="0.25">
      <c r="K279" s="10" t="str">
        <f t="shared" si="16"/>
        <v/>
      </c>
      <c r="L279" s="9" t="str">
        <f t="shared" si="17"/>
        <v/>
      </c>
      <c r="M279" s="9" t="str">
        <f t="shared" si="18"/>
        <v/>
      </c>
      <c r="N279" s="10" t="e">
        <f t="shared" si="19"/>
        <v>#DIV/0!</v>
      </c>
    </row>
    <row r="280" spans="11:14" x14ac:dyDescent="0.25">
      <c r="K280" s="10" t="str">
        <f t="shared" si="16"/>
        <v/>
      </c>
      <c r="L280" s="9" t="str">
        <f t="shared" si="17"/>
        <v/>
      </c>
      <c r="M280" s="9" t="str">
        <f t="shared" si="18"/>
        <v/>
      </c>
      <c r="N280" s="10" t="e">
        <f t="shared" si="19"/>
        <v>#DIV/0!</v>
      </c>
    </row>
    <row r="281" spans="11:14" x14ac:dyDescent="0.25">
      <c r="K281" s="10" t="str">
        <f t="shared" si="16"/>
        <v/>
      </c>
      <c r="L281" s="9" t="str">
        <f t="shared" si="17"/>
        <v/>
      </c>
      <c r="M281" s="9" t="str">
        <f t="shared" si="18"/>
        <v/>
      </c>
      <c r="N281" s="10" t="e">
        <f t="shared" si="19"/>
        <v>#DIV/0!</v>
      </c>
    </row>
    <row r="282" spans="11:14" x14ac:dyDescent="0.25">
      <c r="K282" s="10" t="str">
        <f t="shared" si="16"/>
        <v/>
      </c>
      <c r="L282" s="9" t="str">
        <f t="shared" si="17"/>
        <v/>
      </c>
      <c r="M282" s="9" t="str">
        <f t="shared" si="18"/>
        <v/>
      </c>
      <c r="N282" s="10" t="e">
        <f t="shared" si="19"/>
        <v>#DIV/0!</v>
      </c>
    </row>
    <row r="283" spans="11:14" x14ac:dyDescent="0.25">
      <c r="K283" s="10" t="str">
        <f t="shared" si="16"/>
        <v/>
      </c>
      <c r="L283" s="9" t="str">
        <f t="shared" si="17"/>
        <v/>
      </c>
      <c r="M283" s="9" t="str">
        <f t="shared" si="18"/>
        <v/>
      </c>
      <c r="N283" s="10" t="e">
        <f t="shared" si="19"/>
        <v>#DIV/0!</v>
      </c>
    </row>
    <row r="284" spans="11:14" x14ac:dyDescent="0.25">
      <c r="K284" s="10" t="str">
        <f t="shared" si="16"/>
        <v/>
      </c>
      <c r="L284" s="9" t="str">
        <f t="shared" si="17"/>
        <v/>
      </c>
      <c r="M284" s="9" t="str">
        <f t="shared" si="18"/>
        <v/>
      </c>
      <c r="N284" s="10" t="e">
        <f t="shared" si="19"/>
        <v>#DIV/0!</v>
      </c>
    </row>
    <row r="285" spans="11:14" x14ac:dyDescent="0.25">
      <c r="K285" s="10" t="str">
        <f t="shared" si="16"/>
        <v/>
      </c>
      <c r="L285" s="9" t="str">
        <f t="shared" si="17"/>
        <v/>
      </c>
      <c r="M285" s="9" t="str">
        <f t="shared" si="18"/>
        <v/>
      </c>
      <c r="N285" s="10" t="e">
        <f t="shared" si="19"/>
        <v>#DIV/0!</v>
      </c>
    </row>
    <row r="286" spans="11:14" x14ac:dyDescent="0.25">
      <c r="K286" s="10" t="str">
        <f t="shared" si="16"/>
        <v/>
      </c>
      <c r="L286" s="9" t="str">
        <f t="shared" si="17"/>
        <v/>
      </c>
      <c r="M286" s="9" t="str">
        <f t="shared" si="18"/>
        <v/>
      </c>
      <c r="N286" s="10" t="e">
        <f t="shared" si="19"/>
        <v>#DIV/0!</v>
      </c>
    </row>
    <row r="287" spans="11:14" x14ac:dyDescent="0.25">
      <c r="K287" s="10" t="str">
        <f t="shared" si="16"/>
        <v/>
      </c>
      <c r="L287" s="9" t="str">
        <f t="shared" si="17"/>
        <v/>
      </c>
      <c r="M287" s="9" t="str">
        <f t="shared" si="18"/>
        <v/>
      </c>
      <c r="N287" s="10" t="e">
        <f t="shared" si="19"/>
        <v>#DIV/0!</v>
      </c>
    </row>
    <row r="288" spans="11:14" x14ac:dyDescent="0.25">
      <c r="K288" s="10" t="str">
        <f t="shared" si="16"/>
        <v/>
      </c>
      <c r="L288" s="9" t="str">
        <f t="shared" si="17"/>
        <v/>
      </c>
      <c r="M288" s="9" t="str">
        <f t="shared" si="18"/>
        <v/>
      </c>
      <c r="N288" s="10" t="e">
        <f t="shared" si="19"/>
        <v>#DIV/0!</v>
      </c>
    </row>
    <row r="289" spans="11:14" x14ac:dyDescent="0.25">
      <c r="K289" s="10" t="str">
        <f t="shared" si="16"/>
        <v/>
      </c>
      <c r="L289" s="9" t="str">
        <f t="shared" si="17"/>
        <v/>
      </c>
      <c r="M289" s="9" t="str">
        <f t="shared" si="18"/>
        <v/>
      </c>
      <c r="N289" s="10" t="e">
        <f t="shared" si="19"/>
        <v>#DIV/0!</v>
      </c>
    </row>
    <row r="290" spans="11:14" x14ac:dyDescent="0.25">
      <c r="K290" s="10" t="str">
        <f t="shared" si="16"/>
        <v/>
      </c>
      <c r="L290" s="9" t="str">
        <f t="shared" si="17"/>
        <v/>
      </c>
      <c r="M290" s="9" t="str">
        <f t="shared" si="18"/>
        <v/>
      </c>
      <c r="N290" s="10" t="e">
        <f t="shared" si="19"/>
        <v>#DIV/0!</v>
      </c>
    </row>
    <row r="291" spans="11:14" x14ac:dyDescent="0.25">
      <c r="K291" s="10" t="str">
        <f t="shared" si="16"/>
        <v/>
      </c>
      <c r="L291" s="9" t="str">
        <f t="shared" si="17"/>
        <v/>
      </c>
      <c r="M291" s="9" t="str">
        <f t="shared" si="18"/>
        <v/>
      </c>
      <c r="N291" s="10" t="e">
        <f t="shared" si="19"/>
        <v>#DIV/0!</v>
      </c>
    </row>
    <row r="292" spans="11:14" x14ac:dyDescent="0.25">
      <c r="K292" s="10" t="str">
        <f t="shared" si="16"/>
        <v/>
      </c>
      <c r="L292" s="9" t="str">
        <f t="shared" si="17"/>
        <v/>
      </c>
      <c r="M292" s="9" t="str">
        <f t="shared" si="18"/>
        <v/>
      </c>
      <c r="N292" s="10" t="e">
        <f t="shared" si="19"/>
        <v>#DIV/0!</v>
      </c>
    </row>
    <row r="293" spans="11:14" x14ac:dyDescent="0.25">
      <c r="K293" s="10" t="str">
        <f t="shared" si="16"/>
        <v/>
      </c>
      <c r="L293" s="9" t="str">
        <f t="shared" si="17"/>
        <v/>
      </c>
      <c r="M293" s="9" t="str">
        <f t="shared" si="18"/>
        <v/>
      </c>
      <c r="N293" s="10" t="e">
        <f t="shared" si="19"/>
        <v>#DIV/0!</v>
      </c>
    </row>
    <row r="294" spans="11:14" x14ac:dyDescent="0.25">
      <c r="K294" s="10" t="str">
        <f t="shared" si="16"/>
        <v/>
      </c>
      <c r="L294" s="9" t="str">
        <f t="shared" si="17"/>
        <v/>
      </c>
      <c r="M294" s="9" t="str">
        <f t="shared" si="18"/>
        <v/>
      </c>
      <c r="N294" s="10" t="e">
        <f t="shared" si="19"/>
        <v>#DIV/0!</v>
      </c>
    </row>
    <row r="295" spans="11:14" x14ac:dyDescent="0.25">
      <c r="K295" s="10" t="str">
        <f t="shared" si="16"/>
        <v/>
      </c>
      <c r="L295" s="9" t="str">
        <f t="shared" si="17"/>
        <v/>
      </c>
      <c r="M295" s="9" t="str">
        <f t="shared" si="18"/>
        <v/>
      </c>
      <c r="N295" s="10" t="e">
        <f t="shared" si="19"/>
        <v>#DIV/0!</v>
      </c>
    </row>
    <row r="296" spans="11:14" x14ac:dyDescent="0.25">
      <c r="K296" s="10" t="str">
        <f t="shared" si="16"/>
        <v/>
      </c>
      <c r="L296" s="9" t="str">
        <f t="shared" si="17"/>
        <v/>
      </c>
      <c r="M296" s="9" t="str">
        <f t="shared" si="18"/>
        <v/>
      </c>
      <c r="N296" s="10" t="e">
        <f t="shared" si="19"/>
        <v>#DIV/0!</v>
      </c>
    </row>
    <row r="297" spans="11:14" x14ac:dyDescent="0.25">
      <c r="K297" s="10" t="str">
        <f t="shared" si="16"/>
        <v/>
      </c>
      <c r="L297" s="9" t="str">
        <f t="shared" si="17"/>
        <v/>
      </c>
      <c r="M297" s="9" t="str">
        <f t="shared" si="18"/>
        <v/>
      </c>
      <c r="N297" s="10" t="e">
        <f t="shared" si="19"/>
        <v>#DIV/0!</v>
      </c>
    </row>
    <row r="298" spans="11:14" x14ac:dyDescent="0.25">
      <c r="K298" s="10" t="str">
        <f t="shared" si="16"/>
        <v/>
      </c>
      <c r="L298" s="9" t="str">
        <f t="shared" si="17"/>
        <v/>
      </c>
      <c r="M298" s="9" t="str">
        <f t="shared" si="18"/>
        <v/>
      </c>
      <c r="N298" s="10" t="e">
        <f t="shared" si="19"/>
        <v>#DIV/0!</v>
      </c>
    </row>
    <row r="299" spans="11:14" x14ac:dyDescent="0.25">
      <c r="K299" s="10" t="str">
        <f t="shared" si="16"/>
        <v/>
      </c>
      <c r="L299" s="9" t="str">
        <f t="shared" si="17"/>
        <v/>
      </c>
      <c r="M299" s="9" t="str">
        <f t="shared" si="18"/>
        <v/>
      </c>
      <c r="N299" s="10" t="e">
        <f t="shared" si="19"/>
        <v>#DIV/0!</v>
      </c>
    </row>
    <row r="300" spans="11:14" x14ac:dyDescent="0.25">
      <c r="K300" s="10" t="str">
        <f t="shared" si="16"/>
        <v/>
      </c>
      <c r="L300" s="9" t="str">
        <f t="shared" si="17"/>
        <v/>
      </c>
      <c r="M300" s="9" t="str">
        <f t="shared" si="18"/>
        <v/>
      </c>
      <c r="N300" s="10" t="e">
        <f t="shared" si="19"/>
        <v>#DIV/0!</v>
      </c>
    </row>
    <row r="301" spans="11:14" x14ac:dyDescent="0.25">
      <c r="K301" s="10" t="str">
        <f t="shared" si="16"/>
        <v/>
      </c>
      <c r="L301" s="9" t="str">
        <f t="shared" si="17"/>
        <v/>
      </c>
      <c r="M301" s="9" t="str">
        <f t="shared" si="18"/>
        <v/>
      </c>
      <c r="N301" s="10" t="e">
        <f t="shared" si="19"/>
        <v>#DIV/0!</v>
      </c>
    </row>
    <row r="302" spans="11:14" x14ac:dyDescent="0.25">
      <c r="K302" s="10" t="str">
        <f t="shared" si="16"/>
        <v/>
      </c>
      <c r="L302" s="9" t="str">
        <f t="shared" si="17"/>
        <v/>
      </c>
      <c r="M302" s="9" t="str">
        <f t="shared" si="18"/>
        <v/>
      </c>
      <c r="N302" s="10" t="e">
        <f t="shared" si="19"/>
        <v>#DIV/0!</v>
      </c>
    </row>
    <row r="303" spans="11:14" x14ac:dyDescent="0.25">
      <c r="K303" s="10" t="str">
        <f t="shared" si="16"/>
        <v/>
      </c>
      <c r="L303" s="9" t="str">
        <f t="shared" si="17"/>
        <v/>
      </c>
      <c r="M303" s="9" t="str">
        <f t="shared" si="18"/>
        <v/>
      </c>
      <c r="N303" s="10" t="e">
        <f t="shared" si="19"/>
        <v>#DIV/0!</v>
      </c>
    </row>
    <row r="304" spans="11:14" x14ac:dyDescent="0.25">
      <c r="K304" s="10" t="str">
        <f t="shared" si="16"/>
        <v/>
      </c>
      <c r="L304" s="9" t="str">
        <f t="shared" si="17"/>
        <v/>
      </c>
      <c r="M304" s="9" t="str">
        <f t="shared" si="18"/>
        <v/>
      </c>
      <c r="N304" s="10" t="e">
        <f t="shared" si="19"/>
        <v>#DIV/0!</v>
      </c>
    </row>
    <row r="305" spans="11:14" x14ac:dyDescent="0.25">
      <c r="K305" s="10" t="str">
        <f t="shared" si="16"/>
        <v/>
      </c>
      <c r="L305" s="9" t="str">
        <f t="shared" si="17"/>
        <v/>
      </c>
      <c r="M305" s="9" t="str">
        <f t="shared" si="18"/>
        <v/>
      </c>
      <c r="N305" s="10" t="e">
        <f t="shared" si="19"/>
        <v>#DIV/0!</v>
      </c>
    </row>
    <row r="306" spans="11:14" x14ac:dyDescent="0.25">
      <c r="K306" s="10" t="str">
        <f t="shared" si="16"/>
        <v/>
      </c>
      <c r="L306" s="9" t="str">
        <f t="shared" si="17"/>
        <v/>
      </c>
      <c r="M306" s="9" t="str">
        <f t="shared" si="18"/>
        <v/>
      </c>
      <c r="N306" s="10" t="e">
        <f t="shared" si="19"/>
        <v>#DIV/0!</v>
      </c>
    </row>
    <row r="307" spans="11:14" x14ac:dyDescent="0.25">
      <c r="K307" s="10" t="str">
        <f t="shared" si="16"/>
        <v/>
      </c>
      <c r="L307" s="9" t="str">
        <f t="shared" si="17"/>
        <v/>
      </c>
      <c r="M307" s="9" t="str">
        <f t="shared" si="18"/>
        <v/>
      </c>
      <c r="N307" s="10" t="e">
        <f t="shared" si="19"/>
        <v>#DIV/0!</v>
      </c>
    </row>
    <row r="308" spans="11:14" x14ac:dyDescent="0.25">
      <c r="K308" s="10" t="str">
        <f t="shared" si="16"/>
        <v/>
      </c>
      <c r="L308" s="9" t="str">
        <f t="shared" si="17"/>
        <v/>
      </c>
      <c r="M308" s="9" t="str">
        <f t="shared" si="18"/>
        <v/>
      </c>
      <c r="N308" s="10" t="e">
        <f t="shared" si="19"/>
        <v>#DIV/0!</v>
      </c>
    </row>
    <row r="309" spans="11:14" x14ac:dyDescent="0.25">
      <c r="K309" s="10" t="str">
        <f t="shared" si="16"/>
        <v/>
      </c>
      <c r="L309" s="9" t="str">
        <f t="shared" si="17"/>
        <v/>
      </c>
      <c r="M309" s="9" t="str">
        <f t="shared" si="18"/>
        <v/>
      </c>
      <c r="N309" s="10" t="e">
        <f t="shared" si="19"/>
        <v>#DIV/0!</v>
      </c>
    </row>
    <row r="310" spans="11:14" x14ac:dyDescent="0.25">
      <c r="K310" s="10" t="str">
        <f t="shared" si="16"/>
        <v/>
      </c>
      <c r="L310" s="9" t="str">
        <f t="shared" si="17"/>
        <v/>
      </c>
      <c r="M310" s="9" t="str">
        <f t="shared" si="18"/>
        <v/>
      </c>
      <c r="N310" s="10" t="e">
        <f t="shared" si="19"/>
        <v>#DIV/0!</v>
      </c>
    </row>
    <row r="311" spans="11:14" x14ac:dyDescent="0.25">
      <c r="K311" s="10" t="str">
        <f t="shared" si="16"/>
        <v/>
      </c>
      <c r="L311" s="9" t="str">
        <f t="shared" si="17"/>
        <v/>
      </c>
      <c r="M311" s="9" t="str">
        <f t="shared" si="18"/>
        <v/>
      </c>
      <c r="N311" s="10" t="e">
        <f t="shared" si="19"/>
        <v>#DIV/0!</v>
      </c>
    </row>
    <row r="312" spans="11:14" x14ac:dyDescent="0.25">
      <c r="K312" s="10" t="str">
        <f t="shared" si="16"/>
        <v/>
      </c>
      <c r="L312" s="9" t="str">
        <f t="shared" si="17"/>
        <v/>
      </c>
      <c r="M312" s="9" t="str">
        <f t="shared" si="18"/>
        <v/>
      </c>
      <c r="N312" s="10" t="e">
        <f t="shared" si="19"/>
        <v>#DIV/0!</v>
      </c>
    </row>
    <row r="313" spans="11:14" x14ac:dyDescent="0.25">
      <c r="K313" s="10" t="str">
        <f t="shared" si="16"/>
        <v/>
      </c>
      <c r="L313" s="9" t="str">
        <f t="shared" si="17"/>
        <v/>
      </c>
      <c r="M313" s="9" t="str">
        <f t="shared" si="18"/>
        <v/>
      </c>
      <c r="N313" s="10" t="e">
        <f t="shared" si="19"/>
        <v>#DIV/0!</v>
      </c>
    </row>
    <row r="314" spans="11:14" x14ac:dyDescent="0.25">
      <c r="K314" s="10" t="str">
        <f t="shared" si="16"/>
        <v/>
      </c>
      <c r="L314" s="9" t="str">
        <f t="shared" si="17"/>
        <v/>
      </c>
      <c r="M314" s="9" t="str">
        <f t="shared" si="18"/>
        <v/>
      </c>
      <c r="N314" s="10" t="e">
        <f t="shared" si="19"/>
        <v>#DIV/0!</v>
      </c>
    </row>
    <row r="315" spans="11:14" x14ac:dyDescent="0.25">
      <c r="K315" s="10" t="str">
        <f t="shared" si="16"/>
        <v/>
      </c>
      <c r="L315" s="9" t="str">
        <f t="shared" si="17"/>
        <v/>
      </c>
      <c r="M315" s="9" t="str">
        <f t="shared" si="18"/>
        <v/>
      </c>
      <c r="N315" s="10" t="e">
        <f t="shared" si="19"/>
        <v>#DIV/0!</v>
      </c>
    </row>
    <row r="316" spans="11:14" x14ac:dyDescent="0.25">
      <c r="K316" s="10" t="str">
        <f t="shared" si="16"/>
        <v/>
      </c>
      <c r="L316" s="9" t="str">
        <f t="shared" si="17"/>
        <v/>
      </c>
      <c r="M316" s="9" t="str">
        <f t="shared" si="18"/>
        <v/>
      </c>
      <c r="N316" s="10" t="e">
        <f t="shared" si="19"/>
        <v>#DIV/0!</v>
      </c>
    </row>
    <row r="317" spans="11:14" x14ac:dyDescent="0.25">
      <c r="K317" s="10" t="str">
        <f t="shared" si="16"/>
        <v/>
      </c>
      <c r="L317" s="9" t="str">
        <f t="shared" si="17"/>
        <v/>
      </c>
      <c r="M317" s="9" t="str">
        <f t="shared" si="18"/>
        <v/>
      </c>
      <c r="N317" s="10" t="e">
        <f t="shared" si="19"/>
        <v>#DIV/0!</v>
      </c>
    </row>
    <row r="318" spans="11:14" x14ac:dyDescent="0.25">
      <c r="K318" s="10" t="str">
        <f t="shared" si="16"/>
        <v/>
      </c>
      <c r="L318" s="9" t="str">
        <f t="shared" si="17"/>
        <v/>
      </c>
      <c r="M318" s="9" t="str">
        <f t="shared" si="18"/>
        <v/>
      </c>
      <c r="N318" s="10" t="e">
        <f t="shared" si="19"/>
        <v>#DIV/0!</v>
      </c>
    </row>
    <row r="319" spans="11:14" x14ac:dyDescent="0.25">
      <c r="K319" s="10" t="str">
        <f t="shared" si="16"/>
        <v/>
      </c>
      <c r="L319" s="9" t="str">
        <f t="shared" si="17"/>
        <v/>
      </c>
      <c r="M319" s="9" t="str">
        <f t="shared" si="18"/>
        <v/>
      </c>
      <c r="N319" s="10" t="e">
        <f t="shared" si="19"/>
        <v>#DIV/0!</v>
      </c>
    </row>
    <row r="320" spans="11:14" x14ac:dyDescent="0.25">
      <c r="K320" s="10" t="str">
        <f t="shared" si="16"/>
        <v/>
      </c>
      <c r="L320" s="9" t="str">
        <f t="shared" si="17"/>
        <v/>
      </c>
      <c r="M320" s="9" t="str">
        <f t="shared" si="18"/>
        <v/>
      </c>
      <c r="N320" s="10" t="e">
        <f t="shared" si="19"/>
        <v>#DIV/0!</v>
      </c>
    </row>
    <row r="321" spans="11:14" x14ac:dyDescent="0.25">
      <c r="K321" s="10" t="str">
        <f t="shared" si="16"/>
        <v/>
      </c>
      <c r="L321" s="9" t="str">
        <f t="shared" si="17"/>
        <v/>
      </c>
      <c r="M321" s="9" t="str">
        <f t="shared" si="18"/>
        <v/>
      </c>
      <c r="N321" s="10" t="e">
        <f t="shared" si="19"/>
        <v>#DIV/0!</v>
      </c>
    </row>
    <row r="322" spans="11:14" x14ac:dyDescent="0.25">
      <c r="K322" s="10" t="str">
        <f t="shared" si="16"/>
        <v/>
      </c>
      <c r="L322" s="9" t="str">
        <f t="shared" si="17"/>
        <v/>
      </c>
      <c r="M322" s="9" t="str">
        <f t="shared" si="18"/>
        <v/>
      </c>
      <c r="N322" s="10" t="e">
        <f t="shared" si="19"/>
        <v>#DIV/0!</v>
      </c>
    </row>
    <row r="323" spans="11:14" x14ac:dyDescent="0.25">
      <c r="K323" s="10" t="str">
        <f t="shared" si="16"/>
        <v/>
      </c>
      <c r="L323" s="9" t="str">
        <f t="shared" si="17"/>
        <v/>
      </c>
      <c r="M323" s="9" t="str">
        <f t="shared" si="18"/>
        <v/>
      </c>
      <c r="N323" s="10" t="e">
        <f t="shared" si="19"/>
        <v>#DIV/0!</v>
      </c>
    </row>
    <row r="324" spans="11:14" x14ac:dyDescent="0.25">
      <c r="K324" s="10" t="str">
        <f t="shared" si="16"/>
        <v/>
      </c>
      <c r="L324" s="9" t="str">
        <f t="shared" si="17"/>
        <v/>
      </c>
      <c r="M324" s="9" t="str">
        <f t="shared" si="18"/>
        <v/>
      </c>
      <c r="N324" s="10" t="e">
        <f t="shared" si="19"/>
        <v>#DIV/0!</v>
      </c>
    </row>
    <row r="325" spans="11:14" x14ac:dyDescent="0.25">
      <c r="K325" s="10" t="str">
        <f t="shared" ref="K325:K388" si="20">IF(J325="","",(J325*12))</f>
        <v/>
      </c>
      <c r="L325" s="9" t="str">
        <f t="shared" ref="L325:L388" si="21">IF(K325="","",PMT(I325/12,K325,-H325))</f>
        <v/>
      </c>
      <c r="M325" s="9" t="str">
        <f t="shared" ref="M325:M388" si="22">IF(K325="","",K325*L325)</f>
        <v/>
      </c>
      <c r="N325" s="10" t="e">
        <f t="shared" ref="N325:N388" si="23">AVERAGE(M325)</f>
        <v>#DIV/0!</v>
      </c>
    </row>
    <row r="326" spans="11:14" x14ac:dyDescent="0.25">
      <c r="K326" s="10" t="str">
        <f t="shared" si="20"/>
        <v/>
      </c>
      <c r="L326" s="9" t="str">
        <f t="shared" si="21"/>
        <v/>
      </c>
      <c r="M326" s="9" t="str">
        <f t="shared" si="22"/>
        <v/>
      </c>
      <c r="N326" s="10" t="e">
        <f t="shared" si="23"/>
        <v>#DIV/0!</v>
      </c>
    </row>
    <row r="327" spans="11:14" x14ac:dyDescent="0.25">
      <c r="K327" s="10" t="str">
        <f t="shared" si="20"/>
        <v/>
      </c>
      <c r="L327" s="9" t="str">
        <f t="shared" si="21"/>
        <v/>
      </c>
      <c r="M327" s="9" t="str">
        <f t="shared" si="22"/>
        <v/>
      </c>
      <c r="N327" s="10" t="e">
        <f t="shared" si="23"/>
        <v>#DIV/0!</v>
      </c>
    </row>
    <row r="328" spans="11:14" x14ac:dyDescent="0.25">
      <c r="K328" s="10" t="str">
        <f t="shared" si="20"/>
        <v/>
      </c>
      <c r="L328" s="9" t="str">
        <f t="shared" si="21"/>
        <v/>
      </c>
      <c r="M328" s="9" t="str">
        <f t="shared" si="22"/>
        <v/>
      </c>
      <c r="N328" s="10" t="e">
        <f t="shared" si="23"/>
        <v>#DIV/0!</v>
      </c>
    </row>
    <row r="329" spans="11:14" x14ac:dyDescent="0.25">
      <c r="K329" s="10" t="str">
        <f t="shared" si="20"/>
        <v/>
      </c>
      <c r="L329" s="9" t="str">
        <f t="shared" si="21"/>
        <v/>
      </c>
      <c r="M329" s="9" t="str">
        <f t="shared" si="22"/>
        <v/>
      </c>
      <c r="N329" s="10" t="e">
        <f t="shared" si="23"/>
        <v>#DIV/0!</v>
      </c>
    </row>
    <row r="330" spans="11:14" x14ac:dyDescent="0.25">
      <c r="K330" s="10" t="str">
        <f t="shared" si="20"/>
        <v/>
      </c>
      <c r="L330" s="9" t="str">
        <f t="shared" si="21"/>
        <v/>
      </c>
      <c r="M330" s="9" t="str">
        <f t="shared" si="22"/>
        <v/>
      </c>
      <c r="N330" s="10" t="e">
        <f t="shared" si="23"/>
        <v>#DIV/0!</v>
      </c>
    </row>
    <row r="331" spans="11:14" x14ac:dyDescent="0.25">
      <c r="K331" s="10" t="str">
        <f t="shared" si="20"/>
        <v/>
      </c>
      <c r="L331" s="9" t="str">
        <f t="shared" si="21"/>
        <v/>
      </c>
      <c r="M331" s="9" t="str">
        <f t="shared" si="22"/>
        <v/>
      </c>
      <c r="N331" s="10" t="e">
        <f t="shared" si="23"/>
        <v>#DIV/0!</v>
      </c>
    </row>
    <row r="332" spans="11:14" x14ac:dyDescent="0.25">
      <c r="K332" s="10" t="str">
        <f t="shared" si="20"/>
        <v/>
      </c>
      <c r="L332" s="9" t="str">
        <f t="shared" si="21"/>
        <v/>
      </c>
      <c r="M332" s="9" t="str">
        <f t="shared" si="22"/>
        <v/>
      </c>
      <c r="N332" s="10" t="e">
        <f t="shared" si="23"/>
        <v>#DIV/0!</v>
      </c>
    </row>
    <row r="333" spans="11:14" x14ac:dyDescent="0.25">
      <c r="K333" s="10" t="str">
        <f t="shared" si="20"/>
        <v/>
      </c>
      <c r="L333" s="9" t="str">
        <f t="shared" si="21"/>
        <v/>
      </c>
      <c r="M333" s="9" t="str">
        <f t="shared" si="22"/>
        <v/>
      </c>
      <c r="N333" s="10" t="e">
        <f t="shared" si="23"/>
        <v>#DIV/0!</v>
      </c>
    </row>
    <row r="334" spans="11:14" x14ac:dyDescent="0.25">
      <c r="K334" s="10" t="str">
        <f t="shared" si="20"/>
        <v/>
      </c>
      <c r="L334" s="9" t="str">
        <f t="shared" si="21"/>
        <v/>
      </c>
      <c r="M334" s="9" t="str">
        <f t="shared" si="22"/>
        <v/>
      </c>
      <c r="N334" s="10" t="e">
        <f t="shared" si="23"/>
        <v>#DIV/0!</v>
      </c>
    </row>
    <row r="335" spans="11:14" x14ac:dyDescent="0.25">
      <c r="K335" s="10" t="str">
        <f t="shared" si="20"/>
        <v/>
      </c>
      <c r="L335" s="9" t="str">
        <f t="shared" si="21"/>
        <v/>
      </c>
      <c r="M335" s="9" t="str">
        <f t="shared" si="22"/>
        <v/>
      </c>
      <c r="N335" s="10" t="e">
        <f t="shared" si="23"/>
        <v>#DIV/0!</v>
      </c>
    </row>
    <row r="336" spans="11:14" x14ac:dyDescent="0.25">
      <c r="K336" s="10" t="str">
        <f t="shared" si="20"/>
        <v/>
      </c>
      <c r="L336" s="9" t="str">
        <f t="shared" si="21"/>
        <v/>
      </c>
      <c r="M336" s="9" t="str">
        <f t="shared" si="22"/>
        <v/>
      </c>
      <c r="N336" s="10" t="e">
        <f t="shared" si="23"/>
        <v>#DIV/0!</v>
      </c>
    </row>
    <row r="337" spans="11:14" x14ac:dyDescent="0.25">
      <c r="K337" s="10" t="str">
        <f t="shared" si="20"/>
        <v/>
      </c>
      <c r="L337" s="9" t="str">
        <f t="shared" si="21"/>
        <v/>
      </c>
      <c r="M337" s="9" t="str">
        <f t="shared" si="22"/>
        <v/>
      </c>
      <c r="N337" s="10" t="e">
        <f t="shared" si="23"/>
        <v>#DIV/0!</v>
      </c>
    </row>
    <row r="338" spans="11:14" x14ac:dyDescent="0.25">
      <c r="K338" s="10" t="str">
        <f t="shared" si="20"/>
        <v/>
      </c>
      <c r="L338" s="9" t="str">
        <f t="shared" si="21"/>
        <v/>
      </c>
      <c r="M338" s="9" t="str">
        <f t="shared" si="22"/>
        <v/>
      </c>
      <c r="N338" s="10" t="e">
        <f t="shared" si="23"/>
        <v>#DIV/0!</v>
      </c>
    </row>
    <row r="339" spans="11:14" x14ac:dyDescent="0.25">
      <c r="K339" s="10" t="str">
        <f t="shared" si="20"/>
        <v/>
      </c>
      <c r="L339" s="9" t="str">
        <f t="shared" si="21"/>
        <v/>
      </c>
      <c r="M339" s="9" t="str">
        <f t="shared" si="22"/>
        <v/>
      </c>
      <c r="N339" s="10" t="e">
        <f t="shared" si="23"/>
        <v>#DIV/0!</v>
      </c>
    </row>
    <row r="340" spans="11:14" x14ac:dyDescent="0.25">
      <c r="K340" s="10" t="str">
        <f t="shared" si="20"/>
        <v/>
      </c>
      <c r="L340" s="9" t="str">
        <f t="shared" si="21"/>
        <v/>
      </c>
      <c r="M340" s="9" t="str">
        <f t="shared" si="22"/>
        <v/>
      </c>
      <c r="N340" s="10" t="e">
        <f t="shared" si="23"/>
        <v>#DIV/0!</v>
      </c>
    </row>
    <row r="341" spans="11:14" x14ac:dyDescent="0.25">
      <c r="K341" s="10" t="str">
        <f t="shared" si="20"/>
        <v/>
      </c>
      <c r="L341" s="9" t="str">
        <f t="shared" si="21"/>
        <v/>
      </c>
      <c r="M341" s="9" t="str">
        <f t="shared" si="22"/>
        <v/>
      </c>
      <c r="N341" s="10" t="e">
        <f t="shared" si="23"/>
        <v>#DIV/0!</v>
      </c>
    </row>
    <row r="342" spans="11:14" x14ac:dyDescent="0.25">
      <c r="K342" s="10" t="str">
        <f t="shared" si="20"/>
        <v/>
      </c>
      <c r="L342" s="9" t="str">
        <f t="shared" si="21"/>
        <v/>
      </c>
      <c r="M342" s="9" t="str">
        <f t="shared" si="22"/>
        <v/>
      </c>
      <c r="N342" s="10" t="e">
        <f t="shared" si="23"/>
        <v>#DIV/0!</v>
      </c>
    </row>
    <row r="343" spans="11:14" x14ac:dyDescent="0.25">
      <c r="K343" s="10" t="str">
        <f t="shared" si="20"/>
        <v/>
      </c>
      <c r="L343" s="9" t="str">
        <f t="shared" si="21"/>
        <v/>
      </c>
      <c r="M343" s="9" t="str">
        <f t="shared" si="22"/>
        <v/>
      </c>
      <c r="N343" s="10" t="e">
        <f t="shared" si="23"/>
        <v>#DIV/0!</v>
      </c>
    </row>
    <row r="344" spans="11:14" x14ac:dyDescent="0.25">
      <c r="K344" s="10" t="str">
        <f t="shared" si="20"/>
        <v/>
      </c>
      <c r="L344" s="9" t="str">
        <f t="shared" si="21"/>
        <v/>
      </c>
      <c r="M344" s="9" t="str">
        <f t="shared" si="22"/>
        <v/>
      </c>
      <c r="N344" s="10" t="e">
        <f t="shared" si="23"/>
        <v>#DIV/0!</v>
      </c>
    </row>
    <row r="345" spans="11:14" x14ac:dyDescent="0.25">
      <c r="K345" s="10" t="str">
        <f t="shared" si="20"/>
        <v/>
      </c>
      <c r="L345" s="9" t="str">
        <f t="shared" si="21"/>
        <v/>
      </c>
      <c r="M345" s="9" t="str">
        <f t="shared" si="22"/>
        <v/>
      </c>
      <c r="N345" s="10" t="e">
        <f t="shared" si="23"/>
        <v>#DIV/0!</v>
      </c>
    </row>
    <row r="346" spans="11:14" x14ac:dyDescent="0.25">
      <c r="K346" s="10" t="str">
        <f t="shared" si="20"/>
        <v/>
      </c>
      <c r="L346" s="9" t="str">
        <f t="shared" si="21"/>
        <v/>
      </c>
      <c r="M346" s="9" t="str">
        <f t="shared" si="22"/>
        <v/>
      </c>
      <c r="N346" s="10" t="e">
        <f t="shared" si="23"/>
        <v>#DIV/0!</v>
      </c>
    </row>
    <row r="347" spans="11:14" x14ac:dyDescent="0.25">
      <c r="K347" s="10" t="str">
        <f t="shared" si="20"/>
        <v/>
      </c>
      <c r="L347" s="9" t="str">
        <f t="shared" si="21"/>
        <v/>
      </c>
      <c r="M347" s="9" t="str">
        <f t="shared" si="22"/>
        <v/>
      </c>
      <c r="N347" s="10" t="e">
        <f t="shared" si="23"/>
        <v>#DIV/0!</v>
      </c>
    </row>
    <row r="348" spans="11:14" x14ac:dyDescent="0.25">
      <c r="K348" s="10" t="str">
        <f t="shared" si="20"/>
        <v/>
      </c>
      <c r="L348" s="9" t="str">
        <f t="shared" si="21"/>
        <v/>
      </c>
      <c r="M348" s="9" t="str">
        <f t="shared" si="22"/>
        <v/>
      </c>
      <c r="N348" s="10" t="e">
        <f t="shared" si="23"/>
        <v>#DIV/0!</v>
      </c>
    </row>
    <row r="349" spans="11:14" x14ac:dyDescent="0.25">
      <c r="K349" s="10" t="str">
        <f t="shared" si="20"/>
        <v/>
      </c>
      <c r="L349" s="9" t="str">
        <f t="shared" si="21"/>
        <v/>
      </c>
      <c r="M349" s="9" t="str">
        <f t="shared" si="22"/>
        <v/>
      </c>
      <c r="N349" s="10" t="e">
        <f t="shared" si="23"/>
        <v>#DIV/0!</v>
      </c>
    </row>
    <row r="350" spans="11:14" x14ac:dyDescent="0.25">
      <c r="K350" s="10" t="str">
        <f t="shared" si="20"/>
        <v/>
      </c>
      <c r="L350" s="9" t="str">
        <f t="shared" si="21"/>
        <v/>
      </c>
      <c r="M350" s="9" t="str">
        <f t="shared" si="22"/>
        <v/>
      </c>
      <c r="N350" s="10" t="e">
        <f t="shared" si="23"/>
        <v>#DIV/0!</v>
      </c>
    </row>
    <row r="351" spans="11:14" x14ac:dyDescent="0.25">
      <c r="K351" s="10" t="str">
        <f t="shared" si="20"/>
        <v/>
      </c>
      <c r="L351" s="9" t="str">
        <f t="shared" si="21"/>
        <v/>
      </c>
      <c r="M351" s="9" t="str">
        <f t="shared" si="22"/>
        <v/>
      </c>
      <c r="N351" s="10" t="e">
        <f t="shared" si="23"/>
        <v>#DIV/0!</v>
      </c>
    </row>
    <row r="352" spans="11:14" x14ac:dyDescent="0.25">
      <c r="K352" s="10" t="str">
        <f t="shared" si="20"/>
        <v/>
      </c>
      <c r="L352" s="9" t="str">
        <f t="shared" si="21"/>
        <v/>
      </c>
      <c r="M352" s="9" t="str">
        <f t="shared" si="22"/>
        <v/>
      </c>
      <c r="N352" s="10" t="e">
        <f t="shared" si="23"/>
        <v>#DIV/0!</v>
      </c>
    </row>
    <row r="353" spans="11:14" x14ac:dyDescent="0.25">
      <c r="K353" s="10" t="str">
        <f t="shared" si="20"/>
        <v/>
      </c>
      <c r="L353" s="9" t="str">
        <f t="shared" si="21"/>
        <v/>
      </c>
      <c r="M353" s="9" t="str">
        <f t="shared" si="22"/>
        <v/>
      </c>
      <c r="N353" s="10" t="e">
        <f t="shared" si="23"/>
        <v>#DIV/0!</v>
      </c>
    </row>
    <row r="354" spans="11:14" x14ac:dyDescent="0.25">
      <c r="K354" s="10" t="str">
        <f t="shared" si="20"/>
        <v/>
      </c>
      <c r="L354" s="9" t="str">
        <f t="shared" si="21"/>
        <v/>
      </c>
      <c r="M354" s="9" t="str">
        <f t="shared" si="22"/>
        <v/>
      </c>
      <c r="N354" s="10" t="e">
        <f t="shared" si="23"/>
        <v>#DIV/0!</v>
      </c>
    </row>
    <row r="355" spans="11:14" x14ac:dyDescent="0.25">
      <c r="K355" s="10" t="str">
        <f t="shared" si="20"/>
        <v/>
      </c>
      <c r="L355" s="9" t="str">
        <f t="shared" si="21"/>
        <v/>
      </c>
      <c r="M355" s="9" t="str">
        <f t="shared" si="22"/>
        <v/>
      </c>
      <c r="N355" s="10" t="e">
        <f t="shared" si="23"/>
        <v>#DIV/0!</v>
      </c>
    </row>
    <row r="356" spans="11:14" x14ac:dyDescent="0.25">
      <c r="K356" s="10" t="str">
        <f t="shared" si="20"/>
        <v/>
      </c>
      <c r="L356" s="9" t="str">
        <f t="shared" si="21"/>
        <v/>
      </c>
      <c r="M356" s="9" t="str">
        <f t="shared" si="22"/>
        <v/>
      </c>
      <c r="N356" s="10" t="e">
        <f t="shared" si="23"/>
        <v>#DIV/0!</v>
      </c>
    </row>
    <row r="357" spans="11:14" x14ac:dyDescent="0.25">
      <c r="K357" s="10" t="str">
        <f t="shared" si="20"/>
        <v/>
      </c>
      <c r="L357" s="9" t="str">
        <f t="shared" si="21"/>
        <v/>
      </c>
      <c r="M357" s="9" t="str">
        <f t="shared" si="22"/>
        <v/>
      </c>
      <c r="N357" s="10" t="e">
        <f t="shared" si="23"/>
        <v>#DIV/0!</v>
      </c>
    </row>
    <row r="358" spans="11:14" x14ac:dyDescent="0.25">
      <c r="K358" s="10" t="str">
        <f t="shared" si="20"/>
        <v/>
      </c>
      <c r="L358" s="9" t="str">
        <f t="shared" si="21"/>
        <v/>
      </c>
      <c r="M358" s="9" t="str">
        <f t="shared" si="22"/>
        <v/>
      </c>
      <c r="N358" s="10" t="e">
        <f t="shared" si="23"/>
        <v>#DIV/0!</v>
      </c>
    </row>
    <row r="359" spans="11:14" x14ac:dyDescent="0.25">
      <c r="K359" s="10" t="str">
        <f t="shared" si="20"/>
        <v/>
      </c>
      <c r="L359" s="9" t="str">
        <f t="shared" si="21"/>
        <v/>
      </c>
      <c r="M359" s="9" t="str">
        <f t="shared" si="22"/>
        <v/>
      </c>
      <c r="N359" s="10" t="e">
        <f t="shared" si="23"/>
        <v>#DIV/0!</v>
      </c>
    </row>
    <row r="360" spans="11:14" x14ac:dyDescent="0.25">
      <c r="K360" s="10" t="str">
        <f t="shared" si="20"/>
        <v/>
      </c>
      <c r="L360" s="9" t="str">
        <f t="shared" si="21"/>
        <v/>
      </c>
      <c r="M360" s="9" t="str">
        <f t="shared" si="22"/>
        <v/>
      </c>
      <c r="N360" s="10" t="e">
        <f t="shared" si="23"/>
        <v>#DIV/0!</v>
      </c>
    </row>
    <row r="361" spans="11:14" x14ac:dyDescent="0.25">
      <c r="K361" s="10" t="str">
        <f t="shared" si="20"/>
        <v/>
      </c>
      <c r="L361" s="9" t="str">
        <f t="shared" si="21"/>
        <v/>
      </c>
      <c r="M361" s="9" t="str">
        <f t="shared" si="22"/>
        <v/>
      </c>
      <c r="N361" s="10" t="e">
        <f t="shared" si="23"/>
        <v>#DIV/0!</v>
      </c>
    </row>
    <row r="362" spans="11:14" x14ac:dyDescent="0.25">
      <c r="K362" s="10" t="str">
        <f t="shared" si="20"/>
        <v/>
      </c>
      <c r="L362" s="9" t="str">
        <f t="shared" si="21"/>
        <v/>
      </c>
      <c r="M362" s="9" t="str">
        <f t="shared" si="22"/>
        <v/>
      </c>
      <c r="N362" s="10" t="e">
        <f t="shared" si="23"/>
        <v>#DIV/0!</v>
      </c>
    </row>
    <row r="363" spans="11:14" x14ac:dyDescent="0.25">
      <c r="K363" s="10" t="str">
        <f t="shared" si="20"/>
        <v/>
      </c>
      <c r="L363" s="9" t="str">
        <f t="shared" si="21"/>
        <v/>
      </c>
      <c r="M363" s="9" t="str">
        <f t="shared" si="22"/>
        <v/>
      </c>
      <c r="N363" s="10" t="e">
        <f t="shared" si="23"/>
        <v>#DIV/0!</v>
      </c>
    </row>
    <row r="364" spans="11:14" x14ac:dyDescent="0.25">
      <c r="K364" s="10" t="str">
        <f t="shared" si="20"/>
        <v/>
      </c>
      <c r="L364" s="9" t="str">
        <f t="shared" si="21"/>
        <v/>
      </c>
      <c r="M364" s="9" t="str">
        <f t="shared" si="22"/>
        <v/>
      </c>
      <c r="N364" s="10" t="e">
        <f t="shared" si="23"/>
        <v>#DIV/0!</v>
      </c>
    </row>
    <row r="365" spans="11:14" x14ac:dyDescent="0.25">
      <c r="K365" s="10" t="str">
        <f t="shared" si="20"/>
        <v/>
      </c>
      <c r="L365" s="9" t="str">
        <f t="shared" si="21"/>
        <v/>
      </c>
      <c r="M365" s="9" t="str">
        <f t="shared" si="22"/>
        <v/>
      </c>
      <c r="N365" s="10" t="e">
        <f t="shared" si="23"/>
        <v>#DIV/0!</v>
      </c>
    </row>
    <row r="366" spans="11:14" x14ac:dyDescent="0.25">
      <c r="K366" s="10" t="str">
        <f t="shared" si="20"/>
        <v/>
      </c>
      <c r="L366" s="9" t="str">
        <f t="shared" si="21"/>
        <v/>
      </c>
      <c r="M366" s="9" t="str">
        <f t="shared" si="22"/>
        <v/>
      </c>
      <c r="N366" s="10" t="e">
        <f t="shared" si="23"/>
        <v>#DIV/0!</v>
      </c>
    </row>
    <row r="367" spans="11:14" x14ac:dyDescent="0.25">
      <c r="K367" s="10" t="str">
        <f t="shared" si="20"/>
        <v/>
      </c>
      <c r="L367" s="9" t="str">
        <f t="shared" si="21"/>
        <v/>
      </c>
      <c r="M367" s="9" t="str">
        <f t="shared" si="22"/>
        <v/>
      </c>
      <c r="N367" s="10" t="e">
        <f t="shared" si="23"/>
        <v>#DIV/0!</v>
      </c>
    </row>
    <row r="368" spans="11:14" x14ac:dyDescent="0.25">
      <c r="K368" s="10" t="str">
        <f t="shared" si="20"/>
        <v/>
      </c>
      <c r="L368" s="9" t="str">
        <f t="shared" si="21"/>
        <v/>
      </c>
      <c r="M368" s="9" t="str">
        <f t="shared" si="22"/>
        <v/>
      </c>
      <c r="N368" s="10" t="e">
        <f t="shared" si="23"/>
        <v>#DIV/0!</v>
      </c>
    </row>
    <row r="369" spans="11:14" x14ac:dyDescent="0.25">
      <c r="K369" s="10" t="str">
        <f t="shared" si="20"/>
        <v/>
      </c>
      <c r="L369" s="9" t="str">
        <f t="shared" si="21"/>
        <v/>
      </c>
      <c r="M369" s="9" t="str">
        <f t="shared" si="22"/>
        <v/>
      </c>
      <c r="N369" s="10" t="e">
        <f t="shared" si="23"/>
        <v>#DIV/0!</v>
      </c>
    </row>
    <row r="370" spans="11:14" x14ac:dyDescent="0.25">
      <c r="K370" s="10" t="str">
        <f t="shared" si="20"/>
        <v/>
      </c>
      <c r="L370" s="9" t="str">
        <f t="shared" si="21"/>
        <v/>
      </c>
      <c r="M370" s="9" t="str">
        <f t="shared" si="22"/>
        <v/>
      </c>
      <c r="N370" s="10" t="e">
        <f t="shared" si="23"/>
        <v>#DIV/0!</v>
      </c>
    </row>
    <row r="371" spans="11:14" x14ac:dyDescent="0.25">
      <c r="K371" s="10" t="str">
        <f t="shared" si="20"/>
        <v/>
      </c>
      <c r="L371" s="9" t="str">
        <f t="shared" si="21"/>
        <v/>
      </c>
      <c r="M371" s="9" t="str">
        <f t="shared" si="22"/>
        <v/>
      </c>
      <c r="N371" s="10" t="e">
        <f t="shared" si="23"/>
        <v>#DIV/0!</v>
      </c>
    </row>
    <row r="372" spans="11:14" x14ac:dyDescent="0.25">
      <c r="K372" s="10" t="str">
        <f t="shared" si="20"/>
        <v/>
      </c>
      <c r="L372" s="9" t="str">
        <f t="shared" si="21"/>
        <v/>
      </c>
      <c r="M372" s="9" t="str">
        <f t="shared" si="22"/>
        <v/>
      </c>
      <c r="N372" s="10" t="e">
        <f t="shared" si="23"/>
        <v>#DIV/0!</v>
      </c>
    </row>
    <row r="373" spans="11:14" x14ac:dyDescent="0.25">
      <c r="K373" s="10" t="str">
        <f t="shared" si="20"/>
        <v/>
      </c>
      <c r="L373" s="9" t="str">
        <f t="shared" si="21"/>
        <v/>
      </c>
      <c r="M373" s="9" t="str">
        <f t="shared" si="22"/>
        <v/>
      </c>
      <c r="N373" s="10" t="e">
        <f t="shared" si="23"/>
        <v>#DIV/0!</v>
      </c>
    </row>
    <row r="374" spans="11:14" x14ac:dyDescent="0.25">
      <c r="K374" s="10" t="str">
        <f t="shared" si="20"/>
        <v/>
      </c>
      <c r="L374" s="9" t="str">
        <f t="shared" si="21"/>
        <v/>
      </c>
      <c r="M374" s="9" t="str">
        <f t="shared" si="22"/>
        <v/>
      </c>
      <c r="N374" s="10" t="e">
        <f t="shared" si="23"/>
        <v>#DIV/0!</v>
      </c>
    </row>
    <row r="375" spans="11:14" x14ac:dyDescent="0.25">
      <c r="K375" s="10" t="str">
        <f t="shared" si="20"/>
        <v/>
      </c>
      <c r="L375" s="9" t="str">
        <f t="shared" si="21"/>
        <v/>
      </c>
      <c r="M375" s="9" t="str">
        <f t="shared" si="22"/>
        <v/>
      </c>
      <c r="N375" s="10" t="e">
        <f t="shared" si="23"/>
        <v>#DIV/0!</v>
      </c>
    </row>
    <row r="376" spans="11:14" x14ac:dyDescent="0.25">
      <c r="K376" s="10" t="str">
        <f t="shared" si="20"/>
        <v/>
      </c>
      <c r="L376" s="9" t="str">
        <f t="shared" si="21"/>
        <v/>
      </c>
      <c r="M376" s="9" t="str">
        <f t="shared" si="22"/>
        <v/>
      </c>
      <c r="N376" s="10" t="e">
        <f t="shared" si="23"/>
        <v>#DIV/0!</v>
      </c>
    </row>
    <row r="377" spans="11:14" x14ac:dyDescent="0.25">
      <c r="K377" s="10" t="str">
        <f t="shared" si="20"/>
        <v/>
      </c>
      <c r="L377" s="9" t="str">
        <f t="shared" si="21"/>
        <v/>
      </c>
      <c r="M377" s="9" t="str">
        <f t="shared" si="22"/>
        <v/>
      </c>
      <c r="N377" s="10" t="e">
        <f t="shared" si="23"/>
        <v>#DIV/0!</v>
      </c>
    </row>
    <row r="378" spans="11:14" x14ac:dyDescent="0.25">
      <c r="K378" s="10" t="str">
        <f t="shared" si="20"/>
        <v/>
      </c>
      <c r="L378" s="9" t="str">
        <f t="shared" si="21"/>
        <v/>
      </c>
      <c r="M378" s="9" t="str">
        <f t="shared" si="22"/>
        <v/>
      </c>
      <c r="N378" s="10" t="e">
        <f t="shared" si="23"/>
        <v>#DIV/0!</v>
      </c>
    </row>
    <row r="379" spans="11:14" x14ac:dyDescent="0.25">
      <c r="K379" s="10" t="str">
        <f t="shared" si="20"/>
        <v/>
      </c>
      <c r="L379" s="9" t="str">
        <f t="shared" si="21"/>
        <v/>
      </c>
      <c r="M379" s="9" t="str">
        <f t="shared" si="22"/>
        <v/>
      </c>
      <c r="N379" s="10" t="e">
        <f t="shared" si="23"/>
        <v>#DIV/0!</v>
      </c>
    </row>
    <row r="380" spans="11:14" x14ac:dyDescent="0.25">
      <c r="K380" s="10" t="str">
        <f t="shared" si="20"/>
        <v/>
      </c>
      <c r="L380" s="9" t="str">
        <f t="shared" si="21"/>
        <v/>
      </c>
      <c r="M380" s="9" t="str">
        <f t="shared" si="22"/>
        <v/>
      </c>
      <c r="N380" s="10" t="e">
        <f t="shared" si="23"/>
        <v>#DIV/0!</v>
      </c>
    </row>
    <row r="381" spans="11:14" x14ac:dyDescent="0.25">
      <c r="K381" s="10" t="str">
        <f t="shared" si="20"/>
        <v/>
      </c>
      <c r="L381" s="9" t="str">
        <f t="shared" si="21"/>
        <v/>
      </c>
      <c r="M381" s="9" t="str">
        <f t="shared" si="22"/>
        <v/>
      </c>
      <c r="N381" s="10" t="e">
        <f t="shared" si="23"/>
        <v>#DIV/0!</v>
      </c>
    </row>
    <row r="382" spans="11:14" x14ac:dyDescent="0.25">
      <c r="K382" s="10" t="str">
        <f t="shared" si="20"/>
        <v/>
      </c>
      <c r="L382" s="9" t="str">
        <f t="shared" si="21"/>
        <v/>
      </c>
      <c r="M382" s="9" t="str">
        <f t="shared" si="22"/>
        <v/>
      </c>
      <c r="N382" s="10" t="e">
        <f t="shared" si="23"/>
        <v>#DIV/0!</v>
      </c>
    </row>
    <row r="383" spans="11:14" x14ac:dyDescent="0.25">
      <c r="K383" s="10" t="str">
        <f t="shared" si="20"/>
        <v/>
      </c>
      <c r="L383" s="9" t="str">
        <f t="shared" si="21"/>
        <v/>
      </c>
      <c r="M383" s="9" t="str">
        <f t="shared" si="22"/>
        <v/>
      </c>
      <c r="N383" s="10" t="e">
        <f t="shared" si="23"/>
        <v>#DIV/0!</v>
      </c>
    </row>
    <row r="384" spans="11:14" x14ac:dyDescent="0.25">
      <c r="K384" s="10" t="str">
        <f t="shared" si="20"/>
        <v/>
      </c>
      <c r="L384" s="9" t="str">
        <f t="shared" si="21"/>
        <v/>
      </c>
      <c r="M384" s="9" t="str">
        <f t="shared" si="22"/>
        <v/>
      </c>
      <c r="N384" s="10" t="e">
        <f t="shared" si="23"/>
        <v>#DIV/0!</v>
      </c>
    </row>
    <row r="385" spans="11:14" x14ac:dyDescent="0.25">
      <c r="K385" s="10" t="str">
        <f t="shared" si="20"/>
        <v/>
      </c>
      <c r="L385" s="9" t="str">
        <f t="shared" si="21"/>
        <v/>
      </c>
      <c r="M385" s="9" t="str">
        <f t="shared" si="22"/>
        <v/>
      </c>
      <c r="N385" s="10" t="e">
        <f t="shared" si="23"/>
        <v>#DIV/0!</v>
      </c>
    </row>
    <row r="386" spans="11:14" x14ac:dyDescent="0.25">
      <c r="K386" s="10" t="str">
        <f t="shared" si="20"/>
        <v/>
      </c>
      <c r="L386" s="9" t="str">
        <f t="shared" si="21"/>
        <v/>
      </c>
      <c r="M386" s="9" t="str">
        <f t="shared" si="22"/>
        <v/>
      </c>
      <c r="N386" s="10" t="e">
        <f t="shared" si="23"/>
        <v>#DIV/0!</v>
      </c>
    </row>
    <row r="387" spans="11:14" x14ac:dyDescent="0.25">
      <c r="K387" s="10" t="str">
        <f t="shared" si="20"/>
        <v/>
      </c>
      <c r="L387" s="9" t="str">
        <f t="shared" si="21"/>
        <v/>
      </c>
      <c r="M387" s="9" t="str">
        <f t="shared" si="22"/>
        <v/>
      </c>
      <c r="N387" s="10" t="e">
        <f t="shared" si="23"/>
        <v>#DIV/0!</v>
      </c>
    </row>
    <row r="388" spans="11:14" x14ac:dyDescent="0.25">
      <c r="K388" s="10" t="str">
        <f t="shared" si="20"/>
        <v/>
      </c>
      <c r="L388" s="9" t="str">
        <f t="shared" si="21"/>
        <v/>
      </c>
      <c r="M388" s="9" t="str">
        <f t="shared" si="22"/>
        <v/>
      </c>
      <c r="N388" s="10" t="e">
        <f t="shared" si="23"/>
        <v>#DIV/0!</v>
      </c>
    </row>
    <row r="389" spans="11:14" x14ac:dyDescent="0.25">
      <c r="K389" s="10" t="str">
        <f t="shared" ref="K389:K452" si="24">IF(J389="","",(J389*12))</f>
        <v/>
      </c>
      <c r="L389" s="9" t="str">
        <f t="shared" ref="L389:L452" si="25">IF(K389="","",PMT(I389/12,K389,-H389))</f>
        <v/>
      </c>
      <c r="M389" s="9" t="str">
        <f t="shared" ref="M389:M452" si="26">IF(K389="","",K389*L389)</f>
        <v/>
      </c>
      <c r="N389" s="10" t="e">
        <f t="shared" ref="N389:N452" si="27">AVERAGE(M389)</f>
        <v>#DIV/0!</v>
      </c>
    </row>
    <row r="390" spans="11:14" x14ac:dyDescent="0.25">
      <c r="K390" s="10" t="str">
        <f t="shared" si="24"/>
        <v/>
      </c>
      <c r="L390" s="9" t="str">
        <f t="shared" si="25"/>
        <v/>
      </c>
      <c r="M390" s="9" t="str">
        <f t="shared" si="26"/>
        <v/>
      </c>
      <c r="N390" s="10" t="e">
        <f t="shared" si="27"/>
        <v>#DIV/0!</v>
      </c>
    </row>
    <row r="391" spans="11:14" x14ac:dyDescent="0.25">
      <c r="K391" s="10" t="str">
        <f t="shared" si="24"/>
        <v/>
      </c>
      <c r="L391" s="9" t="str">
        <f t="shared" si="25"/>
        <v/>
      </c>
      <c r="M391" s="9" t="str">
        <f t="shared" si="26"/>
        <v/>
      </c>
      <c r="N391" s="10" t="e">
        <f t="shared" si="27"/>
        <v>#DIV/0!</v>
      </c>
    </row>
    <row r="392" spans="11:14" x14ac:dyDescent="0.25">
      <c r="K392" s="10" t="str">
        <f t="shared" si="24"/>
        <v/>
      </c>
      <c r="L392" s="9" t="str">
        <f t="shared" si="25"/>
        <v/>
      </c>
      <c r="M392" s="9" t="str">
        <f t="shared" si="26"/>
        <v/>
      </c>
      <c r="N392" s="10" t="e">
        <f t="shared" si="27"/>
        <v>#DIV/0!</v>
      </c>
    </row>
    <row r="393" spans="11:14" x14ac:dyDescent="0.25">
      <c r="K393" s="10" t="str">
        <f t="shared" si="24"/>
        <v/>
      </c>
      <c r="L393" s="9" t="str">
        <f t="shared" si="25"/>
        <v/>
      </c>
      <c r="M393" s="9" t="str">
        <f t="shared" si="26"/>
        <v/>
      </c>
      <c r="N393" s="10" t="e">
        <f t="shared" si="27"/>
        <v>#DIV/0!</v>
      </c>
    </row>
    <row r="394" spans="11:14" x14ac:dyDescent="0.25">
      <c r="K394" s="10" t="str">
        <f t="shared" si="24"/>
        <v/>
      </c>
      <c r="L394" s="9" t="str">
        <f t="shared" si="25"/>
        <v/>
      </c>
      <c r="M394" s="9" t="str">
        <f t="shared" si="26"/>
        <v/>
      </c>
      <c r="N394" s="10" t="e">
        <f t="shared" si="27"/>
        <v>#DIV/0!</v>
      </c>
    </row>
    <row r="395" spans="11:14" x14ac:dyDescent="0.25">
      <c r="K395" s="10" t="str">
        <f t="shared" si="24"/>
        <v/>
      </c>
      <c r="L395" s="9" t="str">
        <f t="shared" si="25"/>
        <v/>
      </c>
      <c r="M395" s="9" t="str">
        <f t="shared" si="26"/>
        <v/>
      </c>
      <c r="N395" s="10" t="e">
        <f t="shared" si="27"/>
        <v>#DIV/0!</v>
      </c>
    </row>
    <row r="396" spans="11:14" x14ac:dyDescent="0.25">
      <c r="K396" s="10" t="str">
        <f t="shared" si="24"/>
        <v/>
      </c>
      <c r="L396" s="9" t="str">
        <f t="shared" si="25"/>
        <v/>
      </c>
      <c r="M396" s="9" t="str">
        <f t="shared" si="26"/>
        <v/>
      </c>
      <c r="N396" s="10" t="e">
        <f t="shared" si="27"/>
        <v>#DIV/0!</v>
      </c>
    </row>
    <row r="397" spans="11:14" x14ac:dyDescent="0.25">
      <c r="K397" s="10" t="str">
        <f t="shared" si="24"/>
        <v/>
      </c>
      <c r="L397" s="9" t="str">
        <f t="shared" si="25"/>
        <v/>
      </c>
      <c r="M397" s="9" t="str">
        <f t="shared" si="26"/>
        <v/>
      </c>
      <c r="N397" s="10" t="e">
        <f t="shared" si="27"/>
        <v>#DIV/0!</v>
      </c>
    </row>
    <row r="398" spans="11:14" x14ac:dyDescent="0.25">
      <c r="K398" s="10" t="str">
        <f t="shared" si="24"/>
        <v/>
      </c>
      <c r="L398" s="9" t="str">
        <f t="shared" si="25"/>
        <v/>
      </c>
      <c r="M398" s="9" t="str">
        <f t="shared" si="26"/>
        <v/>
      </c>
      <c r="N398" s="10" t="e">
        <f t="shared" si="27"/>
        <v>#DIV/0!</v>
      </c>
    </row>
    <row r="399" spans="11:14" x14ac:dyDescent="0.25">
      <c r="K399" s="10" t="str">
        <f t="shared" si="24"/>
        <v/>
      </c>
      <c r="L399" s="9" t="str">
        <f t="shared" si="25"/>
        <v/>
      </c>
      <c r="M399" s="9" t="str">
        <f t="shared" si="26"/>
        <v/>
      </c>
      <c r="N399" s="10" t="e">
        <f t="shared" si="27"/>
        <v>#DIV/0!</v>
      </c>
    </row>
    <row r="400" spans="11:14" x14ac:dyDescent="0.25">
      <c r="K400" s="10" t="str">
        <f t="shared" si="24"/>
        <v/>
      </c>
      <c r="L400" s="9" t="str">
        <f t="shared" si="25"/>
        <v/>
      </c>
      <c r="M400" s="9" t="str">
        <f t="shared" si="26"/>
        <v/>
      </c>
      <c r="N400" s="10" t="e">
        <f t="shared" si="27"/>
        <v>#DIV/0!</v>
      </c>
    </row>
    <row r="401" spans="11:14" x14ac:dyDescent="0.25">
      <c r="K401" s="10" t="str">
        <f t="shared" si="24"/>
        <v/>
      </c>
      <c r="L401" s="9" t="str">
        <f t="shared" si="25"/>
        <v/>
      </c>
      <c r="M401" s="9" t="str">
        <f t="shared" si="26"/>
        <v/>
      </c>
      <c r="N401" s="10" t="e">
        <f t="shared" si="27"/>
        <v>#DIV/0!</v>
      </c>
    </row>
    <row r="402" spans="11:14" x14ac:dyDescent="0.25">
      <c r="K402" s="10" t="str">
        <f t="shared" si="24"/>
        <v/>
      </c>
      <c r="L402" s="9" t="str">
        <f t="shared" si="25"/>
        <v/>
      </c>
      <c r="M402" s="9" t="str">
        <f t="shared" si="26"/>
        <v/>
      </c>
      <c r="N402" s="10" t="e">
        <f t="shared" si="27"/>
        <v>#DIV/0!</v>
      </c>
    </row>
    <row r="403" spans="11:14" x14ac:dyDescent="0.25">
      <c r="K403" s="10" t="str">
        <f t="shared" si="24"/>
        <v/>
      </c>
      <c r="L403" s="9" t="str">
        <f t="shared" si="25"/>
        <v/>
      </c>
      <c r="M403" s="9" t="str">
        <f t="shared" si="26"/>
        <v/>
      </c>
      <c r="N403" s="10" t="e">
        <f t="shared" si="27"/>
        <v>#DIV/0!</v>
      </c>
    </row>
    <row r="404" spans="11:14" x14ac:dyDescent="0.25">
      <c r="K404" s="10" t="str">
        <f t="shared" si="24"/>
        <v/>
      </c>
      <c r="L404" s="9" t="str">
        <f t="shared" si="25"/>
        <v/>
      </c>
      <c r="M404" s="9" t="str">
        <f t="shared" si="26"/>
        <v/>
      </c>
      <c r="N404" s="10" t="e">
        <f t="shared" si="27"/>
        <v>#DIV/0!</v>
      </c>
    </row>
    <row r="405" spans="11:14" x14ac:dyDescent="0.25">
      <c r="K405" s="10" t="str">
        <f t="shared" si="24"/>
        <v/>
      </c>
      <c r="L405" s="9" t="str">
        <f t="shared" si="25"/>
        <v/>
      </c>
      <c r="M405" s="9" t="str">
        <f t="shared" si="26"/>
        <v/>
      </c>
      <c r="N405" s="10" t="e">
        <f t="shared" si="27"/>
        <v>#DIV/0!</v>
      </c>
    </row>
    <row r="406" spans="11:14" x14ac:dyDescent="0.25">
      <c r="K406" s="10" t="str">
        <f t="shared" si="24"/>
        <v/>
      </c>
      <c r="L406" s="9" t="str">
        <f t="shared" si="25"/>
        <v/>
      </c>
      <c r="M406" s="9" t="str">
        <f t="shared" si="26"/>
        <v/>
      </c>
      <c r="N406" s="10" t="e">
        <f t="shared" si="27"/>
        <v>#DIV/0!</v>
      </c>
    </row>
    <row r="407" spans="11:14" x14ac:dyDescent="0.25">
      <c r="K407" s="10" t="str">
        <f t="shared" si="24"/>
        <v/>
      </c>
      <c r="L407" s="9" t="str">
        <f t="shared" si="25"/>
        <v/>
      </c>
      <c r="M407" s="9" t="str">
        <f t="shared" si="26"/>
        <v/>
      </c>
      <c r="N407" s="10" t="e">
        <f t="shared" si="27"/>
        <v>#DIV/0!</v>
      </c>
    </row>
    <row r="408" spans="11:14" x14ac:dyDescent="0.25">
      <c r="K408" s="10" t="str">
        <f t="shared" si="24"/>
        <v/>
      </c>
      <c r="L408" s="9" t="str">
        <f t="shared" si="25"/>
        <v/>
      </c>
      <c r="M408" s="9" t="str">
        <f t="shared" si="26"/>
        <v/>
      </c>
      <c r="N408" s="10" t="e">
        <f t="shared" si="27"/>
        <v>#DIV/0!</v>
      </c>
    </row>
    <row r="409" spans="11:14" x14ac:dyDescent="0.25">
      <c r="K409" s="10" t="str">
        <f t="shared" si="24"/>
        <v/>
      </c>
      <c r="L409" s="9" t="str">
        <f t="shared" si="25"/>
        <v/>
      </c>
      <c r="M409" s="9" t="str">
        <f t="shared" si="26"/>
        <v/>
      </c>
      <c r="N409" s="10" t="e">
        <f t="shared" si="27"/>
        <v>#DIV/0!</v>
      </c>
    </row>
    <row r="410" spans="11:14" x14ac:dyDescent="0.25">
      <c r="K410" s="10" t="str">
        <f t="shared" si="24"/>
        <v/>
      </c>
      <c r="L410" s="9" t="str">
        <f t="shared" si="25"/>
        <v/>
      </c>
      <c r="M410" s="9" t="str">
        <f t="shared" si="26"/>
        <v/>
      </c>
      <c r="N410" s="10" t="e">
        <f t="shared" si="27"/>
        <v>#DIV/0!</v>
      </c>
    </row>
    <row r="411" spans="11:14" x14ac:dyDescent="0.25">
      <c r="K411" s="10" t="str">
        <f t="shared" si="24"/>
        <v/>
      </c>
      <c r="L411" s="9" t="str">
        <f t="shared" si="25"/>
        <v/>
      </c>
      <c r="M411" s="9" t="str">
        <f t="shared" si="26"/>
        <v/>
      </c>
      <c r="N411" s="10" t="e">
        <f t="shared" si="27"/>
        <v>#DIV/0!</v>
      </c>
    </row>
    <row r="412" spans="11:14" x14ac:dyDescent="0.25">
      <c r="K412" s="10" t="str">
        <f t="shared" si="24"/>
        <v/>
      </c>
      <c r="L412" s="9" t="str">
        <f t="shared" si="25"/>
        <v/>
      </c>
      <c r="M412" s="9" t="str">
        <f t="shared" si="26"/>
        <v/>
      </c>
      <c r="N412" s="10" t="e">
        <f t="shared" si="27"/>
        <v>#DIV/0!</v>
      </c>
    </row>
    <row r="413" spans="11:14" x14ac:dyDescent="0.25">
      <c r="K413" s="10" t="str">
        <f t="shared" si="24"/>
        <v/>
      </c>
      <c r="L413" s="9" t="str">
        <f t="shared" si="25"/>
        <v/>
      </c>
      <c r="M413" s="9" t="str">
        <f t="shared" si="26"/>
        <v/>
      </c>
      <c r="N413" s="10" t="e">
        <f t="shared" si="27"/>
        <v>#DIV/0!</v>
      </c>
    </row>
    <row r="414" spans="11:14" x14ac:dyDescent="0.25">
      <c r="K414" s="10" t="str">
        <f t="shared" si="24"/>
        <v/>
      </c>
      <c r="L414" s="9" t="str">
        <f t="shared" si="25"/>
        <v/>
      </c>
      <c r="M414" s="9" t="str">
        <f t="shared" si="26"/>
        <v/>
      </c>
      <c r="N414" s="10" t="e">
        <f t="shared" si="27"/>
        <v>#DIV/0!</v>
      </c>
    </row>
    <row r="415" spans="11:14" x14ac:dyDescent="0.25">
      <c r="K415" s="10" t="str">
        <f t="shared" si="24"/>
        <v/>
      </c>
      <c r="L415" s="9" t="str">
        <f t="shared" si="25"/>
        <v/>
      </c>
      <c r="M415" s="9" t="str">
        <f t="shared" si="26"/>
        <v/>
      </c>
      <c r="N415" s="10" t="e">
        <f t="shared" si="27"/>
        <v>#DIV/0!</v>
      </c>
    </row>
    <row r="416" spans="11:14" x14ac:dyDescent="0.25">
      <c r="K416" s="10" t="str">
        <f t="shared" si="24"/>
        <v/>
      </c>
      <c r="L416" s="9" t="str">
        <f t="shared" si="25"/>
        <v/>
      </c>
      <c r="M416" s="9" t="str">
        <f t="shared" si="26"/>
        <v/>
      </c>
      <c r="N416" s="10" t="e">
        <f t="shared" si="27"/>
        <v>#DIV/0!</v>
      </c>
    </row>
    <row r="417" spans="11:14" x14ac:dyDescent="0.25">
      <c r="K417" s="10" t="str">
        <f t="shared" si="24"/>
        <v/>
      </c>
      <c r="L417" s="9" t="str">
        <f t="shared" si="25"/>
        <v/>
      </c>
      <c r="M417" s="9" t="str">
        <f t="shared" si="26"/>
        <v/>
      </c>
      <c r="N417" s="10" t="e">
        <f t="shared" si="27"/>
        <v>#DIV/0!</v>
      </c>
    </row>
    <row r="418" spans="11:14" x14ac:dyDescent="0.25">
      <c r="K418" s="10" t="str">
        <f t="shared" si="24"/>
        <v/>
      </c>
      <c r="L418" s="9" t="str">
        <f t="shared" si="25"/>
        <v/>
      </c>
      <c r="M418" s="9" t="str">
        <f t="shared" si="26"/>
        <v/>
      </c>
      <c r="N418" s="10" t="e">
        <f t="shared" si="27"/>
        <v>#DIV/0!</v>
      </c>
    </row>
    <row r="419" spans="11:14" x14ac:dyDescent="0.25">
      <c r="K419" s="10" t="str">
        <f t="shared" si="24"/>
        <v/>
      </c>
      <c r="L419" s="9" t="str">
        <f t="shared" si="25"/>
        <v/>
      </c>
      <c r="M419" s="9" t="str">
        <f t="shared" si="26"/>
        <v/>
      </c>
      <c r="N419" s="10" t="e">
        <f t="shared" si="27"/>
        <v>#DIV/0!</v>
      </c>
    </row>
    <row r="420" spans="11:14" x14ac:dyDescent="0.25">
      <c r="K420" s="10" t="str">
        <f t="shared" si="24"/>
        <v/>
      </c>
      <c r="L420" s="9" t="str">
        <f t="shared" si="25"/>
        <v/>
      </c>
      <c r="M420" s="9" t="str">
        <f t="shared" si="26"/>
        <v/>
      </c>
      <c r="N420" s="10" t="e">
        <f t="shared" si="27"/>
        <v>#DIV/0!</v>
      </c>
    </row>
    <row r="421" spans="11:14" x14ac:dyDescent="0.25">
      <c r="K421" s="10" t="str">
        <f t="shared" si="24"/>
        <v/>
      </c>
      <c r="L421" s="9" t="str">
        <f t="shared" si="25"/>
        <v/>
      </c>
      <c r="M421" s="9" t="str">
        <f t="shared" si="26"/>
        <v/>
      </c>
      <c r="N421" s="10" t="e">
        <f t="shared" si="27"/>
        <v>#DIV/0!</v>
      </c>
    </row>
    <row r="422" spans="11:14" x14ac:dyDescent="0.25">
      <c r="K422" s="10" t="str">
        <f t="shared" si="24"/>
        <v/>
      </c>
      <c r="L422" s="9" t="str">
        <f t="shared" si="25"/>
        <v/>
      </c>
      <c r="M422" s="9" t="str">
        <f t="shared" si="26"/>
        <v/>
      </c>
      <c r="N422" s="10" t="e">
        <f t="shared" si="27"/>
        <v>#DIV/0!</v>
      </c>
    </row>
    <row r="423" spans="11:14" x14ac:dyDescent="0.25">
      <c r="K423" s="10" t="str">
        <f t="shared" si="24"/>
        <v/>
      </c>
      <c r="L423" s="9" t="str">
        <f t="shared" si="25"/>
        <v/>
      </c>
      <c r="M423" s="9" t="str">
        <f t="shared" si="26"/>
        <v/>
      </c>
      <c r="N423" s="10" t="e">
        <f t="shared" si="27"/>
        <v>#DIV/0!</v>
      </c>
    </row>
    <row r="424" spans="11:14" x14ac:dyDescent="0.25">
      <c r="K424" s="10" t="str">
        <f t="shared" si="24"/>
        <v/>
      </c>
      <c r="L424" s="9" t="str">
        <f t="shared" si="25"/>
        <v/>
      </c>
      <c r="M424" s="9" t="str">
        <f t="shared" si="26"/>
        <v/>
      </c>
      <c r="N424" s="10" t="e">
        <f t="shared" si="27"/>
        <v>#DIV/0!</v>
      </c>
    </row>
    <row r="425" spans="11:14" x14ac:dyDescent="0.25">
      <c r="K425" s="10" t="str">
        <f t="shared" si="24"/>
        <v/>
      </c>
      <c r="L425" s="9" t="str">
        <f t="shared" si="25"/>
        <v/>
      </c>
      <c r="M425" s="9" t="str">
        <f t="shared" si="26"/>
        <v/>
      </c>
      <c r="N425" s="10" t="e">
        <f t="shared" si="27"/>
        <v>#DIV/0!</v>
      </c>
    </row>
    <row r="426" spans="11:14" x14ac:dyDescent="0.25">
      <c r="K426" s="10" t="str">
        <f t="shared" si="24"/>
        <v/>
      </c>
      <c r="L426" s="9" t="str">
        <f t="shared" si="25"/>
        <v/>
      </c>
      <c r="M426" s="9" t="str">
        <f t="shared" si="26"/>
        <v/>
      </c>
      <c r="N426" s="10" t="e">
        <f t="shared" si="27"/>
        <v>#DIV/0!</v>
      </c>
    </row>
    <row r="427" spans="11:14" x14ac:dyDescent="0.25">
      <c r="K427" s="10" t="str">
        <f t="shared" si="24"/>
        <v/>
      </c>
      <c r="L427" s="9" t="str">
        <f t="shared" si="25"/>
        <v/>
      </c>
      <c r="M427" s="9" t="str">
        <f t="shared" si="26"/>
        <v/>
      </c>
      <c r="N427" s="10" t="e">
        <f t="shared" si="27"/>
        <v>#DIV/0!</v>
      </c>
    </row>
    <row r="428" spans="11:14" x14ac:dyDescent="0.25">
      <c r="K428" s="10" t="str">
        <f t="shared" si="24"/>
        <v/>
      </c>
      <c r="L428" s="9" t="str">
        <f t="shared" si="25"/>
        <v/>
      </c>
      <c r="M428" s="9" t="str">
        <f t="shared" si="26"/>
        <v/>
      </c>
      <c r="N428" s="10" t="e">
        <f t="shared" si="27"/>
        <v>#DIV/0!</v>
      </c>
    </row>
    <row r="429" spans="11:14" x14ac:dyDescent="0.25">
      <c r="K429" s="10" t="str">
        <f t="shared" si="24"/>
        <v/>
      </c>
      <c r="L429" s="9" t="str">
        <f t="shared" si="25"/>
        <v/>
      </c>
      <c r="M429" s="9" t="str">
        <f t="shared" si="26"/>
        <v/>
      </c>
      <c r="N429" s="10" t="e">
        <f t="shared" si="27"/>
        <v>#DIV/0!</v>
      </c>
    </row>
    <row r="430" spans="11:14" x14ac:dyDescent="0.25">
      <c r="K430" s="10" t="str">
        <f t="shared" si="24"/>
        <v/>
      </c>
      <c r="L430" s="9" t="str">
        <f t="shared" si="25"/>
        <v/>
      </c>
      <c r="M430" s="9" t="str">
        <f t="shared" si="26"/>
        <v/>
      </c>
      <c r="N430" s="10" t="e">
        <f t="shared" si="27"/>
        <v>#DIV/0!</v>
      </c>
    </row>
    <row r="431" spans="11:14" x14ac:dyDescent="0.25">
      <c r="K431" s="10" t="str">
        <f t="shared" si="24"/>
        <v/>
      </c>
      <c r="L431" s="9" t="str">
        <f t="shared" si="25"/>
        <v/>
      </c>
      <c r="M431" s="9" t="str">
        <f t="shared" si="26"/>
        <v/>
      </c>
      <c r="N431" s="10" t="e">
        <f t="shared" si="27"/>
        <v>#DIV/0!</v>
      </c>
    </row>
    <row r="432" spans="11:14" x14ac:dyDescent="0.25">
      <c r="K432" s="10" t="str">
        <f t="shared" si="24"/>
        <v/>
      </c>
      <c r="L432" s="9" t="str">
        <f t="shared" si="25"/>
        <v/>
      </c>
      <c r="M432" s="9" t="str">
        <f t="shared" si="26"/>
        <v/>
      </c>
      <c r="N432" s="10" t="e">
        <f t="shared" si="27"/>
        <v>#DIV/0!</v>
      </c>
    </row>
    <row r="433" spans="11:14" x14ac:dyDescent="0.25">
      <c r="K433" s="10" t="str">
        <f t="shared" si="24"/>
        <v/>
      </c>
      <c r="L433" s="9" t="str">
        <f t="shared" si="25"/>
        <v/>
      </c>
      <c r="M433" s="9" t="str">
        <f t="shared" si="26"/>
        <v/>
      </c>
      <c r="N433" s="10" t="e">
        <f t="shared" si="27"/>
        <v>#DIV/0!</v>
      </c>
    </row>
    <row r="434" spans="11:14" x14ac:dyDescent="0.25">
      <c r="K434" s="10" t="str">
        <f t="shared" si="24"/>
        <v/>
      </c>
      <c r="L434" s="9" t="str">
        <f t="shared" si="25"/>
        <v/>
      </c>
      <c r="M434" s="9" t="str">
        <f t="shared" si="26"/>
        <v/>
      </c>
      <c r="N434" s="10" t="e">
        <f t="shared" si="27"/>
        <v>#DIV/0!</v>
      </c>
    </row>
    <row r="435" spans="11:14" x14ac:dyDescent="0.25">
      <c r="K435" s="10" t="str">
        <f t="shared" si="24"/>
        <v/>
      </c>
      <c r="L435" s="9" t="str">
        <f t="shared" si="25"/>
        <v/>
      </c>
      <c r="M435" s="9" t="str">
        <f t="shared" si="26"/>
        <v/>
      </c>
      <c r="N435" s="10" t="e">
        <f t="shared" si="27"/>
        <v>#DIV/0!</v>
      </c>
    </row>
    <row r="436" spans="11:14" x14ac:dyDescent="0.25">
      <c r="K436" s="10" t="str">
        <f t="shared" si="24"/>
        <v/>
      </c>
      <c r="L436" s="9" t="str">
        <f t="shared" si="25"/>
        <v/>
      </c>
      <c r="M436" s="9" t="str">
        <f t="shared" si="26"/>
        <v/>
      </c>
      <c r="N436" s="10" t="e">
        <f t="shared" si="27"/>
        <v>#DIV/0!</v>
      </c>
    </row>
    <row r="437" spans="11:14" x14ac:dyDescent="0.25">
      <c r="K437" s="10" t="str">
        <f t="shared" si="24"/>
        <v/>
      </c>
      <c r="L437" s="9" t="str">
        <f t="shared" si="25"/>
        <v/>
      </c>
      <c r="M437" s="9" t="str">
        <f t="shared" si="26"/>
        <v/>
      </c>
      <c r="N437" s="10" t="e">
        <f t="shared" si="27"/>
        <v>#DIV/0!</v>
      </c>
    </row>
    <row r="438" spans="11:14" x14ac:dyDescent="0.25">
      <c r="K438" s="10" t="str">
        <f t="shared" si="24"/>
        <v/>
      </c>
      <c r="L438" s="9" t="str">
        <f t="shared" si="25"/>
        <v/>
      </c>
      <c r="M438" s="9" t="str">
        <f t="shared" si="26"/>
        <v/>
      </c>
      <c r="N438" s="10" t="e">
        <f t="shared" si="27"/>
        <v>#DIV/0!</v>
      </c>
    </row>
    <row r="439" spans="11:14" x14ac:dyDescent="0.25">
      <c r="K439" s="10" t="str">
        <f t="shared" si="24"/>
        <v/>
      </c>
      <c r="L439" s="9" t="str">
        <f t="shared" si="25"/>
        <v/>
      </c>
      <c r="M439" s="9" t="str">
        <f t="shared" si="26"/>
        <v/>
      </c>
      <c r="N439" s="10" t="e">
        <f t="shared" si="27"/>
        <v>#DIV/0!</v>
      </c>
    </row>
    <row r="440" spans="11:14" x14ac:dyDescent="0.25">
      <c r="K440" s="10" t="str">
        <f t="shared" si="24"/>
        <v/>
      </c>
      <c r="L440" s="9" t="str">
        <f t="shared" si="25"/>
        <v/>
      </c>
      <c r="M440" s="9" t="str">
        <f t="shared" si="26"/>
        <v/>
      </c>
      <c r="N440" s="10" t="e">
        <f t="shared" si="27"/>
        <v>#DIV/0!</v>
      </c>
    </row>
    <row r="441" spans="11:14" x14ac:dyDescent="0.25">
      <c r="K441" s="10" t="str">
        <f t="shared" si="24"/>
        <v/>
      </c>
      <c r="L441" s="9" t="str">
        <f t="shared" si="25"/>
        <v/>
      </c>
      <c r="M441" s="9" t="str">
        <f t="shared" si="26"/>
        <v/>
      </c>
      <c r="N441" s="10" t="e">
        <f t="shared" si="27"/>
        <v>#DIV/0!</v>
      </c>
    </row>
    <row r="442" spans="11:14" x14ac:dyDescent="0.25">
      <c r="K442" s="10" t="str">
        <f t="shared" si="24"/>
        <v/>
      </c>
      <c r="L442" s="9" t="str">
        <f t="shared" si="25"/>
        <v/>
      </c>
      <c r="M442" s="9" t="str">
        <f t="shared" si="26"/>
        <v/>
      </c>
      <c r="N442" s="10" t="e">
        <f t="shared" si="27"/>
        <v>#DIV/0!</v>
      </c>
    </row>
    <row r="443" spans="11:14" x14ac:dyDescent="0.25">
      <c r="K443" s="10" t="str">
        <f t="shared" si="24"/>
        <v/>
      </c>
      <c r="L443" s="9" t="str">
        <f t="shared" si="25"/>
        <v/>
      </c>
      <c r="M443" s="9" t="str">
        <f t="shared" si="26"/>
        <v/>
      </c>
      <c r="N443" s="10" t="e">
        <f t="shared" si="27"/>
        <v>#DIV/0!</v>
      </c>
    </row>
    <row r="444" spans="11:14" x14ac:dyDescent="0.25">
      <c r="K444" s="10" t="str">
        <f t="shared" si="24"/>
        <v/>
      </c>
      <c r="L444" s="9" t="str">
        <f t="shared" si="25"/>
        <v/>
      </c>
      <c r="M444" s="9" t="str">
        <f t="shared" si="26"/>
        <v/>
      </c>
      <c r="N444" s="10" t="e">
        <f t="shared" si="27"/>
        <v>#DIV/0!</v>
      </c>
    </row>
    <row r="445" spans="11:14" x14ac:dyDescent="0.25">
      <c r="K445" s="10" t="str">
        <f t="shared" si="24"/>
        <v/>
      </c>
      <c r="L445" s="9" t="str">
        <f t="shared" si="25"/>
        <v/>
      </c>
      <c r="M445" s="9" t="str">
        <f t="shared" si="26"/>
        <v/>
      </c>
      <c r="N445" s="10" t="e">
        <f t="shared" si="27"/>
        <v>#DIV/0!</v>
      </c>
    </row>
    <row r="446" spans="11:14" x14ac:dyDescent="0.25">
      <c r="K446" s="10" t="str">
        <f t="shared" si="24"/>
        <v/>
      </c>
      <c r="L446" s="9" t="str">
        <f t="shared" si="25"/>
        <v/>
      </c>
      <c r="M446" s="9" t="str">
        <f t="shared" si="26"/>
        <v/>
      </c>
      <c r="N446" s="10" t="e">
        <f t="shared" si="27"/>
        <v>#DIV/0!</v>
      </c>
    </row>
    <row r="447" spans="11:14" x14ac:dyDescent="0.25">
      <c r="K447" s="10" t="str">
        <f t="shared" si="24"/>
        <v/>
      </c>
      <c r="L447" s="9" t="str">
        <f t="shared" si="25"/>
        <v/>
      </c>
      <c r="M447" s="9" t="str">
        <f t="shared" si="26"/>
        <v/>
      </c>
      <c r="N447" s="10" t="e">
        <f t="shared" si="27"/>
        <v>#DIV/0!</v>
      </c>
    </row>
    <row r="448" spans="11:14" x14ac:dyDescent="0.25">
      <c r="K448" s="10" t="str">
        <f t="shared" si="24"/>
        <v/>
      </c>
      <c r="L448" s="9" t="str">
        <f t="shared" si="25"/>
        <v/>
      </c>
      <c r="M448" s="9" t="str">
        <f t="shared" si="26"/>
        <v/>
      </c>
      <c r="N448" s="10" t="e">
        <f t="shared" si="27"/>
        <v>#DIV/0!</v>
      </c>
    </row>
    <row r="449" spans="11:14" x14ac:dyDescent="0.25">
      <c r="K449" s="10" t="str">
        <f t="shared" si="24"/>
        <v/>
      </c>
      <c r="L449" s="9" t="str">
        <f t="shared" si="25"/>
        <v/>
      </c>
      <c r="M449" s="9" t="str">
        <f t="shared" si="26"/>
        <v/>
      </c>
      <c r="N449" s="10" t="e">
        <f t="shared" si="27"/>
        <v>#DIV/0!</v>
      </c>
    </row>
    <row r="450" spans="11:14" x14ac:dyDescent="0.25">
      <c r="K450" s="10" t="str">
        <f t="shared" si="24"/>
        <v/>
      </c>
      <c r="L450" s="9" t="str">
        <f t="shared" si="25"/>
        <v/>
      </c>
      <c r="M450" s="9" t="str">
        <f t="shared" si="26"/>
        <v/>
      </c>
      <c r="N450" s="10" t="e">
        <f t="shared" si="27"/>
        <v>#DIV/0!</v>
      </c>
    </row>
    <row r="451" spans="11:14" x14ac:dyDescent="0.25">
      <c r="K451" s="10" t="str">
        <f t="shared" si="24"/>
        <v/>
      </c>
      <c r="L451" s="9" t="str">
        <f t="shared" si="25"/>
        <v/>
      </c>
      <c r="M451" s="9" t="str">
        <f t="shared" si="26"/>
        <v/>
      </c>
      <c r="N451" s="10" t="e">
        <f t="shared" si="27"/>
        <v>#DIV/0!</v>
      </c>
    </row>
    <row r="452" spans="11:14" x14ac:dyDescent="0.25">
      <c r="K452" s="10" t="str">
        <f t="shared" si="24"/>
        <v/>
      </c>
      <c r="L452" s="9" t="str">
        <f t="shared" si="25"/>
        <v/>
      </c>
      <c r="M452" s="9" t="str">
        <f t="shared" si="26"/>
        <v/>
      </c>
      <c r="N452" s="10" t="e">
        <f t="shared" si="27"/>
        <v>#DIV/0!</v>
      </c>
    </row>
    <row r="453" spans="11:14" x14ac:dyDescent="0.25">
      <c r="K453" s="10" t="str">
        <f t="shared" ref="K453:K516" si="28">IF(J453="","",(J453*12))</f>
        <v/>
      </c>
      <c r="L453" s="9" t="str">
        <f t="shared" ref="L453:L516" si="29">IF(K453="","",PMT(I453/12,K453,-H453))</f>
        <v/>
      </c>
      <c r="M453" s="9" t="str">
        <f t="shared" ref="M453:M516" si="30">IF(K453="","",K453*L453)</f>
        <v/>
      </c>
      <c r="N453" s="10" t="e">
        <f t="shared" ref="N453:N516" si="31">AVERAGE(M453)</f>
        <v>#DIV/0!</v>
      </c>
    </row>
    <row r="454" spans="11:14" x14ac:dyDescent="0.25">
      <c r="K454" s="10" t="str">
        <f t="shared" si="28"/>
        <v/>
      </c>
      <c r="L454" s="9" t="str">
        <f t="shared" si="29"/>
        <v/>
      </c>
      <c r="M454" s="9" t="str">
        <f t="shared" si="30"/>
        <v/>
      </c>
      <c r="N454" s="10" t="e">
        <f t="shared" si="31"/>
        <v>#DIV/0!</v>
      </c>
    </row>
    <row r="455" spans="11:14" x14ac:dyDescent="0.25">
      <c r="K455" s="10" t="str">
        <f t="shared" si="28"/>
        <v/>
      </c>
      <c r="L455" s="9" t="str">
        <f t="shared" si="29"/>
        <v/>
      </c>
      <c r="M455" s="9" t="str">
        <f t="shared" si="30"/>
        <v/>
      </c>
      <c r="N455" s="10" t="e">
        <f t="shared" si="31"/>
        <v>#DIV/0!</v>
      </c>
    </row>
    <row r="456" spans="11:14" x14ac:dyDescent="0.25">
      <c r="K456" s="10" t="str">
        <f t="shared" si="28"/>
        <v/>
      </c>
      <c r="L456" s="9" t="str">
        <f t="shared" si="29"/>
        <v/>
      </c>
      <c r="M456" s="9" t="str">
        <f t="shared" si="30"/>
        <v/>
      </c>
      <c r="N456" s="10" t="e">
        <f t="shared" si="31"/>
        <v>#DIV/0!</v>
      </c>
    </row>
    <row r="457" spans="11:14" x14ac:dyDescent="0.25">
      <c r="K457" s="10" t="str">
        <f t="shared" si="28"/>
        <v/>
      </c>
      <c r="L457" s="9" t="str">
        <f t="shared" si="29"/>
        <v/>
      </c>
      <c r="M457" s="9" t="str">
        <f t="shared" si="30"/>
        <v/>
      </c>
      <c r="N457" s="10" t="e">
        <f t="shared" si="31"/>
        <v>#DIV/0!</v>
      </c>
    </row>
    <row r="458" spans="11:14" x14ac:dyDescent="0.25">
      <c r="K458" s="10" t="str">
        <f t="shared" si="28"/>
        <v/>
      </c>
      <c r="L458" s="9" t="str">
        <f t="shared" si="29"/>
        <v/>
      </c>
      <c r="M458" s="9" t="str">
        <f t="shared" si="30"/>
        <v/>
      </c>
      <c r="N458" s="10" t="e">
        <f t="shared" si="31"/>
        <v>#DIV/0!</v>
      </c>
    </row>
    <row r="459" spans="11:14" x14ac:dyDescent="0.25">
      <c r="K459" s="10" t="str">
        <f t="shared" si="28"/>
        <v/>
      </c>
      <c r="L459" s="9" t="str">
        <f t="shared" si="29"/>
        <v/>
      </c>
      <c r="M459" s="9" t="str">
        <f t="shared" si="30"/>
        <v/>
      </c>
      <c r="N459" s="10" t="e">
        <f t="shared" si="31"/>
        <v>#DIV/0!</v>
      </c>
    </row>
    <row r="460" spans="11:14" x14ac:dyDescent="0.25">
      <c r="K460" s="10" t="str">
        <f t="shared" si="28"/>
        <v/>
      </c>
      <c r="L460" s="9" t="str">
        <f t="shared" si="29"/>
        <v/>
      </c>
      <c r="M460" s="9" t="str">
        <f t="shared" si="30"/>
        <v/>
      </c>
      <c r="N460" s="10" t="e">
        <f t="shared" si="31"/>
        <v>#DIV/0!</v>
      </c>
    </row>
    <row r="461" spans="11:14" x14ac:dyDescent="0.25">
      <c r="K461" s="10" t="str">
        <f t="shared" si="28"/>
        <v/>
      </c>
      <c r="L461" s="9" t="str">
        <f t="shared" si="29"/>
        <v/>
      </c>
      <c r="M461" s="9" t="str">
        <f t="shared" si="30"/>
        <v/>
      </c>
      <c r="N461" s="10" t="e">
        <f t="shared" si="31"/>
        <v>#DIV/0!</v>
      </c>
    </row>
    <row r="462" spans="11:14" x14ac:dyDescent="0.25">
      <c r="K462" s="10" t="str">
        <f t="shared" si="28"/>
        <v/>
      </c>
      <c r="L462" s="9" t="str">
        <f t="shared" si="29"/>
        <v/>
      </c>
      <c r="M462" s="9" t="str">
        <f t="shared" si="30"/>
        <v/>
      </c>
      <c r="N462" s="10" t="e">
        <f t="shared" si="31"/>
        <v>#DIV/0!</v>
      </c>
    </row>
    <row r="463" spans="11:14" x14ac:dyDescent="0.25">
      <c r="K463" s="10" t="str">
        <f t="shared" si="28"/>
        <v/>
      </c>
      <c r="L463" s="9" t="str">
        <f t="shared" si="29"/>
        <v/>
      </c>
      <c r="M463" s="9" t="str">
        <f t="shared" si="30"/>
        <v/>
      </c>
      <c r="N463" s="10" t="e">
        <f t="shared" si="31"/>
        <v>#DIV/0!</v>
      </c>
    </row>
    <row r="464" spans="11:14" x14ac:dyDescent="0.25">
      <c r="K464" s="10" t="str">
        <f t="shared" si="28"/>
        <v/>
      </c>
      <c r="L464" s="9" t="str">
        <f t="shared" si="29"/>
        <v/>
      </c>
      <c r="M464" s="9" t="str">
        <f t="shared" si="30"/>
        <v/>
      </c>
      <c r="N464" s="10" t="e">
        <f t="shared" si="31"/>
        <v>#DIV/0!</v>
      </c>
    </row>
    <row r="465" spans="11:14" x14ac:dyDescent="0.25">
      <c r="K465" s="10" t="str">
        <f t="shared" si="28"/>
        <v/>
      </c>
      <c r="L465" s="9" t="str">
        <f t="shared" si="29"/>
        <v/>
      </c>
      <c r="M465" s="9" t="str">
        <f t="shared" si="30"/>
        <v/>
      </c>
      <c r="N465" s="10" t="e">
        <f t="shared" si="31"/>
        <v>#DIV/0!</v>
      </c>
    </row>
    <row r="466" spans="11:14" x14ac:dyDescent="0.25">
      <c r="K466" s="10" t="str">
        <f t="shared" si="28"/>
        <v/>
      </c>
      <c r="L466" s="9" t="str">
        <f t="shared" si="29"/>
        <v/>
      </c>
      <c r="M466" s="9" t="str">
        <f t="shared" si="30"/>
        <v/>
      </c>
      <c r="N466" s="10" t="e">
        <f t="shared" si="31"/>
        <v>#DIV/0!</v>
      </c>
    </row>
    <row r="467" spans="11:14" x14ac:dyDescent="0.25">
      <c r="K467" s="10" t="str">
        <f t="shared" si="28"/>
        <v/>
      </c>
      <c r="L467" s="9" t="str">
        <f t="shared" si="29"/>
        <v/>
      </c>
      <c r="M467" s="9" t="str">
        <f t="shared" si="30"/>
        <v/>
      </c>
      <c r="N467" s="10" t="e">
        <f t="shared" si="31"/>
        <v>#DIV/0!</v>
      </c>
    </row>
    <row r="468" spans="11:14" x14ac:dyDescent="0.25">
      <c r="K468" s="10" t="str">
        <f t="shared" si="28"/>
        <v/>
      </c>
      <c r="L468" s="9" t="str">
        <f t="shared" si="29"/>
        <v/>
      </c>
      <c r="M468" s="9" t="str">
        <f t="shared" si="30"/>
        <v/>
      </c>
      <c r="N468" s="10" t="e">
        <f t="shared" si="31"/>
        <v>#DIV/0!</v>
      </c>
    </row>
    <row r="469" spans="11:14" x14ac:dyDescent="0.25">
      <c r="K469" s="10" t="str">
        <f t="shared" si="28"/>
        <v/>
      </c>
      <c r="L469" s="9" t="str">
        <f t="shared" si="29"/>
        <v/>
      </c>
      <c r="M469" s="9" t="str">
        <f t="shared" si="30"/>
        <v/>
      </c>
      <c r="N469" s="10" t="e">
        <f t="shared" si="31"/>
        <v>#DIV/0!</v>
      </c>
    </row>
    <row r="470" spans="11:14" x14ac:dyDescent="0.25">
      <c r="K470" s="10" t="str">
        <f t="shared" si="28"/>
        <v/>
      </c>
      <c r="L470" s="9" t="str">
        <f t="shared" si="29"/>
        <v/>
      </c>
      <c r="M470" s="9" t="str">
        <f t="shared" si="30"/>
        <v/>
      </c>
      <c r="N470" s="10" t="e">
        <f t="shared" si="31"/>
        <v>#DIV/0!</v>
      </c>
    </row>
    <row r="471" spans="11:14" x14ac:dyDescent="0.25">
      <c r="K471" s="10" t="str">
        <f t="shared" si="28"/>
        <v/>
      </c>
      <c r="L471" s="9" t="str">
        <f t="shared" si="29"/>
        <v/>
      </c>
      <c r="M471" s="9" t="str">
        <f t="shared" si="30"/>
        <v/>
      </c>
      <c r="N471" s="10" t="e">
        <f t="shared" si="31"/>
        <v>#DIV/0!</v>
      </c>
    </row>
    <row r="472" spans="11:14" x14ac:dyDescent="0.25">
      <c r="K472" s="10" t="str">
        <f t="shared" si="28"/>
        <v/>
      </c>
      <c r="L472" s="9" t="str">
        <f t="shared" si="29"/>
        <v/>
      </c>
      <c r="M472" s="9" t="str">
        <f t="shared" si="30"/>
        <v/>
      </c>
      <c r="N472" s="10" t="e">
        <f t="shared" si="31"/>
        <v>#DIV/0!</v>
      </c>
    </row>
    <row r="473" spans="11:14" x14ac:dyDescent="0.25">
      <c r="K473" s="10" t="str">
        <f t="shared" si="28"/>
        <v/>
      </c>
      <c r="L473" s="9" t="str">
        <f t="shared" si="29"/>
        <v/>
      </c>
      <c r="M473" s="9" t="str">
        <f t="shared" si="30"/>
        <v/>
      </c>
      <c r="N473" s="10" t="e">
        <f t="shared" si="31"/>
        <v>#DIV/0!</v>
      </c>
    </row>
    <row r="474" spans="11:14" x14ac:dyDescent="0.25">
      <c r="K474" s="10" t="str">
        <f t="shared" si="28"/>
        <v/>
      </c>
      <c r="L474" s="9" t="str">
        <f t="shared" si="29"/>
        <v/>
      </c>
      <c r="M474" s="9" t="str">
        <f t="shared" si="30"/>
        <v/>
      </c>
      <c r="N474" s="10" t="e">
        <f t="shared" si="31"/>
        <v>#DIV/0!</v>
      </c>
    </row>
    <row r="475" spans="11:14" x14ac:dyDescent="0.25">
      <c r="K475" s="10" t="str">
        <f t="shared" si="28"/>
        <v/>
      </c>
      <c r="L475" s="9" t="str">
        <f t="shared" si="29"/>
        <v/>
      </c>
      <c r="M475" s="9" t="str">
        <f t="shared" si="30"/>
        <v/>
      </c>
      <c r="N475" s="10" t="e">
        <f t="shared" si="31"/>
        <v>#DIV/0!</v>
      </c>
    </row>
    <row r="476" spans="11:14" x14ac:dyDescent="0.25">
      <c r="K476" s="10" t="str">
        <f t="shared" si="28"/>
        <v/>
      </c>
      <c r="L476" s="9" t="str">
        <f t="shared" si="29"/>
        <v/>
      </c>
      <c r="M476" s="9" t="str">
        <f t="shared" si="30"/>
        <v/>
      </c>
      <c r="N476" s="10" t="e">
        <f t="shared" si="31"/>
        <v>#DIV/0!</v>
      </c>
    </row>
    <row r="477" spans="11:14" x14ac:dyDescent="0.25">
      <c r="K477" s="10" t="str">
        <f t="shared" si="28"/>
        <v/>
      </c>
      <c r="L477" s="9" t="str">
        <f t="shared" si="29"/>
        <v/>
      </c>
      <c r="M477" s="9" t="str">
        <f t="shared" si="30"/>
        <v/>
      </c>
      <c r="N477" s="10" t="e">
        <f t="shared" si="31"/>
        <v>#DIV/0!</v>
      </c>
    </row>
    <row r="478" spans="11:14" x14ac:dyDescent="0.25">
      <c r="K478" s="10" t="str">
        <f t="shared" si="28"/>
        <v/>
      </c>
      <c r="L478" s="9" t="str">
        <f t="shared" si="29"/>
        <v/>
      </c>
      <c r="M478" s="9" t="str">
        <f t="shared" si="30"/>
        <v/>
      </c>
      <c r="N478" s="10" t="e">
        <f t="shared" si="31"/>
        <v>#DIV/0!</v>
      </c>
    </row>
    <row r="479" spans="11:14" x14ac:dyDescent="0.25">
      <c r="K479" s="10" t="str">
        <f t="shared" si="28"/>
        <v/>
      </c>
      <c r="L479" s="9" t="str">
        <f t="shared" si="29"/>
        <v/>
      </c>
      <c r="M479" s="9" t="str">
        <f t="shared" si="30"/>
        <v/>
      </c>
      <c r="N479" s="10" t="e">
        <f t="shared" si="31"/>
        <v>#DIV/0!</v>
      </c>
    </row>
    <row r="480" spans="11:14" x14ac:dyDescent="0.25">
      <c r="K480" s="10" t="str">
        <f t="shared" si="28"/>
        <v/>
      </c>
      <c r="L480" s="9" t="str">
        <f t="shared" si="29"/>
        <v/>
      </c>
      <c r="M480" s="9" t="str">
        <f t="shared" si="30"/>
        <v/>
      </c>
      <c r="N480" s="10" t="e">
        <f t="shared" si="31"/>
        <v>#DIV/0!</v>
      </c>
    </row>
    <row r="481" spans="11:14" x14ac:dyDescent="0.25">
      <c r="K481" s="10" t="str">
        <f t="shared" si="28"/>
        <v/>
      </c>
      <c r="L481" s="9" t="str">
        <f t="shared" si="29"/>
        <v/>
      </c>
      <c r="M481" s="9" t="str">
        <f t="shared" si="30"/>
        <v/>
      </c>
      <c r="N481" s="10" t="e">
        <f t="shared" si="31"/>
        <v>#DIV/0!</v>
      </c>
    </row>
    <row r="482" spans="11:14" x14ac:dyDescent="0.25">
      <c r="K482" s="10" t="str">
        <f t="shared" si="28"/>
        <v/>
      </c>
      <c r="L482" s="9" t="str">
        <f t="shared" si="29"/>
        <v/>
      </c>
      <c r="M482" s="9" t="str">
        <f t="shared" si="30"/>
        <v/>
      </c>
      <c r="N482" s="10" t="e">
        <f t="shared" si="31"/>
        <v>#DIV/0!</v>
      </c>
    </row>
    <row r="483" spans="11:14" x14ac:dyDescent="0.25">
      <c r="K483" s="10" t="str">
        <f t="shared" si="28"/>
        <v/>
      </c>
      <c r="L483" s="9" t="str">
        <f t="shared" si="29"/>
        <v/>
      </c>
      <c r="M483" s="9" t="str">
        <f t="shared" si="30"/>
        <v/>
      </c>
      <c r="N483" s="10" t="e">
        <f t="shared" si="31"/>
        <v>#DIV/0!</v>
      </c>
    </row>
    <row r="484" spans="11:14" x14ac:dyDescent="0.25">
      <c r="K484" s="10" t="str">
        <f t="shared" si="28"/>
        <v/>
      </c>
      <c r="L484" s="9" t="str">
        <f t="shared" si="29"/>
        <v/>
      </c>
      <c r="M484" s="9" t="str">
        <f t="shared" si="30"/>
        <v/>
      </c>
      <c r="N484" s="10" t="e">
        <f t="shared" si="31"/>
        <v>#DIV/0!</v>
      </c>
    </row>
    <row r="485" spans="11:14" x14ac:dyDescent="0.25">
      <c r="K485" s="10" t="str">
        <f t="shared" si="28"/>
        <v/>
      </c>
      <c r="L485" s="9" t="str">
        <f t="shared" si="29"/>
        <v/>
      </c>
      <c r="M485" s="9" t="str">
        <f t="shared" si="30"/>
        <v/>
      </c>
      <c r="N485" s="10" t="e">
        <f t="shared" si="31"/>
        <v>#DIV/0!</v>
      </c>
    </row>
    <row r="486" spans="11:14" x14ac:dyDescent="0.25">
      <c r="K486" s="10" t="str">
        <f t="shared" si="28"/>
        <v/>
      </c>
      <c r="L486" s="9" t="str">
        <f t="shared" si="29"/>
        <v/>
      </c>
      <c r="M486" s="9" t="str">
        <f t="shared" si="30"/>
        <v/>
      </c>
      <c r="N486" s="10" t="e">
        <f t="shared" si="31"/>
        <v>#DIV/0!</v>
      </c>
    </row>
    <row r="487" spans="11:14" x14ac:dyDescent="0.25">
      <c r="K487" s="10" t="str">
        <f t="shared" si="28"/>
        <v/>
      </c>
      <c r="L487" s="9" t="str">
        <f t="shared" si="29"/>
        <v/>
      </c>
      <c r="M487" s="9" t="str">
        <f t="shared" si="30"/>
        <v/>
      </c>
      <c r="N487" s="10" t="e">
        <f t="shared" si="31"/>
        <v>#DIV/0!</v>
      </c>
    </row>
    <row r="488" spans="11:14" x14ac:dyDescent="0.25">
      <c r="K488" s="10" t="str">
        <f t="shared" si="28"/>
        <v/>
      </c>
      <c r="L488" s="9" t="str">
        <f t="shared" si="29"/>
        <v/>
      </c>
      <c r="M488" s="9" t="str">
        <f t="shared" si="30"/>
        <v/>
      </c>
      <c r="N488" s="10" t="e">
        <f t="shared" si="31"/>
        <v>#DIV/0!</v>
      </c>
    </row>
    <row r="489" spans="11:14" x14ac:dyDescent="0.25">
      <c r="K489" s="10" t="str">
        <f t="shared" si="28"/>
        <v/>
      </c>
      <c r="L489" s="9" t="str">
        <f t="shared" si="29"/>
        <v/>
      </c>
      <c r="M489" s="9" t="str">
        <f t="shared" si="30"/>
        <v/>
      </c>
      <c r="N489" s="10" t="e">
        <f t="shared" si="31"/>
        <v>#DIV/0!</v>
      </c>
    </row>
    <row r="490" spans="11:14" x14ac:dyDescent="0.25">
      <c r="K490" s="10" t="str">
        <f t="shared" si="28"/>
        <v/>
      </c>
      <c r="L490" s="9" t="str">
        <f t="shared" si="29"/>
        <v/>
      </c>
      <c r="M490" s="9" t="str">
        <f t="shared" si="30"/>
        <v/>
      </c>
      <c r="N490" s="10" t="e">
        <f t="shared" si="31"/>
        <v>#DIV/0!</v>
      </c>
    </row>
    <row r="491" spans="11:14" x14ac:dyDescent="0.25">
      <c r="K491" s="10" t="str">
        <f t="shared" si="28"/>
        <v/>
      </c>
      <c r="L491" s="9" t="str">
        <f t="shared" si="29"/>
        <v/>
      </c>
      <c r="M491" s="9" t="str">
        <f t="shared" si="30"/>
        <v/>
      </c>
      <c r="N491" s="10" t="e">
        <f t="shared" si="31"/>
        <v>#DIV/0!</v>
      </c>
    </row>
    <row r="492" spans="11:14" x14ac:dyDescent="0.25">
      <c r="K492" s="10" t="str">
        <f t="shared" si="28"/>
        <v/>
      </c>
      <c r="L492" s="9" t="str">
        <f t="shared" si="29"/>
        <v/>
      </c>
      <c r="M492" s="9" t="str">
        <f t="shared" si="30"/>
        <v/>
      </c>
      <c r="N492" s="10" t="e">
        <f t="shared" si="31"/>
        <v>#DIV/0!</v>
      </c>
    </row>
    <row r="493" spans="11:14" x14ac:dyDescent="0.25">
      <c r="K493" s="10" t="str">
        <f t="shared" si="28"/>
        <v/>
      </c>
      <c r="L493" s="9" t="str">
        <f t="shared" si="29"/>
        <v/>
      </c>
      <c r="M493" s="9" t="str">
        <f t="shared" si="30"/>
        <v/>
      </c>
      <c r="N493" s="10" t="e">
        <f t="shared" si="31"/>
        <v>#DIV/0!</v>
      </c>
    </row>
    <row r="494" spans="11:14" x14ac:dyDescent="0.25">
      <c r="K494" s="10" t="str">
        <f t="shared" si="28"/>
        <v/>
      </c>
      <c r="L494" s="9" t="str">
        <f t="shared" si="29"/>
        <v/>
      </c>
      <c r="M494" s="9" t="str">
        <f t="shared" si="30"/>
        <v/>
      </c>
      <c r="N494" s="10" t="e">
        <f t="shared" si="31"/>
        <v>#DIV/0!</v>
      </c>
    </row>
    <row r="495" spans="11:14" x14ac:dyDescent="0.25">
      <c r="K495" s="10" t="str">
        <f t="shared" si="28"/>
        <v/>
      </c>
      <c r="L495" s="9" t="str">
        <f t="shared" si="29"/>
        <v/>
      </c>
      <c r="M495" s="9" t="str">
        <f t="shared" si="30"/>
        <v/>
      </c>
      <c r="N495" s="10" t="e">
        <f t="shared" si="31"/>
        <v>#DIV/0!</v>
      </c>
    </row>
    <row r="496" spans="11:14" x14ac:dyDescent="0.25">
      <c r="K496" s="10" t="str">
        <f t="shared" si="28"/>
        <v/>
      </c>
      <c r="L496" s="9" t="str">
        <f t="shared" si="29"/>
        <v/>
      </c>
      <c r="M496" s="9" t="str">
        <f t="shared" si="30"/>
        <v/>
      </c>
      <c r="N496" s="10" t="e">
        <f t="shared" si="31"/>
        <v>#DIV/0!</v>
      </c>
    </row>
    <row r="497" spans="11:14" x14ac:dyDescent="0.25">
      <c r="K497" s="10" t="str">
        <f t="shared" si="28"/>
        <v/>
      </c>
      <c r="L497" s="9" t="str">
        <f t="shared" si="29"/>
        <v/>
      </c>
      <c r="M497" s="9" t="str">
        <f t="shared" si="30"/>
        <v/>
      </c>
      <c r="N497" s="10" t="e">
        <f t="shared" si="31"/>
        <v>#DIV/0!</v>
      </c>
    </row>
    <row r="498" spans="11:14" x14ac:dyDescent="0.25">
      <c r="K498" s="10" t="str">
        <f t="shared" si="28"/>
        <v/>
      </c>
      <c r="L498" s="9" t="str">
        <f t="shared" si="29"/>
        <v/>
      </c>
      <c r="M498" s="9" t="str">
        <f t="shared" si="30"/>
        <v/>
      </c>
      <c r="N498" s="10" t="e">
        <f t="shared" si="31"/>
        <v>#DIV/0!</v>
      </c>
    </row>
    <row r="499" spans="11:14" x14ac:dyDescent="0.25">
      <c r="K499" s="10" t="str">
        <f t="shared" si="28"/>
        <v/>
      </c>
      <c r="L499" s="9" t="str">
        <f t="shared" si="29"/>
        <v/>
      </c>
      <c r="M499" s="9" t="str">
        <f t="shared" si="30"/>
        <v/>
      </c>
      <c r="N499" s="10" t="e">
        <f t="shared" si="31"/>
        <v>#DIV/0!</v>
      </c>
    </row>
    <row r="500" spans="11:14" x14ac:dyDescent="0.25">
      <c r="K500" s="10" t="str">
        <f t="shared" si="28"/>
        <v/>
      </c>
      <c r="L500" s="9" t="str">
        <f t="shared" si="29"/>
        <v/>
      </c>
      <c r="M500" s="9" t="str">
        <f t="shared" si="30"/>
        <v/>
      </c>
      <c r="N500" s="10" t="e">
        <f t="shared" si="31"/>
        <v>#DIV/0!</v>
      </c>
    </row>
    <row r="501" spans="11:14" x14ac:dyDescent="0.25">
      <c r="K501" s="10" t="str">
        <f t="shared" si="28"/>
        <v/>
      </c>
      <c r="L501" s="9" t="str">
        <f t="shared" si="29"/>
        <v/>
      </c>
      <c r="M501" s="9" t="str">
        <f t="shared" si="30"/>
        <v/>
      </c>
      <c r="N501" s="10" t="e">
        <f t="shared" si="31"/>
        <v>#DIV/0!</v>
      </c>
    </row>
    <row r="502" spans="11:14" x14ac:dyDescent="0.25">
      <c r="K502" s="10" t="str">
        <f t="shared" si="28"/>
        <v/>
      </c>
      <c r="L502" s="9" t="str">
        <f t="shared" si="29"/>
        <v/>
      </c>
      <c r="M502" s="9" t="str">
        <f t="shared" si="30"/>
        <v/>
      </c>
      <c r="N502" s="10" t="e">
        <f t="shared" si="31"/>
        <v>#DIV/0!</v>
      </c>
    </row>
    <row r="503" spans="11:14" x14ac:dyDescent="0.25">
      <c r="K503" s="10" t="str">
        <f t="shared" si="28"/>
        <v/>
      </c>
      <c r="L503" s="9" t="str">
        <f t="shared" si="29"/>
        <v/>
      </c>
      <c r="M503" s="9" t="str">
        <f t="shared" si="30"/>
        <v/>
      </c>
      <c r="N503" s="10" t="e">
        <f t="shared" si="31"/>
        <v>#DIV/0!</v>
      </c>
    </row>
    <row r="504" spans="11:14" x14ac:dyDescent="0.25">
      <c r="K504" s="10" t="str">
        <f t="shared" si="28"/>
        <v/>
      </c>
      <c r="L504" s="9" t="str">
        <f t="shared" si="29"/>
        <v/>
      </c>
      <c r="M504" s="9" t="str">
        <f t="shared" si="30"/>
        <v/>
      </c>
      <c r="N504" s="10" t="e">
        <f t="shared" si="31"/>
        <v>#DIV/0!</v>
      </c>
    </row>
    <row r="505" spans="11:14" x14ac:dyDescent="0.25">
      <c r="K505" s="10" t="str">
        <f t="shared" si="28"/>
        <v/>
      </c>
      <c r="L505" s="9" t="str">
        <f t="shared" si="29"/>
        <v/>
      </c>
      <c r="M505" s="9" t="str">
        <f t="shared" si="30"/>
        <v/>
      </c>
      <c r="N505" s="10" t="e">
        <f t="shared" si="31"/>
        <v>#DIV/0!</v>
      </c>
    </row>
    <row r="506" spans="11:14" x14ac:dyDescent="0.25">
      <c r="K506" s="10" t="str">
        <f t="shared" si="28"/>
        <v/>
      </c>
      <c r="L506" s="9" t="str">
        <f t="shared" si="29"/>
        <v/>
      </c>
      <c r="M506" s="9" t="str">
        <f t="shared" si="30"/>
        <v/>
      </c>
      <c r="N506" s="10" t="e">
        <f t="shared" si="31"/>
        <v>#DIV/0!</v>
      </c>
    </row>
    <row r="507" spans="11:14" x14ac:dyDescent="0.25">
      <c r="K507" s="10" t="str">
        <f t="shared" si="28"/>
        <v/>
      </c>
      <c r="L507" s="9" t="str">
        <f t="shared" si="29"/>
        <v/>
      </c>
      <c r="M507" s="9" t="str">
        <f t="shared" si="30"/>
        <v/>
      </c>
      <c r="N507" s="10" t="e">
        <f t="shared" si="31"/>
        <v>#DIV/0!</v>
      </c>
    </row>
    <row r="508" spans="11:14" x14ac:dyDescent="0.25">
      <c r="K508" s="10" t="str">
        <f t="shared" si="28"/>
        <v/>
      </c>
      <c r="L508" s="9" t="str">
        <f t="shared" si="29"/>
        <v/>
      </c>
      <c r="M508" s="9" t="str">
        <f t="shared" si="30"/>
        <v/>
      </c>
      <c r="N508" s="10" t="e">
        <f t="shared" si="31"/>
        <v>#DIV/0!</v>
      </c>
    </row>
    <row r="509" spans="11:14" x14ac:dyDescent="0.25">
      <c r="K509" s="10" t="str">
        <f t="shared" si="28"/>
        <v/>
      </c>
      <c r="L509" s="9" t="str">
        <f t="shared" si="29"/>
        <v/>
      </c>
      <c r="M509" s="9" t="str">
        <f t="shared" si="30"/>
        <v/>
      </c>
      <c r="N509" s="10" t="e">
        <f t="shared" si="31"/>
        <v>#DIV/0!</v>
      </c>
    </row>
    <row r="510" spans="11:14" x14ac:dyDescent="0.25">
      <c r="K510" s="10" t="str">
        <f t="shared" si="28"/>
        <v/>
      </c>
      <c r="L510" s="9" t="str">
        <f t="shared" si="29"/>
        <v/>
      </c>
      <c r="M510" s="9" t="str">
        <f t="shared" si="30"/>
        <v/>
      </c>
      <c r="N510" s="10" t="e">
        <f t="shared" si="31"/>
        <v>#DIV/0!</v>
      </c>
    </row>
    <row r="511" spans="11:14" x14ac:dyDescent="0.25">
      <c r="K511" s="10" t="str">
        <f t="shared" si="28"/>
        <v/>
      </c>
      <c r="L511" s="9" t="str">
        <f t="shared" si="29"/>
        <v/>
      </c>
      <c r="M511" s="9" t="str">
        <f t="shared" si="30"/>
        <v/>
      </c>
      <c r="N511" s="10" t="e">
        <f t="shared" si="31"/>
        <v>#DIV/0!</v>
      </c>
    </row>
    <row r="512" spans="11:14" x14ac:dyDescent="0.25">
      <c r="K512" s="10" t="str">
        <f t="shared" si="28"/>
        <v/>
      </c>
      <c r="L512" s="9" t="str">
        <f t="shared" si="29"/>
        <v/>
      </c>
      <c r="M512" s="9" t="str">
        <f t="shared" si="30"/>
        <v/>
      </c>
      <c r="N512" s="10" t="e">
        <f t="shared" si="31"/>
        <v>#DIV/0!</v>
      </c>
    </row>
    <row r="513" spans="11:14" x14ac:dyDescent="0.25">
      <c r="K513" s="10" t="str">
        <f t="shared" si="28"/>
        <v/>
      </c>
      <c r="L513" s="9" t="str">
        <f t="shared" si="29"/>
        <v/>
      </c>
      <c r="M513" s="9" t="str">
        <f t="shared" si="30"/>
        <v/>
      </c>
      <c r="N513" s="10" t="e">
        <f t="shared" si="31"/>
        <v>#DIV/0!</v>
      </c>
    </row>
    <row r="514" spans="11:14" x14ac:dyDescent="0.25">
      <c r="K514" s="10" t="str">
        <f t="shared" si="28"/>
        <v/>
      </c>
      <c r="L514" s="9" t="str">
        <f t="shared" si="29"/>
        <v/>
      </c>
      <c r="M514" s="9" t="str">
        <f t="shared" si="30"/>
        <v/>
      </c>
      <c r="N514" s="10" t="e">
        <f t="shared" si="31"/>
        <v>#DIV/0!</v>
      </c>
    </row>
    <row r="515" spans="11:14" x14ac:dyDescent="0.25">
      <c r="K515" s="10" t="str">
        <f t="shared" si="28"/>
        <v/>
      </c>
      <c r="L515" s="9" t="str">
        <f t="shared" si="29"/>
        <v/>
      </c>
      <c r="M515" s="9" t="str">
        <f t="shared" si="30"/>
        <v/>
      </c>
      <c r="N515" s="10" t="e">
        <f t="shared" si="31"/>
        <v>#DIV/0!</v>
      </c>
    </row>
    <row r="516" spans="11:14" x14ac:dyDescent="0.25">
      <c r="K516" s="10" t="str">
        <f t="shared" si="28"/>
        <v/>
      </c>
      <c r="L516" s="9" t="str">
        <f t="shared" si="29"/>
        <v/>
      </c>
      <c r="M516" s="9" t="str">
        <f t="shared" si="30"/>
        <v/>
      </c>
      <c r="N516" s="10" t="e">
        <f t="shared" si="31"/>
        <v>#DIV/0!</v>
      </c>
    </row>
    <row r="517" spans="11:14" x14ac:dyDescent="0.25">
      <c r="K517" s="10" t="str">
        <f t="shared" ref="K517:K580" si="32">IF(J517="","",(J517*12))</f>
        <v/>
      </c>
      <c r="L517" s="9" t="str">
        <f t="shared" ref="L517:L580" si="33">IF(K517="","",PMT(I517/12,K517,-H517))</f>
        <v/>
      </c>
      <c r="M517" s="9" t="str">
        <f t="shared" ref="M517:M580" si="34">IF(K517="","",K517*L517)</f>
        <v/>
      </c>
      <c r="N517" s="10" t="e">
        <f t="shared" ref="N517:N580" si="35">AVERAGE(M517)</f>
        <v>#DIV/0!</v>
      </c>
    </row>
    <row r="518" spans="11:14" x14ac:dyDescent="0.25">
      <c r="K518" s="10" t="str">
        <f t="shared" si="32"/>
        <v/>
      </c>
      <c r="L518" s="9" t="str">
        <f t="shared" si="33"/>
        <v/>
      </c>
      <c r="M518" s="9" t="str">
        <f t="shared" si="34"/>
        <v/>
      </c>
      <c r="N518" s="10" t="e">
        <f t="shared" si="35"/>
        <v>#DIV/0!</v>
      </c>
    </row>
    <row r="519" spans="11:14" x14ac:dyDescent="0.25">
      <c r="K519" s="10" t="str">
        <f t="shared" si="32"/>
        <v/>
      </c>
      <c r="L519" s="9" t="str">
        <f t="shared" si="33"/>
        <v/>
      </c>
      <c r="M519" s="9" t="str">
        <f t="shared" si="34"/>
        <v/>
      </c>
      <c r="N519" s="10" t="e">
        <f t="shared" si="35"/>
        <v>#DIV/0!</v>
      </c>
    </row>
    <row r="520" spans="11:14" x14ac:dyDescent="0.25">
      <c r="K520" s="10" t="str">
        <f t="shared" si="32"/>
        <v/>
      </c>
      <c r="L520" s="9" t="str">
        <f t="shared" si="33"/>
        <v/>
      </c>
      <c r="M520" s="9" t="str">
        <f t="shared" si="34"/>
        <v/>
      </c>
      <c r="N520" s="10" t="e">
        <f t="shared" si="35"/>
        <v>#DIV/0!</v>
      </c>
    </row>
    <row r="521" spans="11:14" x14ac:dyDescent="0.25">
      <c r="K521" s="10" t="str">
        <f t="shared" si="32"/>
        <v/>
      </c>
      <c r="L521" s="9" t="str">
        <f t="shared" si="33"/>
        <v/>
      </c>
      <c r="M521" s="9" t="str">
        <f t="shared" si="34"/>
        <v/>
      </c>
      <c r="N521" s="10" t="e">
        <f t="shared" si="35"/>
        <v>#DIV/0!</v>
      </c>
    </row>
    <row r="522" spans="11:14" x14ac:dyDescent="0.25">
      <c r="K522" s="10" t="str">
        <f t="shared" si="32"/>
        <v/>
      </c>
      <c r="L522" s="9" t="str">
        <f t="shared" si="33"/>
        <v/>
      </c>
      <c r="M522" s="9" t="str">
        <f t="shared" si="34"/>
        <v/>
      </c>
      <c r="N522" s="10" t="e">
        <f t="shared" si="35"/>
        <v>#DIV/0!</v>
      </c>
    </row>
    <row r="523" spans="11:14" x14ac:dyDescent="0.25">
      <c r="K523" s="10" t="str">
        <f t="shared" si="32"/>
        <v/>
      </c>
      <c r="L523" s="9" t="str">
        <f t="shared" si="33"/>
        <v/>
      </c>
      <c r="M523" s="9" t="str">
        <f t="shared" si="34"/>
        <v/>
      </c>
      <c r="N523" s="10" t="e">
        <f t="shared" si="35"/>
        <v>#DIV/0!</v>
      </c>
    </row>
    <row r="524" spans="11:14" x14ac:dyDescent="0.25">
      <c r="K524" s="10" t="str">
        <f t="shared" si="32"/>
        <v/>
      </c>
      <c r="L524" s="9" t="str">
        <f t="shared" si="33"/>
        <v/>
      </c>
      <c r="M524" s="9" t="str">
        <f t="shared" si="34"/>
        <v/>
      </c>
      <c r="N524" s="10" t="e">
        <f t="shared" si="35"/>
        <v>#DIV/0!</v>
      </c>
    </row>
    <row r="525" spans="11:14" x14ac:dyDescent="0.25">
      <c r="K525" s="10" t="str">
        <f t="shared" si="32"/>
        <v/>
      </c>
      <c r="L525" s="9" t="str">
        <f t="shared" si="33"/>
        <v/>
      </c>
      <c r="M525" s="9" t="str">
        <f t="shared" si="34"/>
        <v/>
      </c>
      <c r="N525" s="10" t="e">
        <f t="shared" si="35"/>
        <v>#DIV/0!</v>
      </c>
    </row>
    <row r="526" spans="11:14" x14ac:dyDescent="0.25">
      <c r="K526" s="10" t="str">
        <f t="shared" si="32"/>
        <v/>
      </c>
      <c r="L526" s="9" t="str">
        <f t="shared" si="33"/>
        <v/>
      </c>
      <c r="M526" s="9" t="str">
        <f t="shared" si="34"/>
        <v/>
      </c>
      <c r="N526" s="10" t="e">
        <f t="shared" si="35"/>
        <v>#DIV/0!</v>
      </c>
    </row>
    <row r="527" spans="11:14" x14ac:dyDescent="0.25">
      <c r="K527" s="10" t="str">
        <f t="shared" si="32"/>
        <v/>
      </c>
      <c r="L527" s="9" t="str">
        <f t="shared" si="33"/>
        <v/>
      </c>
      <c r="M527" s="9" t="str">
        <f t="shared" si="34"/>
        <v/>
      </c>
      <c r="N527" s="10" t="e">
        <f t="shared" si="35"/>
        <v>#DIV/0!</v>
      </c>
    </row>
    <row r="528" spans="11:14" x14ac:dyDescent="0.25">
      <c r="K528" s="10" t="str">
        <f t="shared" si="32"/>
        <v/>
      </c>
      <c r="L528" s="9" t="str">
        <f t="shared" si="33"/>
        <v/>
      </c>
      <c r="M528" s="9" t="str">
        <f t="shared" si="34"/>
        <v/>
      </c>
      <c r="N528" s="10" t="e">
        <f t="shared" si="35"/>
        <v>#DIV/0!</v>
      </c>
    </row>
    <row r="529" spans="11:14" x14ac:dyDescent="0.25">
      <c r="K529" s="10" t="str">
        <f t="shared" si="32"/>
        <v/>
      </c>
      <c r="L529" s="9" t="str">
        <f t="shared" si="33"/>
        <v/>
      </c>
      <c r="M529" s="9" t="str">
        <f t="shared" si="34"/>
        <v/>
      </c>
      <c r="N529" s="10" t="e">
        <f t="shared" si="35"/>
        <v>#DIV/0!</v>
      </c>
    </row>
    <row r="530" spans="11:14" x14ac:dyDescent="0.25">
      <c r="K530" s="10" t="str">
        <f t="shared" si="32"/>
        <v/>
      </c>
      <c r="L530" s="9" t="str">
        <f t="shared" si="33"/>
        <v/>
      </c>
      <c r="M530" s="9" t="str">
        <f t="shared" si="34"/>
        <v/>
      </c>
      <c r="N530" s="10" t="e">
        <f t="shared" si="35"/>
        <v>#DIV/0!</v>
      </c>
    </row>
    <row r="531" spans="11:14" x14ac:dyDescent="0.25">
      <c r="K531" s="10" t="str">
        <f t="shared" si="32"/>
        <v/>
      </c>
      <c r="L531" s="9" t="str">
        <f t="shared" si="33"/>
        <v/>
      </c>
      <c r="M531" s="9" t="str">
        <f t="shared" si="34"/>
        <v/>
      </c>
      <c r="N531" s="10" t="e">
        <f t="shared" si="35"/>
        <v>#DIV/0!</v>
      </c>
    </row>
    <row r="532" spans="11:14" x14ac:dyDescent="0.25">
      <c r="K532" s="10" t="str">
        <f t="shared" si="32"/>
        <v/>
      </c>
      <c r="L532" s="9" t="str">
        <f t="shared" si="33"/>
        <v/>
      </c>
      <c r="M532" s="9" t="str">
        <f t="shared" si="34"/>
        <v/>
      </c>
      <c r="N532" s="10" t="e">
        <f t="shared" si="35"/>
        <v>#DIV/0!</v>
      </c>
    </row>
    <row r="533" spans="11:14" x14ac:dyDescent="0.25">
      <c r="K533" s="10" t="str">
        <f t="shared" si="32"/>
        <v/>
      </c>
      <c r="L533" s="9" t="str">
        <f t="shared" si="33"/>
        <v/>
      </c>
      <c r="M533" s="9" t="str">
        <f t="shared" si="34"/>
        <v/>
      </c>
      <c r="N533" s="10" t="e">
        <f t="shared" si="35"/>
        <v>#DIV/0!</v>
      </c>
    </row>
    <row r="534" spans="11:14" x14ac:dyDescent="0.25">
      <c r="K534" s="10" t="str">
        <f t="shared" si="32"/>
        <v/>
      </c>
      <c r="L534" s="9" t="str">
        <f t="shared" si="33"/>
        <v/>
      </c>
      <c r="M534" s="9" t="str">
        <f t="shared" si="34"/>
        <v/>
      </c>
      <c r="N534" s="10" t="e">
        <f t="shared" si="35"/>
        <v>#DIV/0!</v>
      </c>
    </row>
    <row r="535" spans="11:14" x14ac:dyDescent="0.25">
      <c r="K535" s="10" t="str">
        <f t="shared" si="32"/>
        <v/>
      </c>
      <c r="L535" s="9" t="str">
        <f t="shared" si="33"/>
        <v/>
      </c>
      <c r="M535" s="9" t="str">
        <f t="shared" si="34"/>
        <v/>
      </c>
      <c r="N535" s="10" t="e">
        <f t="shared" si="35"/>
        <v>#DIV/0!</v>
      </c>
    </row>
    <row r="536" spans="11:14" x14ac:dyDescent="0.25">
      <c r="K536" s="10" t="str">
        <f t="shared" si="32"/>
        <v/>
      </c>
      <c r="L536" s="9" t="str">
        <f t="shared" si="33"/>
        <v/>
      </c>
      <c r="M536" s="9" t="str">
        <f t="shared" si="34"/>
        <v/>
      </c>
      <c r="N536" s="10" t="e">
        <f t="shared" si="35"/>
        <v>#DIV/0!</v>
      </c>
    </row>
    <row r="537" spans="11:14" x14ac:dyDescent="0.25">
      <c r="K537" s="10" t="str">
        <f t="shared" si="32"/>
        <v/>
      </c>
      <c r="L537" s="9" t="str">
        <f t="shared" si="33"/>
        <v/>
      </c>
      <c r="M537" s="9" t="str">
        <f t="shared" si="34"/>
        <v/>
      </c>
      <c r="N537" s="10" t="e">
        <f t="shared" si="35"/>
        <v>#DIV/0!</v>
      </c>
    </row>
    <row r="538" spans="11:14" x14ac:dyDescent="0.25">
      <c r="K538" s="10" t="str">
        <f t="shared" si="32"/>
        <v/>
      </c>
      <c r="L538" s="9" t="str">
        <f t="shared" si="33"/>
        <v/>
      </c>
      <c r="M538" s="9" t="str">
        <f t="shared" si="34"/>
        <v/>
      </c>
      <c r="N538" s="10" t="e">
        <f t="shared" si="35"/>
        <v>#DIV/0!</v>
      </c>
    </row>
    <row r="539" spans="11:14" x14ac:dyDescent="0.25">
      <c r="K539" s="10" t="str">
        <f t="shared" si="32"/>
        <v/>
      </c>
      <c r="L539" s="9" t="str">
        <f t="shared" si="33"/>
        <v/>
      </c>
      <c r="M539" s="9" t="str">
        <f t="shared" si="34"/>
        <v/>
      </c>
      <c r="N539" s="10" t="e">
        <f t="shared" si="35"/>
        <v>#DIV/0!</v>
      </c>
    </row>
    <row r="540" spans="11:14" x14ac:dyDescent="0.25">
      <c r="K540" s="10" t="str">
        <f t="shared" si="32"/>
        <v/>
      </c>
      <c r="L540" s="9" t="str">
        <f t="shared" si="33"/>
        <v/>
      </c>
      <c r="M540" s="9" t="str">
        <f t="shared" si="34"/>
        <v/>
      </c>
      <c r="N540" s="10" t="e">
        <f t="shared" si="35"/>
        <v>#DIV/0!</v>
      </c>
    </row>
    <row r="541" spans="11:14" x14ac:dyDescent="0.25">
      <c r="K541" s="10" t="str">
        <f t="shared" si="32"/>
        <v/>
      </c>
      <c r="L541" s="9" t="str">
        <f t="shared" si="33"/>
        <v/>
      </c>
      <c r="M541" s="9" t="str">
        <f t="shared" si="34"/>
        <v/>
      </c>
      <c r="N541" s="10" t="e">
        <f t="shared" si="35"/>
        <v>#DIV/0!</v>
      </c>
    </row>
    <row r="542" spans="11:14" x14ac:dyDescent="0.25">
      <c r="K542" s="10" t="str">
        <f t="shared" si="32"/>
        <v/>
      </c>
      <c r="L542" s="9" t="str">
        <f t="shared" si="33"/>
        <v/>
      </c>
      <c r="M542" s="9" t="str">
        <f t="shared" si="34"/>
        <v/>
      </c>
      <c r="N542" s="10" t="e">
        <f t="shared" si="35"/>
        <v>#DIV/0!</v>
      </c>
    </row>
    <row r="543" spans="11:14" x14ac:dyDescent="0.25">
      <c r="K543" s="10" t="str">
        <f t="shared" si="32"/>
        <v/>
      </c>
      <c r="L543" s="9" t="str">
        <f t="shared" si="33"/>
        <v/>
      </c>
      <c r="M543" s="9" t="str">
        <f t="shared" si="34"/>
        <v/>
      </c>
      <c r="N543" s="10" t="e">
        <f t="shared" si="35"/>
        <v>#DIV/0!</v>
      </c>
    </row>
    <row r="544" spans="11:14" x14ac:dyDescent="0.25">
      <c r="K544" s="10" t="str">
        <f t="shared" si="32"/>
        <v/>
      </c>
      <c r="L544" s="9" t="str">
        <f t="shared" si="33"/>
        <v/>
      </c>
      <c r="M544" s="9" t="str">
        <f t="shared" si="34"/>
        <v/>
      </c>
      <c r="N544" s="10" t="e">
        <f t="shared" si="35"/>
        <v>#DIV/0!</v>
      </c>
    </row>
    <row r="545" spans="11:14" x14ac:dyDescent="0.25">
      <c r="K545" s="10" t="str">
        <f t="shared" si="32"/>
        <v/>
      </c>
      <c r="L545" s="9" t="str">
        <f t="shared" si="33"/>
        <v/>
      </c>
      <c r="M545" s="9" t="str">
        <f t="shared" si="34"/>
        <v/>
      </c>
      <c r="N545" s="10" t="e">
        <f t="shared" si="35"/>
        <v>#DIV/0!</v>
      </c>
    </row>
    <row r="546" spans="11:14" x14ac:dyDescent="0.25">
      <c r="K546" s="10" t="str">
        <f t="shared" si="32"/>
        <v/>
      </c>
      <c r="L546" s="9" t="str">
        <f t="shared" si="33"/>
        <v/>
      </c>
      <c r="M546" s="9" t="str">
        <f t="shared" si="34"/>
        <v/>
      </c>
      <c r="N546" s="10" t="e">
        <f t="shared" si="35"/>
        <v>#DIV/0!</v>
      </c>
    </row>
    <row r="547" spans="11:14" x14ac:dyDescent="0.25">
      <c r="K547" s="10" t="str">
        <f t="shared" si="32"/>
        <v/>
      </c>
      <c r="L547" s="9" t="str">
        <f t="shared" si="33"/>
        <v/>
      </c>
      <c r="M547" s="9" t="str">
        <f t="shared" si="34"/>
        <v/>
      </c>
      <c r="N547" s="10" t="e">
        <f t="shared" si="35"/>
        <v>#DIV/0!</v>
      </c>
    </row>
    <row r="548" spans="11:14" x14ac:dyDescent="0.25">
      <c r="K548" s="10" t="str">
        <f t="shared" si="32"/>
        <v/>
      </c>
      <c r="L548" s="9" t="str">
        <f t="shared" si="33"/>
        <v/>
      </c>
      <c r="M548" s="9" t="str">
        <f t="shared" si="34"/>
        <v/>
      </c>
      <c r="N548" s="10" t="e">
        <f t="shared" si="35"/>
        <v>#DIV/0!</v>
      </c>
    </row>
    <row r="549" spans="11:14" x14ac:dyDescent="0.25">
      <c r="K549" s="10" t="str">
        <f t="shared" si="32"/>
        <v/>
      </c>
      <c r="L549" s="9" t="str">
        <f t="shared" si="33"/>
        <v/>
      </c>
      <c r="M549" s="9" t="str">
        <f t="shared" si="34"/>
        <v/>
      </c>
      <c r="N549" s="10" t="e">
        <f t="shared" si="35"/>
        <v>#DIV/0!</v>
      </c>
    </row>
    <row r="550" spans="11:14" x14ac:dyDescent="0.25">
      <c r="K550" s="10" t="str">
        <f t="shared" si="32"/>
        <v/>
      </c>
      <c r="L550" s="9" t="str">
        <f t="shared" si="33"/>
        <v/>
      </c>
      <c r="M550" s="9" t="str">
        <f t="shared" si="34"/>
        <v/>
      </c>
      <c r="N550" s="10" t="e">
        <f t="shared" si="35"/>
        <v>#DIV/0!</v>
      </c>
    </row>
    <row r="551" spans="11:14" x14ac:dyDescent="0.25">
      <c r="K551" s="10" t="str">
        <f t="shared" si="32"/>
        <v/>
      </c>
      <c r="L551" s="9" t="str">
        <f t="shared" si="33"/>
        <v/>
      </c>
      <c r="M551" s="9" t="str">
        <f t="shared" si="34"/>
        <v/>
      </c>
      <c r="N551" s="10" t="e">
        <f t="shared" si="35"/>
        <v>#DIV/0!</v>
      </c>
    </row>
    <row r="552" spans="11:14" x14ac:dyDescent="0.25">
      <c r="K552" s="10" t="str">
        <f t="shared" si="32"/>
        <v/>
      </c>
      <c r="L552" s="9" t="str">
        <f t="shared" si="33"/>
        <v/>
      </c>
      <c r="M552" s="9" t="str">
        <f t="shared" si="34"/>
        <v/>
      </c>
      <c r="N552" s="10" t="e">
        <f t="shared" si="35"/>
        <v>#DIV/0!</v>
      </c>
    </row>
    <row r="553" spans="11:14" x14ac:dyDescent="0.25">
      <c r="K553" s="10" t="str">
        <f t="shared" si="32"/>
        <v/>
      </c>
      <c r="L553" s="9" t="str">
        <f t="shared" si="33"/>
        <v/>
      </c>
      <c r="M553" s="9" t="str">
        <f t="shared" si="34"/>
        <v/>
      </c>
      <c r="N553" s="10" t="e">
        <f t="shared" si="35"/>
        <v>#DIV/0!</v>
      </c>
    </row>
    <row r="554" spans="11:14" x14ac:dyDescent="0.25">
      <c r="K554" s="10" t="str">
        <f t="shared" si="32"/>
        <v/>
      </c>
      <c r="L554" s="9" t="str">
        <f t="shared" si="33"/>
        <v/>
      </c>
      <c r="M554" s="9" t="str">
        <f t="shared" si="34"/>
        <v/>
      </c>
      <c r="N554" s="10" t="e">
        <f t="shared" si="35"/>
        <v>#DIV/0!</v>
      </c>
    </row>
    <row r="555" spans="11:14" x14ac:dyDescent="0.25">
      <c r="K555" s="10" t="str">
        <f t="shared" si="32"/>
        <v/>
      </c>
      <c r="L555" s="9" t="str">
        <f t="shared" si="33"/>
        <v/>
      </c>
      <c r="M555" s="9" t="str">
        <f t="shared" si="34"/>
        <v/>
      </c>
      <c r="N555" s="10" t="e">
        <f t="shared" si="35"/>
        <v>#DIV/0!</v>
      </c>
    </row>
    <row r="556" spans="11:14" x14ac:dyDescent="0.25">
      <c r="K556" s="10" t="str">
        <f t="shared" si="32"/>
        <v/>
      </c>
      <c r="L556" s="9" t="str">
        <f t="shared" si="33"/>
        <v/>
      </c>
      <c r="M556" s="9" t="str">
        <f t="shared" si="34"/>
        <v/>
      </c>
      <c r="N556" s="10" t="e">
        <f t="shared" si="35"/>
        <v>#DIV/0!</v>
      </c>
    </row>
    <row r="557" spans="11:14" x14ac:dyDescent="0.25">
      <c r="K557" s="10" t="str">
        <f t="shared" si="32"/>
        <v/>
      </c>
      <c r="L557" s="9" t="str">
        <f t="shared" si="33"/>
        <v/>
      </c>
      <c r="M557" s="9" t="str">
        <f t="shared" si="34"/>
        <v/>
      </c>
      <c r="N557" s="10" t="e">
        <f t="shared" si="35"/>
        <v>#DIV/0!</v>
      </c>
    </row>
    <row r="558" spans="11:14" x14ac:dyDescent="0.25">
      <c r="K558" s="10" t="str">
        <f t="shared" si="32"/>
        <v/>
      </c>
      <c r="L558" s="9" t="str">
        <f t="shared" si="33"/>
        <v/>
      </c>
      <c r="M558" s="9" t="str">
        <f t="shared" si="34"/>
        <v/>
      </c>
      <c r="N558" s="10" t="e">
        <f t="shared" si="35"/>
        <v>#DIV/0!</v>
      </c>
    </row>
    <row r="559" spans="11:14" x14ac:dyDescent="0.25">
      <c r="K559" s="10" t="str">
        <f t="shared" si="32"/>
        <v/>
      </c>
      <c r="L559" s="9" t="str">
        <f t="shared" si="33"/>
        <v/>
      </c>
      <c r="M559" s="9" t="str">
        <f t="shared" si="34"/>
        <v/>
      </c>
      <c r="N559" s="10" t="e">
        <f t="shared" si="35"/>
        <v>#DIV/0!</v>
      </c>
    </row>
    <row r="560" spans="11:14" x14ac:dyDescent="0.25">
      <c r="K560" s="10" t="str">
        <f t="shared" si="32"/>
        <v/>
      </c>
      <c r="L560" s="9" t="str">
        <f t="shared" si="33"/>
        <v/>
      </c>
      <c r="M560" s="9" t="str">
        <f t="shared" si="34"/>
        <v/>
      </c>
      <c r="N560" s="10" t="e">
        <f t="shared" si="35"/>
        <v>#DIV/0!</v>
      </c>
    </row>
    <row r="561" spans="11:14" x14ac:dyDescent="0.25">
      <c r="K561" s="10" t="str">
        <f t="shared" si="32"/>
        <v/>
      </c>
      <c r="L561" s="9" t="str">
        <f t="shared" si="33"/>
        <v/>
      </c>
      <c r="M561" s="9" t="str">
        <f t="shared" si="34"/>
        <v/>
      </c>
      <c r="N561" s="10" t="e">
        <f t="shared" si="35"/>
        <v>#DIV/0!</v>
      </c>
    </row>
    <row r="562" spans="11:14" x14ac:dyDescent="0.25">
      <c r="K562" s="10" t="str">
        <f t="shared" si="32"/>
        <v/>
      </c>
      <c r="L562" s="9" t="str">
        <f t="shared" si="33"/>
        <v/>
      </c>
      <c r="M562" s="9" t="str">
        <f t="shared" si="34"/>
        <v/>
      </c>
      <c r="N562" s="10" t="e">
        <f t="shared" si="35"/>
        <v>#DIV/0!</v>
      </c>
    </row>
    <row r="563" spans="11:14" x14ac:dyDescent="0.25">
      <c r="K563" s="10" t="str">
        <f t="shared" si="32"/>
        <v/>
      </c>
      <c r="L563" s="9" t="str">
        <f t="shared" si="33"/>
        <v/>
      </c>
      <c r="M563" s="9" t="str">
        <f t="shared" si="34"/>
        <v/>
      </c>
      <c r="N563" s="10" t="e">
        <f t="shared" si="35"/>
        <v>#DIV/0!</v>
      </c>
    </row>
    <row r="564" spans="11:14" x14ac:dyDescent="0.25">
      <c r="K564" s="10" t="str">
        <f t="shared" si="32"/>
        <v/>
      </c>
      <c r="L564" s="9" t="str">
        <f t="shared" si="33"/>
        <v/>
      </c>
      <c r="M564" s="9" t="str">
        <f t="shared" si="34"/>
        <v/>
      </c>
      <c r="N564" s="10" t="e">
        <f t="shared" si="35"/>
        <v>#DIV/0!</v>
      </c>
    </row>
    <row r="565" spans="11:14" x14ac:dyDescent="0.25">
      <c r="K565" s="10" t="str">
        <f t="shared" si="32"/>
        <v/>
      </c>
      <c r="L565" s="9" t="str">
        <f t="shared" si="33"/>
        <v/>
      </c>
      <c r="M565" s="9" t="str">
        <f t="shared" si="34"/>
        <v/>
      </c>
      <c r="N565" s="10" t="e">
        <f t="shared" si="35"/>
        <v>#DIV/0!</v>
      </c>
    </row>
    <row r="566" spans="11:14" x14ac:dyDescent="0.25">
      <c r="K566" s="10" t="str">
        <f t="shared" si="32"/>
        <v/>
      </c>
      <c r="L566" s="9" t="str">
        <f t="shared" si="33"/>
        <v/>
      </c>
      <c r="M566" s="9" t="str">
        <f t="shared" si="34"/>
        <v/>
      </c>
      <c r="N566" s="10" t="e">
        <f t="shared" si="35"/>
        <v>#DIV/0!</v>
      </c>
    </row>
    <row r="567" spans="11:14" x14ac:dyDescent="0.25">
      <c r="K567" s="10" t="str">
        <f t="shared" si="32"/>
        <v/>
      </c>
      <c r="L567" s="9" t="str">
        <f t="shared" si="33"/>
        <v/>
      </c>
      <c r="M567" s="9" t="str">
        <f t="shared" si="34"/>
        <v/>
      </c>
      <c r="N567" s="10" t="e">
        <f t="shared" si="35"/>
        <v>#DIV/0!</v>
      </c>
    </row>
    <row r="568" spans="11:14" x14ac:dyDescent="0.25">
      <c r="K568" s="10" t="str">
        <f t="shared" si="32"/>
        <v/>
      </c>
      <c r="L568" s="9" t="str">
        <f t="shared" si="33"/>
        <v/>
      </c>
      <c r="M568" s="9" t="str">
        <f t="shared" si="34"/>
        <v/>
      </c>
      <c r="N568" s="10" t="e">
        <f t="shared" si="35"/>
        <v>#DIV/0!</v>
      </c>
    </row>
    <row r="569" spans="11:14" x14ac:dyDescent="0.25">
      <c r="K569" s="10" t="str">
        <f t="shared" si="32"/>
        <v/>
      </c>
      <c r="L569" s="9" t="str">
        <f t="shared" si="33"/>
        <v/>
      </c>
      <c r="M569" s="9" t="str">
        <f t="shared" si="34"/>
        <v/>
      </c>
      <c r="N569" s="10" t="e">
        <f t="shared" si="35"/>
        <v>#DIV/0!</v>
      </c>
    </row>
    <row r="570" spans="11:14" x14ac:dyDescent="0.25">
      <c r="K570" s="10" t="str">
        <f t="shared" si="32"/>
        <v/>
      </c>
      <c r="L570" s="9" t="str">
        <f t="shared" si="33"/>
        <v/>
      </c>
      <c r="M570" s="9" t="str">
        <f t="shared" si="34"/>
        <v/>
      </c>
      <c r="N570" s="10" t="e">
        <f t="shared" si="35"/>
        <v>#DIV/0!</v>
      </c>
    </row>
    <row r="571" spans="11:14" x14ac:dyDescent="0.25">
      <c r="K571" s="10" t="str">
        <f t="shared" si="32"/>
        <v/>
      </c>
      <c r="L571" s="9" t="str">
        <f t="shared" si="33"/>
        <v/>
      </c>
      <c r="M571" s="9" t="str">
        <f t="shared" si="34"/>
        <v/>
      </c>
      <c r="N571" s="10" t="e">
        <f t="shared" si="35"/>
        <v>#DIV/0!</v>
      </c>
    </row>
    <row r="572" spans="11:14" x14ac:dyDescent="0.25">
      <c r="K572" s="10" t="str">
        <f t="shared" si="32"/>
        <v/>
      </c>
      <c r="L572" s="9" t="str">
        <f t="shared" si="33"/>
        <v/>
      </c>
      <c r="M572" s="9" t="str">
        <f t="shared" si="34"/>
        <v/>
      </c>
      <c r="N572" s="10" t="e">
        <f t="shared" si="35"/>
        <v>#DIV/0!</v>
      </c>
    </row>
    <row r="573" spans="11:14" x14ac:dyDescent="0.25">
      <c r="K573" s="10" t="str">
        <f t="shared" si="32"/>
        <v/>
      </c>
      <c r="L573" s="9" t="str">
        <f t="shared" si="33"/>
        <v/>
      </c>
      <c r="M573" s="9" t="str">
        <f t="shared" si="34"/>
        <v/>
      </c>
      <c r="N573" s="10" t="e">
        <f t="shared" si="35"/>
        <v>#DIV/0!</v>
      </c>
    </row>
    <row r="574" spans="11:14" x14ac:dyDescent="0.25">
      <c r="K574" s="10" t="str">
        <f t="shared" si="32"/>
        <v/>
      </c>
      <c r="L574" s="9" t="str">
        <f t="shared" si="33"/>
        <v/>
      </c>
      <c r="M574" s="9" t="str">
        <f t="shared" si="34"/>
        <v/>
      </c>
      <c r="N574" s="10" t="e">
        <f t="shared" si="35"/>
        <v>#DIV/0!</v>
      </c>
    </row>
    <row r="575" spans="11:14" x14ac:dyDescent="0.25">
      <c r="K575" s="10" t="str">
        <f t="shared" si="32"/>
        <v/>
      </c>
      <c r="L575" s="9" t="str">
        <f t="shared" si="33"/>
        <v/>
      </c>
      <c r="M575" s="9" t="str">
        <f t="shared" si="34"/>
        <v/>
      </c>
      <c r="N575" s="10" t="e">
        <f t="shared" si="35"/>
        <v>#DIV/0!</v>
      </c>
    </row>
    <row r="576" spans="11:14" x14ac:dyDescent="0.25">
      <c r="K576" s="10" t="str">
        <f t="shared" si="32"/>
        <v/>
      </c>
      <c r="L576" s="9" t="str">
        <f t="shared" si="33"/>
        <v/>
      </c>
      <c r="M576" s="9" t="str">
        <f t="shared" si="34"/>
        <v/>
      </c>
      <c r="N576" s="10" t="e">
        <f t="shared" si="35"/>
        <v>#DIV/0!</v>
      </c>
    </row>
    <row r="577" spans="11:14" x14ac:dyDescent="0.25">
      <c r="K577" s="10" t="str">
        <f t="shared" si="32"/>
        <v/>
      </c>
      <c r="L577" s="9" t="str">
        <f t="shared" si="33"/>
        <v/>
      </c>
      <c r="M577" s="9" t="str">
        <f t="shared" si="34"/>
        <v/>
      </c>
      <c r="N577" s="10" t="e">
        <f t="shared" si="35"/>
        <v>#DIV/0!</v>
      </c>
    </row>
    <row r="578" spans="11:14" x14ac:dyDescent="0.25">
      <c r="K578" s="10" t="str">
        <f t="shared" si="32"/>
        <v/>
      </c>
      <c r="L578" s="9" t="str">
        <f t="shared" si="33"/>
        <v/>
      </c>
      <c r="M578" s="9" t="str">
        <f t="shared" si="34"/>
        <v/>
      </c>
      <c r="N578" s="10" t="e">
        <f t="shared" si="35"/>
        <v>#DIV/0!</v>
      </c>
    </row>
    <row r="579" spans="11:14" x14ac:dyDescent="0.25">
      <c r="K579" s="10" t="str">
        <f t="shared" si="32"/>
        <v/>
      </c>
      <c r="L579" s="9" t="str">
        <f t="shared" si="33"/>
        <v/>
      </c>
      <c r="M579" s="9" t="str">
        <f t="shared" si="34"/>
        <v/>
      </c>
      <c r="N579" s="10" t="e">
        <f t="shared" si="35"/>
        <v>#DIV/0!</v>
      </c>
    </row>
    <row r="580" spans="11:14" x14ac:dyDescent="0.25">
      <c r="K580" s="10" t="str">
        <f t="shared" si="32"/>
        <v/>
      </c>
      <c r="L580" s="9" t="str">
        <f t="shared" si="33"/>
        <v/>
      </c>
      <c r="M580" s="9" t="str">
        <f t="shared" si="34"/>
        <v/>
      </c>
      <c r="N580" s="10" t="e">
        <f t="shared" si="35"/>
        <v>#DIV/0!</v>
      </c>
    </row>
    <row r="581" spans="11:14" x14ac:dyDescent="0.25">
      <c r="K581" s="10" t="str">
        <f t="shared" ref="K581:K644" si="36">IF(J581="","",(J581*12))</f>
        <v/>
      </c>
      <c r="L581" s="9" t="str">
        <f t="shared" ref="L581:L644" si="37">IF(K581="","",PMT(I581/12,K581,-H581))</f>
        <v/>
      </c>
      <c r="M581" s="9" t="str">
        <f t="shared" ref="M581:M644" si="38">IF(K581="","",K581*L581)</f>
        <v/>
      </c>
      <c r="N581" s="10" t="e">
        <f t="shared" ref="N581:N644" si="39">AVERAGE(M581)</f>
        <v>#DIV/0!</v>
      </c>
    </row>
    <row r="582" spans="11:14" x14ac:dyDescent="0.25">
      <c r="K582" s="10" t="str">
        <f t="shared" si="36"/>
        <v/>
      </c>
      <c r="L582" s="9" t="str">
        <f t="shared" si="37"/>
        <v/>
      </c>
      <c r="M582" s="9" t="str">
        <f t="shared" si="38"/>
        <v/>
      </c>
      <c r="N582" s="10" t="e">
        <f t="shared" si="39"/>
        <v>#DIV/0!</v>
      </c>
    </row>
    <row r="583" spans="11:14" x14ac:dyDescent="0.25">
      <c r="K583" s="10" t="str">
        <f t="shared" si="36"/>
        <v/>
      </c>
      <c r="L583" s="9" t="str">
        <f t="shared" si="37"/>
        <v/>
      </c>
      <c r="M583" s="9" t="str">
        <f t="shared" si="38"/>
        <v/>
      </c>
      <c r="N583" s="10" t="e">
        <f t="shared" si="39"/>
        <v>#DIV/0!</v>
      </c>
    </row>
    <row r="584" spans="11:14" x14ac:dyDescent="0.25">
      <c r="K584" s="10" t="str">
        <f t="shared" si="36"/>
        <v/>
      </c>
      <c r="L584" s="9" t="str">
        <f t="shared" si="37"/>
        <v/>
      </c>
      <c r="M584" s="9" t="str">
        <f t="shared" si="38"/>
        <v/>
      </c>
      <c r="N584" s="10" t="e">
        <f t="shared" si="39"/>
        <v>#DIV/0!</v>
      </c>
    </row>
    <row r="585" spans="11:14" x14ac:dyDescent="0.25">
      <c r="K585" s="10" t="str">
        <f t="shared" si="36"/>
        <v/>
      </c>
      <c r="L585" s="9" t="str">
        <f t="shared" si="37"/>
        <v/>
      </c>
      <c r="M585" s="9" t="str">
        <f t="shared" si="38"/>
        <v/>
      </c>
      <c r="N585" s="10" t="e">
        <f t="shared" si="39"/>
        <v>#DIV/0!</v>
      </c>
    </row>
    <row r="586" spans="11:14" x14ac:dyDescent="0.25">
      <c r="K586" s="10" t="str">
        <f t="shared" si="36"/>
        <v/>
      </c>
      <c r="L586" s="9" t="str">
        <f t="shared" si="37"/>
        <v/>
      </c>
      <c r="M586" s="9" t="str">
        <f t="shared" si="38"/>
        <v/>
      </c>
      <c r="N586" s="10" t="e">
        <f t="shared" si="39"/>
        <v>#DIV/0!</v>
      </c>
    </row>
    <row r="587" spans="11:14" x14ac:dyDescent="0.25">
      <c r="K587" s="10" t="str">
        <f t="shared" si="36"/>
        <v/>
      </c>
      <c r="L587" s="9" t="str">
        <f t="shared" si="37"/>
        <v/>
      </c>
      <c r="M587" s="9" t="str">
        <f t="shared" si="38"/>
        <v/>
      </c>
      <c r="N587" s="10" t="e">
        <f t="shared" si="39"/>
        <v>#DIV/0!</v>
      </c>
    </row>
    <row r="588" spans="11:14" x14ac:dyDescent="0.25">
      <c r="K588" s="10" t="str">
        <f t="shared" si="36"/>
        <v/>
      </c>
      <c r="L588" s="9" t="str">
        <f t="shared" si="37"/>
        <v/>
      </c>
      <c r="M588" s="9" t="str">
        <f t="shared" si="38"/>
        <v/>
      </c>
      <c r="N588" s="10" t="e">
        <f t="shared" si="39"/>
        <v>#DIV/0!</v>
      </c>
    </row>
    <row r="589" spans="11:14" x14ac:dyDescent="0.25">
      <c r="K589" s="10" t="str">
        <f t="shared" si="36"/>
        <v/>
      </c>
      <c r="L589" s="9" t="str">
        <f t="shared" si="37"/>
        <v/>
      </c>
      <c r="M589" s="9" t="str">
        <f t="shared" si="38"/>
        <v/>
      </c>
      <c r="N589" s="10" t="e">
        <f t="shared" si="39"/>
        <v>#DIV/0!</v>
      </c>
    </row>
    <row r="590" spans="11:14" x14ac:dyDescent="0.25">
      <c r="K590" s="10" t="str">
        <f t="shared" si="36"/>
        <v/>
      </c>
      <c r="L590" s="9" t="str">
        <f t="shared" si="37"/>
        <v/>
      </c>
      <c r="M590" s="9" t="str">
        <f t="shared" si="38"/>
        <v/>
      </c>
      <c r="N590" s="10" t="e">
        <f t="shared" si="39"/>
        <v>#DIV/0!</v>
      </c>
    </row>
    <row r="591" spans="11:14" x14ac:dyDescent="0.25">
      <c r="K591" s="10" t="str">
        <f t="shared" si="36"/>
        <v/>
      </c>
      <c r="L591" s="9" t="str">
        <f t="shared" si="37"/>
        <v/>
      </c>
      <c r="M591" s="9" t="str">
        <f t="shared" si="38"/>
        <v/>
      </c>
      <c r="N591" s="10" t="e">
        <f t="shared" si="39"/>
        <v>#DIV/0!</v>
      </c>
    </row>
    <row r="592" spans="11:14" x14ac:dyDescent="0.25">
      <c r="K592" s="10" t="str">
        <f t="shared" si="36"/>
        <v/>
      </c>
      <c r="L592" s="9" t="str">
        <f t="shared" si="37"/>
        <v/>
      </c>
      <c r="M592" s="9" t="str">
        <f t="shared" si="38"/>
        <v/>
      </c>
      <c r="N592" s="10" t="e">
        <f t="shared" si="39"/>
        <v>#DIV/0!</v>
      </c>
    </row>
    <row r="593" spans="11:14" x14ac:dyDescent="0.25">
      <c r="K593" s="10" t="str">
        <f t="shared" si="36"/>
        <v/>
      </c>
      <c r="L593" s="9" t="str">
        <f t="shared" si="37"/>
        <v/>
      </c>
      <c r="M593" s="9" t="str">
        <f t="shared" si="38"/>
        <v/>
      </c>
      <c r="N593" s="10" t="e">
        <f t="shared" si="39"/>
        <v>#DIV/0!</v>
      </c>
    </row>
    <row r="594" spans="11:14" x14ac:dyDescent="0.25">
      <c r="K594" s="10" t="str">
        <f t="shared" si="36"/>
        <v/>
      </c>
      <c r="L594" s="9" t="str">
        <f t="shared" si="37"/>
        <v/>
      </c>
      <c r="M594" s="9" t="str">
        <f t="shared" si="38"/>
        <v/>
      </c>
      <c r="N594" s="10" t="e">
        <f t="shared" si="39"/>
        <v>#DIV/0!</v>
      </c>
    </row>
    <row r="595" spans="11:14" x14ac:dyDescent="0.25">
      <c r="K595" s="10" t="str">
        <f t="shared" si="36"/>
        <v/>
      </c>
      <c r="L595" s="9" t="str">
        <f t="shared" si="37"/>
        <v/>
      </c>
      <c r="M595" s="9" t="str">
        <f t="shared" si="38"/>
        <v/>
      </c>
      <c r="N595" s="10" t="e">
        <f t="shared" si="39"/>
        <v>#DIV/0!</v>
      </c>
    </row>
    <row r="596" spans="11:14" x14ac:dyDescent="0.25">
      <c r="K596" s="10" t="str">
        <f t="shared" si="36"/>
        <v/>
      </c>
      <c r="L596" s="9" t="str">
        <f t="shared" si="37"/>
        <v/>
      </c>
      <c r="M596" s="9" t="str">
        <f t="shared" si="38"/>
        <v/>
      </c>
      <c r="N596" s="10" t="e">
        <f t="shared" si="39"/>
        <v>#DIV/0!</v>
      </c>
    </row>
    <row r="597" spans="11:14" x14ac:dyDescent="0.25">
      <c r="K597" s="10" t="str">
        <f t="shared" si="36"/>
        <v/>
      </c>
      <c r="L597" s="9" t="str">
        <f t="shared" si="37"/>
        <v/>
      </c>
      <c r="M597" s="9" t="str">
        <f t="shared" si="38"/>
        <v/>
      </c>
      <c r="N597" s="10" t="e">
        <f t="shared" si="39"/>
        <v>#DIV/0!</v>
      </c>
    </row>
    <row r="598" spans="11:14" x14ac:dyDescent="0.25">
      <c r="K598" s="10" t="str">
        <f t="shared" si="36"/>
        <v/>
      </c>
      <c r="L598" s="9" t="str">
        <f t="shared" si="37"/>
        <v/>
      </c>
      <c r="M598" s="9" t="str">
        <f t="shared" si="38"/>
        <v/>
      </c>
      <c r="N598" s="10" t="e">
        <f t="shared" si="39"/>
        <v>#DIV/0!</v>
      </c>
    </row>
    <row r="599" spans="11:14" x14ac:dyDescent="0.25">
      <c r="K599" s="10" t="str">
        <f t="shared" si="36"/>
        <v/>
      </c>
      <c r="L599" s="9" t="str">
        <f t="shared" si="37"/>
        <v/>
      </c>
      <c r="M599" s="9" t="str">
        <f t="shared" si="38"/>
        <v/>
      </c>
      <c r="N599" s="10" t="e">
        <f t="shared" si="39"/>
        <v>#DIV/0!</v>
      </c>
    </row>
    <row r="600" spans="11:14" x14ac:dyDescent="0.25">
      <c r="K600" s="10" t="str">
        <f t="shared" si="36"/>
        <v/>
      </c>
      <c r="L600" s="9" t="str">
        <f t="shared" si="37"/>
        <v/>
      </c>
      <c r="M600" s="9" t="str">
        <f t="shared" si="38"/>
        <v/>
      </c>
      <c r="N600" s="10" t="e">
        <f t="shared" si="39"/>
        <v>#DIV/0!</v>
      </c>
    </row>
    <row r="601" spans="11:14" x14ac:dyDescent="0.25">
      <c r="K601" s="10" t="str">
        <f t="shared" si="36"/>
        <v/>
      </c>
      <c r="L601" s="9" t="str">
        <f t="shared" si="37"/>
        <v/>
      </c>
      <c r="M601" s="9" t="str">
        <f t="shared" si="38"/>
        <v/>
      </c>
      <c r="N601" s="10" t="e">
        <f t="shared" si="39"/>
        <v>#DIV/0!</v>
      </c>
    </row>
    <row r="602" spans="11:14" x14ac:dyDescent="0.25">
      <c r="K602" s="10" t="str">
        <f t="shared" si="36"/>
        <v/>
      </c>
      <c r="L602" s="9" t="str">
        <f t="shared" si="37"/>
        <v/>
      </c>
      <c r="M602" s="9" t="str">
        <f t="shared" si="38"/>
        <v/>
      </c>
      <c r="N602" s="10" t="e">
        <f t="shared" si="39"/>
        <v>#DIV/0!</v>
      </c>
    </row>
    <row r="603" spans="11:14" x14ac:dyDescent="0.25">
      <c r="K603" s="10" t="str">
        <f t="shared" si="36"/>
        <v/>
      </c>
      <c r="L603" s="9" t="str">
        <f t="shared" si="37"/>
        <v/>
      </c>
      <c r="M603" s="9" t="str">
        <f t="shared" si="38"/>
        <v/>
      </c>
      <c r="N603" s="10" t="e">
        <f t="shared" si="39"/>
        <v>#DIV/0!</v>
      </c>
    </row>
    <row r="604" spans="11:14" x14ac:dyDescent="0.25">
      <c r="K604" s="10" t="str">
        <f t="shared" si="36"/>
        <v/>
      </c>
      <c r="L604" s="9" t="str">
        <f t="shared" si="37"/>
        <v/>
      </c>
      <c r="M604" s="9" t="str">
        <f t="shared" si="38"/>
        <v/>
      </c>
      <c r="N604" s="10" t="e">
        <f t="shared" si="39"/>
        <v>#DIV/0!</v>
      </c>
    </row>
    <row r="605" spans="11:14" x14ac:dyDescent="0.25">
      <c r="K605" s="10" t="str">
        <f t="shared" si="36"/>
        <v/>
      </c>
      <c r="L605" s="9" t="str">
        <f t="shared" si="37"/>
        <v/>
      </c>
      <c r="M605" s="9" t="str">
        <f t="shared" si="38"/>
        <v/>
      </c>
      <c r="N605" s="10" t="e">
        <f t="shared" si="39"/>
        <v>#DIV/0!</v>
      </c>
    </row>
    <row r="606" spans="11:14" x14ac:dyDescent="0.25">
      <c r="K606" s="10" t="str">
        <f t="shared" si="36"/>
        <v/>
      </c>
      <c r="L606" s="9" t="str">
        <f t="shared" si="37"/>
        <v/>
      </c>
      <c r="M606" s="9" t="str">
        <f t="shared" si="38"/>
        <v/>
      </c>
      <c r="N606" s="10" t="e">
        <f t="shared" si="39"/>
        <v>#DIV/0!</v>
      </c>
    </row>
    <row r="607" spans="11:14" x14ac:dyDescent="0.25">
      <c r="K607" s="10" t="str">
        <f t="shared" si="36"/>
        <v/>
      </c>
      <c r="L607" s="9" t="str">
        <f t="shared" si="37"/>
        <v/>
      </c>
      <c r="M607" s="9" t="str">
        <f t="shared" si="38"/>
        <v/>
      </c>
      <c r="N607" s="10" t="e">
        <f t="shared" si="39"/>
        <v>#DIV/0!</v>
      </c>
    </row>
    <row r="608" spans="11:14" x14ac:dyDescent="0.25">
      <c r="K608" s="10" t="str">
        <f t="shared" si="36"/>
        <v/>
      </c>
      <c r="L608" s="9" t="str">
        <f t="shared" si="37"/>
        <v/>
      </c>
      <c r="M608" s="9" t="str">
        <f t="shared" si="38"/>
        <v/>
      </c>
      <c r="N608" s="10" t="e">
        <f t="shared" si="39"/>
        <v>#DIV/0!</v>
      </c>
    </row>
    <row r="609" spans="11:14" x14ac:dyDescent="0.25">
      <c r="K609" s="10" t="str">
        <f t="shared" si="36"/>
        <v/>
      </c>
      <c r="L609" s="9" t="str">
        <f t="shared" si="37"/>
        <v/>
      </c>
      <c r="M609" s="9" t="str">
        <f t="shared" si="38"/>
        <v/>
      </c>
      <c r="N609" s="10" t="e">
        <f t="shared" si="39"/>
        <v>#DIV/0!</v>
      </c>
    </row>
    <row r="610" spans="11:14" x14ac:dyDescent="0.25">
      <c r="K610" s="10" t="str">
        <f t="shared" si="36"/>
        <v/>
      </c>
      <c r="L610" s="9" t="str">
        <f t="shared" si="37"/>
        <v/>
      </c>
      <c r="M610" s="9" t="str">
        <f t="shared" si="38"/>
        <v/>
      </c>
      <c r="N610" s="10" t="e">
        <f t="shared" si="39"/>
        <v>#DIV/0!</v>
      </c>
    </row>
    <row r="611" spans="11:14" x14ac:dyDescent="0.25">
      <c r="K611" s="10" t="str">
        <f t="shared" si="36"/>
        <v/>
      </c>
      <c r="L611" s="9" t="str">
        <f t="shared" si="37"/>
        <v/>
      </c>
      <c r="M611" s="9" t="str">
        <f t="shared" si="38"/>
        <v/>
      </c>
      <c r="N611" s="10" t="e">
        <f t="shared" si="39"/>
        <v>#DIV/0!</v>
      </c>
    </row>
    <row r="612" spans="11:14" x14ac:dyDescent="0.25">
      <c r="K612" s="10" t="str">
        <f t="shared" si="36"/>
        <v/>
      </c>
      <c r="L612" s="9" t="str">
        <f t="shared" si="37"/>
        <v/>
      </c>
      <c r="M612" s="9" t="str">
        <f t="shared" si="38"/>
        <v/>
      </c>
      <c r="N612" s="10" t="e">
        <f t="shared" si="39"/>
        <v>#DIV/0!</v>
      </c>
    </row>
    <row r="613" spans="11:14" x14ac:dyDescent="0.25">
      <c r="K613" s="10" t="str">
        <f t="shared" si="36"/>
        <v/>
      </c>
      <c r="L613" s="9" t="str">
        <f t="shared" si="37"/>
        <v/>
      </c>
      <c r="M613" s="9" t="str">
        <f t="shared" si="38"/>
        <v/>
      </c>
      <c r="N613" s="10" t="e">
        <f t="shared" si="39"/>
        <v>#DIV/0!</v>
      </c>
    </row>
    <row r="614" spans="11:14" x14ac:dyDescent="0.25">
      <c r="K614" s="10" t="str">
        <f t="shared" si="36"/>
        <v/>
      </c>
      <c r="L614" s="9" t="str">
        <f t="shared" si="37"/>
        <v/>
      </c>
      <c r="M614" s="9" t="str">
        <f t="shared" si="38"/>
        <v/>
      </c>
      <c r="N614" s="10" t="e">
        <f t="shared" si="39"/>
        <v>#DIV/0!</v>
      </c>
    </row>
    <row r="615" spans="11:14" x14ac:dyDescent="0.25">
      <c r="K615" s="10" t="str">
        <f t="shared" si="36"/>
        <v/>
      </c>
      <c r="L615" s="9" t="str">
        <f t="shared" si="37"/>
        <v/>
      </c>
      <c r="M615" s="9" t="str">
        <f t="shared" si="38"/>
        <v/>
      </c>
      <c r="N615" s="10" t="e">
        <f t="shared" si="39"/>
        <v>#DIV/0!</v>
      </c>
    </row>
    <row r="616" spans="11:14" x14ac:dyDescent="0.25">
      <c r="K616" s="10" t="str">
        <f t="shared" si="36"/>
        <v/>
      </c>
      <c r="L616" s="9" t="str">
        <f t="shared" si="37"/>
        <v/>
      </c>
      <c r="M616" s="9" t="str">
        <f t="shared" si="38"/>
        <v/>
      </c>
      <c r="N616" s="10" t="e">
        <f t="shared" si="39"/>
        <v>#DIV/0!</v>
      </c>
    </row>
    <row r="617" spans="11:14" x14ac:dyDescent="0.25">
      <c r="K617" s="10" t="str">
        <f t="shared" si="36"/>
        <v/>
      </c>
      <c r="L617" s="9" t="str">
        <f t="shared" si="37"/>
        <v/>
      </c>
      <c r="M617" s="9" t="str">
        <f t="shared" si="38"/>
        <v/>
      </c>
      <c r="N617" s="10" t="e">
        <f t="shared" si="39"/>
        <v>#DIV/0!</v>
      </c>
    </row>
    <row r="618" spans="11:14" x14ac:dyDescent="0.25">
      <c r="K618" s="10" t="str">
        <f t="shared" si="36"/>
        <v/>
      </c>
      <c r="L618" s="9" t="str">
        <f t="shared" si="37"/>
        <v/>
      </c>
      <c r="M618" s="9" t="str">
        <f t="shared" si="38"/>
        <v/>
      </c>
      <c r="N618" s="10" t="e">
        <f t="shared" si="39"/>
        <v>#DIV/0!</v>
      </c>
    </row>
    <row r="619" spans="11:14" x14ac:dyDescent="0.25">
      <c r="K619" s="10" t="str">
        <f t="shared" si="36"/>
        <v/>
      </c>
      <c r="L619" s="9" t="str">
        <f t="shared" si="37"/>
        <v/>
      </c>
      <c r="M619" s="9" t="str">
        <f t="shared" si="38"/>
        <v/>
      </c>
      <c r="N619" s="10" t="e">
        <f t="shared" si="39"/>
        <v>#DIV/0!</v>
      </c>
    </row>
    <row r="620" spans="11:14" x14ac:dyDescent="0.25">
      <c r="K620" s="10" t="str">
        <f t="shared" si="36"/>
        <v/>
      </c>
      <c r="L620" s="9" t="str">
        <f t="shared" si="37"/>
        <v/>
      </c>
      <c r="M620" s="9" t="str">
        <f t="shared" si="38"/>
        <v/>
      </c>
      <c r="N620" s="10" t="e">
        <f t="shared" si="39"/>
        <v>#DIV/0!</v>
      </c>
    </row>
    <row r="621" spans="11:14" x14ac:dyDescent="0.25">
      <c r="K621" s="10" t="str">
        <f t="shared" si="36"/>
        <v/>
      </c>
      <c r="L621" s="9" t="str">
        <f t="shared" si="37"/>
        <v/>
      </c>
      <c r="M621" s="9" t="str">
        <f t="shared" si="38"/>
        <v/>
      </c>
      <c r="N621" s="10" t="e">
        <f t="shared" si="39"/>
        <v>#DIV/0!</v>
      </c>
    </row>
    <row r="622" spans="11:14" x14ac:dyDescent="0.25">
      <c r="K622" s="10" t="str">
        <f t="shared" si="36"/>
        <v/>
      </c>
      <c r="L622" s="9" t="str">
        <f t="shared" si="37"/>
        <v/>
      </c>
      <c r="M622" s="9" t="str">
        <f t="shared" si="38"/>
        <v/>
      </c>
      <c r="N622" s="10" t="e">
        <f t="shared" si="39"/>
        <v>#DIV/0!</v>
      </c>
    </row>
    <row r="623" spans="11:14" x14ac:dyDescent="0.25">
      <c r="K623" s="10" t="str">
        <f t="shared" si="36"/>
        <v/>
      </c>
      <c r="L623" s="9" t="str">
        <f t="shared" si="37"/>
        <v/>
      </c>
      <c r="M623" s="9" t="str">
        <f t="shared" si="38"/>
        <v/>
      </c>
      <c r="N623" s="10" t="e">
        <f t="shared" si="39"/>
        <v>#DIV/0!</v>
      </c>
    </row>
    <row r="624" spans="11:14" x14ac:dyDescent="0.25">
      <c r="K624" s="10" t="str">
        <f t="shared" si="36"/>
        <v/>
      </c>
      <c r="L624" s="9" t="str">
        <f t="shared" si="37"/>
        <v/>
      </c>
      <c r="M624" s="9" t="str">
        <f t="shared" si="38"/>
        <v/>
      </c>
      <c r="N624" s="10" t="e">
        <f t="shared" si="39"/>
        <v>#DIV/0!</v>
      </c>
    </row>
    <row r="625" spans="11:14" x14ac:dyDescent="0.25">
      <c r="K625" s="10" t="str">
        <f t="shared" si="36"/>
        <v/>
      </c>
      <c r="L625" s="9" t="str">
        <f t="shared" si="37"/>
        <v/>
      </c>
      <c r="M625" s="9" t="str">
        <f t="shared" si="38"/>
        <v/>
      </c>
      <c r="N625" s="10" t="e">
        <f t="shared" si="39"/>
        <v>#DIV/0!</v>
      </c>
    </row>
    <row r="626" spans="11:14" x14ac:dyDescent="0.25">
      <c r="K626" s="10" t="str">
        <f t="shared" si="36"/>
        <v/>
      </c>
      <c r="L626" s="9" t="str">
        <f t="shared" si="37"/>
        <v/>
      </c>
      <c r="M626" s="9" t="str">
        <f t="shared" si="38"/>
        <v/>
      </c>
      <c r="N626" s="10" t="e">
        <f t="shared" si="39"/>
        <v>#DIV/0!</v>
      </c>
    </row>
    <row r="627" spans="11:14" x14ac:dyDescent="0.25">
      <c r="K627" s="10" t="str">
        <f t="shared" si="36"/>
        <v/>
      </c>
      <c r="L627" s="9" t="str">
        <f t="shared" si="37"/>
        <v/>
      </c>
      <c r="M627" s="9" t="str">
        <f t="shared" si="38"/>
        <v/>
      </c>
      <c r="N627" s="10" t="e">
        <f t="shared" si="39"/>
        <v>#DIV/0!</v>
      </c>
    </row>
    <row r="628" spans="11:14" x14ac:dyDescent="0.25">
      <c r="K628" s="10" t="str">
        <f t="shared" si="36"/>
        <v/>
      </c>
      <c r="L628" s="9" t="str">
        <f t="shared" si="37"/>
        <v/>
      </c>
      <c r="M628" s="9" t="str">
        <f t="shared" si="38"/>
        <v/>
      </c>
      <c r="N628" s="10" t="e">
        <f t="shared" si="39"/>
        <v>#DIV/0!</v>
      </c>
    </row>
    <row r="629" spans="11:14" x14ac:dyDescent="0.25">
      <c r="K629" s="10" t="str">
        <f t="shared" si="36"/>
        <v/>
      </c>
      <c r="L629" s="9" t="str">
        <f t="shared" si="37"/>
        <v/>
      </c>
      <c r="M629" s="9" t="str">
        <f t="shared" si="38"/>
        <v/>
      </c>
      <c r="N629" s="10" t="e">
        <f t="shared" si="39"/>
        <v>#DIV/0!</v>
      </c>
    </row>
    <row r="630" spans="11:14" x14ac:dyDescent="0.25">
      <c r="K630" s="10" t="str">
        <f t="shared" si="36"/>
        <v/>
      </c>
      <c r="L630" s="9" t="str">
        <f t="shared" si="37"/>
        <v/>
      </c>
      <c r="M630" s="9" t="str">
        <f t="shared" si="38"/>
        <v/>
      </c>
      <c r="N630" s="10" t="e">
        <f t="shared" si="39"/>
        <v>#DIV/0!</v>
      </c>
    </row>
    <row r="631" spans="11:14" x14ac:dyDescent="0.25">
      <c r="K631" s="10" t="str">
        <f t="shared" si="36"/>
        <v/>
      </c>
      <c r="L631" s="9" t="str">
        <f t="shared" si="37"/>
        <v/>
      </c>
      <c r="M631" s="9" t="str">
        <f t="shared" si="38"/>
        <v/>
      </c>
      <c r="N631" s="10" t="e">
        <f t="shared" si="39"/>
        <v>#DIV/0!</v>
      </c>
    </row>
    <row r="632" spans="11:14" x14ac:dyDescent="0.25">
      <c r="K632" s="10" t="str">
        <f t="shared" si="36"/>
        <v/>
      </c>
      <c r="L632" s="9" t="str">
        <f t="shared" si="37"/>
        <v/>
      </c>
      <c r="M632" s="9" t="str">
        <f t="shared" si="38"/>
        <v/>
      </c>
      <c r="N632" s="10" t="e">
        <f t="shared" si="39"/>
        <v>#DIV/0!</v>
      </c>
    </row>
    <row r="633" spans="11:14" x14ac:dyDescent="0.25">
      <c r="K633" s="10" t="str">
        <f t="shared" si="36"/>
        <v/>
      </c>
      <c r="L633" s="9" t="str">
        <f t="shared" si="37"/>
        <v/>
      </c>
      <c r="M633" s="9" t="str">
        <f t="shared" si="38"/>
        <v/>
      </c>
      <c r="N633" s="10" t="e">
        <f t="shared" si="39"/>
        <v>#DIV/0!</v>
      </c>
    </row>
    <row r="634" spans="11:14" x14ac:dyDescent="0.25">
      <c r="K634" s="10" t="str">
        <f t="shared" si="36"/>
        <v/>
      </c>
      <c r="L634" s="9" t="str">
        <f t="shared" si="37"/>
        <v/>
      </c>
      <c r="M634" s="9" t="str">
        <f t="shared" si="38"/>
        <v/>
      </c>
      <c r="N634" s="10" t="e">
        <f t="shared" si="39"/>
        <v>#DIV/0!</v>
      </c>
    </row>
    <row r="635" spans="11:14" x14ac:dyDescent="0.25">
      <c r="K635" s="10" t="str">
        <f t="shared" si="36"/>
        <v/>
      </c>
      <c r="L635" s="9" t="str">
        <f t="shared" si="37"/>
        <v/>
      </c>
      <c r="M635" s="9" t="str">
        <f t="shared" si="38"/>
        <v/>
      </c>
      <c r="N635" s="10" t="e">
        <f t="shared" si="39"/>
        <v>#DIV/0!</v>
      </c>
    </row>
    <row r="636" spans="11:14" x14ac:dyDescent="0.25">
      <c r="K636" s="10" t="str">
        <f t="shared" si="36"/>
        <v/>
      </c>
      <c r="L636" s="9" t="str">
        <f t="shared" si="37"/>
        <v/>
      </c>
      <c r="M636" s="9" t="str">
        <f t="shared" si="38"/>
        <v/>
      </c>
      <c r="N636" s="10" t="e">
        <f t="shared" si="39"/>
        <v>#DIV/0!</v>
      </c>
    </row>
    <row r="637" spans="11:14" x14ac:dyDescent="0.25">
      <c r="K637" s="10" t="str">
        <f t="shared" si="36"/>
        <v/>
      </c>
      <c r="L637" s="9" t="str">
        <f t="shared" si="37"/>
        <v/>
      </c>
      <c r="M637" s="9" t="str">
        <f t="shared" si="38"/>
        <v/>
      </c>
      <c r="N637" s="10" t="e">
        <f t="shared" si="39"/>
        <v>#DIV/0!</v>
      </c>
    </row>
    <row r="638" spans="11:14" x14ac:dyDescent="0.25">
      <c r="K638" s="10" t="str">
        <f t="shared" si="36"/>
        <v/>
      </c>
      <c r="L638" s="9" t="str">
        <f t="shared" si="37"/>
        <v/>
      </c>
      <c r="M638" s="9" t="str">
        <f t="shared" si="38"/>
        <v/>
      </c>
      <c r="N638" s="10" t="e">
        <f t="shared" si="39"/>
        <v>#DIV/0!</v>
      </c>
    </row>
    <row r="639" spans="11:14" x14ac:dyDescent="0.25">
      <c r="K639" s="10" t="str">
        <f t="shared" si="36"/>
        <v/>
      </c>
      <c r="L639" s="9" t="str">
        <f t="shared" si="37"/>
        <v/>
      </c>
      <c r="M639" s="9" t="str">
        <f t="shared" si="38"/>
        <v/>
      </c>
      <c r="N639" s="10" t="e">
        <f t="shared" si="39"/>
        <v>#DIV/0!</v>
      </c>
    </row>
    <row r="640" spans="11:14" x14ac:dyDescent="0.25">
      <c r="K640" s="10" t="str">
        <f t="shared" si="36"/>
        <v/>
      </c>
      <c r="L640" s="9" t="str">
        <f t="shared" si="37"/>
        <v/>
      </c>
      <c r="M640" s="9" t="str">
        <f t="shared" si="38"/>
        <v/>
      </c>
      <c r="N640" s="10" t="e">
        <f t="shared" si="39"/>
        <v>#DIV/0!</v>
      </c>
    </row>
    <row r="641" spans="11:14" x14ac:dyDescent="0.25">
      <c r="K641" s="10" t="str">
        <f t="shared" si="36"/>
        <v/>
      </c>
      <c r="L641" s="9" t="str">
        <f t="shared" si="37"/>
        <v/>
      </c>
      <c r="M641" s="9" t="str">
        <f t="shared" si="38"/>
        <v/>
      </c>
      <c r="N641" s="10" t="e">
        <f t="shared" si="39"/>
        <v>#DIV/0!</v>
      </c>
    </row>
    <row r="642" spans="11:14" x14ac:dyDescent="0.25">
      <c r="K642" s="10" t="str">
        <f t="shared" si="36"/>
        <v/>
      </c>
      <c r="L642" s="9" t="str">
        <f t="shared" si="37"/>
        <v/>
      </c>
      <c r="M642" s="9" t="str">
        <f t="shared" si="38"/>
        <v/>
      </c>
      <c r="N642" s="10" t="e">
        <f t="shared" si="39"/>
        <v>#DIV/0!</v>
      </c>
    </row>
    <row r="643" spans="11:14" x14ac:dyDescent="0.25">
      <c r="K643" s="10" t="str">
        <f t="shared" si="36"/>
        <v/>
      </c>
      <c r="L643" s="9" t="str">
        <f t="shared" si="37"/>
        <v/>
      </c>
      <c r="M643" s="9" t="str">
        <f t="shared" si="38"/>
        <v/>
      </c>
      <c r="N643" s="10" t="e">
        <f t="shared" si="39"/>
        <v>#DIV/0!</v>
      </c>
    </row>
    <row r="644" spans="11:14" x14ac:dyDescent="0.25">
      <c r="K644" s="10" t="str">
        <f t="shared" si="36"/>
        <v/>
      </c>
      <c r="L644" s="9" t="str">
        <f t="shared" si="37"/>
        <v/>
      </c>
      <c r="M644" s="9" t="str">
        <f t="shared" si="38"/>
        <v/>
      </c>
      <c r="N644" s="10" t="e">
        <f t="shared" si="39"/>
        <v>#DIV/0!</v>
      </c>
    </row>
    <row r="645" spans="11:14" x14ac:dyDescent="0.25">
      <c r="K645" s="10" t="str">
        <f t="shared" ref="K645:K708" si="40">IF(J645="","",(J645*12))</f>
        <v/>
      </c>
      <c r="L645" s="9" t="str">
        <f t="shared" ref="L645:L708" si="41">IF(K645="","",PMT(I645/12,K645,-H645))</f>
        <v/>
      </c>
      <c r="M645" s="9" t="str">
        <f t="shared" ref="M645:M708" si="42">IF(K645="","",K645*L645)</f>
        <v/>
      </c>
      <c r="N645" s="10" t="e">
        <f t="shared" ref="N645:N708" si="43">AVERAGE(M645)</f>
        <v>#DIV/0!</v>
      </c>
    </row>
    <row r="646" spans="11:14" x14ac:dyDescent="0.25">
      <c r="K646" s="10" t="str">
        <f t="shared" si="40"/>
        <v/>
      </c>
      <c r="L646" s="9" t="str">
        <f t="shared" si="41"/>
        <v/>
      </c>
      <c r="M646" s="9" t="str">
        <f t="shared" si="42"/>
        <v/>
      </c>
      <c r="N646" s="10" t="e">
        <f t="shared" si="43"/>
        <v>#DIV/0!</v>
      </c>
    </row>
    <row r="647" spans="11:14" x14ac:dyDescent="0.25">
      <c r="K647" s="10" t="str">
        <f t="shared" si="40"/>
        <v/>
      </c>
      <c r="L647" s="9" t="str">
        <f t="shared" si="41"/>
        <v/>
      </c>
      <c r="M647" s="9" t="str">
        <f t="shared" si="42"/>
        <v/>
      </c>
      <c r="N647" s="10" t="e">
        <f t="shared" si="43"/>
        <v>#DIV/0!</v>
      </c>
    </row>
    <row r="648" spans="11:14" x14ac:dyDescent="0.25">
      <c r="K648" s="10" t="str">
        <f t="shared" si="40"/>
        <v/>
      </c>
      <c r="L648" s="9" t="str">
        <f t="shared" si="41"/>
        <v/>
      </c>
      <c r="M648" s="9" t="str">
        <f t="shared" si="42"/>
        <v/>
      </c>
      <c r="N648" s="10" t="e">
        <f t="shared" si="43"/>
        <v>#DIV/0!</v>
      </c>
    </row>
    <row r="649" spans="11:14" x14ac:dyDescent="0.25">
      <c r="K649" s="10" t="str">
        <f t="shared" si="40"/>
        <v/>
      </c>
      <c r="L649" s="9" t="str">
        <f t="shared" si="41"/>
        <v/>
      </c>
      <c r="M649" s="9" t="str">
        <f t="shared" si="42"/>
        <v/>
      </c>
      <c r="N649" s="10" t="e">
        <f t="shared" si="43"/>
        <v>#DIV/0!</v>
      </c>
    </row>
    <row r="650" spans="11:14" x14ac:dyDescent="0.25">
      <c r="K650" s="10" t="str">
        <f t="shared" si="40"/>
        <v/>
      </c>
      <c r="L650" s="9" t="str">
        <f t="shared" si="41"/>
        <v/>
      </c>
      <c r="M650" s="9" t="str">
        <f t="shared" si="42"/>
        <v/>
      </c>
      <c r="N650" s="10" t="e">
        <f t="shared" si="43"/>
        <v>#DIV/0!</v>
      </c>
    </row>
    <row r="651" spans="11:14" x14ac:dyDescent="0.25">
      <c r="K651" s="10" t="str">
        <f t="shared" si="40"/>
        <v/>
      </c>
      <c r="L651" s="9" t="str">
        <f t="shared" si="41"/>
        <v/>
      </c>
      <c r="M651" s="9" t="str">
        <f t="shared" si="42"/>
        <v/>
      </c>
      <c r="N651" s="10" t="e">
        <f t="shared" si="43"/>
        <v>#DIV/0!</v>
      </c>
    </row>
    <row r="652" spans="11:14" x14ac:dyDescent="0.25">
      <c r="K652" s="10" t="str">
        <f t="shared" si="40"/>
        <v/>
      </c>
      <c r="L652" s="9" t="str">
        <f t="shared" si="41"/>
        <v/>
      </c>
      <c r="M652" s="9" t="str">
        <f t="shared" si="42"/>
        <v/>
      </c>
      <c r="N652" s="10" t="e">
        <f t="shared" si="43"/>
        <v>#DIV/0!</v>
      </c>
    </row>
    <row r="653" spans="11:14" x14ac:dyDescent="0.25">
      <c r="K653" s="10" t="str">
        <f t="shared" si="40"/>
        <v/>
      </c>
      <c r="L653" s="9" t="str">
        <f t="shared" si="41"/>
        <v/>
      </c>
      <c r="M653" s="9" t="str">
        <f t="shared" si="42"/>
        <v/>
      </c>
      <c r="N653" s="10" t="e">
        <f t="shared" si="43"/>
        <v>#DIV/0!</v>
      </c>
    </row>
    <row r="654" spans="11:14" x14ac:dyDescent="0.25">
      <c r="K654" s="10" t="str">
        <f t="shared" si="40"/>
        <v/>
      </c>
      <c r="L654" s="9" t="str">
        <f t="shared" si="41"/>
        <v/>
      </c>
      <c r="M654" s="9" t="str">
        <f t="shared" si="42"/>
        <v/>
      </c>
      <c r="N654" s="10" t="e">
        <f t="shared" si="43"/>
        <v>#DIV/0!</v>
      </c>
    </row>
    <row r="655" spans="11:14" x14ac:dyDescent="0.25">
      <c r="K655" s="10" t="str">
        <f t="shared" si="40"/>
        <v/>
      </c>
      <c r="L655" s="9" t="str">
        <f t="shared" si="41"/>
        <v/>
      </c>
      <c r="M655" s="9" t="str">
        <f t="shared" si="42"/>
        <v/>
      </c>
      <c r="N655" s="10" t="e">
        <f t="shared" si="43"/>
        <v>#DIV/0!</v>
      </c>
    </row>
    <row r="656" spans="11:14" x14ac:dyDescent="0.25">
      <c r="K656" s="10" t="str">
        <f t="shared" si="40"/>
        <v/>
      </c>
      <c r="L656" s="9" t="str">
        <f t="shared" si="41"/>
        <v/>
      </c>
      <c r="M656" s="9" t="str">
        <f t="shared" si="42"/>
        <v/>
      </c>
      <c r="N656" s="10" t="e">
        <f t="shared" si="43"/>
        <v>#DIV/0!</v>
      </c>
    </row>
    <row r="657" spans="11:14" x14ac:dyDescent="0.25">
      <c r="K657" s="10" t="str">
        <f t="shared" si="40"/>
        <v/>
      </c>
      <c r="L657" s="9" t="str">
        <f t="shared" si="41"/>
        <v/>
      </c>
      <c r="M657" s="9" t="str">
        <f t="shared" si="42"/>
        <v/>
      </c>
      <c r="N657" s="10" t="e">
        <f t="shared" si="43"/>
        <v>#DIV/0!</v>
      </c>
    </row>
    <row r="658" spans="11:14" x14ac:dyDescent="0.25">
      <c r="K658" s="10" t="str">
        <f t="shared" si="40"/>
        <v/>
      </c>
      <c r="L658" s="9" t="str">
        <f t="shared" si="41"/>
        <v/>
      </c>
      <c r="M658" s="9" t="str">
        <f t="shared" si="42"/>
        <v/>
      </c>
      <c r="N658" s="10" t="e">
        <f t="shared" si="43"/>
        <v>#DIV/0!</v>
      </c>
    </row>
    <row r="659" spans="11:14" x14ac:dyDescent="0.25">
      <c r="K659" s="10" t="str">
        <f t="shared" si="40"/>
        <v/>
      </c>
      <c r="L659" s="9" t="str">
        <f t="shared" si="41"/>
        <v/>
      </c>
      <c r="M659" s="9" t="str">
        <f t="shared" si="42"/>
        <v/>
      </c>
      <c r="N659" s="10" t="e">
        <f t="shared" si="43"/>
        <v>#DIV/0!</v>
      </c>
    </row>
    <row r="660" spans="11:14" x14ac:dyDescent="0.25">
      <c r="K660" s="10" t="str">
        <f t="shared" si="40"/>
        <v/>
      </c>
      <c r="L660" s="9" t="str">
        <f t="shared" si="41"/>
        <v/>
      </c>
      <c r="M660" s="9" t="str">
        <f t="shared" si="42"/>
        <v/>
      </c>
      <c r="N660" s="10" t="e">
        <f t="shared" si="43"/>
        <v>#DIV/0!</v>
      </c>
    </row>
    <row r="661" spans="11:14" x14ac:dyDescent="0.25">
      <c r="K661" s="10" t="str">
        <f t="shared" si="40"/>
        <v/>
      </c>
      <c r="L661" s="9" t="str">
        <f t="shared" si="41"/>
        <v/>
      </c>
      <c r="M661" s="9" t="str">
        <f t="shared" si="42"/>
        <v/>
      </c>
      <c r="N661" s="10" t="e">
        <f t="shared" si="43"/>
        <v>#DIV/0!</v>
      </c>
    </row>
    <row r="662" spans="11:14" x14ac:dyDescent="0.25">
      <c r="K662" s="10" t="str">
        <f t="shared" si="40"/>
        <v/>
      </c>
      <c r="L662" s="9" t="str">
        <f t="shared" si="41"/>
        <v/>
      </c>
      <c r="M662" s="9" t="str">
        <f t="shared" si="42"/>
        <v/>
      </c>
      <c r="N662" s="10" t="e">
        <f t="shared" si="43"/>
        <v>#DIV/0!</v>
      </c>
    </row>
    <row r="663" spans="11:14" x14ac:dyDescent="0.25">
      <c r="K663" s="10" t="str">
        <f t="shared" si="40"/>
        <v/>
      </c>
      <c r="L663" s="9" t="str">
        <f t="shared" si="41"/>
        <v/>
      </c>
      <c r="M663" s="9" t="str">
        <f t="shared" si="42"/>
        <v/>
      </c>
      <c r="N663" s="10" t="e">
        <f t="shared" si="43"/>
        <v>#DIV/0!</v>
      </c>
    </row>
    <row r="664" spans="11:14" x14ac:dyDescent="0.25">
      <c r="K664" s="10" t="str">
        <f t="shared" si="40"/>
        <v/>
      </c>
      <c r="L664" s="9" t="str">
        <f t="shared" si="41"/>
        <v/>
      </c>
      <c r="M664" s="9" t="str">
        <f t="shared" si="42"/>
        <v/>
      </c>
      <c r="N664" s="10" t="e">
        <f t="shared" si="43"/>
        <v>#DIV/0!</v>
      </c>
    </row>
    <row r="665" spans="11:14" x14ac:dyDescent="0.25">
      <c r="K665" s="10" t="str">
        <f t="shared" si="40"/>
        <v/>
      </c>
      <c r="L665" s="9" t="str">
        <f t="shared" si="41"/>
        <v/>
      </c>
      <c r="M665" s="9" t="str">
        <f t="shared" si="42"/>
        <v/>
      </c>
      <c r="N665" s="10" t="e">
        <f t="shared" si="43"/>
        <v>#DIV/0!</v>
      </c>
    </row>
    <row r="666" spans="11:14" x14ac:dyDescent="0.25">
      <c r="K666" s="10" t="str">
        <f t="shared" si="40"/>
        <v/>
      </c>
      <c r="L666" s="9" t="str">
        <f t="shared" si="41"/>
        <v/>
      </c>
      <c r="M666" s="9" t="str">
        <f t="shared" si="42"/>
        <v/>
      </c>
      <c r="N666" s="10" t="e">
        <f t="shared" si="43"/>
        <v>#DIV/0!</v>
      </c>
    </row>
    <row r="667" spans="11:14" x14ac:dyDescent="0.25">
      <c r="K667" s="10" t="str">
        <f t="shared" si="40"/>
        <v/>
      </c>
      <c r="L667" s="9" t="str">
        <f t="shared" si="41"/>
        <v/>
      </c>
      <c r="M667" s="9" t="str">
        <f t="shared" si="42"/>
        <v/>
      </c>
      <c r="N667" s="10" t="e">
        <f t="shared" si="43"/>
        <v>#DIV/0!</v>
      </c>
    </row>
    <row r="668" spans="11:14" x14ac:dyDescent="0.25">
      <c r="K668" s="10" t="str">
        <f t="shared" si="40"/>
        <v/>
      </c>
      <c r="L668" s="9" t="str">
        <f t="shared" si="41"/>
        <v/>
      </c>
      <c r="M668" s="9" t="str">
        <f t="shared" si="42"/>
        <v/>
      </c>
      <c r="N668" s="10" t="e">
        <f t="shared" si="43"/>
        <v>#DIV/0!</v>
      </c>
    </row>
    <row r="669" spans="11:14" x14ac:dyDescent="0.25">
      <c r="K669" s="10" t="str">
        <f t="shared" si="40"/>
        <v/>
      </c>
      <c r="L669" s="9" t="str">
        <f t="shared" si="41"/>
        <v/>
      </c>
      <c r="M669" s="9" t="str">
        <f t="shared" si="42"/>
        <v/>
      </c>
      <c r="N669" s="10" t="e">
        <f t="shared" si="43"/>
        <v>#DIV/0!</v>
      </c>
    </row>
    <row r="670" spans="11:14" x14ac:dyDescent="0.25">
      <c r="K670" s="10" t="str">
        <f t="shared" si="40"/>
        <v/>
      </c>
      <c r="L670" s="9" t="str">
        <f t="shared" si="41"/>
        <v/>
      </c>
      <c r="M670" s="9" t="str">
        <f t="shared" si="42"/>
        <v/>
      </c>
      <c r="N670" s="10" t="e">
        <f t="shared" si="43"/>
        <v>#DIV/0!</v>
      </c>
    </row>
    <row r="671" spans="11:14" x14ac:dyDescent="0.25">
      <c r="K671" s="10" t="str">
        <f t="shared" si="40"/>
        <v/>
      </c>
      <c r="L671" s="9" t="str">
        <f t="shared" si="41"/>
        <v/>
      </c>
      <c r="M671" s="9" t="str">
        <f t="shared" si="42"/>
        <v/>
      </c>
      <c r="N671" s="10" t="e">
        <f t="shared" si="43"/>
        <v>#DIV/0!</v>
      </c>
    </row>
    <row r="672" spans="11:14" x14ac:dyDescent="0.25">
      <c r="K672" s="10" t="str">
        <f t="shared" si="40"/>
        <v/>
      </c>
      <c r="L672" s="9" t="str">
        <f t="shared" si="41"/>
        <v/>
      </c>
      <c r="M672" s="9" t="str">
        <f t="shared" si="42"/>
        <v/>
      </c>
      <c r="N672" s="10" t="e">
        <f t="shared" si="43"/>
        <v>#DIV/0!</v>
      </c>
    </row>
    <row r="673" spans="11:14" x14ac:dyDescent="0.25">
      <c r="K673" s="10" t="str">
        <f t="shared" si="40"/>
        <v/>
      </c>
      <c r="L673" s="9" t="str">
        <f t="shared" si="41"/>
        <v/>
      </c>
      <c r="M673" s="9" t="str">
        <f t="shared" si="42"/>
        <v/>
      </c>
      <c r="N673" s="10" t="e">
        <f t="shared" si="43"/>
        <v>#DIV/0!</v>
      </c>
    </row>
    <row r="674" spans="11:14" x14ac:dyDescent="0.25">
      <c r="K674" s="10" t="str">
        <f t="shared" si="40"/>
        <v/>
      </c>
      <c r="L674" s="9" t="str">
        <f t="shared" si="41"/>
        <v/>
      </c>
      <c r="M674" s="9" t="str">
        <f t="shared" si="42"/>
        <v/>
      </c>
      <c r="N674" s="10" t="e">
        <f t="shared" si="43"/>
        <v>#DIV/0!</v>
      </c>
    </row>
    <row r="675" spans="11:14" x14ac:dyDescent="0.25">
      <c r="K675" s="10" t="str">
        <f t="shared" si="40"/>
        <v/>
      </c>
      <c r="L675" s="9" t="str">
        <f t="shared" si="41"/>
        <v/>
      </c>
      <c r="M675" s="9" t="str">
        <f t="shared" si="42"/>
        <v/>
      </c>
      <c r="N675" s="10" t="e">
        <f t="shared" si="43"/>
        <v>#DIV/0!</v>
      </c>
    </row>
    <row r="676" spans="11:14" x14ac:dyDescent="0.25">
      <c r="K676" s="10" t="str">
        <f t="shared" si="40"/>
        <v/>
      </c>
      <c r="L676" s="9" t="str">
        <f t="shared" si="41"/>
        <v/>
      </c>
      <c r="M676" s="9" t="str">
        <f t="shared" si="42"/>
        <v/>
      </c>
      <c r="N676" s="10" t="e">
        <f t="shared" si="43"/>
        <v>#DIV/0!</v>
      </c>
    </row>
    <row r="677" spans="11:14" x14ac:dyDescent="0.25">
      <c r="K677" s="10" t="str">
        <f t="shared" si="40"/>
        <v/>
      </c>
      <c r="L677" s="9" t="str">
        <f t="shared" si="41"/>
        <v/>
      </c>
      <c r="M677" s="9" t="str">
        <f t="shared" si="42"/>
        <v/>
      </c>
      <c r="N677" s="10" t="e">
        <f t="shared" si="43"/>
        <v>#DIV/0!</v>
      </c>
    </row>
    <row r="678" spans="11:14" x14ac:dyDescent="0.25">
      <c r="K678" s="10" t="str">
        <f t="shared" si="40"/>
        <v/>
      </c>
      <c r="L678" s="9" t="str">
        <f t="shared" si="41"/>
        <v/>
      </c>
      <c r="M678" s="9" t="str">
        <f t="shared" si="42"/>
        <v/>
      </c>
      <c r="N678" s="10" t="e">
        <f t="shared" si="43"/>
        <v>#DIV/0!</v>
      </c>
    </row>
    <row r="679" spans="11:14" x14ac:dyDescent="0.25">
      <c r="K679" s="10" t="str">
        <f t="shared" si="40"/>
        <v/>
      </c>
      <c r="L679" s="9" t="str">
        <f t="shared" si="41"/>
        <v/>
      </c>
      <c r="M679" s="9" t="str">
        <f t="shared" si="42"/>
        <v/>
      </c>
      <c r="N679" s="10" t="e">
        <f t="shared" si="43"/>
        <v>#DIV/0!</v>
      </c>
    </row>
    <row r="680" spans="11:14" x14ac:dyDescent="0.25">
      <c r="K680" s="10" t="str">
        <f t="shared" si="40"/>
        <v/>
      </c>
      <c r="L680" s="9" t="str">
        <f t="shared" si="41"/>
        <v/>
      </c>
      <c r="M680" s="9" t="str">
        <f t="shared" si="42"/>
        <v/>
      </c>
      <c r="N680" s="10" t="e">
        <f t="shared" si="43"/>
        <v>#DIV/0!</v>
      </c>
    </row>
    <row r="681" spans="11:14" x14ac:dyDescent="0.25">
      <c r="K681" s="10" t="str">
        <f t="shared" si="40"/>
        <v/>
      </c>
      <c r="L681" s="9" t="str">
        <f t="shared" si="41"/>
        <v/>
      </c>
      <c r="M681" s="9" t="str">
        <f t="shared" si="42"/>
        <v/>
      </c>
      <c r="N681" s="10" t="e">
        <f t="shared" si="43"/>
        <v>#DIV/0!</v>
      </c>
    </row>
    <row r="682" spans="11:14" x14ac:dyDescent="0.25">
      <c r="K682" s="10" t="str">
        <f t="shared" si="40"/>
        <v/>
      </c>
      <c r="L682" s="9" t="str">
        <f t="shared" si="41"/>
        <v/>
      </c>
      <c r="M682" s="9" t="str">
        <f t="shared" si="42"/>
        <v/>
      </c>
      <c r="N682" s="10" t="e">
        <f t="shared" si="43"/>
        <v>#DIV/0!</v>
      </c>
    </row>
    <row r="683" spans="11:14" x14ac:dyDescent="0.25">
      <c r="K683" s="10" t="str">
        <f t="shared" si="40"/>
        <v/>
      </c>
      <c r="L683" s="9" t="str">
        <f t="shared" si="41"/>
        <v/>
      </c>
      <c r="M683" s="9" t="str">
        <f t="shared" si="42"/>
        <v/>
      </c>
      <c r="N683" s="10" t="e">
        <f t="shared" si="43"/>
        <v>#DIV/0!</v>
      </c>
    </row>
    <row r="684" spans="11:14" x14ac:dyDescent="0.25">
      <c r="K684" s="10" t="str">
        <f t="shared" si="40"/>
        <v/>
      </c>
      <c r="L684" s="9" t="str">
        <f t="shared" si="41"/>
        <v/>
      </c>
      <c r="M684" s="9" t="str">
        <f t="shared" si="42"/>
        <v/>
      </c>
      <c r="N684" s="10" t="e">
        <f t="shared" si="43"/>
        <v>#DIV/0!</v>
      </c>
    </row>
    <row r="685" spans="11:14" x14ac:dyDescent="0.25">
      <c r="K685" s="10" t="str">
        <f t="shared" si="40"/>
        <v/>
      </c>
      <c r="L685" s="9" t="str">
        <f t="shared" si="41"/>
        <v/>
      </c>
      <c r="M685" s="9" t="str">
        <f t="shared" si="42"/>
        <v/>
      </c>
      <c r="N685" s="10" t="e">
        <f t="shared" si="43"/>
        <v>#DIV/0!</v>
      </c>
    </row>
    <row r="686" spans="11:14" x14ac:dyDescent="0.25">
      <c r="K686" s="10" t="str">
        <f t="shared" si="40"/>
        <v/>
      </c>
      <c r="L686" s="9" t="str">
        <f t="shared" si="41"/>
        <v/>
      </c>
      <c r="M686" s="9" t="str">
        <f t="shared" si="42"/>
        <v/>
      </c>
      <c r="N686" s="10" t="e">
        <f t="shared" si="43"/>
        <v>#DIV/0!</v>
      </c>
    </row>
    <row r="687" spans="11:14" x14ac:dyDescent="0.25">
      <c r="K687" s="10" t="str">
        <f t="shared" si="40"/>
        <v/>
      </c>
      <c r="L687" s="9" t="str">
        <f t="shared" si="41"/>
        <v/>
      </c>
      <c r="M687" s="9" t="str">
        <f t="shared" si="42"/>
        <v/>
      </c>
      <c r="N687" s="10" t="e">
        <f t="shared" si="43"/>
        <v>#DIV/0!</v>
      </c>
    </row>
    <row r="688" spans="11:14" x14ac:dyDescent="0.25">
      <c r="K688" s="10" t="str">
        <f t="shared" si="40"/>
        <v/>
      </c>
      <c r="L688" s="9" t="str">
        <f t="shared" si="41"/>
        <v/>
      </c>
      <c r="M688" s="9" t="str">
        <f t="shared" si="42"/>
        <v/>
      </c>
      <c r="N688" s="10" t="e">
        <f t="shared" si="43"/>
        <v>#DIV/0!</v>
      </c>
    </row>
    <row r="689" spans="11:14" x14ac:dyDescent="0.25">
      <c r="K689" s="10" t="str">
        <f t="shared" si="40"/>
        <v/>
      </c>
      <c r="L689" s="9" t="str">
        <f t="shared" si="41"/>
        <v/>
      </c>
      <c r="M689" s="9" t="str">
        <f t="shared" si="42"/>
        <v/>
      </c>
      <c r="N689" s="10" t="e">
        <f t="shared" si="43"/>
        <v>#DIV/0!</v>
      </c>
    </row>
    <row r="690" spans="11:14" x14ac:dyDescent="0.25">
      <c r="K690" s="10" t="str">
        <f t="shared" si="40"/>
        <v/>
      </c>
      <c r="L690" s="9" t="str">
        <f t="shared" si="41"/>
        <v/>
      </c>
      <c r="M690" s="9" t="str">
        <f t="shared" si="42"/>
        <v/>
      </c>
      <c r="N690" s="10" t="e">
        <f t="shared" si="43"/>
        <v>#DIV/0!</v>
      </c>
    </row>
    <row r="691" spans="11:14" x14ac:dyDescent="0.25">
      <c r="K691" s="10" t="str">
        <f t="shared" si="40"/>
        <v/>
      </c>
      <c r="L691" s="9" t="str">
        <f t="shared" si="41"/>
        <v/>
      </c>
      <c r="M691" s="9" t="str">
        <f t="shared" si="42"/>
        <v/>
      </c>
      <c r="N691" s="10" t="e">
        <f t="shared" si="43"/>
        <v>#DIV/0!</v>
      </c>
    </row>
    <row r="692" spans="11:14" x14ac:dyDescent="0.25">
      <c r="K692" s="10" t="str">
        <f t="shared" si="40"/>
        <v/>
      </c>
      <c r="L692" s="9" t="str">
        <f t="shared" si="41"/>
        <v/>
      </c>
      <c r="M692" s="9" t="str">
        <f t="shared" si="42"/>
        <v/>
      </c>
      <c r="N692" s="10" t="e">
        <f t="shared" si="43"/>
        <v>#DIV/0!</v>
      </c>
    </row>
    <row r="693" spans="11:14" x14ac:dyDescent="0.25">
      <c r="K693" s="10" t="str">
        <f t="shared" si="40"/>
        <v/>
      </c>
      <c r="L693" s="9" t="str">
        <f t="shared" si="41"/>
        <v/>
      </c>
      <c r="M693" s="9" t="str">
        <f t="shared" si="42"/>
        <v/>
      </c>
      <c r="N693" s="10" t="e">
        <f t="shared" si="43"/>
        <v>#DIV/0!</v>
      </c>
    </row>
    <row r="694" spans="11:14" x14ac:dyDescent="0.25">
      <c r="K694" s="10" t="str">
        <f t="shared" si="40"/>
        <v/>
      </c>
      <c r="L694" s="9" t="str">
        <f t="shared" si="41"/>
        <v/>
      </c>
      <c r="M694" s="9" t="str">
        <f t="shared" si="42"/>
        <v/>
      </c>
      <c r="N694" s="10" t="e">
        <f t="shared" si="43"/>
        <v>#DIV/0!</v>
      </c>
    </row>
    <row r="695" spans="11:14" x14ac:dyDescent="0.25">
      <c r="K695" s="10" t="str">
        <f t="shared" si="40"/>
        <v/>
      </c>
      <c r="L695" s="9" t="str">
        <f t="shared" si="41"/>
        <v/>
      </c>
      <c r="M695" s="9" t="str">
        <f t="shared" si="42"/>
        <v/>
      </c>
      <c r="N695" s="10" t="e">
        <f t="shared" si="43"/>
        <v>#DIV/0!</v>
      </c>
    </row>
    <row r="696" spans="11:14" x14ac:dyDescent="0.25">
      <c r="K696" s="10" t="str">
        <f t="shared" si="40"/>
        <v/>
      </c>
      <c r="L696" s="9" t="str">
        <f t="shared" si="41"/>
        <v/>
      </c>
      <c r="M696" s="9" t="str">
        <f t="shared" si="42"/>
        <v/>
      </c>
      <c r="N696" s="10" t="e">
        <f t="shared" si="43"/>
        <v>#DIV/0!</v>
      </c>
    </row>
    <row r="697" spans="11:14" x14ac:dyDescent="0.25">
      <c r="K697" s="10" t="str">
        <f t="shared" si="40"/>
        <v/>
      </c>
      <c r="L697" s="9" t="str">
        <f t="shared" si="41"/>
        <v/>
      </c>
      <c r="M697" s="9" t="str">
        <f t="shared" si="42"/>
        <v/>
      </c>
      <c r="N697" s="10" t="e">
        <f t="shared" si="43"/>
        <v>#DIV/0!</v>
      </c>
    </row>
    <row r="698" spans="11:14" x14ac:dyDescent="0.25">
      <c r="K698" s="10" t="str">
        <f t="shared" si="40"/>
        <v/>
      </c>
      <c r="L698" s="9" t="str">
        <f t="shared" si="41"/>
        <v/>
      </c>
      <c r="M698" s="9" t="str">
        <f t="shared" si="42"/>
        <v/>
      </c>
      <c r="N698" s="10" t="e">
        <f t="shared" si="43"/>
        <v>#DIV/0!</v>
      </c>
    </row>
    <row r="699" spans="11:14" x14ac:dyDescent="0.25">
      <c r="K699" s="10" t="str">
        <f t="shared" si="40"/>
        <v/>
      </c>
      <c r="L699" s="9" t="str">
        <f t="shared" si="41"/>
        <v/>
      </c>
      <c r="M699" s="9" t="str">
        <f t="shared" si="42"/>
        <v/>
      </c>
      <c r="N699" s="10" t="e">
        <f t="shared" si="43"/>
        <v>#DIV/0!</v>
      </c>
    </row>
    <row r="700" spans="11:14" x14ac:dyDescent="0.25">
      <c r="K700" s="10" t="str">
        <f t="shared" si="40"/>
        <v/>
      </c>
      <c r="L700" s="9" t="str">
        <f t="shared" si="41"/>
        <v/>
      </c>
      <c r="M700" s="9" t="str">
        <f t="shared" si="42"/>
        <v/>
      </c>
      <c r="N700" s="10" t="e">
        <f t="shared" si="43"/>
        <v>#DIV/0!</v>
      </c>
    </row>
    <row r="701" spans="11:14" x14ac:dyDescent="0.25">
      <c r="K701" s="10" t="str">
        <f t="shared" si="40"/>
        <v/>
      </c>
      <c r="L701" s="9" t="str">
        <f t="shared" si="41"/>
        <v/>
      </c>
      <c r="M701" s="9" t="str">
        <f t="shared" si="42"/>
        <v/>
      </c>
      <c r="N701" s="10" t="e">
        <f t="shared" si="43"/>
        <v>#DIV/0!</v>
      </c>
    </row>
    <row r="702" spans="11:14" x14ac:dyDescent="0.25">
      <c r="K702" s="10" t="str">
        <f t="shared" si="40"/>
        <v/>
      </c>
      <c r="L702" s="9" t="str">
        <f t="shared" si="41"/>
        <v/>
      </c>
      <c r="M702" s="9" t="str">
        <f t="shared" si="42"/>
        <v/>
      </c>
      <c r="N702" s="10" t="e">
        <f t="shared" si="43"/>
        <v>#DIV/0!</v>
      </c>
    </row>
    <row r="703" spans="11:14" x14ac:dyDescent="0.25">
      <c r="K703" s="10" t="str">
        <f t="shared" si="40"/>
        <v/>
      </c>
      <c r="L703" s="9" t="str">
        <f t="shared" si="41"/>
        <v/>
      </c>
      <c r="M703" s="9" t="str">
        <f t="shared" si="42"/>
        <v/>
      </c>
      <c r="N703" s="10" t="e">
        <f t="shared" si="43"/>
        <v>#DIV/0!</v>
      </c>
    </row>
    <row r="704" spans="11:14" x14ac:dyDescent="0.25">
      <c r="K704" s="10" t="str">
        <f t="shared" si="40"/>
        <v/>
      </c>
      <c r="L704" s="9" t="str">
        <f t="shared" si="41"/>
        <v/>
      </c>
      <c r="M704" s="9" t="str">
        <f t="shared" si="42"/>
        <v/>
      </c>
      <c r="N704" s="10" t="e">
        <f t="shared" si="43"/>
        <v>#DIV/0!</v>
      </c>
    </row>
    <row r="705" spans="11:14" x14ac:dyDescent="0.25">
      <c r="K705" s="10" t="str">
        <f t="shared" si="40"/>
        <v/>
      </c>
      <c r="L705" s="9" t="str">
        <f t="shared" si="41"/>
        <v/>
      </c>
      <c r="M705" s="9" t="str">
        <f t="shared" si="42"/>
        <v/>
      </c>
      <c r="N705" s="10" t="e">
        <f t="shared" si="43"/>
        <v>#DIV/0!</v>
      </c>
    </row>
    <row r="706" spans="11:14" x14ac:dyDescent="0.25">
      <c r="K706" s="10" t="str">
        <f t="shared" si="40"/>
        <v/>
      </c>
      <c r="L706" s="9" t="str">
        <f t="shared" si="41"/>
        <v/>
      </c>
      <c r="M706" s="9" t="str">
        <f t="shared" si="42"/>
        <v/>
      </c>
      <c r="N706" s="10" t="e">
        <f t="shared" si="43"/>
        <v>#DIV/0!</v>
      </c>
    </row>
    <row r="707" spans="11:14" x14ac:dyDescent="0.25">
      <c r="K707" s="10" t="str">
        <f t="shared" si="40"/>
        <v/>
      </c>
      <c r="L707" s="9" t="str">
        <f t="shared" si="41"/>
        <v/>
      </c>
      <c r="M707" s="9" t="str">
        <f t="shared" si="42"/>
        <v/>
      </c>
      <c r="N707" s="10" t="e">
        <f t="shared" si="43"/>
        <v>#DIV/0!</v>
      </c>
    </row>
    <row r="708" spans="11:14" x14ac:dyDescent="0.25">
      <c r="K708" s="10" t="str">
        <f t="shared" si="40"/>
        <v/>
      </c>
      <c r="L708" s="9" t="str">
        <f t="shared" si="41"/>
        <v/>
      </c>
      <c r="M708" s="9" t="str">
        <f t="shared" si="42"/>
        <v/>
      </c>
      <c r="N708" s="10" t="e">
        <f t="shared" si="43"/>
        <v>#DIV/0!</v>
      </c>
    </row>
    <row r="709" spans="11:14" x14ac:dyDescent="0.25">
      <c r="K709" s="10" t="str">
        <f t="shared" ref="K709:K772" si="44">IF(J709="","",(J709*12))</f>
        <v/>
      </c>
      <c r="L709" s="9" t="str">
        <f t="shared" ref="L709:L772" si="45">IF(K709="","",PMT(I709/12,K709,-H709))</f>
        <v/>
      </c>
      <c r="M709" s="9" t="str">
        <f t="shared" ref="M709:M772" si="46">IF(K709="","",K709*L709)</f>
        <v/>
      </c>
      <c r="N709" s="10" t="e">
        <f t="shared" ref="N709:N772" si="47">AVERAGE(M709)</f>
        <v>#DIV/0!</v>
      </c>
    </row>
    <row r="710" spans="11:14" x14ac:dyDescent="0.25">
      <c r="K710" s="10" t="str">
        <f t="shared" si="44"/>
        <v/>
      </c>
      <c r="L710" s="9" t="str">
        <f t="shared" si="45"/>
        <v/>
      </c>
      <c r="M710" s="9" t="str">
        <f t="shared" si="46"/>
        <v/>
      </c>
      <c r="N710" s="10" t="e">
        <f t="shared" si="47"/>
        <v>#DIV/0!</v>
      </c>
    </row>
    <row r="711" spans="11:14" x14ac:dyDescent="0.25">
      <c r="K711" s="10" t="str">
        <f t="shared" si="44"/>
        <v/>
      </c>
      <c r="L711" s="9" t="str">
        <f t="shared" si="45"/>
        <v/>
      </c>
      <c r="M711" s="9" t="str">
        <f t="shared" si="46"/>
        <v/>
      </c>
      <c r="N711" s="10" t="e">
        <f t="shared" si="47"/>
        <v>#DIV/0!</v>
      </c>
    </row>
    <row r="712" spans="11:14" x14ac:dyDescent="0.25">
      <c r="K712" s="10" t="str">
        <f t="shared" si="44"/>
        <v/>
      </c>
      <c r="L712" s="9" t="str">
        <f t="shared" si="45"/>
        <v/>
      </c>
      <c r="M712" s="9" t="str">
        <f t="shared" si="46"/>
        <v/>
      </c>
      <c r="N712" s="10" t="e">
        <f t="shared" si="47"/>
        <v>#DIV/0!</v>
      </c>
    </row>
    <row r="713" spans="11:14" x14ac:dyDescent="0.25">
      <c r="K713" s="10" t="str">
        <f t="shared" si="44"/>
        <v/>
      </c>
      <c r="L713" s="9" t="str">
        <f t="shared" si="45"/>
        <v/>
      </c>
      <c r="M713" s="9" t="str">
        <f t="shared" si="46"/>
        <v/>
      </c>
      <c r="N713" s="10" t="e">
        <f t="shared" si="47"/>
        <v>#DIV/0!</v>
      </c>
    </row>
    <row r="714" spans="11:14" x14ac:dyDescent="0.25">
      <c r="K714" s="10" t="str">
        <f t="shared" si="44"/>
        <v/>
      </c>
      <c r="L714" s="9" t="str">
        <f t="shared" si="45"/>
        <v/>
      </c>
      <c r="M714" s="9" t="str">
        <f t="shared" si="46"/>
        <v/>
      </c>
      <c r="N714" s="10" t="e">
        <f t="shared" si="47"/>
        <v>#DIV/0!</v>
      </c>
    </row>
    <row r="715" spans="11:14" x14ac:dyDescent="0.25">
      <c r="K715" s="10" t="str">
        <f t="shared" si="44"/>
        <v/>
      </c>
      <c r="L715" s="9" t="str">
        <f t="shared" si="45"/>
        <v/>
      </c>
      <c r="M715" s="9" t="str">
        <f t="shared" si="46"/>
        <v/>
      </c>
      <c r="N715" s="10" t="e">
        <f t="shared" si="47"/>
        <v>#DIV/0!</v>
      </c>
    </row>
    <row r="716" spans="11:14" x14ac:dyDescent="0.25">
      <c r="K716" s="10" t="str">
        <f t="shared" si="44"/>
        <v/>
      </c>
      <c r="L716" s="9" t="str">
        <f t="shared" si="45"/>
        <v/>
      </c>
      <c r="M716" s="9" t="str">
        <f t="shared" si="46"/>
        <v/>
      </c>
      <c r="N716" s="10" t="e">
        <f t="shared" si="47"/>
        <v>#DIV/0!</v>
      </c>
    </row>
    <row r="717" spans="11:14" x14ac:dyDescent="0.25">
      <c r="K717" s="10" t="str">
        <f t="shared" si="44"/>
        <v/>
      </c>
      <c r="L717" s="9" t="str">
        <f t="shared" si="45"/>
        <v/>
      </c>
      <c r="M717" s="9" t="str">
        <f t="shared" si="46"/>
        <v/>
      </c>
      <c r="N717" s="10" t="e">
        <f t="shared" si="47"/>
        <v>#DIV/0!</v>
      </c>
    </row>
    <row r="718" spans="11:14" x14ac:dyDescent="0.25">
      <c r="K718" s="10" t="str">
        <f t="shared" si="44"/>
        <v/>
      </c>
      <c r="L718" s="9" t="str">
        <f t="shared" si="45"/>
        <v/>
      </c>
      <c r="M718" s="9" t="str">
        <f t="shared" si="46"/>
        <v/>
      </c>
      <c r="N718" s="10" t="e">
        <f t="shared" si="47"/>
        <v>#DIV/0!</v>
      </c>
    </row>
    <row r="719" spans="11:14" x14ac:dyDescent="0.25">
      <c r="K719" s="10" t="str">
        <f t="shared" si="44"/>
        <v/>
      </c>
      <c r="L719" s="9" t="str">
        <f t="shared" si="45"/>
        <v/>
      </c>
      <c r="M719" s="9" t="str">
        <f t="shared" si="46"/>
        <v/>
      </c>
      <c r="N719" s="10" t="e">
        <f t="shared" si="47"/>
        <v>#DIV/0!</v>
      </c>
    </row>
    <row r="720" spans="11:14" x14ac:dyDescent="0.25">
      <c r="K720" s="10" t="str">
        <f t="shared" si="44"/>
        <v/>
      </c>
      <c r="L720" s="9" t="str">
        <f t="shared" si="45"/>
        <v/>
      </c>
      <c r="M720" s="9" t="str">
        <f t="shared" si="46"/>
        <v/>
      </c>
      <c r="N720" s="10" t="e">
        <f t="shared" si="47"/>
        <v>#DIV/0!</v>
      </c>
    </row>
    <row r="721" spans="11:14" x14ac:dyDescent="0.25">
      <c r="K721" s="10" t="str">
        <f t="shared" si="44"/>
        <v/>
      </c>
      <c r="L721" s="9" t="str">
        <f t="shared" si="45"/>
        <v/>
      </c>
      <c r="M721" s="9" t="str">
        <f t="shared" si="46"/>
        <v/>
      </c>
      <c r="N721" s="10" t="e">
        <f t="shared" si="47"/>
        <v>#DIV/0!</v>
      </c>
    </row>
    <row r="722" spans="11:14" x14ac:dyDescent="0.25">
      <c r="K722" s="10" t="str">
        <f t="shared" si="44"/>
        <v/>
      </c>
      <c r="L722" s="9" t="str">
        <f t="shared" si="45"/>
        <v/>
      </c>
      <c r="M722" s="9" t="str">
        <f t="shared" si="46"/>
        <v/>
      </c>
      <c r="N722" s="10" t="e">
        <f t="shared" si="47"/>
        <v>#DIV/0!</v>
      </c>
    </row>
    <row r="723" spans="11:14" x14ac:dyDescent="0.25">
      <c r="K723" s="10" t="str">
        <f t="shared" si="44"/>
        <v/>
      </c>
      <c r="L723" s="9" t="str">
        <f t="shared" si="45"/>
        <v/>
      </c>
      <c r="M723" s="9" t="str">
        <f t="shared" si="46"/>
        <v/>
      </c>
      <c r="N723" s="10" t="e">
        <f t="shared" si="47"/>
        <v>#DIV/0!</v>
      </c>
    </row>
    <row r="724" spans="11:14" x14ac:dyDescent="0.25">
      <c r="K724" s="10" t="str">
        <f t="shared" si="44"/>
        <v/>
      </c>
      <c r="L724" s="9" t="str">
        <f t="shared" si="45"/>
        <v/>
      </c>
      <c r="M724" s="9" t="str">
        <f t="shared" si="46"/>
        <v/>
      </c>
      <c r="N724" s="10" t="e">
        <f t="shared" si="47"/>
        <v>#DIV/0!</v>
      </c>
    </row>
    <row r="725" spans="11:14" x14ac:dyDescent="0.25">
      <c r="K725" s="10" t="str">
        <f t="shared" si="44"/>
        <v/>
      </c>
      <c r="L725" s="9" t="str">
        <f t="shared" si="45"/>
        <v/>
      </c>
      <c r="M725" s="9" t="str">
        <f t="shared" si="46"/>
        <v/>
      </c>
      <c r="N725" s="10" t="e">
        <f t="shared" si="47"/>
        <v>#DIV/0!</v>
      </c>
    </row>
    <row r="726" spans="11:14" x14ac:dyDescent="0.25">
      <c r="K726" s="10" t="str">
        <f t="shared" si="44"/>
        <v/>
      </c>
      <c r="L726" s="9" t="str">
        <f t="shared" si="45"/>
        <v/>
      </c>
      <c r="M726" s="9" t="str">
        <f t="shared" si="46"/>
        <v/>
      </c>
      <c r="N726" s="10" t="e">
        <f t="shared" si="47"/>
        <v>#DIV/0!</v>
      </c>
    </row>
    <row r="727" spans="11:14" x14ac:dyDescent="0.25">
      <c r="K727" s="10" t="str">
        <f t="shared" si="44"/>
        <v/>
      </c>
      <c r="L727" s="9" t="str">
        <f t="shared" si="45"/>
        <v/>
      </c>
      <c r="M727" s="9" t="str">
        <f t="shared" si="46"/>
        <v/>
      </c>
      <c r="N727" s="10" t="e">
        <f t="shared" si="47"/>
        <v>#DIV/0!</v>
      </c>
    </row>
    <row r="728" spans="11:14" x14ac:dyDescent="0.25">
      <c r="K728" s="10" t="str">
        <f t="shared" si="44"/>
        <v/>
      </c>
      <c r="L728" s="9" t="str">
        <f t="shared" si="45"/>
        <v/>
      </c>
      <c r="M728" s="9" t="str">
        <f t="shared" si="46"/>
        <v/>
      </c>
      <c r="N728" s="10" t="e">
        <f t="shared" si="47"/>
        <v>#DIV/0!</v>
      </c>
    </row>
    <row r="729" spans="11:14" x14ac:dyDescent="0.25">
      <c r="K729" s="10" t="str">
        <f t="shared" si="44"/>
        <v/>
      </c>
      <c r="L729" s="9" t="str">
        <f t="shared" si="45"/>
        <v/>
      </c>
      <c r="M729" s="9" t="str">
        <f t="shared" si="46"/>
        <v/>
      </c>
      <c r="N729" s="10" t="e">
        <f t="shared" si="47"/>
        <v>#DIV/0!</v>
      </c>
    </row>
    <row r="730" spans="11:14" x14ac:dyDescent="0.25">
      <c r="K730" s="10" t="str">
        <f t="shared" si="44"/>
        <v/>
      </c>
      <c r="L730" s="9" t="str">
        <f t="shared" si="45"/>
        <v/>
      </c>
      <c r="M730" s="9" t="str">
        <f t="shared" si="46"/>
        <v/>
      </c>
      <c r="N730" s="10" t="e">
        <f t="shared" si="47"/>
        <v>#DIV/0!</v>
      </c>
    </row>
    <row r="731" spans="11:14" x14ac:dyDescent="0.25">
      <c r="K731" s="10" t="str">
        <f t="shared" si="44"/>
        <v/>
      </c>
      <c r="L731" s="9" t="str">
        <f t="shared" si="45"/>
        <v/>
      </c>
      <c r="M731" s="9" t="str">
        <f t="shared" si="46"/>
        <v/>
      </c>
      <c r="N731" s="10" t="e">
        <f t="shared" si="47"/>
        <v>#DIV/0!</v>
      </c>
    </row>
    <row r="732" spans="11:14" x14ac:dyDescent="0.25">
      <c r="K732" s="10" t="str">
        <f t="shared" si="44"/>
        <v/>
      </c>
      <c r="L732" s="9" t="str">
        <f t="shared" si="45"/>
        <v/>
      </c>
      <c r="M732" s="9" t="str">
        <f t="shared" si="46"/>
        <v/>
      </c>
      <c r="N732" s="10" t="e">
        <f t="shared" si="47"/>
        <v>#DIV/0!</v>
      </c>
    </row>
    <row r="733" spans="11:14" x14ac:dyDescent="0.25">
      <c r="K733" s="10" t="str">
        <f t="shared" si="44"/>
        <v/>
      </c>
      <c r="L733" s="9" t="str">
        <f t="shared" si="45"/>
        <v/>
      </c>
      <c r="M733" s="9" t="str">
        <f t="shared" si="46"/>
        <v/>
      </c>
      <c r="N733" s="10" t="e">
        <f t="shared" si="47"/>
        <v>#DIV/0!</v>
      </c>
    </row>
    <row r="734" spans="11:14" x14ac:dyDescent="0.25">
      <c r="K734" s="10" t="str">
        <f t="shared" si="44"/>
        <v/>
      </c>
      <c r="L734" s="9" t="str">
        <f t="shared" si="45"/>
        <v/>
      </c>
      <c r="M734" s="9" t="str">
        <f t="shared" si="46"/>
        <v/>
      </c>
      <c r="N734" s="10" t="e">
        <f t="shared" si="47"/>
        <v>#DIV/0!</v>
      </c>
    </row>
    <row r="735" spans="11:14" x14ac:dyDescent="0.25">
      <c r="K735" s="10" t="str">
        <f t="shared" si="44"/>
        <v/>
      </c>
      <c r="L735" s="9" t="str">
        <f t="shared" si="45"/>
        <v/>
      </c>
      <c r="M735" s="9" t="str">
        <f t="shared" si="46"/>
        <v/>
      </c>
      <c r="N735" s="10" t="e">
        <f t="shared" si="47"/>
        <v>#DIV/0!</v>
      </c>
    </row>
    <row r="736" spans="11:14" x14ac:dyDescent="0.25">
      <c r="K736" s="10" t="str">
        <f t="shared" si="44"/>
        <v/>
      </c>
      <c r="L736" s="9" t="str">
        <f t="shared" si="45"/>
        <v/>
      </c>
      <c r="M736" s="9" t="str">
        <f t="shared" si="46"/>
        <v/>
      </c>
      <c r="N736" s="10" t="e">
        <f t="shared" si="47"/>
        <v>#DIV/0!</v>
      </c>
    </row>
    <row r="737" spans="11:14" x14ac:dyDescent="0.25">
      <c r="K737" s="10" t="str">
        <f t="shared" si="44"/>
        <v/>
      </c>
      <c r="L737" s="9" t="str">
        <f t="shared" si="45"/>
        <v/>
      </c>
      <c r="M737" s="9" t="str">
        <f t="shared" si="46"/>
        <v/>
      </c>
      <c r="N737" s="10" t="e">
        <f t="shared" si="47"/>
        <v>#DIV/0!</v>
      </c>
    </row>
    <row r="738" spans="11:14" x14ac:dyDescent="0.25">
      <c r="K738" s="10" t="str">
        <f t="shared" si="44"/>
        <v/>
      </c>
      <c r="L738" s="9" t="str">
        <f t="shared" si="45"/>
        <v/>
      </c>
      <c r="M738" s="9" t="str">
        <f t="shared" si="46"/>
        <v/>
      </c>
      <c r="N738" s="10" t="e">
        <f t="shared" si="47"/>
        <v>#DIV/0!</v>
      </c>
    </row>
    <row r="739" spans="11:14" x14ac:dyDescent="0.25">
      <c r="K739" s="10" t="str">
        <f t="shared" si="44"/>
        <v/>
      </c>
      <c r="L739" s="9" t="str">
        <f t="shared" si="45"/>
        <v/>
      </c>
      <c r="M739" s="9" t="str">
        <f t="shared" si="46"/>
        <v/>
      </c>
      <c r="N739" s="10" t="e">
        <f t="shared" si="47"/>
        <v>#DIV/0!</v>
      </c>
    </row>
    <row r="740" spans="11:14" x14ac:dyDescent="0.25">
      <c r="K740" s="10" t="str">
        <f t="shared" si="44"/>
        <v/>
      </c>
      <c r="L740" s="9" t="str">
        <f t="shared" si="45"/>
        <v/>
      </c>
      <c r="M740" s="9" t="str">
        <f t="shared" si="46"/>
        <v/>
      </c>
      <c r="N740" s="10" t="e">
        <f t="shared" si="47"/>
        <v>#DIV/0!</v>
      </c>
    </row>
    <row r="741" spans="11:14" x14ac:dyDescent="0.25">
      <c r="K741" s="10" t="str">
        <f t="shared" si="44"/>
        <v/>
      </c>
      <c r="L741" s="9" t="str">
        <f t="shared" si="45"/>
        <v/>
      </c>
      <c r="M741" s="9" t="str">
        <f t="shared" si="46"/>
        <v/>
      </c>
      <c r="N741" s="10" t="e">
        <f t="shared" si="47"/>
        <v>#DIV/0!</v>
      </c>
    </row>
    <row r="742" spans="11:14" x14ac:dyDescent="0.25">
      <c r="K742" s="10" t="str">
        <f t="shared" si="44"/>
        <v/>
      </c>
      <c r="L742" s="9" t="str">
        <f t="shared" si="45"/>
        <v/>
      </c>
      <c r="M742" s="9" t="str">
        <f t="shared" si="46"/>
        <v/>
      </c>
      <c r="N742" s="10" t="e">
        <f t="shared" si="47"/>
        <v>#DIV/0!</v>
      </c>
    </row>
    <row r="743" spans="11:14" x14ac:dyDescent="0.25">
      <c r="K743" s="10" t="str">
        <f t="shared" si="44"/>
        <v/>
      </c>
      <c r="L743" s="9" t="str">
        <f t="shared" si="45"/>
        <v/>
      </c>
      <c r="M743" s="9" t="str">
        <f t="shared" si="46"/>
        <v/>
      </c>
      <c r="N743" s="10" t="e">
        <f t="shared" si="47"/>
        <v>#DIV/0!</v>
      </c>
    </row>
    <row r="744" spans="11:14" x14ac:dyDescent="0.25">
      <c r="K744" s="10" t="str">
        <f t="shared" si="44"/>
        <v/>
      </c>
      <c r="L744" s="9" t="str">
        <f t="shared" si="45"/>
        <v/>
      </c>
      <c r="M744" s="9" t="str">
        <f t="shared" si="46"/>
        <v/>
      </c>
      <c r="N744" s="10" t="e">
        <f t="shared" si="47"/>
        <v>#DIV/0!</v>
      </c>
    </row>
    <row r="745" spans="11:14" x14ac:dyDescent="0.25">
      <c r="K745" s="10" t="str">
        <f t="shared" si="44"/>
        <v/>
      </c>
      <c r="L745" s="9" t="str">
        <f t="shared" si="45"/>
        <v/>
      </c>
      <c r="M745" s="9" t="str">
        <f t="shared" si="46"/>
        <v/>
      </c>
      <c r="N745" s="10" t="e">
        <f t="shared" si="47"/>
        <v>#DIV/0!</v>
      </c>
    </row>
    <row r="746" spans="11:14" x14ac:dyDescent="0.25">
      <c r="K746" s="10" t="str">
        <f t="shared" si="44"/>
        <v/>
      </c>
      <c r="L746" s="9" t="str">
        <f t="shared" si="45"/>
        <v/>
      </c>
      <c r="M746" s="9" t="str">
        <f t="shared" si="46"/>
        <v/>
      </c>
      <c r="N746" s="10" t="e">
        <f t="shared" si="47"/>
        <v>#DIV/0!</v>
      </c>
    </row>
    <row r="747" spans="11:14" x14ac:dyDescent="0.25">
      <c r="K747" s="10" t="str">
        <f t="shared" si="44"/>
        <v/>
      </c>
      <c r="L747" s="9" t="str">
        <f t="shared" si="45"/>
        <v/>
      </c>
      <c r="M747" s="9" t="str">
        <f t="shared" si="46"/>
        <v/>
      </c>
      <c r="N747" s="10" t="e">
        <f t="shared" si="47"/>
        <v>#DIV/0!</v>
      </c>
    </row>
    <row r="748" spans="11:14" x14ac:dyDescent="0.25">
      <c r="K748" s="10" t="str">
        <f t="shared" si="44"/>
        <v/>
      </c>
      <c r="L748" s="9" t="str">
        <f t="shared" si="45"/>
        <v/>
      </c>
      <c r="M748" s="9" t="str">
        <f t="shared" si="46"/>
        <v/>
      </c>
      <c r="N748" s="10" t="e">
        <f t="shared" si="47"/>
        <v>#DIV/0!</v>
      </c>
    </row>
    <row r="749" spans="11:14" x14ac:dyDescent="0.25">
      <c r="K749" s="10" t="str">
        <f t="shared" si="44"/>
        <v/>
      </c>
      <c r="L749" s="9" t="str">
        <f t="shared" si="45"/>
        <v/>
      </c>
      <c r="M749" s="9" t="str">
        <f t="shared" si="46"/>
        <v/>
      </c>
      <c r="N749" s="10" t="e">
        <f t="shared" si="47"/>
        <v>#DIV/0!</v>
      </c>
    </row>
    <row r="750" spans="11:14" x14ac:dyDescent="0.25">
      <c r="K750" s="10" t="str">
        <f t="shared" si="44"/>
        <v/>
      </c>
      <c r="L750" s="9" t="str">
        <f t="shared" si="45"/>
        <v/>
      </c>
      <c r="M750" s="9" t="str">
        <f t="shared" si="46"/>
        <v/>
      </c>
      <c r="N750" s="10" t="e">
        <f t="shared" si="47"/>
        <v>#DIV/0!</v>
      </c>
    </row>
    <row r="751" spans="11:14" x14ac:dyDescent="0.25">
      <c r="K751" s="10" t="str">
        <f t="shared" si="44"/>
        <v/>
      </c>
      <c r="L751" s="9" t="str">
        <f t="shared" si="45"/>
        <v/>
      </c>
      <c r="M751" s="9" t="str">
        <f t="shared" si="46"/>
        <v/>
      </c>
      <c r="N751" s="10" t="e">
        <f t="shared" si="47"/>
        <v>#DIV/0!</v>
      </c>
    </row>
    <row r="752" spans="11:14" x14ac:dyDescent="0.25">
      <c r="K752" s="10" t="str">
        <f t="shared" si="44"/>
        <v/>
      </c>
      <c r="L752" s="9" t="str">
        <f t="shared" si="45"/>
        <v/>
      </c>
      <c r="M752" s="9" t="str">
        <f t="shared" si="46"/>
        <v/>
      </c>
      <c r="N752" s="10" t="e">
        <f t="shared" si="47"/>
        <v>#DIV/0!</v>
      </c>
    </row>
    <row r="753" spans="11:14" x14ac:dyDescent="0.25">
      <c r="K753" s="10" t="str">
        <f t="shared" si="44"/>
        <v/>
      </c>
      <c r="L753" s="9" t="str">
        <f t="shared" si="45"/>
        <v/>
      </c>
      <c r="M753" s="9" t="str">
        <f t="shared" si="46"/>
        <v/>
      </c>
      <c r="N753" s="10" t="e">
        <f t="shared" si="47"/>
        <v>#DIV/0!</v>
      </c>
    </row>
    <row r="754" spans="11:14" x14ac:dyDescent="0.25">
      <c r="K754" s="10" t="str">
        <f t="shared" si="44"/>
        <v/>
      </c>
      <c r="L754" s="9" t="str">
        <f t="shared" si="45"/>
        <v/>
      </c>
      <c r="M754" s="9" t="str">
        <f t="shared" si="46"/>
        <v/>
      </c>
      <c r="N754" s="10" t="e">
        <f t="shared" si="47"/>
        <v>#DIV/0!</v>
      </c>
    </row>
    <row r="755" spans="11:14" x14ac:dyDescent="0.25">
      <c r="K755" s="10" t="str">
        <f t="shared" si="44"/>
        <v/>
      </c>
      <c r="L755" s="9" t="str">
        <f t="shared" si="45"/>
        <v/>
      </c>
      <c r="M755" s="9" t="str">
        <f t="shared" si="46"/>
        <v/>
      </c>
      <c r="N755" s="10" t="e">
        <f t="shared" si="47"/>
        <v>#DIV/0!</v>
      </c>
    </row>
    <row r="756" spans="11:14" x14ac:dyDescent="0.25">
      <c r="K756" s="10" t="str">
        <f t="shared" si="44"/>
        <v/>
      </c>
      <c r="L756" s="9" t="str">
        <f t="shared" si="45"/>
        <v/>
      </c>
      <c r="M756" s="9" t="str">
        <f t="shared" si="46"/>
        <v/>
      </c>
      <c r="N756" s="10" t="e">
        <f t="shared" si="47"/>
        <v>#DIV/0!</v>
      </c>
    </row>
    <row r="757" spans="11:14" x14ac:dyDescent="0.25">
      <c r="K757" s="10" t="str">
        <f t="shared" si="44"/>
        <v/>
      </c>
      <c r="L757" s="9" t="str">
        <f t="shared" si="45"/>
        <v/>
      </c>
      <c r="M757" s="9" t="str">
        <f t="shared" si="46"/>
        <v/>
      </c>
      <c r="N757" s="10" t="e">
        <f t="shared" si="47"/>
        <v>#DIV/0!</v>
      </c>
    </row>
    <row r="758" spans="11:14" x14ac:dyDescent="0.25">
      <c r="K758" s="10" t="str">
        <f t="shared" si="44"/>
        <v/>
      </c>
      <c r="L758" s="9" t="str">
        <f t="shared" si="45"/>
        <v/>
      </c>
      <c r="M758" s="9" t="str">
        <f t="shared" si="46"/>
        <v/>
      </c>
      <c r="N758" s="10" t="e">
        <f t="shared" si="47"/>
        <v>#DIV/0!</v>
      </c>
    </row>
    <row r="759" spans="11:14" x14ac:dyDescent="0.25">
      <c r="K759" s="10" t="str">
        <f t="shared" si="44"/>
        <v/>
      </c>
      <c r="L759" s="9" t="str">
        <f t="shared" si="45"/>
        <v/>
      </c>
      <c r="M759" s="9" t="str">
        <f t="shared" si="46"/>
        <v/>
      </c>
      <c r="N759" s="10" t="e">
        <f t="shared" si="47"/>
        <v>#DIV/0!</v>
      </c>
    </row>
    <row r="760" spans="11:14" x14ac:dyDescent="0.25">
      <c r="K760" s="10" t="str">
        <f t="shared" si="44"/>
        <v/>
      </c>
      <c r="L760" s="9" t="str">
        <f t="shared" si="45"/>
        <v/>
      </c>
      <c r="M760" s="9" t="str">
        <f t="shared" si="46"/>
        <v/>
      </c>
      <c r="N760" s="10" t="e">
        <f t="shared" si="47"/>
        <v>#DIV/0!</v>
      </c>
    </row>
    <row r="761" spans="11:14" x14ac:dyDescent="0.25">
      <c r="K761" s="10" t="str">
        <f t="shared" si="44"/>
        <v/>
      </c>
      <c r="L761" s="9" t="str">
        <f t="shared" si="45"/>
        <v/>
      </c>
      <c r="M761" s="9" t="str">
        <f t="shared" si="46"/>
        <v/>
      </c>
      <c r="N761" s="10" t="e">
        <f t="shared" si="47"/>
        <v>#DIV/0!</v>
      </c>
    </row>
    <row r="762" spans="11:14" x14ac:dyDescent="0.25">
      <c r="K762" s="10" t="str">
        <f t="shared" si="44"/>
        <v/>
      </c>
      <c r="L762" s="9" t="str">
        <f t="shared" si="45"/>
        <v/>
      </c>
      <c r="M762" s="9" t="str">
        <f t="shared" si="46"/>
        <v/>
      </c>
      <c r="N762" s="10" t="e">
        <f t="shared" si="47"/>
        <v>#DIV/0!</v>
      </c>
    </row>
    <row r="763" spans="11:14" x14ac:dyDescent="0.25">
      <c r="K763" s="10" t="str">
        <f t="shared" si="44"/>
        <v/>
      </c>
      <c r="L763" s="9" t="str">
        <f t="shared" si="45"/>
        <v/>
      </c>
      <c r="M763" s="9" t="str">
        <f t="shared" si="46"/>
        <v/>
      </c>
      <c r="N763" s="10" t="e">
        <f t="shared" si="47"/>
        <v>#DIV/0!</v>
      </c>
    </row>
    <row r="764" spans="11:14" x14ac:dyDescent="0.25">
      <c r="K764" s="10" t="str">
        <f t="shared" si="44"/>
        <v/>
      </c>
      <c r="L764" s="9" t="str">
        <f t="shared" si="45"/>
        <v/>
      </c>
      <c r="M764" s="9" t="str">
        <f t="shared" si="46"/>
        <v/>
      </c>
      <c r="N764" s="10" t="e">
        <f t="shared" si="47"/>
        <v>#DIV/0!</v>
      </c>
    </row>
    <row r="765" spans="11:14" x14ac:dyDescent="0.25">
      <c r="K765" s="10" t="str">
        <f t="shared" si="44"/>
        <v/>
      </c>
      <c r="L765" s="9" t="str">
        <f t="shared" si="45"/>
        <v/>
      </c>
      <c r="M765" s="9" t="str">
        <f t="shared" si="46"/>
        <v/>
      </c>
      <c r="N765" s="10" t="e">
        <f t="shared" si="47"/>
        <v>#DIV/0!</v>
      </c>
    </row>
    <row r="766" spans="11:14" x14ac:dyDescent="0.25">
      <c r="K766" s="10" t="str">
        <f t="shared" si="44"/>
        <v/>
      </c>
      <c r="L766" s="9" t="str">
        <f t="shared" si="45"/>
        <v/>
      </c>
      <c r="M766" s="9" t="str">
        <f t="shared" si="46"/>
        <v/>
      </c>
      <c r="N766" s="10" t="e">
        <f t="shared" si="47"/>
        <v>#DIV/0!</v>
      </c>
    </row>
    <row r="767" spans="11:14" x14ac:dyDescent="0.25">
      <c r="K767" s="10" t="str">
        <f t="shared" si="44"/>
        <v/>
      </c>
      <c r="L767" s="9" t="str">
        <f t="shared" si="45"/>
        <v/>
      </c>
      <c r="M767" s="9" t="str">
        <f t="shared" si="46"/>
        <v/>
      </c>
      <c r="N767" s="10" t="e">
        <f t="shared" si="47"/>
        <v>#DIV/0!</v>
      </c>
    </row>
    <row r="768" spans="11:14" x14ac:dyDescent="0.25">
      <c r="K768" s="10" t="str">
        <f t="shared" si="44"/>
        <v/>
      </c>
      <c r="L768" s="9" t="str">
        <f t="shared" si="45"/>
        <v/>
      </c>
      <c r="M768" s="9" t="str">
        <f t="shared" si="46"/>
        <v/>
      </c>
      <c r="N768" s="10" t="e">
        <f t="shared" si="47"/>
        <v>#DIV/0!</v>
      </c>
    </row>
    <row r="769" spans="11:14" x14ac:dyDescent="0.25">
      <c r="K769" s="10" t="str">
        <f t="shared" si="44"/>
        <v/>
      </c>
      <c r="L769" s="9" t="str">
        <f t="shared" si="45"/>
        <v/>
      </c>
      <c r="M769" s="9" t="str">
        <f t="shared" si="46"/>
        <v/>
      </c>
      <c r="N769" s="10" t="e">
        <f t="shared" si="47"/>
        <v>#DIV/0!</v>
      </c>
    </row>
    <row r="770" spans="11:14" x14ac:dyDescent="0.25">
      <c r="K770" s="10" t="str">
        <f t="shared" si="44"/>
        <v/>
      </c>
      <c r="L770" s="9" t="str">
        <f t="shared" si="45"/>
        <v/>
      </c>
      <c r="M770" s="9" t="str">
        <f t="shared" si="46"/>
        <v/>
      </c>
      <c r="N770" s="10" t="e">
        <f t="shared" si="47"/>
        <v>#DIV/0!</v>
      </c>
    </row>
    <row r="771" spans="11:14" x14ac:dyDescent="0.25">
      <c r="K771" s="10" t="str">
        <f t="shared" si="44"/>
        <v/>
      </c>
      <c r="L771" s="9" t="str">
        <f t="shared" si="45"/>
        <v/>
      </c>
      <c r="M771" s="9" t="str">
        <f t="shared" si="46"/>
        <v/>
      </c>
      <c r="N771" s="10" t="e">
        <f t="shared" si="47"/>
        <v>#DIV/0!</v>
      </c>
    </row>
    <row r="772" spans="11:14" x14ac:dyDescent="0.25">
      <c r="K772" s="10" t="str">
        <f t="shared" si="44"/>
        <v/>
      </c>
      <c r="L772" s="9" t="str">
        <f t="shared" si="45"/>
        <v/>
      </c>
      <c r="M772" s="9" t="str">
        <f t="shared" si="46"/>
        <v/>
      </c>
      <c r="N772" s="10" t="e">
        <f t="shared" si="47"/>
        <v>#DIV/0!</v>
      </c>
    </row>
    <row r="773" spans="11:14" x14ac:dyDescent="0.25">
      <c r="K773" s="10" t="str">
        <f t="shared" ref="K773:K836" si="48">IF(J773="","",(J773*12))</f>
        <v/>
      </c>
      <c r="L773" s="9" t="str">
        <f t="shared" ref="L773:L836" si="49">IF(K773="","",PMT(I773/12,K773,-H773))</f>
        <v/>
      </c>
      <c r="M773" s="9" t="str">
        <f t="shared" ref="M773:M836" si="50">IF(K773="","",K773*L773)</f>
        <v/>
      </c>
      <c r="N773" s="10" t="e">
        <f t="shared" ref="N773:N836" si="51">AVERAGE(M773)</f>
        <v>#DIV/0!</v>
      </c>
    </row>
    <row r="774" spans="11:14" x14ac:dyDescent="0.25">
      <c r="K774" s="10" t="str">
        <f t="shared" si="48"/>
        <v/>
      </c>
      <c r="L774" s="9" t="str">
        <f t="shared" si="49"/>
        <v/>
      </c>
      <c r="M774" s="9" t="str">
        <f t="shared" si="50"/>
        <v/>
      </c>
      <c r="N774" s="10" t="e">
        <f t="shared" si="51"/>
        <v>#DIV/0!</v>
      </c>
    </row>
    <row r="775" spans="11:14" x14ac:dyDescent="0.25">
      <c r="K775" s="10" t="str">
        <f t="shared" si="48"/>
        <v/>
      </c>
      <c r="L775" s="9" t="str">
        <f t="shared" si="49"/>
        <v/>
      </c>
      <c r="M775" s="9" t="str">
        <f t="shared" si="50"/>
        <v/>
      </c>
      <c r="N775" s="10" t="e">
        <f t="shared" si="51"/>
        <v>#DIV/0!</v>
      </c>
    </row>
    <row r="776" spans="11:14" x14ac:dyDescent="0.25">
      <c r="K776" s="10" t="str">
        <f t="shared" si="48"/>
        <v/>
      </c>
      <c r="L776" s="9" t="str">
        <f t="shared" si="49"/>
        <v/>
      </c>
      <c r="M776" s="9" t="str">
        <f t="shared" si="50"/>
        <v/>
      </c>
      <c r="N776" s="10" t="e">
        <f t="shared" si="51"/>
        <v>#DIV/0!</v>
      </c>
    </row>
    <row r="777" spans="11:14" x14ac:dyDescent="0.25">
      <c r="K777" s="10" t="str">
        <f t="shared" si="48"/>
        <v/>
      </c>
      <c r="L777" s="9" t="str">
        <f t="shared" si="49"/>
        <v/>
      </c>
      <c r="M777" s="9" t="str">
        <f t="shared" si="50"/>
        <v/>
      </c>
      <c r="N777" s="10" t="e">
        <f t="shared" si="51"/>
        <v>#DIV/0!</v>
      </c>
    </row>
    <row r="778" spans="11:14" x14ac:dyDescent="0.25">
      <c r="K778" s="10" t="str">
        <f t="shared" si="48"/>
        <v/>
      </c>
      <c r="L778" s="9" t="str">
        <f t="shared" si="49"/>
        <v/>
      </c>
      <c r="M778" s="9" t="str">
        <f t="shared" si="50"/>
        <v/>
      </c>
      <c r="N778" s="10" t="e">
        <f t="shared" si="51"/>
        <v>#DIV/0!</v>
      </c>
    </row>
    <row r="779" spans="11:14" x14ac:dyDescent="0.25">
      <c r="K779" s="10" t="str">
        <f t="shared" si="48"/>
        <v/>
      </c>
      <c r="L779" s="9" t="str">
        <f t="shared" si="49"/>
        <v/>
      </c>
      <c r="M779" s="9" t="str">
        <f t="shared" si="50"/>
        <v/>
      </c>
      <c r="N779" s="10" t="e">
        <f t="shared" si="51"/>
        <v>#DIV/0!</v>
      </c>
    </row>
    <row r="780" spans="11:14" x14ac:dyDescent="0.25">
      <c r="K780" s="10" t="str">
        <f t="shared" si="48"/>
        <v/>
      </c>
      <c r="L780" s="9" t="str">
        <f t="shared" si="49"/>
        <v/>
      </c>
      <c r="M780" s="9" t="str">
        <f t="shared" si="50"/>
        <v/>
      </c>
      <c r="N780" s="10" t="e">
        <f t="shared" si="51"/>
        <v>#DIV/0!</v>
      </c>
    </row>
    <row r="781" spans="11:14" x14ac:dyDescent="0.25">
      <c r="K781" s="10" t="str">
        <f t="shared" si="48"/>
        <v/>
      </c>
      <c r="L781" s="9" t="str">
        <f t="shared" si="49"/>
        <v/>
      </c>
      <c r="M781" s="9" t="str">
        <f t="shared" si="50"/>
        <v/>
      </c>
      <c r="N781" s="10" t="e">
        <f t="shared" si="51"/>
        <v>#DIV/0!</v>
      </c>
    </row>
    <row r="782" spans="11:14" x14ac:dyDescent="0.25">
      <c r="K782" s="10" t="str">
        <f t="shared" si="48"/>
        <v/>
      </c>
      <c r="L782" s="9" t="str">
        <f t="shared" si="49"/>
        <v/>
      </c>
      <c r="M782" s="9" t="str">
        <f t="shared" si="50"/>
        <v/>
      </c>
      <c r="N782" s="10" t="e">
        <f t="shared" si="51"/>
        <v>#DIV/0!</v>
      </c>
    </row>
    <row r="783" spans="11:14" x14ac:dyDescent="0.25">
      <c r="K783" s="10" t="str">
        <f t="shared" si="48"/>
        <v/>
      </c>
      <c r="L783" s="9" t="str">
        <f t="shared" si="49"/>
        <v/>
      </c>
      <c r="M783" s="9" t="str">
        <f t="shared" si="50"/>
        <v/>
      </c>
      <c r="N783" s="10" t="e">
        <f t="shared" si="51"/>
        <v>#DIV/0!</v>
      </c>
    </row>
    <row r="784" spans="11:14" x14ac:dyDescent="0.25">
      <c r="K784" s="10" t="str">
        <f t="shared" si="48"/>
        <v/>
      </c>
      <c r="L784" s="9" t="str">
        <f t="shared" si="49"/>
        <v/>
      </c>
      <c r="M784" s="9" t="str">
        <f t="shared" si="50"/>
        <v/>
      </c>
      <c r="N784" s="10" t="e">
        <f t="shared" si="51"/>
        <v>#DIV/0!</v>
      </c>
    </row>
    <row r="785" spans="11:14" x14ac:dyDescent="0.25">
      <c r="K785" s="10" t="str">
        <f t="shared" si="48"/>
        <v/>
      </c>
      <c r="L785" s="9" t="str">
        <f t="shared" si="49"/>
        <v/>
      </c>
      <c r="M785" s="9" t="str">
        <f t="shared" si="50"/>
        <v/>
      </c>
      <c r="N785" s="10" t="e">
        <f t="shared" si="51"/>
        <v>#DIV/0!</v>
      </c>
    </row>
    <row r="786" spans="11:14" x14ac:dyDescent="0.25">
      <c r="K786" s="10" t="str">
        <f t="shared" si="48"/>
        <v/>
      </c>
      <c r="L786" s="9" t="str">
        <f t="shared" si="49"/>
        <v/>
      </c>
      <c r="M786" s="9" t="str">
        <f t="shared" si="50"/>
        <v/>
      </c>
      <c r="N786" s="10" t="e">
        <f t="shared" si="51"/>
        <v>#DIV/0!</v>
      </c>
    </row>
    <row r="787" spans="11:14" x14ac:dyDescent="0.25">
      <c r="K787" s="10" t="str">
        <f t="shared" si="48"/>
        <v/>
      </c>
      <c r="L787" s="9" t="str">
        <f t="shared" si="49"/>
        <v/>
      </c>
      <c r="M787" s="9" t="str">
        <f t="shared" si="50"/>
        <v/>
      </c>
      <c r="N787" s="10" t="e">
        <f t="shared" si="51"/>
        <v>#DIV/0!</v>
      </c>
    </row>
    <row r="788" spans="11:14" x14ac:dyDescent="0.25">
      <c r="K788" s="10" t="str">
        <f t="shared" si="48"/>
        <v/>
      </c>
      <c r="L788" s="9" t="str">
        <f t="shared" si="49"/>
        <v/>
      </c>
      <c r="M788" s="9" t="str">
        <f t="shared" si="50"/>
        <v/>
      </c>
      <c r="N788" s="10" t="e">
        <f t="shared" si="51"/>
        <v>#DIV/0!</v>
      </c>
    </row>
    <row r="789" spans="11:14" x14ac:dyDescent="0.25">
      <c r="K789" s="10" t="str">
        <f t="shared" si="48"/>
        <v/>
      </c>
      <c r="L789" s="9" t="str">
        <f t="shared" si="49"/>
        <v/>
      </c>
      <c r="M789" s="9" t="str">
        <f t="shared" si="50"/>
        <v/>
      </c>
      <c r="N789" s="10" t="e">
        <f t="shared" si="51"/>
        <v>#DIV/0!</v>
      </c>
    </row>
    <row r="790" spans="11:14" x14ac:dyDescent="0.25">
      <c r="K790" s="10" t="str">
        <f t="shared" si="48"/>
        <v/>
      </c>
      <c r="L790" s="9" t="str">
        <f t="shared" si="49"/>
        <v/>
      </c>
      <c r="M790" s="9" t="str">
        <f t="shared" si="50"/>
        <v/>
      </c>
      <c r="N790" s="10" t="e">
        <f t="shared" si="51"/>
        <v>#DIV/0!</v>
      </c>
    </row>
    <row r="791" spans="11:14" x14ac:dyDescent="0.25">
      <c r="K791" s="10" t="str">
        <f t="shared" si="48"/>
        <v/>
      </c>
      <c r="L791" s="9" t="str">
        <f t="shared" si="49"/>
        <v/>
      </c>
      <c r="M791" s="9" t="str">
        <f t="shared" si="50"/>
        <v/>
      </c>
      <c r="N791" s="10" t="e">
        <f t="shared" si="51"/>
        <v>#DIV/0!</v>
      </c>
    </row>
    <row r="792" spans="11:14" x14ac:dyDescent="0.25">
      <c r="K792" s="10" t="str">
        <f t="shared" si="48"/>
        <v/>
      </c>
      <c r="L792" s="9" t="str">
        <f t="shared" si="49"/>
        <v/>
      </c>
      <c r="M792" s="9" t="str">
        <f t="shared" si="50"/>
        <v/>
      </c>
      <c r="N792" s="10" t="e">
        <f t="shared" si="51"/>
        <v>#DIV/0!</v>
      </c>
    </row>
    <row r="793" spans="11:14" x14ac:dyDescent="0.25">
      <c r="K793" s="10" t="str">
        <f t="shared" si="48"/>
        <v/>
      </c>
      <c r="L793" s="9" t="str">
        <f t="shared" si="49"/>
        <v/>
      </c>
      <c r="M793" s="9" t="str">
        <f t="shared" si="50"/>
        <v/>
      </c>
      <c r="N793" s="10" t="e">
        <f t="shared" si="51"/>
        <v>#DIV/0!</v>
      </c>
    </row>
    <row r="794" spans="11:14" x14ac:dyDescent="0.25">
      <c r="K794" s="10" t="str">
        <f t="shared" si="48"/>
        <v/>
      </c>
      <c r="L794" s="9" t="str">
        <f t="shared" si="49"/>
        <v/>
      </c>
      <c r="M794" s="9" t="str">
        <f t="shared" si="50"/>
        <v/>
      </c>
      <c r="N794" s="10" t="e">
        <f t="shared" si="51"/>
        <v>#DIV/0!</v>
      </c>
    </row>
    <row r="795" spans="11:14" x14ac:dyDescent="0.25">
      <c r="K795" s="10" t="str">
        <f t="shared" si="48"/>
        <v/>
      </c>
      <c r="L795" s="9" t="str">
        <f t="shared" si="49"/>
        <v/>
      </c>
      <c r="M795" s="9" t="str">
        <f t="shared" si="50"/>
        <v/>
      </c>
      <c r="N795" s="10" t="e">
        <f t="shared" si="51"/>
        <v>#DIV/0!</v>
      </c>
    </row>
    <row r="796" spans="11:14" x14ac:dyDescent="0.25">
      <c r="K796" s="10" t="str">
        <f t="shared" si="48"/>
        <v/>
      </c>
      <c r="L796" s="9" t="str">
        <f t="shared" si="49"/>
        <v/>
      </c>
      <c r="M796" s="9" t="str">
        <f t="shared" si="50"/>
        <v/>
      </c>
      <c r="N796" s="10" t="e">
        <f t="shared" si="51"/>
        <v>#DIV/0!</v>
      </c>
    </row>
    <row r="797" spans="11:14" x14ac:dyDescent="0.25">
      <c r="K797" s="10" t="str">
        <f t="shared" si="48"/>
        <v/>
      </c>
      <c r="L797" s="9" t="str">
        <f t="shared" si="49"/>
        <v/>
      </c>
      <c r="M797" s="9" t="str">
        <f t="shared" si="50"/>
        <v/>
      </c>
      <c r="N797" s="10" t="e">
        <f t="shared" si="51"/>
        <v>#DIV/0!</v>
      </c>
    </row>
    <row r="798" spans="11:14" x14ac:dyDescent="0.25">
      <c r="K798" s="10" t="str">
        <f t="shared" si="48"/>
        <v/>
      </c>
      <c r="L798" s="9" t="str">
        <f t="shared" si="49"/>
        <v/>
      </c>
      <c r="M798" s="9" t="str">
        <f t="shared" si="50"/>
        <v/>
      </c>
      <c r="N798" s="10" t="e">
        <f t="shared" si="51"/>
        <v>#DIV/0!</v>
      </c>
    </row>
    <row r="799" spans="11:14" x14ac:dyDescent="0.25">
      <c r="K799" s="10" t="str">
        <f t="shared" si="48"/>
        <v/>
      </c>
      <c r="L799" s="9" t="str">
        <f t="shared" si="49"/>
        <v/>
      </c>
      <c r="M799" s="9" t="str">
        <f t="shared" si="50"/>
        <v/>
      </c>
      <c r="N799" s="10" t="e">
        <f t="shared" si="51"/>
        <v>#DIV/0!</v>
      </c>
    </row>
    <row r="800" spans="11:14" x14ac:dyDescent="0.25">
      <c r="K800" s="10" t="str">
        <f t="shared" si="48"/>
        <v/>
      </c>
      <c r="L800" s="9" t="str">
        <f t="shared" si="49"/>
        <v/>
      </c>
      <c r="M800" s="9" t="str">
        <f t="shared" si="50"/>
        <v/>
      </c>
      <c r="N800" s="10" t="e">
        <f t="shared" si="51"/>
        <v>#DIV/0!</v>
      </c>
    </row>
    <row r="801" spans="11:14" x14ac:dyDescent="0.25">
      <c r="K801" s="10" t="str">
        <f t="shared" si="48"/>
        <v/>
      </c>
      <c r="L801" s="9" t="str">
        <f t="shared" si="49"/>
        <v/>
      </c>
      <c r="M801" s="9" t="str">
        <f t="shared" si="50"/>
        <v/>
      </c>
      <c r="N801" s="10" t="e">
        <f t="shared" si="51"/>
        <v>#DIV/0!</v>
      </c>
    </row>
    <row r="802" spans="11:14" x14ac:dyDescent="0.25">
      <c r="K802" s="10" t="str">
        <f t="shared" si="48"/>
        <v/>
      </c>
      <c r="L802" s="9" t="str">
        <f t="shared" si="49"/>
        <v/>
      </c>
      <c r="M802" s="9" t="str">
        <f t="shared" si="50"/>
        <v/>
      </c>
      <c r="N802" s="10" t="e">
        <f t="shared" si="51"/>
        <v>#DIV/0!</v>
      </c>
    </row>
    <row r="803" spans="11:14" x14ac:dyDescent="0.25">
      <c r="K803" s="10" t="str">
        <f t="shared" si="48"/>
        <v/>
      </c>
      <c r="L803" s="9" t="str">
        <f t="shared" si="49"/>
        <v/>
      </c>
      <c r="M803" s="9" t="str">
        <f t="shared" si="50"/>
        <v/>
      </c>
      <c r="N803" s="10" t="e">
        <f t="shared" si="51"/>
        <v>#DIV/0!</v>
      </c>
    </row>
    <row r="804" spans="11:14" x14ac:dyDescent="0.25">
      <c r="K804" s="10" t="str">
        <f t="shared" si="48"/>
        <v/>
      </c>
      <c r="L804" s="9" t="str">
        <f t="shared" si="49"/>
        <v/>
      </c>
      <c r="M804" s="9" t="str">
        <f t="shared" si="50"/>
        <v/>
      </c>
      <c r="N804" s="10" t="e">
        <f t="shared" si="51"/>
        <v>#DIV/0!</v>
      </c>
    </row>
    <row r="805" spans="11:14" x14ac:dyDescent="0.25">
      <c r="K805" s="10" t="str">
        <f t="shared" si="48"/>
        <v/>
      </c>
      <c r="L805" s="9" t="str">
        <f t="shared" si="49"/>
        <v/>
      </c>
      <c r="M805" s="9" t="str">
        <f t="shared" si="50"/>
        <v/>
      </c>
      <c r="N805" s="10" t="e">
        <f t="shared" si="51"/>
        <v>#DIV/0!</v>
      </c>
    </row>
    <row r="806" spans="11:14" x14ac:dyDescent="0.25">
      <c r="K806" s="10" t="str">
        <f t="shared" si="48"/>
        <v/>
      </c>
      <c r="L806" s="9" t="str">
        <f t="shared" si="49"/>
        <v/>
      </c>
      <c r="M806" s="9" t="str">
        <f t="shared" si="50"/>
        <v/>
      </c>
      <c r="N806" s="10" t="e">
        <f t="shared" si="51"/>
        <v>#DIV/0!</v>
      </c>
    </row>
    <row r="807" spans="11:14" x14ac:dyDescent="0.25">
      <c r="K807" s="10" t="str">
        <f t="shared" si="48"/>
        <v/>
      </c>
      <c r="L807" s="9" t="str">
        <f t="shared" si="49"/>
        <v/>
      </c>
      <c r="M807" s="9" t="str">
        <f t="shared" si="50"/>
        <v/>
      </c>
      <c r="N807" s="10" t="e">
        <f t="shared" si="51"/>
        <v>#DIV/0!</v>
      </c>
    </row>
    <row r="808" spans="11:14" x14ac:dyDescent="0.25">
      <c r="K808" s="10" t="str">
        <f t="shared" si="48"/>
        <v/>
      </c>
      <c r="L808" s="9" t="str">
        <f t="shared" si="49"/>
        <v/>
      </c>
      <c r="M808" s="9" t="str">
        <f t="shared" si="50"/>
        <v/>
      </c>
      <c r="N808" s="10" t="e">
        <f t="shared" si="51"/>
        <v>#DIV/0!</v>
      </c>
    </row>
    <row r="809" spans="11:14" x14ac:dyDescent="0.25">
      <c r="K809" s="10" t="str">
        <f t="shared" si="48"/>
        <v/>
      </c>
      <c r="L809" s="9" t="str">
        <f t="shared" si="49"/>
        <v/>
      </c>
      <c r="M809" s="9" t="str">
        <f t="shared" si="50"/>
        <v/>
      </c>
      <c r="N809" s="10" t="e">
        <f t="shared" si="51"/>
        <v>#DIV/0!</v>
      </c>
    </row>
    <row r="810" spans="11:14" x14ac:dyDescent="0.25">
      <c r="K810" s="10" t="str">
        <f t="shared" si="48"/>
        <v/>
      </c>
      <c r="L810" s="9" t="str">
        <f t="shared" si="49"/>
        <v/>
      </c>
      <c r="M810" s="9" t="str">
        <f t="shared" si="50"/>
        <v/>
      </c>
      <c r="N810" s="10" t="e">
        <f t="shared" si="51"/>
        <v>#DIV/0!</v>
      </c>
    </row>
    <row r="811" spans="11:14" x14ac:dyDescent="0.25">
      <c r="K811" s="10" t="str">
        <f t="shared" si="48"/>
        <v/>
      </c>
      <c r="L811" s="9" t="str">
        <f t="shared" si="49"/>
        <v/>
      </c>
      <c r="M811" s="9" t="str">
        <f t="shared" si="50"/>
        <v/>
      </c>
      <c r="N811" s="10" t="e">
        <f t="shared" si="51"/>
        <v>#DIV/0!</v>
      </c>
    </row>
    <row r="812" spans="11:14" x14ac:dyDescent="0.25">
      <c r="K812" s="10" t="str">
        <f t="shared" si="48"/>
        <v/>
      </c>
      <c r="L812" s="9" t="str">
        <f t="shared" si="49"/>
        <v/>
      </c>
      <c r="M812" s="9" t="str">
        <f t="shared" si="50"/>
        <v/>
      </c>
      <c r="N812" s="10" t="e">
        <f t="shared" si="51"/>
        <v>#DIV/0!</v>
      </c>
    </row>
    <row r="813" spans="11:14" x14ac:dyDescent="0.25">
      <c r="K813" s="10" t="str">
        <f t="shared" si="48"/>
        <v/>
      </c>
      <c r="L813" s="9" t="str">
        <f t="shared" si="49"/>
        <v/>
      </c>
      <c r="M813" s="9" t="str">
        <f t="shared" si="50"/>
        <v/>
      </c>
      <c r="N813" s="10" t="e">
        <f t="shared" si="51"/>
        <v>#DIV/0!</v>
      </c>
    </row>
    <row r="814" spans="11:14" x14ac:dyDescent="0.25">
      <c r="K814" s="10" t="str">
        <f t="shared" si="48"/>
        <v/>
      </c>
      <c r="L814" s="9" t="str">
        <f t="shared" si="49"/>
        <v/>
      </c>
      <c r="M814" s="9" t="str">
        <f t="shared" si="50"/>
        <v/>
      </c>
      <c r="N814" s="10" t="e">
        <f t="shared" si="51"/>
        <v>#DIV/0!</v>
      </c>
    </row>
    <row r="815" spans="11:14" x14ac:dyDescent="0.25">
      <c r="K815" s="10" t="str">
        <f t="shared" si="48"/>
        <v/>
      </c>
      <c r="L815" s="9" t="str">
        <f t="shared" si="49"/>
        <v/>
      </c>
      <c r="M815" s="9" t="str">
        <f t="shared" si="50"/>
        <v/>
      </c>
      <c r="N815" s="10" t="e">
        <f t="shared" si="51"/>
        <v>#DIV/0!</v>
      </c>
    </row>
    <row r="816" spans="11:14" x14ac:dyDescent="0.25">
      <c r="K816" s="10" t="str">
        <f t="shared" si="48"/>
        <v/>
      </c>
      <c r="L816" s="9" t="str">
        <f t="shared" si="49"/>
        <v/>
      </c>
      <c r="M816" s="9" t="str">
        <f t="shared" si="50"/>
        <v/>
      </c>
      <c r="N816" s="10" t="e">
        <f t="shared" si="51"/>
        <v>#DIV/0!</v>
      </c>
    </row>
    <row r="817" spans="11:14" x14ac:dyDescent="0.25">
      <c r="K817" s="10" t="str">
        <f t="shared" si="48"/>
        <v/>
      </c>
      <c r="L817" s="9" t="str">
        <f t="shared" si="49"/>
        <v/>
      </c>
      <c r="M817" s="9" t="str">
        <f t="shared" si="50"/>
        <v/>
      </c>
      <c r="N817" s="10" t="e">
        <f t="shared" si="51"/>
        <v>#DIV/0!</v>
      </c>
    </row>
    <row r="818" spans="11:14" x14ac:dyDescent="0.25">
      <c r="K818" s="10" t="str">
        <f t="shared" si="48"/>
        <v/>
      </c>
      <c r="L818" s="9" t="str">
        <f t="shared" si="49"/>
        <v/>
      </c>
      <c r="M818" s="9" t="str">
        <f t="shared" si="50"/>
        <v/>
      </c>
      <c r="N818" s="10" t="e">
        <f t="shared" si="51"/>
        <v>#DIV/0!</v>
      </c>
    </row>
    <row r="819" spans="11:14" x14ac:dyDescent="0.25">
      <c r="K819" s="10" t="str">
        <f t="shared" si="48"/>
        <v/>
      </c>
      <c r="L819" s="9" t="str">
        <f t="shared" si="49"/>
        <v/>
      </c>
      <c r="M819" s="9" t="str">
        <f t="shared" si="50"/>
        <v/>
      </c>
      <c r="N819" s="10" t="e">
        <f t="shared" si="51"/>
        <v>#DIV/0!</v>
      </c>
    </row>
    <row r="820" spans="11:14" x14ac:dyDescent="0.25">
      <c r="K820" s="10" t="str">
        <f t="shared" si="48"/>
        <v/>
      </c>
      <c r="L820" s="9" t="str">
        <f t="shared" si="49"/>
        <v/>
      </c>
      <c r="M820" s="9" t="str">
        <f t="shared" si="50"/>
        <v/>
      </c>
      <c r="N820" s="10" t="e">
        <f t="shared" si="51"/>
        <v>#DIV/0!</v>
      </c>
    </row>
    <row r="821" spans="11:14" x14ac:dyDescent="0.25">
      <c r="K821" s="10" t="str">
        <f t="shared" si="48"/>
        <v/>
      </c>
      <c r="L821" s="9" t="str">
        <f t="shared" si="49"/>
        <v/>
      </c>
      <c r="M821" s="9" t="str">
        <f t="shared" si="50"/>
        <v/>
      </c>
      <c r="N821" s="10" t="e">
        <f t="shared" si="51"/>
        <v>#DIV/0!</v>
      </c>
    </row>
    <row r="822" spans="11:14" x14ac:dyDescent="0.25">
      <c r="K822" s="10" t="str">
        <f t="shared" si="48"/>
        <v/>
      </c>
      <c r="L822" s="9" t="str">
        <f t="shared" si="49"/>
        <v/>
      </c>
      <c r="M822" s="9" t="str">
        <f t="shared" si="50"/>
        <v/>
      </c>
      <c r="N822" s="10" t="e">
        <f t="shared" si="51"/>
        <v>#DIV/0!</v>
      </c>
    </row>
    <row r="823" spans="11:14" x14ac:dyDescent="0.25">
      <c r="K823" s="10" t="str">
        <f t="shared" si="48"/>
        <v/>
      </c>
      <c r="L823" s="9" t="str">
        <f t="shared" si="49"/>
        <v/>
      </c>
      <c r="M823" s="9" t="str">
        <f t="shared" si="50"/>
        <v/>
      </c>
      <c r="N823" s="10" t="e">
        <f t="shared" si="51"/>
        <v>#DIV/0!</v>
      </c>
    </row>
    <row r="824" spans="11:14" x14ac:dyDescent="0.25">
      <c r="K824" s="10" t="str">
        <f t="shared" si="48"/>
        <v/>
      </c>
      <c r="L824" s="9" t="str">
        <f t="shared" si="49"/>
        <v/>
      </c>
      <c r="M824" s="9" t="str">
        <f t="shared" si="50"/>
        <v/>
      </c>
      <c r="N824" s="10" t="e">
        <f t="shared" si="51"/>
        <v>#DIV/0!</v>
      </c>
    </row>
    <row r="825" spans="11:14" x14ac:dyDescent="0.25">
      <c r="K825" s="10" t="str">
        <f t="shared" si="48"/>
        <v/>
      </c>
      <c r="L825" s="9" t="str">
        <f t="shared" si="49"/>
        <v/>
      </c>
      <c r="M825" s="9" t="str">
        <f t="shared" si="50"/>
        <v/>
      </c>
      <c r="N825" s="10" t="e">
        <f t="shared" si="51"/>
        <v>#DIV/0!</v>
      </c>
    </row>
    <row r="826" spans="11:14" x14ac:dyDescent="0.25">
      <c r="K826" s="10" t="str">
        <f t="shared" si="48"/>
        <v/>
      </c>
      <c r="L826" s="9" t="str">
        <f t="shared" si="49"/>
        <v/>
      </c>
      <c r="M826" s="9" t="str">
        <f t="shared" si="50"/>
        <v/>
      </c>
      <c r="N826" s="10" t="e">
        <f t="shared" si="51"/>
        <v>#DIV/0!</v>
      </c>
    </row>
    <row r="827" spans="11:14" x14ac:dyDescent="0.25">
      <c r="K827" s="10" t="str">
        <f t="shared" si="48"/>
        <v/>
      </c>
      <c r="L827" s="9" t="str">
        <f t="shared" si="49"/>
        <v/>
      </c>
      <c r="M827" s="9" t="str">
        <f t="shared" si="50"/>
        <v/>
      </c>
      <c r="N827" s="10" t="e">
        <f t="shared" si="51"/>
        <v>#DIV/0!</v>
      </c>
    </row>
    <row r="828" spans="11:14" x14ac:dyDescent="0.25">
      <c r="K828" s="10" t="str">
        <f t="shared" si="48"/>
        <v/>
      </c>
      <c r="L828" s="9" t="str">
        <f t="shared" si="49"/>
        <v/>
      </c>
      <c r="M828" s="9" t="str">
        <f t="shared" si="50"/>
        <v/>
      </c>
      <c r="N828" s="10" t="e">
        <f t="shared" si="51"/>
        <v>#DIV/0!</v>
      </c>
    </row>
    <row r="829" spans="11:14" x14ac:dyDescent="0.25">
      <c r="K829" s="10" t="str">
        <f t="shared" si="48"/>
        <v/>
      </c>
      <c r="L829" s="9" t="str">
        <f t="shared" si="49"/>
        <v/>
      </c>
      <c r="M829" s="9" t="str">
        <f t="shared" si="50"/>
        <v/>
      </c>
      <c r="N829" s="10" t="e">
        <f t="shared" si="51"/>
        <v>#DIV/0!</v>
      </c>
    </row>
    <row r="830" spans="11:14" x14ac:dyDescent="0.25">
      <c r="K830" s="10" t="str">
        <f t="shared" si="48"/>
        <v/>
      </c>
      <c r="L830" s="9" t="str">
        <f t="shared" si="49"/>
        <v/>
      </c>
      <c r="M830" s="9" t="str">
        <f t="shared" si="50"/>
        <v/>
      </c>
      <c r="N830" s="10" t="e">
        <f t="shared" si="51"/>
        <v>#DIV/0!</v>
      </c>
    </row>
    <row r="831" spans="11:14" x14ac:dyDescent="0.25">
      <c r="K831" s="10" t="str">
        <f t="shared" si="48"/>
        <v/>
      </c>
      <c r="L831" s="9" t="str">
        <f t="shared" si="49"/>
        <v/>
      </c>
      <c r="M831" s="9" t="str">
        <f t="shared" si="50"/>
        <v/>
      </c>
      <c r="N831" s="10" t="e">
        <f t="shared" si="51"/>
        <v>#DIV/0!</v>
      </c>
    </row>
    <row r="832" spans="11:14" x14ac:dyDescent="0.25">
      <c r="K832" s="10" t="str">
        <f t="shared" si="48"/>
        <v/>
      </c>
      <c r="L832" s="9" t="str">
        <f t="shared" si="49"/>
        <v/>
      </c>
      <c r="M832" s="9" t="str">
        <f t="shared" si="50"/>
        <v/>
      </c>
      <c r="N832" s="10" t="e">
        <f t="shared" si="51"/>
        <v>#DIV/0!</v>
      </c>
    </row>
    <row r="833" spans="11:14" x14ac:dyDescent="0.25">
      <c r="K833" s="10" t="str">
        <f t="shared" si="48"/>
        <v/>
      </c>
      <c r="L833" s="9" t="str">
        <f t="shared" si="49"/>
        <v/>
      </c>
      <c r="M833" s="9" t="str">
        <f t="shared" si="50"/>
        <v/>
      </c>
      <c r="N833" s="10" t="e">
        <f t="shared" si="51"/>
        <v>#DIV/0!</v>
      </c>
    </row>
    <row r="834" spans="11:14" x14ac:dyDescent="0.25">
      <c r="K834" s="10" t="str">
        <f t="shared" si="48"/>
        <v/>
      </c>
      <c r="L834" s="9" t="str">
        <f t="shared" si="49"/>
        <v/>
      </c>
      <c r="M834" s="9" t="str">
        <f t="shared" si="50"/>
        <v/>
      </c>
      <c r="N834" s="10" t="e">
        <f t="shared" si="51"/>
        <v>#DIV/0!</v>
      </c>
    </row>
    <row r="835" spans="11:14" x14ac:dyDescent="0.25">
      <c r="K835" s="10" t="str">
        <f t="shared" si="48"/>
        <v/>
      </c>
      <c r="L835" s="9" t="str">
        <f t="shared" si="49"/>
        <v/>
      </c>
      <c r="M835" s="9" t="str">
        <f t="shared" si="50"/>
        <v/>
      </c>
      <c r="N835" s="10" t="e">
        <f t="shared" si="51"/>
        <v>#DIV/0!</v>
      </c>
    </row>
    <row r="836" spans="11:14" x14ac:dyDescent="0.25">
      <c r="K836" s="10" t="str">
        <f t="shared" si="48"/>
        <v/>
      </c>
      <c r="L836" s="9" t="str">
        <f t="shared" si="49"/>
        <v/>
      </c>
      <c r="M836" s="9" t="str">
        <f t="shared" si="50"/>
        <v/>
      </c>
      <c r="N836" s="10" t="e">
        <f t="shared" si="51"/>
        <v>#DIV/0!</v>
      </c>
    </row>
    <row r="837" spans="11:14" x14ac:dyDescent="0.25">
      <c r="K837" s="10" t="str">
        <f t="shared" ref="K837:K900" si="52">IF(J837="","",(J837*12))</f>
        <v/>
      </c>
      <c r="L837" s="9" t="str">
        <f t="shared" ref="L837:L900" si="53">IF(K837="","",PMT(I837/12,K837,-H837))</f>
        <v/>
      </c>
      <c r="M837" s="9" t="str">
        <f t="shared" ref="M837:M900" si="54">IF(K837="","",K837*L837)</f>
        <v/>
      </c>
      <c r="N837" s="10" t="e">
        <f t="shared" ref="N837:N900" si="55">AVERAGE(M837)</f>
        <v>#DIV/0!</v>
      </c>
    </row>
    <row r="838" spans="11:14" x14ac:dyDescent="0.25">
      <c r="K838" s="10" t="str">
        <f t="shared" si="52"/>
        <v/>
      </c>
      <c r="L838" s="9" t="str">
        <f t="shared" si="53"/>
        <v/>
      </c>
      <c r="M838" s="9" t="str">
        <f t="shared" si="54"/>
        <v/>
      </c>
      <c r="N838" s="10" t="e">
        <f t="shared" si="55"/>
        <v>#DIV/0!</v>
      </c>
    </row>
    <row r="839" spans="11:14" x14ac:dyDescent="0.25">
      <c r="K839" s="10" t="str">
        <f t="shared" si="52"/>
        <v/>
      </c>
      <c r="L839" s="9" t="str">
        <f t="shared" si="53"/>
        <v/>
      </c>
      <c r="M839" s="9" t="str">
        <f t="shared" si="54"/>
        <v/>
      </c>
      <c r="N839" s="10" t="e">
        <f t="shared" si="55"/>
        <v>#DIV/0!</v>
      </c>
    </row>
    <row r="840" spans="11:14" x14ac:dyDescent="0.25">
      <c r="K840" s="10" t="str">
        <f t="shared" si="52"/>
        <v/>
      </c>
      <c r="L840" s="9" t="str">
        <f t="shared" si="53"/>
        <v/>
      </c>
      <c r="M840" s="9" t="str">
        <f t="shared" si="54"/>
        <v/>
      </c>
      <c r="N840" s="10" t="e">
        <f t="shared" si="55"/>
        <v>#DIV/0!</v>
      </c>
    </row>
    <row r="841" spans="11:14" x14ac:dyDescent="0.25">
      <c r="K841" s="10" t="str">
        <f t="shared" si="52"/>
        <v/>
      </c>
      <c r="L841" s="9" t="str">
        <f t="shared" si="53"/>
        <v/>
      </c>
      <c r="M841" s="9" t="str">
        <f t="shared" si="54"/>
        <v/>
      </c>
      <c r="N841" s="10" t="e">
        <f t="shared" si="55"/>
        <v>#DIV/0!</v>
      </c>
    </row>
    <row r="842" spans="11:14" x14ac:dyDescent="0.25">
      <c r="K842" s="10" t="str">
        <f t="shared" si="52"/>
        <v/>
      </c>
      <c r="L842" s="9" t="str">
        <f t="shared" si="53"/>
        <v/>
      </c>
      <c r="M842" s="9" t="str">
        <f t="shared" si="54"/>
        <v/>
      </c>
      <c r="N842" s="10" t="e">
        <f t="shared" si="55"/>
        <v>#DIV/0!</v>
      </c>
    </row>
    <row r="843" spans="11:14" x14ac:dyDescent="0.25">
      <c r="K843" s="10" t="str">
        <f t="shared" si="52"/>
        <v/>
      </c>
      <c r="L843" s="9" t="str">
        <f t="shared" si="53"/>
        <v/>
      </c>
      <c r="M843" s="9" t="str">
        <f t="shared" si="54"/>
        <v/>
      </c>
      <c r="N843" s="10" t="e">
        <f t="shared" si="55"/>
        <v>#DIV/0!</v>
      </c>
    </row>
    <row r="844" spans="11:14" x14ac:dyDescent="0.25">
      <c r="K844" s="10" t="str">
        <f t="shared" si="52"/>
        <v/>
      </c>
      <c r="L844" s="9" t="str">
        <f t="shared" si="53"/>
        <v/>
      </c>
      <c r="M844" s="9" t="str">
        <f t="shared" si="54"/>
        <v/>
      </c>
      <c r="N844" s="10" t="e">
        <f t="shared" si="55"/>
        <v>#DIV/0!</v>
      </c>
    </row>
    <row r="845" spans="11:14" x14ac:dyDescent="0.25">
      <c r="K845" s="10" t="str">
        <f t="shared" si="52"/>
        <v/>
      </c>
      <c r="L845" s="9" t="str">
        <f t="shared" si="53"/>
        <v/>
      </c>
      <c r="M845" s="9" t="str">
        <f t="shared" si="54"/>
        <v/>
      </c>
      <c r="N845" s="10" t="e">
        <f t="shared" si="55"/>
        <v>#DIV/0!</v>
      </c>
    </row>
    <row r="846" spans="11:14" x14ac:dyDescent="0.25">
      <c r="K846" s="10" t="str">
        <f t="shared" si="52"/>
        <v/>
      </c>
      <c r="L846" s="9" t="str">
        <f t="shared" si="53"/>
        <v/>
      </c>
      <c r="M846" s="9" t="str">
        <f t="shared" si="54"/>
        <v/>
      </c>
      <c r="N846" s="10" t="e">
        <f t="shared" si="55"/>
        <v>#DIV/0!</v>
      </c>
    </row>
    <row r="847" spans="11:14" x14ac:dyDescent="0.25">
      <c r="K847" s="10" t="str">
        <f t="shared" si="52"/>
        <v/>
      </c>
      <c r="L847" s="9" t="str">
        <f t="shared" si="53"/>
        <v/>
      </c>
      <c r="M847" s="9" t="str">
        <f t="shared" si="54"/>
        <v/>
      </c>
      <c r="N847" s="10" t="e">
        <f t="shared" si="55"/>
        <v>#DIV/0!</v>
      </c>
    </row>
    <row r="848" spans="11:14" x14ac:dyDescent="0.25">
      <c r="K848" s="10" t="str">
        <f t="shared" si="52"/>
        <v/>
      </c>
      <c r="L848" s="9" t="str">
        <f t="shared" si="53"/>
        <v/>
      </c>
      <c r="M848" s="9" t="str">
        <f t="shared" si="54"/>
        <v/>
      </c>
      <c r="N848" s="10" t="e">
        <f t="shared" si="55"/>
        <v>#DIV/0!</v>
      </c>
    </row>
    <row r="849" spans="11:14" x14ac:dyDescent="0.25">
      <c r="K849" s="10" t="str">
        <f t="shared" si="52"/>
        <v/>
      </c>
      <c r="L849" s="9" t="str">
        <f t="shared" si="53"/>
        <v/>
      </c>
      <c r="M849" s="9" t="str">
        <f t="shared" si="54"/>
        <v/>
      </c>
      <c r="N849" s="10" t="e">
        <f t="shared" si="55"/>
        <v>#DIV/0!</v>
      </c>
    </row>
    <row r="850" spans="11:14" x14ac:dyDescent="0.25">
      <c r="K850" s="10" t="str">
        <f t="shared" si="52"/>
        <v/>
      </c>
      <c r="L850" s="9" t="str">
        <f t="shared" si="53"/>
        <v/>
      </c>
      <c r="M850" s="9" t="str">
        <f t="shared" si="54"/>
        <v/>
      </c>
      <c r="N850" s="10" t="e">
        <f t="shared" si="55"/>
        <v>#DIV/0!</v>
      </c>
    </row>
    <row r="851" spans="11:14" x14ac:dyDescent="0.25">
      <c r="K851" s="10" t="str">
        <f t="shared" si="52"/>
        <v/>
      </c>
      <c r="L851" s="9" t="str">
        <f t="shared" si="53"/>
        <v/>
      </c>
      <c r="M851" s="9" t="str">
        <f t="shared" si="54"/>
        <v/>
      </c>
      <c r="N851" s="10" t="e">
        <f t="shared" si="55"/>
        <v>#DIV/0!</v>
      </c>
    </row>
    <row r="852" spans="11:14" x14ac:dyDescent="0.25">
      <c r="K852" s="10" t="str">
        <f t="shared" si="52"/>
        <v/>
      </c>
      <c r="L852" s="9" t="str">
        <f t="shared" si="53"/>
        <v/>
      </c>
      <c r="M852" s="9" t="str">
        <f t="shared" si="54"/>
        <v/>
      </c>
      <c r="N852" s="10" t="e">
        <f t="shared" si="55"/>
        <v>#DIV/0!</v>
      </c>
    </row>
    <row r="853" spans="11:14" x14ac:dyDescent="0.25">
      <c r="K853" s="10" t="str">
        <f t="shared" si="52"/>
        <v/>
      </c>
      <c r="L853" s="9" t="str">
        <f t="shared" si="53"/>
        <v/>
      </c>
      <c r="M853" s="9" t="str">
        <f t="shared" si="54"/>
        <v/>
      </c>
      <c r="N853" s="10" t="e">
        <f t="shared" si="55"/>
        <v>#DIV/0!</v>
      </c>
    </row>
    <row r="854" spans="11:14" x14ac:dyDescent="0.25">
      <c r="K854" s="10" t="str">
        <f t="shared" si="52"/>
        <v/>
      </c>
      <c r="L854" s="9" t="str">
        <f t="shared" si="53"/>
        <v/>
      </c>
      <c r="M854" s="9" t="str">
        <f t="shared" si="54"/>
        <v/>
      </c>
      <c r="N854" s="10" t="e">
        <f t="shared" si="55"/>
        <v>#DIV/0!</v>
      </c>
    </row>
    <row r="855" spans="11:14" x14ac:dyDescent="0.25">
      <c r="K855" s="10" t="str">
        <f t="shared" si="52"/>
        <v/>
      </c>
      <c r="L855" s="9" t="str">
        <f t="shared" si="53"/>
        <v/>
      </c>
      <c r="M855" s="9" t="str">
        <f t="shared" si="54"/>
        <v/>
      </c>
      <c r="N855" s="10" t="e">
        <f t="shared" si="55"/>
        <v>#DIV/0!</v>
      </c>
    </row>
    <row r="856" spans="11:14" x14ac:dyDescent="0.25">
      <c r="K856" s="10" t="str">
        <f t="shared" si="52"/>
        <v/>
      </c>
      <c r="L856" s="9" t="str">
        <f t="shared" si="53"/>
        <v/>
      </c>
      <c r="M856" s="9" t="str">
        <f t="shared" si="54"/>
        <v/>
      </c>
      <c r="N856" s="10" t="e">
        <f t="shared" si="55"/>
        <v>#DIV/0!</v>
      </c>
    </row>
    <row r="857" spans="11:14" x14ac:dyDescent="0.25">
      <c r="K857" s="10" t="str">
        <f t="shared" si="52"/>
        <v/>
      </c>
      <c r="L857" s="9" t="str">
        <f t="shared" si="53"/>
        <v/>
      </c>
      <c r="M857" s="9" t="str">
        <f t="shared" si="54"/>
        <v/>
      </c>
      <c r="N857" s="10" t="e">
        <f t="shared" si="55"/>
        <v>#DIV/0!</v>
      </c>
    </row>
    <row r="858" spans="11:14" x14ac:dyDescent="0.25">
      <c r="K858" s="10" t="str">
        <f t="shared" si="52"/>
        <v/>
      </c>
      <c r="L858" s="9" t="str">
        <f t="shared" si="53"/>
        <v/>
      </c>
      <c r="M858" s="9" t="str">
        <f t="shared" si="54"/>
        <v/>
      </c>
      <c r="N858" s="10" t="e">
        <f t="shared" si="55"/>
        <v>#DIV/0!</v>
      </c>
    </row>
    <row r="859" spans="11:14" x14ac:dyDescent="0.25">
      <c r="K859" s="10" t="str">
        <f t="shared" si="52"/>
        <v/>
      </c>
      <c r="L859" s="9" t="str">
        <f t="shared" si="53"/>
        <v/>
      </c>
      <c r="M859" s="9" t="str">
        <f t="shared" si="54"/>
        <v/>
      </c>
      <c r="N859" s="10" t="e">
        <f t="shared" si="55"/>
        <v>#DIV/0!</v>
      </c>
    </row>
    <row r="860" spans="11:14" x14ac:dyDescent="0.25">
      <c r="K860" s="10" t="str">
        <f t="shared" si="52"/>
        <v/>
      </c>
      <c r="L860" s="9" t="str">
        <f t="shared" si="53"/>
        <v/>
      </c>
      <c r="M860" s="9" t="str">
        <f t="shared" si="54"/>
        <v/>
      </c>
      <c r="N860" s="10" t="e">
        <f t="shared" si="55"/>
        <v>#DIV/0!</v>
      </c>
    </row>
    <row r="861" spans="11:14" x14ac:dyDescent="0.25">
      <c r="K861" s="10" t="str">
        <f t="shared" si="52"/>
        <v/>
      </c>
      <c r="L861" s="9" t="str">
        <f t="shared" si="53"/>
        <v/>
      </c>
      <c r="M861" s="9" t="str">
        <f t="shared" si="54"/>
        <v/>
      </c>
      <c r="N861" s="10" t="e">
        <f t="shared" si="55"/>
        <v>#DIV/0!</v>
      </c>
    </row>
    <row r="862" spans="11:14" x14ac:dyDescent="0.25">
      <c r="K862" s="10" t="str">
        <f t="shared" si="52"/>
        <v/>
      </c>
      <c r="L862" s="9" t="str">
        <f t="shared" si="53"/>
        <v/>
      </c>
      <c r="M862" s="9" t="str">
        <f t="shared" si="54"/>
        <v/>
      </c>
      <c r="N862" s="10" t="e">
        <f t="shared" si="55"/>
        <v>#DIV/0!</v>
      </c>
    </row>
    <row r="863" spans="11:14" x14ac:dyDescent="0.25">
      <c r="K863" s="10" t="str">
        <f t="shared" si="52"/>
        <v/>
      </c>
      <c r="L863" s="9" t="str">
        <f t="shared" si="53"/>
        <v/>
      </c>
      <c r="M863" s="9" t="str">
        <f t="shared" si="54"/>
        <v/>
      </c>
      <c r="N863" s="10" t="e">
        <f t="shared" si="55"/>
        <v>#DIV/0!</v>
      </c>
    </row>
    <row r="864" spans="11:14" x14ac:dyDescent="0.25">
      <c r="K864" s="10" t="str">
        <f t="shared" si="52"/>
        <v/>
      </c>
      <c r="L864" s="9" t="str">
        <f t="shared" si="53"/>
        <v/>
      </c>
      <c r="M864" s="9" t="str">
        <f t="shared" si="54"/>
        <v/>
      </c>
      <c r="N864" s="10" t="e">
        <f t="shared" si="55"/>
        <v>#DIV/0!</v>
      </c>
    </row>
    <row r="865" spans="11:14" x14ac:dyDescent="0.25">
      <c r="K865" s="10" t="str">
        <f t="shared" si="52"/>
        <v/>
      </c>
      <c r="L865" s="9" t="str">
        <f t="shared" si="53"/>
        <v/>
      </c>
      <c r="M865" s="9" t="str">
        <f t="shared" si="54"/>
        <v/>
      </c>
      <c r="N865" s="10" t="e">
        <f t="shared" si="55"/>
        <v>#DIV/0!</v>
      </c>
    </row>
    <row r="866" spans="11:14" x14ac:dyDescent="0.25">
      <c r="K866" s="10" t="str">
        <f t="shared" si="52"/>
        <v/>
      </c>
      <c r="L866" s="9" t="str">
        <f t="shared" si="53"/>
        <v/>
      </c>
      <c r="M866" s="9" t="str">
        <f t="shared" si="54"/>
        <v/>
      </c>
      <c r="N866" s="10" t="e">
        <f t="shared" si="55"/>
        <v>#DIV/0!</v>
      </c>
    </row>
    <row r="867" spans="11:14" x14ac:dyDescent="0.25">
      <c r="K867" s="10" t="str">
        <f t="shared" si="52"/>
        <v/>
      </c>
      <c r="L867" s="9" t="str">
        <f t="shared" si="53"/>
        <v/>
      </c>
      <c r="M867" s="9" t="str">
        <f t="shared" si="54"/>
        <v/>
      </c>
      <c r="N867" s="10" t="e">
        <f t="shared" si="55"/>
        <v>#DIV/0!</v>
      </c>
    </row>
    <row r="868" spans="11:14" x14ac:dyDescent="0.25">
      <c r="K868" s="10" t="str">
        <f t="shared" si="52"/>
        <v/>
      </c>
      <c r="L868" s="9" t="str">
        <f t="shared" si="53"/>
        <v/>
      </c>
      <c r="M868" s="9" t="str">
        <f t="shared" si="54"/>
        <v/>
      </c>
      <c r="N868" s="10" t="e">
        <f t="shared" si="55"/>
        <v>#DIV/0!</v>
      </c>
    </row>
    <row r="869" spans="11:14" x14ac:dyDescent="0.25">
      <c r="K869" s="10" t="str">
        <f t="shared" si="52"/>
        <v/>
      </c>
      <c r="L869" s="9" t="str">
        <f t="shared" si="53"/>
        <v/>
      </c>
      <c r="M869" s="9" t="str">
        <f t="shared" si="54"/>
        <v/>
      </c>
      <c r="N869" s="10" t="e">
        <f t="shared" si="55"/>
        <v>#DIV/0!</v>
      </c>
    </row>
    <row r="870" spans="11:14" x14ac:dyDescent="0.25">
      <c r="K870" s="10" t="str">
        <f t="shared" si="52"/>
        <v/>
      </c>
      <c r="L870" s="9" t="str">
        <f t="shared" si="53"/>
        <v/>
      </c>
      <c r="M870" s="9" t="str">
        <f t="shared" si="54"/>
        <v/>
      </c>
      <c r="N870" s="10" t="e">
        <f t="shared" si="55"/>
        <v>#DIV/0!</v>
      </c>
    </row>
    <row r="871" spans="11:14" x14ac:dyDescent="0.25">
      <c r="K871" s="10" t="str">
        <f t="shared" si="52"/>
        <v/>
      </c>
      <c r="L871" s="9" t="str">
        <f t="shared" si="53"/>
        <v/>
      </c>
      <c r="M871" s="9" t="str">
        <f t="shared" si="54"/>
        <v/>
      </c>
      <c r="N871" s="10" t="e">
        <f t="shared" si="55"/>
        <v>#DIV/0!</v>
      </c>
    </row>
    <row r="872" spans="11:14" x14ac:dyDescent="0.25">
      <c r="K872" s="10" t="str">
        <f t="shared" si="52"/>
        <v/>
      </c>
      <c r="L872" s="9" t="str">
        <f t="shared" si="53"/>
        <v/>
      </c>
      <c r="M872" s="9" t="str">
        <f t="shared" si="54"/>
        <v/>
      </c>
      <c r="N872" s="10" t="e">
        <f t="shared" si="55"/>
        <v>#DIV/0!</v>
      </c>
    </row>
    <row r="873" spans="11:14" x14ac:dyDescent="0.25">
      <c r="K873" s="10" t="str">
        <f t="shared" si="52"/>
        <v/>
      </c>
      <c r="L873" s="9" t="str">
        <f t="shared" si="53"/>
        <v/>
      </c>
      <c r="M873" s="9" t="str">
        <f t="shared" si="54"/>
        <v/>
      </c>
      <c r="N873" s="10" t="e">
        <f t="shared" si="55"/>
        <v>#DIV/0!</v>
      </c>
    </row>
    <row r="874" spans="11:14" x14ac:dyDescent="0.25">
      <c r="K874" s="10" t="str">
        <f t="shared" si="52"/>
        <v/>
      </c>
      <c r="L874" s="9" t="str">
        <f t="shared" si="53"/>
        <v/>
      </c>
      <c r="M874" s="9" t="str">
        <f t="shared" si="54"/>
        <v/>
      </c>
      <c r="N874" s="10" t="e">
        <f t="shared" si="55"/>
        <v>#DIV/0!</v>
      </c>
    </row>
    <row r="875" spans="11:14" x14ac:dyDescent="0.25">
      <c r="K875" s="10" t="str">
        <f t="shared" si="52"/>
        <v/>
      </c>
      <c r="L875" s="9" t="str">
        <f t="shared" si="53"/>
        <v/>
      </c>
      <c r="M875" s="9" t="str">
        <f t="shared" si="54"/>
        <v/>
      </c>
      <c r="N875" s="10" t="e">
        <f t="shared" si="55"/>
        <v>#DIV/0!</v>
      </c>
    </row>
    <row r="876" spans="11:14" x14ac:dyDescent="0.25">
      <c r="K876" s="10" t="str">
        <f t="shared" si="52"/>
        <v/>
      </c>
      <c r="L876" s="9" t="str">
        <f t="shared" si="53"/>
        <v/>
      </c>
      <c r="M876" s="9" t="str">
        <f t="shared" si="54"/>
        <v/>
      </c>
      <c r="N876" s="10" t="e">
        <f t="shared" si="55"/>
        <v>#DIV/0!</v>
      </c>
    </row>
    <row r="877" spans="11:14" x14ac:dyDescent="0.25">
      <c r="K877" s="10" t="str">
        <f t="shared" si="52"/>
        <v/>
      </c>
      <c r="L877" s="9" t="str">
        <f t="shared" si="53"/>
        <v/>
      </c>
      <c r="M877" s="9" t="str">
        <f t="shared" si="54"/>
        <v/>
      </c>
      <c r="N877" s="10" t="e">
        <f t="shared" si="55"/>
        <v>#DIV/0!</v>
      </c>
    </row>
    <row r="878" spans="11:14" x14ac:dyDescent="0.25">
      <c r="K878" s="10" t="str">
        <f t="shared" si="52"/>
        <v/>
      </c>
      <c r="L878" s="9" t="str">
        <f t="shared" si="53"/>
        <v/>
      </c>
      <c r="M878" s="9" t="str">
        <f t="shared" si="54"/>
        <v/>
      </c>
      <c r="N878" s="10" t="e">
        <f t="shared" si="55"/>
        <v>#DIV/0!</v>
      </c>
    </row>
    <row r="879" spans="11:14" x14ac:dyDescent="0.25">
      <c r="K879" s="10" t="str">
        <f t="shared" si="52"/>
        <v/>
      </c>
      <c r="L879" s="9" t="str">
        <f t="shared" si="53"/>
        <v/>
      </c>
      <c r="M879" s="9" t="str">
        <f t="shared" si="54"/>
        <v/>
      </c>
      <c r="N879" s="10" t="e">
        <f t="shared" si="55"/>
        <v>#DIV/0!</v>
      </c>
    </row>
    <row r="880" spans="11:14" x14ac:dyDescent="0.25">
      <c r="K880" s="10" t="str">
        <f t="shared" si="52"/>
        <v/>
      </c>
      <c r="L880" s="9" t="str">
        <f t="shared" si="53"/>
        <v/>
      </c>
      <c r="M880" s="9" t="str">
        <f t="shared" si="54"/>
        <v/>
      </c>
      <c r="N880" s="10" t="e">
        <f t="shared" si="55"/>
        <v>#DIV/0!</v>
      </c>
    </row>
    <row r="881" spans="11:14" x14ac:dyDescent="0.25">
      <c r="K881" s="10" t="str">
        <f t="shared" si="52"/>
        <v/>
      </c>
      <c r="L881" s="9" t="str">
        <f t="shared" si="53"/>
        <v/>
      </c>
      <c r="M881" s="9" t="str">
        <f t="shared" si="54"/>
        <v/>
      </c>
      <c r="N881" s="10" t="e">
        <f t="shared" si="55"/>
        <v>#DIV/0!</v>
      </c>
    </row>
    <row r="882" spans="11:14" x14ac:dyDescent="0.25">
      <c r="K882" s="10" t="str">
        <f t="shared" si="52"/>
        <v/>
      </c>
      <c r="L882" s="9" t="str">
        <f t="shared" si="53"/>
        <v/>
      </c>
      <c r="M882" s="9" t="str">
        <f t="shared" si="54"/>
        <v/>
      </c>
      <c r="N882" s="10" t="e">
        <f t="shared" si="55"/>
        <v>#DIV/0!</v>
      </c>
    </row>
    <row r="883" spans="11:14" x14ac:dyDescent="0.25">
      <c r="K883" s="10" t="str">
        <f t="shared" si="52"/>
        <v/>
      </c>
      <c r="L883" s="9" t="str">
        <f t="shared" si="53"/>
        <v/>
      </c>
      <c r="M883" s="9" t="str">
        <f t="shared" si="54"/>
        <v/>
      </c>
      <c r="N883" s="10" t="e">
        <f t="shared" si="55"/>
        <v>#DIV/0!</v>
      </c>
    </row>
    <row r="884" spans="11:14" x14ac:dyDescent="0.25">
      <c r="K884" s="10" t="str">
        <f t="shared" si="52"/>
        <v/>
      </c>
      <c r="L884" s="9" t="str">
        <f t="shared" si="53"/>
        <v/>
      </c>
      <c r="M884" s="9" t="str">
        <f t="shared" si="54"/>
        <v/>
      </c>
      <c r="N884" s="10" t="e">
        <f t="shared" si="55"/>
        <v>#DIV/0!</v>
      </c>
    </row>
    <row r="885" spans="11:14" x14ac:dyDescent="0.25">
      <c r="K885" s="10" t="str">
        <f t="shared" si="52"/>
        <v/>
      </c>
      <c r="L885" s="9" t="str">
        <f t="shared" si="53"/>
        <v/>
      </c>
      <c r="M885" s="9" t="str">
        <f t="shared" si="54"/>
        <v/>
      </c>
      <c r="N885" s="10" t="e">
        <f t="shared" si="55"/>
        <v>#DIV/0!</v>
      </c>
    </row>
    <row r="886" spans="11:14" x14ac:dyDescent="0.25">
      <c r="K886" s="10" t="str">
        <f t="shared" si="52"/>
        <v/>
      </c>
      <c r="L886" s="9" t="str">
        <f t="shared" si="53"/>
        <v/>
      </c>
      <c r="M886" s="9" t="str">
        <f t="shared" si="54"/>
        <v/>
      </c>
      <c r="N886" s="10" t="e">
        <f t="shared" si="55"/>
        <v>#DIV/0!</v>
      </c>
    </row>
    <row r="887" spans="11:14" x14ac:dyDescent="0.25">
      <c r="K887" s="10" t="str">
        <f t="shared" si="52"/>
        <v/>
      </c>
      <c r="L887" s="9" t="str">
        <f t="shared" si="53"/>
        <v/>
      </c>
      <c r="M887" s="9" t="str">
        <f t="shared" si="54"/>
        <v/>
      </c>
      <c r="N887" s="10" t="e">
        <f t="shared" si="55"/>
        <v>#DIV/0!</v>
      </c>
    </row>
    <row r="888" spans="11:14" x14ac:dyDescent="0.25">
      <c r="K888" s="10" t="str">
        <f t="shared" si="52"/>
        <v/>
      </c>
      <c r="L888" s="9" t="str">
        <f t="shared" si="53"/>
        <v/>
      </c>
      <c r="M888" s="9" t="str">
        <f t="shared" si="54"/>
        <v/>
      </c>
      <c r="N888" s="10" t="e">
        <f t="shared" si="55"/>
        <v>#DIV/0!</v>
      </c>
    </row>
    <row r="889" spans="11:14" x14ac:dyDescent="0.25">
      <c r="K889" s="10" t="str">
        <f t="shared" si="52"/>
        <v/>
      </c>
      <c r="L889" s="9" t="str">
        <f t="shared" si="53"/>
        <v/>
      </c>
      <c r="M889" s="9" t="str">
        <f t="shared" si="54"/>
        <v/>
      </c>
      <c r="N889" s="10" t="e">
        <f t="shared" si="55"/>
        <v>#DIV/0!</v>
      </c>
    </row>
    <row r="890" spans="11:14" x14ac:dyDescent="0.25">
      <c r="K890" s="10" t="str">
        <f t="shared" si="52"/>
        <v/>
      </c>
      <c r="L890" s="9" t="str">
        <f t="shared" si="53"/>
        <v/>
      </c>
      <c r="M890" s="9" t="str">
        <f t="shared" si="54"/>
        <v/>
      </c>
      <c r="N890" s="10" t="e">
        <f t="shared" si="55"/>
        <v>#DIV/0!</v>
      </c>
    </row>
    <row r="891" spans="11:14" x14ac:dyDescent="0.25">
      <c r="K891" s="10" t="str">
        <f t="shared" si="52"/>
        <v/>
      </c>
      <c r="L891" s="9" t="str">
        <f t="shared" si="53"/>
        <v/>
      </c>
      <c r="M891" s="9" t="str">
        <f t="shared" si="54"/>
        <v/>
      </c>
      <c r="N891" s="10" t="e">
        <f t="shared" si="55"/>
        <v>#DIV/0!</v>
      </c>
    </row>
    <row r="892" spans="11:14" x14ac:dyDescent="0.25">
      <c r="K892" s="10" t="str">
        <f t="shared" si="52"/>
        <v/>
      </c>
      <c r="L892" s="9" t="str">
        <f t="shared" si="53"/>
        <v/>
      </c>
      <c r="M892" s="9" t="str">
        <f t="shared" si="54"/>
        <v/>
      </c>
      <c r="N892" s="10" t="e">
        <f t="shared" si="55"/>
        <v>#DIV/0!</v>
      </c>
    </row>
    <row r="893" spans="11:14" x14ac:dyDescent="0.25">
      <c r="K893" s="10" t="str">
        <f t="shared" si="52"/>
        <v/>
      </c>
      <c r="L893" s="9" t="str">
        <f t="shared" si="53"/>
        <v/>
      </c>
      <c r="M893" s="9" t="str">
        <f t="shared" si="54"/>
        <v/>
      </c>
      <c r="N893" s="10" t="e">
        <f t="shared" si="55"/>
        <v>#DIV/0!</v>
      </c>
    </row>
    <row r="894" spans="11:14" x14ac:dyDescent="0.25">
      <c r="K894" s="10" t="str">
        <f t="shared" si="52"/>
        <v/>
      </c>
      <c r="L894" s="9" t="str">
        <f t="shared" si="53"/>
        <v/>
      </c>
      <c r="M894" s="9" t="str">
        <f t="shared" si="54"/>
        <v/>
      </c>
      <c r="N894" s="10" t="e">
        <f t="shared" si="55"/>
        <v>#DIV/0!</v>
      </c>
    </row>
    <row r="895" spans="11:14" x14ac:dyDescent="0.25">
      <c r="K895" s="10" t="str">
        <f t="shared" si="52"/>
        <v/>
      </c>
      <c r="L895" s="9" t="str">
        <f t="shared" si="53"/>
        <v/>
      </c>
      <c r="M895" s="9" t="str">
        <f t="shared" si="54"/>
        <v/>
      </c>
      <c r="N895" s="10" t="e">
        <f t="shared" si="55"/>
        <v>#DIV/0!</v>
      </c>
    </row>
    <row r="896" spans="11:14" x14ac:dyDescent="0.25">
      <c r="K896" s="10" t="str">
        <f t="shared" si="52"/>
        <v/>
      </c>
      <c r="L896" s="9" t="str">
        <f t="shared" si="53"/>
        <v/>
      </c>
      <c r="M896" s="9" t="str">
        <f t="shared" si="54"/>
        <v/>
      </c>
      <c r="N896" s="10" t="e">
        <f t="shared" si="55"/>
        <v>#DIV/0!</v>
      </c>
    </row>
    <row r="897" spans="11:14" x14ac:dyDescent="0.25">
      <c r="K897" s="10" t="str">
        <f t="shared" si="52"/>
        <v/>
      </c>
      <c r="L897" s="9" t="str">
        <f t="shared" si="53"/>
        <v/>
      </c>
      <c r="M897" s="9" t="str">
        <f t="shared" si="54"/>
        <v/>
      </c>
      <c r="N897" s="10" t="e">
        <f t="shared" si="55"/>
        <v>#DIV/0!</v>
      </c>
    </row>
    <row r="898" spans="11:14" x14ac:dyDescent="0.25">
      <c r="K898" s="10" t="str">
        <f t="shared" si="52"/>
        <v/>
      </c>
      <c r="L898" s="9" t="str">
        <f t="shared" si="53"/>
        <v/>
      </c>
      <c r="M898" s="9" t="str">
        <f t="shared" si="54"/>
        <v/>
      </c>
      <c r="N898" s="10" t="e">
        <f t="shared" si="55"/>
        <v>#DIV/0!</v>
      </c>
    </row>
    <row r="899" spans="11:14" x14ac:dyDescent="0.25">
      <c r="K899" s="10" t="str">
        <f t="shared" si="52"/>
        <v/>
      </c>
      <c r="L899" s="9" t="str">
        <f t="shared" si="53"/>
        <v/>
      </c>
      <c r="M899" s="9" t="str">
        <f t="shared" si="54"/>
        <v/>
      </c>
      <c r="N899" s="10" t="e">
        <f t="shared" si="55"/>
        <v>#DIV/0!</v>
      </c>
    </row>
    <row r="900" spans="11:14" x14ac:dyDescent="0.25">
      <c r="K900" s="10" t="str">
        <f t="shared" si="52"/>
        <v/>
      </c>
      <c r="L900" s="9" t="str">
        <f t="shared" si="53"/>
        <v/>
      </c>
      <c r="M900" s="9" t="str">
        <f t="shared" si="54"/>
        <v/>
      </c>
      <c r="N900" s="10" t="e">
        <f t="shared" si="55"/>
        <v>#DIV/0!</v>
      </c>
    </row>
    <row r="901" spans="11:14" x14ac:dyDescent="0.25">
      <c r="K901" s="10" t="str">
        <f t="shared" ref="K901:K964" si="56">IF(J901="","",(J901*12))</f>
        <v/>
      </c>
      <c r="L901" s="9" t="str">
        <f t="shared" ref="L901:L964" si="57">IF(K901="","",PMT(I901/12,K901,-H901))</f>
        <v/>
      </c>
      <c r="M901" s="9" t="str">
        <f t="shared" ref="M901:M964" si="58">IF(K901="","",K901*L901)</f>
        <v/>
      </c>
      <c r="N901" s="10" t="e">
        <f t="shared" ref="N901:N964" si="59">AVERAGE(M901)</f>
        <v>#DIV/0!</v>
      </c>
    </row>
    <row r="902" spans="11:14" x14ac:dyDescent="0.25">
      <c r="K902" s="10" t="str">
        <f t="shared" si="56"/>
        <v/>
      </c>
      <c r="L902" s="9" t="str">
        <f t="shared" si="57"/>
        <v/>
      </c>
      <c r="M902" s="9" t="str">
        <f t="shared" si="58"/>
        <v/>
      </c>
      <c r="N902" s="10" t="e">
        <f t="shared" si="59"/>
        <v>#DIV/0!</v>
      </c>
    </row>
    <row r="903" spans="11:14" x14ac:dyDescent="0.25">
      <c r="K903" s="10" t="str">
        <f t="shared" si="56"/>
        <v/>
      </c>
      <c r="L903" s="9" t="str">
        <f t="shared" si="57"/>
        <v/>
      </c>
      <c r="M903" s="9" t="str">
        <f t="shared" si="58"/>
        <v/>
      </c>
      <c r="N903" s="10" t="e">
        <f t="shared" si="59"/>
        <v>#DIV/0!</v>
      </c>
    </row>
    <row r="904" spans="11:14" x14ac:dyDescent="0.25">
      <c r="K904" s="10" t="str">
        <f t="shared" si="56"/>
        <v/>
      </c>
      <c r="L904" s="9" t="str">
        <f t="shared" si="57"/>
        <v/>
      </c>
      <c r="M904" s="9" t="str">
        <f t="shared" si="58"/>
        <v/>
      </c>
      <c r="N904" s="10" t="e">
        <f t="shared" si="59"/>
        <v>#DIV/0!</v>
      </c>
    </row>
    <row r="905" spans="11:14" x14ac:dyDescent="0.25">
      <c r="K905" s="10" t="str">
        <f t="shared" si="56"/>
        <v/>
      </c>
      <c r="L905" s="9" t="str">
        <f t="shared" si="57"/>
        <v/>
      </c>
      <c r="M905" s="9" t="str">
        <f t="shared" si="58"/>
        <v/>
      </c>
      <c r="N905" s="10" t="e">
        <f t="shared" si="59"/>
        <v>#DIV/0!</v>
      </c>
    </row>
    <row r="906" spans="11:14" x14ac:dyDescent="0.25">
      <c r="K906" s="10" t="str">
        <f t="shared" si="56"/>
        <v/>
      </c>
      <c r="L906" s="9" t="str">
        <f t="shared" si="57"/>
        <v/>
      </c>
      <c r="M906" s="9" t="str">
        <f t="shared" si="58"/>
        <v/>
      </c>
      <c r="N906" s="10" t="e">
        <f t="shared" si="59"/>
        <v>#DIV/0!</v>
      </c>
    </row>
    <row r="907" spans="11:14" x14ac:dyDescent="0.25">
      <c r="K907" s="10" t="str">
        <f t="shared" si="56"/>
        <v/>
      </c>
      <c r="L907" s="9" t="str">
        <f t="shared" si="57"/>
        <v/>
      </c>
      <c r="M907" s="9" t="str">
        <f t="shared" si="58"/>
        <v/>
      </c>
      <c r="N907" s="10" t="e">
        <f t="shared" si="59"/>
        <v>#DIV/0!</v>
      </c>
    </row>
    <row r="908" spans="11:14" x14ac:dyDescent="0.25">
      <c r="K908" s="10" t="str">
        <f t="shared" si="56"/>
        <v/>
      </c>
      <c r="L908" s="9" t="str">
        <f t="shared" si="57"/>
        <v/>
      </c>
      <c r="M908" s="9" t="str">
        <f t="shared" si="58"/>
        <v/>
      </c>
      <c r="N908" s="10" t="e">
        <f t="shared" si="59"/>
        <v>#DIV/0!</v>
      </c>
    </row>
    <row r="909" spans="11:14" x14ac:dyDescent="0.25">
      <c r="K909" s="10" t="str">
        <f t="shared" si="56"/>
        <v/>
      </c>
      <c r="L909" s="9" t="str">
        <f t="shared" si="57"/>
        <v/>
      </c>
      <c r="M909" s="9" t="str">
        <f t="shared" si="58"/>
        <v/>
      </c>
      <c r="N909" s="10" t="e">
        <f t="shared" si="59"/>
        <v>#DIV/0!</v>
      </c>
    </row>
    <row r="910" spans="11:14" x14ac:dyDescent="0.25">
      <c r="K910" s="10" t="str">
        <f t="shared" si="56"/>
        <v/>
      </c>
      <c r="L910" s="9" t="str">
        <f t="shared" si="57"/>
        <v/>
      </c>
      <c r="M910" s="9" t="str">
        <f t="shared" si="58"/>
        <v/>
      </c>
      <c r="N910" s="10" t="e">
        <f t="shared" si="59"/>
        <v>#DIV/0!</v>
      </c>
    </row>
    <row r="911" spans="11:14" x14ac:dyDescent="0.25">
      <c r="K911" s="10" t="str">
        <f t="shared" si="56"/>
        <v/>
      </c>
      <c r="L911" s="9" t="str">
        <f t="shared" si="57"/>
        <v/>
      </c>
      <c r="M911" s="9" t="str">
        <f t="shared" si="58"/>
        <v/>
      </c>
      <c r="N911" s="10" t="e">
        <f t="shared" si="59"/>
        <v>#DIV/0!</v>
      </c>
    </row>
    <row r="912" spans="11:14" x14ac:dyDescent="0.25">
      <c r="K912" s="10" t="str">
        <f t="shared" si="56"/>
        <v/>
      </c>
      <c r="L912" s="9" t="str">
        <f t="shared" si="57"/>
        <v/>
      </c>
      <c r="M912" s="9" t="str">
        <f t="shared" si="58"/>
        <v/>
      </c>
      <c r="N912" s="10" t="e">
        <f t="shared" si="59"/>
        <v>#DIV/0!</v>
      </c>
    </row>
    <row r="913" spans="11:14" x14ac:dyDescent="0.25">
      <c r="K913" s="10" t="str">
        <f t="shared" si="56"/>
        <v/>
      </c>
      <c r="L913" s="9" t="str">
        <f t="shared" si="57"/>
        <v/>
      </c>
      <c r="M913" s="9" t="str">
        <f t="shared" si="58"/>
        <v/>
      </c>
      <c r="N913" s="10" t="e">
        <f t="shared" si="59"/>
        <v>#DIV/0!</v>
      </c>
    </row>
    <row r="914" spans="11:14" x14ac:dyDescent="0.25">
      <c r="K914" s="10" t="str">
        <f t="shared" si="56"/>
        <v/>
      </c>
      <c r="L914" s="9" t="str">
        <f t="shared" si="57"/>
        <v/>
      </c>
      <c r="M914" s="9" t="str">
        <f t="shared" si="58"/>
        <v/>
      </c>
      <c r="N914" s="10" t="e">
        <f t="shared" si="59"/>
        <v>#DIV/0!</v>
      </c>
    </row>
    <row r="915" spans="11:14" x14ac:dyDescent="0.25">
      <c r="K915" s="10" t="str">
        <f t="shared" si="56"/>
        <v/>
      </c>
      <c r="L915" s="9" t="str">
        <f t="shared" si="57"/>
        <v/>
      </c>
      <c r="M915" s="9" t="str">
        <f t="shared" si="58"/>
        <v/>
      </c>
      <c r="N915" s="10" t="e">
        <f t="shared" si="59"/>
        <v>#DIV/0!</v>
      </c>
    </row>
    <row r="916" spans="11:14" x14ac:dyDescent="0.25">
      <c r="K916" s="10" t="str">
        <f t="shared" si="56"/>
        <v/>
      </c>
      <c r="L916" s="9" t="str">
        <f t="shared" si="57"/>
        <v/>
      </c>
      <c r="M916" s="9" t="str">
        <f t="shared" si="58"/>
        <v/>
      </c>
      <c r="N916" s="10" t="e">
        <f t="shared" si="59"/>
        <v>#DIV/0!</v>
      </c>
    </row>
    <row r="917" spans="11:14" x14ac:dyDescent="0.25">
      <c r="K917" s="10" t="str">
        <f t="shared" si="56"/>
        <v/>
      </c>
      <c r="L917" s="9" t="str">
        <f t="shared" si="57"/>
        <v/>
      </c>
      <c r="M917" s="9" t="str">
        <f t="shared" si="58"/>
        <v/>
      </c>
      <c r="N917" s="10" t="e">
        <f t="shared" si="59"/>
        <v>#DIV/0!</v>
      </c>
    </row>
    <row r="918" spans="11:14" x14ac:dyDescent="0.25">
      <c r="K918" s="10" t="str">
        <f t="shared" si="56"/>
        <v/>
      </c>
      <c r="L918" s="9" t="str">
        <f t="shared" si="57"/>
        <v/>
      </c>
      <c r="M918" s="9" t="str">
        <f t="shared" si="58"/>
        <v/>
      </c>
      <c r="N918" s="10" t="e">
        <f t="shared" si="59"/>
        <v>#DIV/0!</v>
      </c>
    </row>
    <row r="919" spans="11:14" x14ac:dyDescent="0.25">
      <c r="K919" s="10" t="str">
        <f t="shared" si="56"/>
        <v/>
      </c>
      <c r="L919" s="9" t="str">
        <f t="shared" si="57"/>
        <v/>
      </c>
      <c r="M919" s="9" t="str">
        <f t="shared" si="58"/>
        <v/>
      </c>
      <c r="N919" s="10" t="e">
        <f t="shared" si="59"/>
        <v>#DIV/0!</v>
      </c>
    </row>
    <row r="920" spans="11:14" x14ac:dyDescent="0.25">
      <c r="K920" s="10" t="str">
        <f t="shared" si="56"/>
        <v/>
      </c>
      <c r="L920" s="9" t="str">
        <f t="shared" si="57"/>
        <v/>
      </c>
      <c r="M920" s="9" t="str">
        <f t="shared" si="58"/>
        <v/>
      </c>
      <c r="N920" s="10" t="e">
        <f t="shared" si="59"/>
        <v>#DIV/0!</v>
      </c>
    </row>
    <row r="921" spans="11:14" x14ac:dyDescent="0.25">
      <c r="K921" s="10" t="str">
        <f t="shared" si="56"/>
        <v/>
      </c>
      <c r="L921" s="9" t="str">
        <f t="shared" si="57"/>
        <v/>
      </c>
      <c r="M921" s="9" t="str">
        <f t="shared" si="58"/>
        <v/>
      </c>
      <c r="N921" s="10" t="e">
        <f t="shared" si="59"/>
        <v>#DIV/0!</v>
      </c>
    </row>
    <row r="922" spans="11:14" x14ac:dyDescent="0.25">
      <c r="K922" s="10" t="str">
        <f t="shared" si="56"/>
        <v/>
      </c>
      <c r="L922" s="9" t="str">
        <f t="shared" si="57"/>
        <v/>
      </c>
      <c r="M922" s="9" t="str">
        <f t="shared" si="58"/>
        <v/>
      </c>
      <c r="N922" s="10" t="e">
        <f t="shared" si="59"/>
        <v>#DIV/0!</v>
      </c>
    </row>
    <row r="923" spans="11:14" x14ac:dyDescent="0.25">
      <c r="K923" s="10" t="str">
        <f t="shared" si="56"/>
        <v/>
      </c>
      <c r="L923" s="9" t="str">
        <f t="shared" si="57"/>
        <v/>
      </c>
      <c r="M923" s="9" t="str">
        <f t="shared" si="58"/>
        <v/>
      </c>
      <c r="N923" s="10" t="e">
        <f t="shared" si="59"/>
        <v>#DIV/0!</v>
      </c>
    </row>
    <row r="924" spans="11:14" x14ac:dyDescent="0.25">
      <c r="K924" s="10" t="str">
        <f t="shared" si="56"/>
        <v/>
      </c>
      <c r="L924" s="9" t="str">
        <f t="shared" si="57"/>
        <v/>
      </c>
      <c r="M924" s="9" t="str">
        <f t="shared" si="58"/>
        <v/>
      </c>
      <c r="N924" s="10" t="e">
        <f t="shared" si="59"/>
        <v>#DIV/0!</v>
      </c>
    </row>
    <row r="925" spans="11:14" x14ac:dyDescent="0.25">
      <c r="K925" s="10" t="str">
        <f t="shared" si="56"/>
        <v/>
      </c>
      <c r="L925" s="9" t="str">
        <f t="shared" si="57"/>
        <v/>
      </c>
      <c r="M925" s="9" t="str">
        <f t="shared" si="58"/>
        <v/>
      </c>
      <c r="N925" s="10" t="e">
        <f t="shared" si="59"/>
        <v>#DIV/0!</v>
      </c>
    </row>
    <row r="926" spans="11:14" x14ac:dyDescent="0.25">
      <c r="K926" s="10" t="str">
        <f t="shared" si="56"/>
        <v/>
      </c>
      <c r="L926" s="9" t="str">
        <f t="shared" si="57"/>
        <v/>
      </c>
      <c r="M926" s="9" t="str">
        <f t="shared" si="58"/>
        <v/>
      </c>
      <c r="N926" s="10" t="e">
        <f t="shared" si="59"/>
        <v>#DIV/0!</v>
      </c>
    </row>
    <row r="927" spans="11:14" x14ac:dyDescent="0.25">
      <c r="K927" s="10" t="str">
        <f t="shared" si="56"/>
        <v/>
      </c>
      <c r="L927" s="9" t="str">
        <f t="shared" si="57"/>
        <v/>
      </c>
      <c r="M927" s="9" t="str">
        <f t="shared" si="58"/>
        <v/>
      </c>
      <c r="N927" s="10" t="e">
        <f t="shared" si="59"/>
        <v>#DIV/0!</v>
      </c>
    </row>
    <row r="928" spans="11:14" x14ac:dyDescent="0.25">
      <c r="K928" s="10" t="str">
        <f t="shared" si="56"/>
        <v/>
      </c>
      <c r="L928" s="9" t="str">
        <f t="shared" si="57"/>
        <v/>
      </c>
      <c r="M928" s="9" t="str">
        <f t="shared" si="58"/>
        <v/>
      </c>
      <c r="N928" s="10" t="e">
        <f t="shared" si="59"/>
        <v>#DIV/0!</v>
      </c>
    </row>
    <row r="929" spans="11:14" x14ac:dyDescent="0.25">
      <c r="K929" s="10" t="str">
        <f t="shared" si="56"/>
        <v/>
      </c>
      <c r="L929" s="9" t="str">
        <f t="shared" si="57"/>
        <v/>
      </c>
      <c r="M929" s="9" t="str">
        <f t="shared" si="58"/>
        <v/>
      </c>
      <c r="N929" s="10" t="e">
        <f t="shared" si="59"/>
        <v>#DIV/0!</v>
      </c>
    </row>
    <row r="930" spans="11:14" x14ac:dyDescent="0.25">
      <c r="K930" s="10" t="str">
        <f t="shared" si="56"/>
        <v/>
      </c>
      <c r="L930" s="9" t="str">
        <f t="shared" si="57"/>
        <v/>
      </c>
      <c r="M930" s="9" t="str">
        <f t="shared" si="58"/>
        <v/>
      </c>
      <c r="N930" s="10" t="e">
        <f t="shared" si="59"/>
        <v>#DIV/0!</v>
      </c>
    </row>
    <row r="931" spans="11:14" x14ac:dyDescent="0.25">
      <c r="K931" s="10" t="str">
        <f t="shared" si="56"/>
        <v/>
      </c>
      <c r="L931" s="9" t="str">
        <f t="shared" si="57"/>
        <v/>
      </c>
      <c r="M931" s="9" t="str">
        <f t="shared" si="58"/>
        <v/>
      </c>
      <c r="N931" s="10" t="e">
        <f t="shared" si="59"/>
        <v>#DIV/0!</v>
      </c>
    </row>
    <row r="932" spans="11:14" x14ac:dyDescent="0.25">
      <c r="K932" s="10" t="str">
        <f t="shared" si="56"/>
        <v/>
      </c>
      <c r="L932" s="9" t="str">
        <f t="shared" si="57"/>
        <v/>
      </c>
      <c r="M932" s="9" t="str">
        <f t="shared" si="58"/>
        <v/>
      </c>
      <c r="N932" s="10" t="e">
        <f t="shared" si="59"/>
        <v>#DIV/0!</v>
      </c>
    </row>
    <row r="933" spans="11:14" x14ac:dyDescent="0.25">
      <c r="K933" s="10" t="str">
        <f t="shared" si="56"/>
        <v/>
      </c>
      <c r="L933" s="9" t="str">
        <f t="shared" si="57"/>
        <v/>
      </c>
      <c r="M933" s="9" t="str">
        <f t="shared" si="58"/>
        <v/>
      </c>
      <c r="N933" s="10" t="e">
        <f t="shared" si="59"/>
        <v>#DIV/0!</v>
      </c>
    </row>
    <row r="934" spans="11:14" x14ac:dyDescent="0.25">
      <c r="K934" s="10" t="str">
        <f t="shared" si="56"/>
        <v/>
      </c>
      <c r="L934" s="9" t="str">
        <f t="shared" si="57"/>
        <v/>
      </c>
      <c r="M934" s="9" t="str">
        <f t="shared" si="58"/>
        <v/>
      </c>
      <c r="N934" s="10" t="e">
        <f t="shared" si="59"/>
        <v>#DIV/0!</v>
      </c>
    </row>
    <row r="935" spans="11:14" x14ac:dyDescent="0.25">
      <c r="K935" s="10" t="str">
        <f t="shared" si="56"/>
        <v/>
      </c>
      <c r="L935" s="9" t="str">
        <f t="shared" si="57"/>
        <v/>
      </c>
      <c r="M935" s="9" t="str">
        <f t="shared" si="58"/>
        <v/>
      </c>
      <c r="N935" s="10" t="e">
        <f t="shared" si="59"/>
        <v>#DIV/0!</v>
      </c>
    </row>
    <row r="936" spans="11:14" x14ac:dyDescent="0.25">
      <c r="K936" s="10" t="str">
        <f t="shared" si="56"/>
        <v/>
      </c>
      <c r="L936" s="9" t="str">
        <f t="shared" si="57"/>
        <v/>
      </c>
      <c r="M936" s="9" t="str">
        <f t="shared" si="58"/>
        <v/>
      </c>
      <c r="N936" s="10" t="e">
        <f t="shared" si="59"/>
        <v>#DIV/0!</v>
      </c>
    </row>
    <row r="937" spans="11:14" x14ac:dyDescent="0.25">
      <c r="K937" s="10" t="str">
        <f t="shared" si="56"/>
        <v/>
      </c>
      <c r="L937" s="9" t="str">
        <f t="shared" si="57"/>
        <v/>
      </c>
      <c r="M937" s="9" t="str">
        <f t="shared" si="58"/>
        <v/>
      </c>
      <c r="N937" s="10" t="e">
        <f t="shared" si="59"/>
        <v>#DIV/0!</v>
      </c>
    </row>
    <row r="938" spans="11:14" x14ac:dyDescent="0.25">
      <c r="K938" s="10" t="str">
        <f t="shared" si="56"/>
        <v/>
      </c>
      <c r="L938" s="9" t="str">
        <f t="shared" si="57"/>
        <v/>
      </c>
      <c r="M938" s="9" t="str">
        <f t="shared" si="58"/>
        <v/>
      </c>
      <c r="N938" s="10" t="e">
        <f t="shared" si="59"/>
        <v>#DIV/0!</v>
      </c>
    </row>
    <row r="939" spans="11:14" x14ac:dyDescent="0.25">
      <c r="K939" s="10" t="str">
        <f t="shared" si="56"/>
        <v/>
      </c>
      <c r="L939" s="9" t="str">
        <f t="shared" si="57"/>
        <v/>
      </c>
      <c r="M939" s="9" t="str">
        <f t="shared" si="58"/>
        <v/>
      </c>
      <c r="N939" s="10" t="e">
        <f t="shared" si="59"/>
        <v>#DIV/0!</v>
      </c>
    </row>
    <row r="940" spans="11:14" x14ac:dyDescent="0.25">
      <c r="K940" s="10" t="str">
        <f t="shared" si="56"/>
        <v/>
      </c>
      <c r="L940" s="9" t="str">
        <f t="shared" si="57"/>
        <v/>
      </c>
      <c r="M940" s="9" t="str">
        <f t="shared" si="58"/>
        <v/>
      </c>
      <c r="N940" s="10" t="e">
        <f t="shared" si="59"/>
        <v>#DIV/0!</v>
      </c>
    </row>
    <row r="941" spans="11:14" x14ac:dyDescent="0.25">
      <c r="K941" s="10" t="str">
        <f t="shared" si="56"/>
        <v/>
      </c>
      <c r="L941" s="9" t="str">
        <f t="shared" si="57"/>
        <v/>
      </c>
      <c r="M941" s="9" t="str">
        <f t="shared" si="58"/>
        <v/>
      </c>
      <c r="N941" s="10" t="e">
        <f t="shared" si="59"/>
        <v>#DIV/0!</v>
      </c>
    </row>
    <row r="942" spans="11:14" x14ac:dyDescent="0.25">
      <c r="K942" s="10" t="str">
        <f t="shared" si="56"/>
        <v/>
      </c>
      <c r="L942" s="9" t="str">
        <f t="shared" si="57"/>
        <v/>
      </c>
      <c r="M942" s="9" t="str">
        <f t="shared" si="58"/>
        <v/>
      </c>
      <c r="N942" s="10" t="e">
        <f t="shared" si="59"/>
        <v>#DIV/0!</v>
      </c>
    </row>
    <row r="943" spans="11:14" x14ac:dyDescent="0.25">
      <c r="K943" s="10" t="str">
        <f t="shared" si="56"/>
        <v/>
      </c>
      <c r="L943" s="9" t="str">
        <f t="shared" si="57"/>
        <v/>
      </c>
      <c r="M943" s="9" t="str">
        <f t="shared" si="58"/>
        <v/>
      </c>
      <c r="N943" s="10" t="e">
        <f t="shared" si="59"/>
        <v>#DIV/0!</v>
      </c>
    </row>
    <row r="944" spans="11:14" x14ac:dyDescent="0.25">
      <c r="K944" s="10" t="str">
        <f t="shared" si="56"/>
        <v/>
      </c>
      <c r="L944" s="9" t="str">
        <f t="shared" si="57"/>
        <v/>
      </c>
      <c r="M944" s="9" t="str">
        <f t="shared" si="58"/>
        <v/>
      </c>
      <c r="N944" s="10" t="e">
        <f t="shared" si="59"/>
        <v>#DIV/0!</v>
      </c>
    </row>
    <row r="945" spans="11:14" x14ac:dyDescent="0.25">
      <c r="K945" s="10" t="str">
        <f t="shared" si="56"/>
        <v/>
      </c>
      <c r="L945" s="9" t="str">
        <f t="shared" si="57"/>
        <v/>
      </c>
      <c r="M945" s="9" t="str">
        <f t="shared" si="58"/>
        <v/>
      </c>
      <c r="N945" s="10" t="e">
        <f t="shared" si="59"/>
        <v>#DIV/0!</v>
      </c>
    </row>
    <row r="946" spans="11:14" x14ac:dyDescent="0.25">
      <c r="K946" s="10" t="str">
        <f t="shared" si="56"/>
        <v/>
      </c>
      <c r="L946" s="9" t="str">
        <f t="shared" si="57"/>
        <v/>
      </c>
      <c r="M946" s="9" t="str">
        <f t="shared" si="58"/>
        <v/>
      </c>
      <c r="N946" s="10" t="e">
        <f t="shared" si="59"/>
        <v>#DIV/0!</v>
      </c>
    </row>
    <row r="947" spans="11:14" x14ac:dyDescent="0.25">
      <c r="K947" s="10" t="str">
        <f t="shared" si="56"/>
        <v/>
      </c>
      <c r="L947" s="9" t="str">
        <f t="shared" si="57"/>
        <v/>
      </c>
      <c r="M947" s="9" t="str">
        <f t="shared" si="58"/>
        <v/>
      </c>
      <c r="N947" s="10" t="e">
        <f t="shared" si="59"/>
        <v>#DIV/0!</v>
      </c>
    </row>
    <row r="948" spans="11:14" x14ac:dyDescent="0.25">
      <c r="K948" s="10" t="str">
        <f t="shared" si="56"/>
        <v/>
      </c>
      <c r="L948" s="9" t="str">
        <f t="shared" si="57"/>
        <v/>
      </c>
      <c r="M948" s="9" t="str">
        <f t="shared" si="58"/>
        <v/>
      </c>
      <c r="N948" s="10" t="e">
        <f t="shared" si="59"/>
        <v>#DIV/0!</v>
      </c>
    </row>
    <row r="949" spans="11:14" x14ac:dyDescent="0.25">
      <c r="K949" s="10" t="str">
        <f t="shared" si="56"/>
        <v/>
      </c>
      <c r="L949" s="9" t="str">
        <f t="shared" si="57"/>
        <v/>
      </c>
      <c r="M949" s="9" t="str">
        <f t="shared" si="58"/>
        <v/>
      </c>
      <c r="N949" s="10" t="e">
        <f t="shared" si="59"/>
        <v>#DIV/0!</v>
      </c>
    </row>
    <row r="950" spans="11:14" x14ac:dyDescent="0.25">
      <c r="K950" s="10" t="str">
        <f t="shared" si="56"/>
        <v/>
      </c>
      <c r="L950" s="9" t="str">
        <f t="shared" si="57"/>
        <v/>
      </c>
      <c r="M950" s="9" t="str">
        <f t="shared" si="58"/>
        <v/>
      </c>
      <c r="N950" s="10" t="e">
        <f t="shared" si="59"/>
        <v>#DIV/0!</v>
      </c>
    </row>
    <row r="951" spans="11:14" x14ac:dyDescent="0.25">
      <c r="K951" s="10" t="str">
        <f t="shared" si="56"/>
        <v/>
      </c>
      <c r="L951" s="9" t="str">
        <f t="shared" si="57"/>
        <v/>
      </c>
      <c r="M951" s="9" t="str">
        <f t="shared" si="58"/>
        <v/>
      </c>
      <c r="N951" s="10" t="e">
        <f t="shared" si="59"/>
        <v>#DIV/0!</v>
      </c>
    </row>
    <row r="952" spans="11:14" x14ac:dyDescent="0.25">
      <c r="K952" s="10" t="str">
        <f t="shared" si="56"/>
        <v/>
      </c>
      <c r="L952" s="9" t="str">
        <f t="shared" si="57"/>
        <v/>
      </c>
      <c r="M952" s="9" t="str">
        <f t="shared" si="58"/>
        <v/>
      </c>
      <c r="N952" s="10" t="e">
        <f t="shared" si="59"/>
        <v>#DIV/0!</v>
      </c>
    </row>
    <row r="953" spans="11:14" x14ac:dyDescent="0.25">
      <c r="K953" s="10" t="str">
        <f t="shared" si="56"/>
        <v/>
      </c>
      <c r="L953" s="9" t="str">
        <f t="shared" si="57"/>
        <v/>
      </c>
      <c r="M953" s="9" t="str">
        <f t="shared" si="58"/>
        <v/>
      </c>
      <c r="N953" s="10" t="e">
        <f t="shared" si="59"/>
        <v>#DIV/0!</v>
      </c>
    </row>
    <row r="954" spans="11:14" x14ac:dyDescent="0.25">
      <c r="K954" s="10" t="str">
        <f t="shared" si="56"/>
        <v/>
      </c>
      <c r="L954" s="9" t="str">
        <f t="shared" si="57"/>
        <v/>
      </c>
      <c r="M954" s="9" t="str">
        <f t="shared" si="58"/>
        <v/>
      </c>
      <c r="N954" s="10" t="e">
        <f t="shared" si="59"/>
        <v>#DIV/0!</v>
      </c>
    </row>
    <row r="955" spans="11:14" x14ac:dyDescent="0.25">
      <c r="K955" s="10" t="str">
        <f t="shared" si="56"/>
        <v/>
      </c>
      <c r="L955" s="9" t="str">
        <f t="shared" si="57"/>
        <v/>
      </c>
      <c r="M955" s="9" t="str">
        <f t="shared" si="58"/>
        <v/>
      </c>
      <c r="N955" s="10" t="e">
        <f t="shared" si="59"/>
        <v>#DIV/0!</v>
      </c>
    </row>
    <row r="956" spans="11:14" x14ac:dyDescent="0.25">
      <c r="K956" s="10" t="str">
        <f t="shared" si="56"/>
        <v/>
      </c>
      <c r="L956" s="9" t="str">
        <f t="shared" si="57"/>
        <v/>
      </c>
      <c r="M956" s="9" t="str">
        <f t="shared" si="58"/>
        <v/>
      </c>
      <c r="N956" s="10" t="e">
        <f t="shared" si="59"/>
        <v>#DIV/0!</v>
      </c>
    </row>
    <row r="957" spans="11:14" x14ac:dyDescent="0.25">
      <c r="K957" s="10" t="str">
        <f t="shared" si="56"/>
        <v/>
      </c>
      <c r="L957" s="9" t="str">
        <f t="shared" si="57"/>
        <v/>
      </c>
      <c r="M957" s="9" t="str">
        <f t="shared" si="58"/>
        <v/>
      </c>
      <c r="N957" s="10" t="e">
        <f t="shared" si="59"/>
        <v>#DIV/0!</v>
      </c>
    </row>
    <row r="958" spans="11:14" x14ac:dyDescent="0.25">
      <c r="K958" s="10" t="str">
        <f t="shared" si="56"/>
        <v/>
      </c>
      <c r="L958" s="9" t="str">
        <f t="shared" si="57"/>
        <v/>
      </c>
      <c r="M958" s="9" t="str">
        <f t="shared" si="58"/>
        <v/>
      </c>
      <c r="N958" s="10" t="e">
        <f t="shared" si="59"/>
        <v>#DIV/0!</v>
      </c>
    </row>
    <row r="959" spans="11:14" x14ac:dyDescent="0.25">
      <c r="K959" s="10" t="str">
        <f t="shared" si="56"/>
        <v/>
      </c>
      <c r="L959" s="9" t="str">
        <f t="shared" si="57"/>
        <v/>
      </c>
      <c r="M959" s="9" t="str">
        <f t="shared" si="58"/>
        <v/>
      </c>
      <c r="N959" s="10" t="e">
        <f t="shared" si="59"/>
        <v>#DIV/0!</v>
      </c>
    </row>
    <row r="960" spans="11:14" x14ac:dyDescent="0.25">
      <c r="K960" s="10" t="str">
        <f t="shared" si="56"/>
        <v/>
      </c>
      <c r="L960" s="9" t="str">
        <f t="shared" si="57"/>
        <v/>
      </c>
      <c r="M960" s="9" t="str">
        <f t="shared" si="58"/>
        <v/>
      </c>
      <c r="N960" s="10" t="e">
        <f t="shared" si="59"/>
        <v>#DIV/0!</v>
      </c>
    </row>
    <row r="961" spans="11:14" x14ac:dyDescent="0.25">
      <c r="K961" s="10" t="str">
        <f t="shared" si="56"/>
        <v/>
      </c>
      <c r="L961" s="9" t="str">
        <f t="shared" si="57"/>
        <v/>
      </c>
      <c r="M961" s="9" t="str">
        <f t="shared" si="58"/>
        <v/>
      </c>
      <c r="N961" s="10" t="e">
        <f t="shared" si="59"/>
        <v>#DIV/0!</v>
      </c>
    </row>
    <row r="962" spans="11:14" x14ac:dyDescent="0.25">
      <c r="K962" s="10" t="str">
        <f t="shared" si="56"/>
        <v/>
      </c>
      <c r="L962" s="9" t="str">
        <f t="shared" si="57"/>
        <v/>
      </c>
      <c r="M962" s="9" t="str">
        <f t="shared" si="58"/>
        <v/>
      </c>
      <c r="N962" s="10" t="e">
        <f t="shared" si="59"/>
        <v>#DIV/0!</v>
      </c>
    </row>
    <row r="963" spans="11:14" x14ac:dyDescent="0.25">
      <c r="K963" s="10" t="str">
        <f t="shared" si="56"/>
        <v/>
      </c>
      <c r="L963" s="9" t="str">
        <f t="shared" si="57"/>
        <v/>
      </c>
      <c r="M963" s="9" t="str">
        <f t="shared" si="58"/>
        <v/>
      </c>
      <c r="N963" s="10" t="e">
        <f t="shared" si="59"/>
        <v>#DIV/0!</v>
      </c>
    </row>
    <row r="964" spans="11:14" x14ac:dyDescent="0.25">
      <c r="K964" s="10" t="str">
        <f t="shared" si="56"/>
        <v/>
      </c>
      <c r="L964" s="9" t="str">
        <f t="shared" si="57"/>
        <v/>
      </c>
      <c r="M964" s="9" t="str">
        <f t="shared" si="58"/>
        <v/>
      </c>
      <c r="N964" s="10" t="e">
        <f t="shared" si="59"/>
        <v>#DIV/0!</v>
      </c>
    </row>
    <row r="965" spans="11:14" x14ac:dyDescent="0.25">
      <c r="K965" s="10" t="str">
        <f t="shared" ref="K965:K1002" si="60">IF(J965="","",(J965*12))</f>
        <v/>
      </c>
      <c r="L965" s="9" t="str">
        <f t="shared" ref="L965:L1002" si="61">IF(K965="","",PMT(I965/12,K965,-H965))</f>
        <v/>
      </c>
      <c r="M965" s="9" t="str">
        <f t="shared" ref="M965:M1002" si="62">IF(K965="","",K965*L965)</f>
        <v/>
      </c>
      <c r="N965" s="10" t="e">
        <f t="shared" ref="N965:N1002" si="63">AVERAGE(M965)</f>
        <v>#DIV/0!</v>
      </c>
    </row>
    <row r="966" spans="11:14" x14ac:dyDescent="0.25">
      <c r="K966" s="10" t="str">
        <f t="shared" si="60"/>
        <v/>
      </c>
      <c r="L966" s="9" t="str">
        <f t="shared" si="61"/>
        <v/>
      </c>
      <c r="M966" s="9" t="str">
        <f t="shared" si="62"/>
        <v/>
      </c>
      <c r="N966" s="10" t="e">
        <f t="shared" si="63"/>
        <v>#DIV/0!</v>
      </c>
    </row>
    <row r="967" spans="11:14" x14ac:dyDescent="0.25">
      <c r="K967" s="10" t="str">
        <f t="shared" si="60"/>
        <v/>
      </c>
      <c r="L967" s="9" t="str">
        <f t="shared" si="61"/>
        <v/>
      </c>
      <c r="M967" s="9" t="str">
        <f t="shared" si="62"/>
        <v/>
      </c>
      <c r="N967" s="10" t="e">
        <f t="shared" si="63"/>
        <v>#DIV/0!</v>
      </c>
    </row>
    <row r="968" spans="11:14" x14ac:dyDescent="0.25">
      <c r="K968" s="10" t="str">
        <f t="shared" si="60"/>
        <v/>
      </c>
      <c r="L968" s="9" t="str">
        <f t="shared" si="61"/>
        <v/>
      </c>
      <c r="M968" s="9" t="str">
        <f t="shared" si="62"/>
        <v/>
      </c>
      <c r="N968" s="10" t="e">
        <f t="shared" si="63"/>
        <v>#DIV/0!</v>
      </c>
    </row>
    <row r="969" spans="11:14" x14ac:dyDescent="0.25">
      <c r="K969" s="10" t="str">
        <f t="shared" si="60"/>
        <v/>
      </c>
      <c r="L969" s="9" t="str">
        <f t="shared" si="61"/>
        <v/>
      </c>
      <c r="M969" s="9" t="str">
        <f t="shared" si="62"/>
        <v/>
      </c>
      <c r="N969" s="10" t="e">
        <f t="shared" si="63"/>
        <v>#DIV/0!</v>
      </c>
    </row>
    <row r="970" spans="11:14" x14ac:dyDescent="0.25">
      <c r="K970" s="10" t="str">
        <f t="shared" si="60"/>
        <v/>
      </c>
      <c r="L970" s="9" t="str">
        <f t="shared" si="61"/>
        <v/>
      </c>
      <c r="M970" s="9" t="str">
        <f t="shared" si="62"/>
        <v/>
      </c>
      <c r="N970" s="10" t="e">
        <f t="shared" si="63"/>
        <v>#DIV/0!</v>
      </c>
    </row>
    <row r="971" spans="11:14" x14ac:dyDescent="0.25">
      <c r="K971" s="10" t="str">
        <f t="shared" si="60"/>
        <v/>
      </c>
      <c r="L971" s="9" t="str">
        <f t="shared" si="61"/>
        <v/>
      </c>
      <c r="M971" s="9" t="str">
        <f t="shared" si="62"/>
        <v/>
      </c>
      <c r="N971" s="10" t="e">
        <f t="shared" si="63"/>
        <v>#DIV/0!</v>
      </c>
    </row>
    <row r="972" spans="11:14" x14ac:dyDescent="0.25">
      <c r="K972" s="10" t="str">
        <f t="shared" si="60"/>
        <v/>
      </c>
      <c r="L972" s="9" t="str">
        <f t="shared" si="61"/>
        <v/>
      </c>
      <c r="M972" s="9" t="str">
        <f t="shared" si="62"/>
        <v/>
      </c>
      <c r="N972" s="10" t="e">
        <f t="shared" si="63"/>
        <v>#DIV/0!</v>
      </c>
    </row>
    <row r="973" spans="11:14" x14ac:dyDescent="0.25">
      <c r="K973" s="10" t="str">
        <f t="shared" si="60"/>
        <v/>
      </c>
      <c r="L973" s="9" t="str">
        <f t="shared" si="61"/>
        <v/>
      </c>
      <c r="M973" s="9" t="str">
        <f t="shared" si="62"/>
        <v/>
      </c>
      <c r="N973" s="10" t="e">
        <f t="shared" si="63"/>
        <v>#DIV/0!</v>
      </c>
    </row>
    <row r="974" spans="11:14" x14ac:dyDescent="0.25">
      <c r="K974" s="10" t="str">
        <f t="shared" si="60"/>
        <v/>
      </c>
      <c r="L974" s="9" t="str">
        <f t="shared" si="61"/>
        <v/>
      </c>
      <c r="M974" s="9" t="str">
        <f t="shared" si="62"/>
        <v/>
      </c>
      <c r="N974" s="10" t="e">
        <f t="shared" si="63"/>
        <v>#DIV/0!</v>
      </c>
    </row>
    <row r="975" spans="11:14" x14ac:dyDescent="0.25">
      <c r="K975" s="10" t="str">
        <f t="shared" si="60"/>
        <v/>
      </c>
      <c r="L975" s="9" t="str">
        <f t="shared" si="61"/>
        <v/>
      </c>
      <c r="M975" s="9" t="str">
        <f t="shared" si="62"/>
        <v/>
      </c>
      <c r="N975" s="10" t="e">
        <f t="shared" si="63"/>
        <v>#DIV/0!</v>
      </c>
    </row>
    <row r="976" spans="11:14" x14ac:dyDescent="0.25">
      <c r="K976" s="10" t="str">
        <f t="shared" si="60"/>
        <v/>
      </c>
      <c r="L976" s="9" t="str">
        <f t="shared" si="61"/>
        <v/>
      </c>
      <c r="M976" s="9" t="str">
        <f t="shared" si="62"/>
        <v/>
      </c>
      <c r="N976" s="10" t="e">
        <f t="shared" si="63"/>
        <v>#DIV/0!</v>
      </c>
    </row>
    <row r="977" spans="11:14" x14ac:dyDescent="0.25">
      <c r="K977" s="10" t="str">
        <f t="shared" si="60"/>
        <v/>
      </c>
      <c r="L977" s="9" t="str">
        <f t="shared" si="61"/>
        <v/>
      </c>
      <c r="M977" s="9" t="str">
        <f t="shared" si="62"/>
        <v/>
      </c>
      <c r="N977" s="10" t="e">
        <f t="shared" si="63"/>
        <v>#DIV/0!</v>
      </c>
    </row>
    <row r="978" spans="11:14" x14ac:dyDescent="0.25">
      <c r="K978" s="10" t="str">
        <f t="shared" si="60"/>
        <v/>
      </c>
      <c r="L978" s="9" t="str">
        <f t="shared" si="61"/>
        <v/>
      </c>
      <c r="M978" s="9" t="str">
        <f t="shared" si="62"/>
        <v/>
      </c>
      <c r="N978" s="10" t="e">
        <f t="shared" si="63"/>
        <v>#DIV/0!</v>
      </c>
    </row>
    <row r="979" spans="11:14" x14ac:dyDescent="0.25">
      <c r="K979" s="10" t="str">
        <f t="shared" si="60"/>
        <v/>
      </c>
      <c r="L979" s="9" t="str">
        <f t="shared" si="61"/>
        <v/>
      </c>
      <c r="M979" s="9" t="str">
        <f t="shared" si="62"/>
        <v/>
      </c>
      <c r="N979" s="10" t="e">
        <f t="shared" si="63"/>
        <v>#DIV/0!</v>
      </c>
    </row>
    <row r="980" spans="11:14" x14ac:dyDescent="0.25">
      <c r="K980" s="10" t="str">
        <f t="shared" si="60"/>
        <v/>
      </c>
      <c r="L980" s="9" t="str">
        <f t="shared" si="61"/>
        <v/>
      </c>
      <c r="M980" s="9" t="str">
        <f t="shared" si="62"/>
        <v/>
      </c>
      <c r="N980" s="10" t="e">
        <f t="shared" si="63"/>
        <v>#DIV/0!</v>
      </c>
    </row>
    <row r="981" spans="11:14" x14ac:dyDescent="0.25">
      <c r="K981" s="10" t="str">
        <f t="shared" si="60"/>
        <v/>
      </c>
      <c r="L981" s="9" t="str">
        <f t="shared" si="61"/>
        <v/>
      </c>
      <c r="M981" s="9" t="str">
        <f t="shared" si="62"/>
        <v/>
      </c>
      <c r="N981" s="10" t="e">
        <f t="shared" si="63"/>
        <v>#DIV/0!</v>
      </c>
    </row>
    <row r="982" spans="11:14" x14ac:dyDescent="0.25">
      <c r="K982" s="10" t="str">
        <f t="shared" si="60"/>
        <v/>
      </c>
      <c r="L982" s="9" t="str">
        <f t="shared" si="61"/>
        <v/>
      </c>
      <c r="M982" s="9" t="str">
        <f t="shared" si="62"/>
        <v/>
      </c>
      <c r="N982" s="10" t="e">
        <f t="shared" si="63"/>
        <v>#DIV/0!</v>
      </c>
    </row>
    <row r="983" spans="11:14" x14ac:dyDescent="0.25">
      <c r="K983" s="10" t="str">
        <f t="shared" si="60"/>
        <v/>
      </c>
      <c r="L983" s="9" t="str">
        <f t="shared" si="61"/>
        <v/>
      </c>
      <c r="M983" s="9" t="str">
        <f t="shared" si="62"/>
        <v/>
      </c>
      <c r="N983" s="10" t="e">
        <f t="shared" si="63"/>
        <v>#DIV/0!</v>
      </c>
    </row>
    <row r="984" spans="11:14" x14ac:dyDescent="0.25">
      <c r="K984" s="10" t="str">
        <f t="shared" si="60"/>
        <v/>
      </c>
      <c r="L984" s="9" t="str">
        <f t="shared" si="61"/>
        <v/>
      </c>
      <c r="M984" s="9" t="str">
        <f t="shared" si="62"/>
        <v/>
      </c>
      <c r="N984" s="10" t="e">
        <f t="shared" si="63"/>
        <v>#DIV/0!</v>
      </c>
    </row>
    <row r="985" spans="11:14" x14ac:dyDescent="0.25">
      <c r="K985" s="10" t="str">
        <f t="shared" si="60"/>
        <v/>
      </c>
      <c r="L985" s="9" t="str">
        <f t="shared" si="61"/>
        <v/>
      </c>
      <c r="M985" s="9" t="str">
        <f t="shared" si="62"/>
        <v/>
      </c>
      <c r="N985" s="10" t="e">
        <f t="shared" si="63"/>
        <v>#DIV/0!</v>
      </c>
    </row>
    <row r="986" spans="11:14" x14ac:dyDescent="0.25">
      <c r="K986" s="10" t="str">
        <f t="shared" si="60"/>
        <v/>
      </c>
      <c r="L986" s="9" t="str">
        <f t="shared" si="61"/>
        <v/>
      </c>
      <c r="M986" s="9" t="str">
        <f t="shared" si="62"/>
        <v/>
      </c>
      <c r="N986" s="10" t="e">
        <f t="shared" si="63"/>
        <v>#DIV/0!</v>
      </c>
    </row>
    <row r="987" spans="11:14" x14ac:dyDescent="0.25">
      <c r="K987" s="10" t="str">
        <f t="shared" si="60"/>
        <v/>
      </c>
      <c r="L987" s="9" t="str">
        <f t="shared" si="61"/>
        <v/>
      </c>
      <c r="M987" s="9" t="str">
        <f t="shared" si="62"/>
        <v/>
      </c>
      <c r="N987" s="10" t="e">
        <f t="shared" si="63"/>
        <v>#DIV/0!</v>
      </c>
    </row>
    <row r="988" spans="11:14" x14ac:dyDescent="0.25">
      <c r="K988" s="10" t="str">
        <f t="shared" si="60"/>
        <v/>
      </c>
      <c r="L988" s="9" t="str">
        <f t="shared" si="61"/>
        <v/>
      </c>
      <c r="M988" s="9" t="str">
        <f t="shared" si="62"/>
        <v/>
      </c>
      <c r="N988" s="10" t="e">
        <f t="shared" si="63"/>
        <v>#DIV/0!</v>
      </c>
    </row>
    <row r="989" spans="11:14" x14ac:dyDescent="0.25">
      <c r="K989" s="10" t="str">
        <f t="shared" si="60"/>
        <v/>
      </c>
      <c r="L989" s="9" t="str">
        <f t="shared" si="61"/>
        <v/>
      </c>
      <c r="M989" s="9" t="str">
        <f t="shared" si="62"/>
        <v/>
      </c>
      <c r="N989" s="10" t="e">
        <f t="shared" si="63"/>
        <v>#DIV/0!</v>
      </c>
    </row>
    <row r="990" spans="11:14" x14ac:dyDescent="0.25">
      <c r="K990" s="10" t="str">
        <f t="shared" si="60"/>
        <v/>
      </c>
      <c r="L990" s="9" t="str">
        <f t="shared" si="61"/>
        <v/>
      </c>
      <c r="M990" s="9" t="str">
        <f t="shared" si="62"/>
        <v/>
      </c>
      <c r="N990" s="10" t="e">
        <f t="shared" si="63"/>
        <v>#DIV/0!</v>
      </c>
    </row>
    <row r="991" spans="11:14" x14ac:dyDescent="0.25">
      <c r="K991" s="10" t="str">
        <f t="shared" si="60"/>
        <v/>
      </c>
      <c r="L991" s="9" t="str">
        <f t="shared" si="61"/>
        <v/>
      </c>
      <c r="M991" s="9" t="str">
        <f t="shared" si="62"/>
        <v/>
      </c>
      <c r="N991" s="10" t="e">
        <f t="shared" si="63"/>
        <v>#DIV/0!</v>
      </c>
    </row>
    <row r="992" spans="11:14" x14ac:dyDescent="0.25">
      <c r="K992" s="10" t="str">
        <f t="shared" si="60"/>
        <v/>
      </c>
      <c r="L992" s="9" t="str">
        <f t="shared" si="61"/>
        <v/>
      </c>
      <c r="M992" s="9" t="str">
        <f t="shared" si="62"/>
        <v/>
      </c>
      <c r="N992" s="10" t="e">
        <f t="shared" si="63"/>
        <v>#DIV/0!</v>
      </c>
    </row>
    <row r="993" spans="11:14" x14ac:dyDescent="0.25">
      <c r="K993" s="10" t="str">
        <f t="shared" si="60"/>
        <v/>
      </c>
      <c r="L993" s="9" t="str">
        <f t="shared" si="61"/>
        <v/>
      </c>
      <c r="M993" s="9" t="str">
        <f t="shared" si="62"/>
        <v/>
      </c>
      <c r="N993" s="10" t="e">
        <f t="shared" si="63"/>
        <v>#DIV/0!</v>
      </c>
    </row>
    <row r="994" spans="11:14" x14ac:dyDescent="0.25">
      <c r="K994" s="10" t="str">
        <f t="shared" si="60"/>
        <v/>
      </c>
      <c r="L994" s="9" t="str">
        <f t="shared" si="61"/>
        <v/>
      </c>
      <c r="M994" s="9" t="str">
        <f t="shared" si="62"/>
        <v/>
      </c>
      <c r="N994" s="10" t="e">
        <f t="shared" si="63"/>
        <v>#DIV/0!</v>
      </c>
    </row>
    <row r="995" spans="11:14" x14ac:dyDescent="0.25">
      <c r="K995" s="10" t="str">
        <f t="shared" si="60"/>
        <v/>
      </c>
      <c r="L995" s="9" t="str">
        <f t="shared" si="61"/>
        <v/>
      </c>
      <c r="M995" s="9" t="str">
        <f t="shared" si="62"/>
        <v/>
      </c>
      <c r="N995" s="10" t="e">
        <f t="shared" si="63"/>
        <v>#DIV/0!</v>
      </c>
    </row>
    <row r="996" spans="11:14" x14ac:dyDescent="0.25">
      <c r="K996" s="10" t="str">
        <f t="shared" si="60"/>
        <v/>
      </c>
      <c r="L996" s="9" t="str">
        <f t="shared" si="61"/>
        <v/>
      </c>
      <c r="M996" s="9" t="str">
        <f t="shared" si="62"/>
        <v/>
      </c>
      <c r="N996" s="10" t="e">
        <f t="shared" si="63"/>
        <v>#DIV/0!</v>
      </c>
    </row>
    <row r="997" spans="11:14" x14ac:dyDescent="0.25">
      <c r="K997" s="10" t="str">
        <f t="shared" si="60"/>
        <v/>
      </c>
      <c r="L997" s="9" t="str">
        <f t="shared" si="61"/>
        <v/>
      </c>
      <c r="M997" s="9" t="str">
        <f t="shared" si="62"/>
        <v/>
      </c>
      <c r="N997" s="10" t="e">
        <f t="shared" si="63"/>
        <v>#DIV/0!</v>
      </c>
    </row>
    <row r="998" spans="11:14" x14ac:dyDescent="0.25">
      <c r="K998" s="10" t="str">
        <f t="shared" si="60"/>
        <v/>
      </c>
      <c r="L998" s="9" t="str">
        <f t="shared" si="61"/>
        <v/>
      </c>
      <c r="M998" s="9" t="str">
        <f t="shared" si="62"/>
        <v/>
      </c>
      <c r="N998" s="10" t="e">
        <f t="shared" si="63"/>
        <v>#DIV/0!</v>
      </c>
    </row>
    <row r="999" spans="11:14" x14ac:dyDescent="0.25">
      <c r="K999" s="10" t="str">
        <f t="shared" si="60"/>
        <v/>
      </c>
      <c r="L999" s="9" t="str">
        <f t="shared" si="61"/>
        <v/>
      </c>
      <c r="M999" s="9" t="str">
        <f t="shared" si="62"/>
        <v/>
      </c>
      <c r="N999" s="10" t="e">
        <f t="shared" si="63"/>
        <v>#DIV/0!</v>
      </c>
    </row>
    <row r="1000" spans="11:14" x14ac:dyDescent="0.25">
      <c r="K1000" s="10" t="str">
        <f t="shared" si="60"/>
        <v/>
      </c>
      <c r="L1000" s="9" t="str">
        <f t="shared" si="61"/>
        <v/>
      </c>
      <c r="M1000" s="9" t="str">
        <f t="shared" si="62"/>
        <v/>
      </c>
      <c r="N1000" s="10" t="e">
        <f t="shared" si="63"/>
        <v>#DIV/0!</v>
      </c>
    </row>
    <row r="1001" spans="11:14" x14ac:dyDescent="0.25">
      <c r="K1001" s="10" t="str">
        <f t="shared" si="60"/>
        <v/>
      </c>
      <c r="L1001" s="9" t="str">
        <f t="shared" si="61"/>
        <v/>
      </c>
      <c r="M1001" s="9" t="str">
        <f t="shared" si="62"/>
        <v/>
      </c>
      <c r="N1001" s="10" t="e">
        <f t="shared" si="63"/>
        <v>#DIV/0!</v>
      </c>
    </row>
    <row r="1002" spans="11:14" x14ac:dyDescent="0.25">
      <c r="K1002" s="10" t="str">
        <f t="shared" si="60"/>
        <v/>
      </c>
      <c r="L1002" s="9" t="str">
        <f t="shared" si="61"/>
        <v/>
      </c>
      <c r="M1002" s="9" t="str">
        <f t="shared" si="62"/>
        <v/>
      </c>
      <c r="N1002" s="10" t="e">
        <f t="shared" si="63"/>
        <v>#DIV/0!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4361-6910-4B53-B12C-C0A951AB5965}">
  <sheetPr>
    <tabColor rgb="FFFFFF00"/>
  </sheetPr>
  <dimension ref="B4:I10"/>
  <sheetViews>
    <sheetView workbookViewId="0">
      <selection activeCell="C4" sqref="C4"/>
    </sheetView>
  </sheetViews>
  <sheetFormatPr defaultRowHeight="15" x14ac:dyDescent="0.25"/>
  <cols>
    <col min="1" max="1" width="9" style="22"/>
    <col min="2" max="2" width="15.875" style="22" customWidth="1"/>
    <col min="3" max="3" width="22.875" style="22" customWidth="1"/>
    <col min="4" max="4" width="19.125" style="22" customWidth="1"/>
    <col min="5" max="5" width="11.875" style="22" customWidth="1"/>
    <col min="6" max="6" width="16" style="22" customWidth="1"/>
    <col min="7" max="7" width="10.875" style="22" bestFit="1" customWidth="1"/>
    <col min="8" max="8" width="27.125" style="22" customWidth="1"/>
    <col min="9" max="9" width="12.125" style="22" bestFit="1" customWidth="1"/>
    <col min="10" max="16384" width="9" style="22"/>
  </cols>
  <sheetData>
    <row r="4" spans="2:9" x14ac:dyDescent="0.25">
      <c r="B4" s="21" t="s">
        <v>60</v>
      </c>
      <c r="C4" s="23" t="s">
        <v>46</v>
      </c>
      <c r="D4" s="21" t="s">
        <v>61</v>
      </c>
      <c r="E4" s="24">
        <f>VLOOKUP(C4,' LOAN COLLECTOR''S DATABASE'!B4:N36,2,FALSE)</f>
        <v>26699</v>
      </c>
      <c r="F4" s="21" t="s">
        <v>62</v>
      </c>
      <c r="G4" s="23" t="str">
        <f>VLOOKUP(C4,' LOAN COLLECTOR''S DATABASE'!B4:N36,3,FALSE)</f>
        <v>Male</v>
      </c>
      <c r="H4" s="21" t="s">
        <v>63</v>
      </c>
      <c r="I4" s="23">
        <f>VLOOKUP(C4,' LOAN COLLECTOR''S DATABASE'!B4:N36,4,FALSE)</f>
        <v>3013145045</v>
      </c>
    </row>
    <row r="7" spans="2:9" x14ac:dyDescent="0.25">
      <c r="B7" s="21" t="s">
        <v>64</v>
      </c>
      <c r="C7" s="23">
        <f>VLOOKUP(C4,' LOAN COLLECTOR''S DATABASE'!B4:N36,5,FALSE)</f>
        <v>1568300917</v>
      </c>
      <c r="D7" s="21" t="s">
        <v>65</v>
      </c>
      <c r="E7" s="23" t="str">
        <f>VLOOKUP(C4,' LOAN COLLECTOR''S DATABASE'!B4:N36,6,FALSE)</f>
        <v>ZENITH</v>
      </c>
      <c r="F7" s="21" t="s">
        <v>66</v>
      </c>
      <c r="G7" s="26">
        <f>VLOOKUP(C4,' LOAN COLLECTOR''S DATABASE'!B4:N36,7,FALSE)</f>
        <v>236000</v>
      </c>
      <c r="H7" s="21" t="s">
        <v>67</v>
      </c>
      <c r="I7" s="27">
        <f>VLOOKUP(C4,' LOAN COLLECTOR''S DATABASE'!B4:N36,8,FALSE)</f>
        <v>4.9833333333333299E-2</v>
      </c>
    </row>
    <row r="10" spans="2:9" x14ac:dyDescent="0.25">
      <c r="B10" s="21" t="s">
        <v>68</v>
      </c>
      <c r="C10" s="25">
        <f>VLOOKUP(C4,' LOAN COLLECTOR''S DATABASE'!B4:N36,9,FALSE)</f>
        <v>3</v>
      </c>
      <c r="D10" s="21" t="s">
        <v>69</v>
      </c>
      <c r="E10" s="25">
        <f>VLOOKUP(C4,' LOAN COLLECTOR''S DATABASE'!B4:N36,10,FALSE)</f>
        <v>36</v>
      </c>
      <c r="F10" s="21" t="s">
        <v>70</v>
      </c>
      <c r="G10" s="26">
        <f>VLOOKUP(C4,' LOAN COLLECTOR''S DATABASE'!B4:N36,11,FALSE)</f>
        <v>7071.3658730904463</v>
      </c>
      <c r="H10" s="21" t="s">
        <v>11</v>
      </c>
      <c r="I10" s="28">
        <f>VLOOKUP(C4,' LOAN COLLECTOR''S DATABASE'!B4:N36,12,FALSE)</f>
        <v>254569.17143125605</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1F37D0-4ADD-4308-B0DD-D6AD4C8A6160}">
          <x14:formula1>
            <xm:f>' LOAN COLLECTOR''S DATABASE'!$B$4:$B$36</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A09D-97CD-4AB7-8E73-799B30B9DC1D}">
  <sheetPr>
    <tabColor rgb="FFFF0000"/>
  </sheetPr>
  <dimension ref="A1:D10"/>
  <sheetViews>
    <sheetView workbookViewId="0">
      <selection activeCell="C9" sqref="C9:C10"/>
    </sheetView>
  </sheetViews>
  <sheetFormatPr defaultRowHeight="15" x14ac:dyDescent="0.25"/>
  <cols>
    <col min="1" max="1" width="28.375" bestFit="1" customWidth="1"/>
    <col min="2" max="2" width="19.5" bestFit="1" customWidth="1"/>
    <col min="3" max="3" width="17.125" bestFit="1" customWidth="1"/>
    <col min="4" max="4" width="18.875" bestFit="1" customWidth="1"/>
  </cols>
  <sheetData>
    <row r="1" spans="1:4" x14ac:dyDescent="0.25">
      <c r="A1" s="18" t="s">
        <v>5</v>
      </c>
      <c r="B1" t="s">
        <v>17</v>
      </c>
    </row>
    <row r="3" spans="1:4" x14ac:dyDescent="0.25">
      <c r="A3" s="18" t="s">
        <v>55</v>
      </c>
      <c r="B3" t="s">
        <v>59</v>
      </c>
      <c r="C3" t="s">
        <v>57</v>
      </c>
      <c r="D3" t="s">
        <v>58</v>
      </c>
    </row>
    <row r="4" spans="1:4" x14ac:dyDescent="0.25">
      <c r="A4" s="19" t="s">
        <v>15</v>
      </c>
      <c r="B4" s="6">
        <v>45564.655151888626</v>
      </c>
      <c r="C4" s="29">
        <v>45000</v>
      </c>
      <c r="D4" s="20">
        <v>1.2E-2</v>
      </c>
    </row>
    <row r="5" spans="1:4" x14ac:dyDescent="0.25">
      <c r="A5" s="19" t="s">
        <v>39</v>
      </c>
      <c r="B5" s="6">
        <v>191112.70592128095</v>
      </c>
      <c r="C5" s="29">
        <v>183500</v>
      </c>
      <c r="D5" s="20">
        <v>3.9333333333333297E-2</v>
      </c>
    </row>
    <row r="6" spans="1:4" x14ac:dyDescent="0.25">
      <c r="A6" s="19" t="s">
        <v>52</v>
      </c>
      <c r="B6" s="6">
        <v>56443.717732628458</v>
      </c>
      <c r="C6" s="29">
        <v>55000</v>
      </c>
      <c r="D6" s="20">
        <v>2.5000000000000001E-2</v>
      </c>
    </row>
    <row r="7" spans="1:4" x14ac:dyDescent="0.25">
      <c r="A7" s="19" t="s">
        <v>27</v>
      </c>
      <c r="B7" s="6">
        <v>95591.92444788602</v>
      </c>
      <c r="C7" s="29">
        <v>93500</v>
      </c>
      <c r="D7" s="20">
        <v>2.1333333333333301E-2</v>
      </c>
    </row>
    <row r="8" spans="1:4" x14ac:dyDescent="0.25">
      <c r="A8" s="19" t="s">
        <v>45</v>
      </c>
      <c r="B8" s="6">
        <v>240181.58086338223</v>
      </c>
      <c r="C8" s="29">
        <v>228500</v>
      </c>
      <c r="D8" s="20">
        <v>4.8333333333333298E-2</v>
      </c>
    </row>
    <row r="9" spans="1:4" x14ac:dyDescent="0.25">
      <c r="A9" s="19" t="s">
        <v>33</v>
      </c>
      <c r="B9" s="6">
        <v>142918.56389313168</v>
      </c>
      <c r="C9" s="29">
        <v>138500</v>
      </c>
      <c r="D9" s="20">
        <v>3.0333333333333299E-2</v>
      </c>
    </row>
    <row r="10" spans="1:4" x14ac:dyDescent="0.25">
      <c r="A10" s="19" t="s">
        <v>56</v>
      </c>
      <c r="B10" s="6">
        <v>771813.14801019791</v>
      </c>
      <c r="C10" s="29">
        <v>744000</v>
      </c>
      <c r="D10" s="20">
        <v>0.1763333333333332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1F4A-85DA-4A6E-9B1B-54A15F15D1FE}">
  <sheetPr>
    <tabColor theme="1"/>
  </sheetPr>
  <dimension ref="A1"/>
  <sheetViews>
    <sheetView tabSelected="1" topLeftCell="J1" workbookViewId="0">
      <selection activeCell="AA4" sqref="AA4"/>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96E4-5386-4F84-BD78-2AFA9E268DDC}">
  <dimension ref="A3:B9"/>
  <sheetViews>
    <sheetView workbookViewId="0">
      <selection activeCell="A3" sqref="A3"/>
    </sheetView>
  </sheetViews>
  <sheetFormatPr defaultRowHeight="15" x14ac:dyDescent="0.25"/>
  <cols>
    <col min="1" max="1" width="11.625" bestFit="1" customWidth="1"/>
    <col min="2" max="2" width="20.625" bestFit="1" customWidth="1"/>
  </cols>
  <sheetData>
    <row r="3" spans="1:2" x14ac:dyDescent="0.25">
      <c r="A3" s="18" t="s">
        <v>5</v>
      </c>
      <c r="B3" t="s">
        <v>71</v>
      </c>
    </row>
    <row r="4" spans="1:2" x14ac:dyDescent="0.25">
      <c r="A4" t="s">
        <v>23</v>
      </c>
      <c r="B4">
        <v>5</v>
      </c>
    </row>
    <row r="5" spans="1:2" x14ac:dyDescent="0.25">
      <c r="A5" t="s">
        <v>25</v>
      </c>
      <c r="B5">
        <v>5</v>
      </c>
    </row>
    <row r="6" spans="1:2" x14ac:dyDescent="0.25">
      <c r="A6" t="s">
        <v>21</v>
      </c>
      <c r="B6">
        <v>5</v>
      </c>
    </row>
    <row r="7" spans="1:2" x14ac:dyDescent="0.25">
      <c r="A7" t="s">
        <v>17</v>
      </c>
      <c r="B7">
        <v>6</v>
      </c>
    </row>
    <row r="8" spans="1:2" x14ac:dyDescent="0.25">
      <c r="A8" t="s">
        <v>14</v>
      </c>
      <c r="B8">
        <v>7</v>
      </c>
    </row>
    <row r="9" spans="1:2" x14ac:dyDescent="0.25">
      <c r="A9" t="s">
        <v>19</v>
      </c>
      <c r="B9">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A0960-7E8C-41EC-B29F-2D3FAD5248D9}">
  <dimension ref="A3:C36"/>
  <sheetViews>
    <sheetView workbookViewId="0">
      <selection sqref="A1:C1048576"/>
    </sheetView>
  </sheetViews>
  <sheetFormatPr defaultRowHeight="15" x14ac:dyDescent="0.25"/>
  <cols>
    <col min="1" max="1" width="32.875" bestFit="1" customWidth="1"/>
    <col min="2" max="2" width="13" customWidth="1"/>
    <col min="3" max="3" width="12.75" style="6" bestFit="1" customWidth="1"/>
  </cols>
  <sheetData>
    <row r="3" spans="1:3" x14ac:dyDescent="0.25">
      <c r="A3" s="14" t="s">
        <v>1</v>
      </c>
      <c r="B3" s="14" t="s">
        <v>5</v>
      </c>
      <c r="C3" s="14" t="s">
        <v>6</v>
      </c>
    </row>
    <row r="4" spans="1:3" x14ac:dyDescent="0.25">
      <c r="A4" s="4" t="s">
        <v>12</v>
      </c>
      <c r="B4" t="s">
        <v>14</v>
      </c>
      <c r="C4" s="6">
        <v>50000</v>
      </c>
    </row>
    <row r="5" spans="1:3" x14ac:dyDescent="0.25">
      <c r="A5" s="4" t="s">
        <v>15</v>
      </c>
      <c r="B5" t="s">
        <v>17</v>
      </c>
      <c r="C5" s="6">
        <v>45000</v>
      </c>
    </row>
    <row r="6" spans="1:3" x14ac:dyDescent="0.25">
      <c r="A6" s="4" t="s">
        <v>18</v>
      </c>
      <c r="B6" t="s">
        <v>19</v>
      </c>
      <c r="C6" s="6">
        <v>55000</v>
      </c>
    </row>
    <row r="7" spans="1:3" x14ac:dyDescent="0.25">
      <c r="A7" s="4" t="s">
        <v>20</v>
      </c>
      <c r="B7" t="s">
        <v>21</v>
      </c>
      <c r="C7" s="6">
        <v>40000</v>
      </c>
    </row>
    <row r="8" spans="1:3" x14ac:dyDescent="0.25">
      <c r="A8" s="4" t="s">
        <v>22</v>
      </c>
      <c r="B8" t="s">
        <v>23</v>
      </c>
      <c r="C8" s="6">
        <v>90000</v>
      </c>
    </row>
    <row r="9" spans="1:3" x14ac:dyDescent="0.25">
      <c r="A9" s="4" t="s">
        <v>24</v>
      </c>
      <c r="B9" t="s">
        <v>25</v>
      </c>
      <c r="C9" s="6">
        <v>78500</v>
      </c>
    </row>
    <row r="10" spans="1:3" x14ac:dyDescent="0.25">
      <c r="A10" s="4" t="s">
        <v>26</v>
      </c>
      <c r="B10" t="s">
        <v>14</v>
      </c>
      <c r="C10" s="6">
        <v>86000</v>
      </c>
    </row>
    <row r="11" spans="1:3" x14ac:dyDescent="0.25">
      <c r="A11" s="4" t="s">
        <v>27</v>
      </c>
      <c r="B11" t="s">
        <v>17</v>
      </c>
      <c r="C11" s="6">
        <v>93500</v>
      </c>
    </row>
    <row r="12" spans="1:3" x14ac:dyDescent="0.25">
      <c r="A12" s="4" t="s">
        <v>28</v>
      </c>
      <c r="B12" t="s">
        <v>19</v>
      </c>
      <c r="C12" s="6">
        <v>101000</v>
      </c>
    </row>
    <row r="13" spans="1:3" x14ac:dyDescent="0.25">
      <c r="A13" s="4" t="s">
        <v>29</v>
      </c>
      <c r="B13" t="s">
        <v>21</v>
      </c>
      <c r="C13" s="6">
        <v>108500</v>
      </c>
    </row>
    <row r="14" spans="1:3" x14ac:dyDescent="0.25">
      <c r="A14" s="4" t="s">
        <v>30</v>
      </c>
      <c r="B14" t="s">
        <v>23</v>
      </c>
      <c r="C14" s="6">
        <v>116000</v>
      </c>
    </row>
    <row r="15" spans="1:3" x14ac:dyDescent="0.25">
      <c r="A15" s="4" t="s">
        <v>31</v>
      </c>
      <c r="B15" t="s">
        <v>25</v>
      </c>
      <c r="C15" s="6">
        <v>123500</v>
      </c>
    </row>
    <row r="16" spans="1:3" x14ac:dyDescent="0.25">
      <c r="A16" s="4" t="s">
        <v>32</v>
      </c>
      <c r="B16" t="s">
        <v>14</v>
      </c>
      <c r="C16" s="6">
        <v>131000</v>
      </c>
    </row>
    <row r="17" spans="1:3" x14ac:dyDescent="0.25">
      <c r="A17" s="4" t="s">
        <v>33</v>
      </c>
      <c r="B17" t="s">
        <v>17</v>
      </c>
      <c r="C17" s="6">
        <v>138500</v>
      </c>
    </row>
    <row r="18" spans="1:3" x14ac:dyDescent="0.25">
      <c r="A18" s="4" t="s">
        <v>34</v>
      </c>
      <c r="B18" t="s">
        <v>19</v>
      </c>
      <c r="C18" s="6">
        <v>146000</v>
      </c>
    </row>
    <row r="19" spans="1:3" x14ac:dyDescent="0.25">
      <c r="A19" s="4" t="s">
        <v>35</v>
      </c>
      <c r="B19" t="s">
        <v>21</v>
      </c>
      <c r="C19" s="6">
        <v>153500</v>
      </c>
    </row>
    <row r="20" spans="1:3" x14ac:dyDescent="0.25">
      <c r="A20" s="4" t="s">
        <v>36</v>
      </c>
      <c r="B20" t="s">
        <v>23</v>
      </c>
      <c r="C20" s="6">
        <v>161000</v>
      </c>
    </row>
    <row r="21" spans="1:3" x14ac:dyDescent="0.25">
      <c r="A21" s="4" t="s">
        <v>37</v>
      </c>
      <c r="B21" t="s">
        <v>25</v>
      </c>
      <c r="C21" s="6">
        <v>168500</v>
      </c>
    </row>
    <row r="22" spans="1:3" x14ac:dyDescent="0.25">
      <c r="A22" s="4" t="s">
        <v>38</v>
      </c>
      <c r="B22" t="s">
        <v>14</v>
      </c>
      <c r="C22" s="6">
        <v>176000</v>
      </c>
    </row>
    <row r="23" spans="1:3" x14ac:dyDescent="0.25">
      <c r="A23" s="4" t="s">
        <v>39</v>
      </c>
      <c r="B23" t="s">
        <v>17</v>
      </c>
      <c r="C23" s="6">
        <v>183500</v>
      </c>
    </row>
    <row r="24" spans="1:3" x14ac:dyDescent="0.25">
      <c r="A24" s="4" t="s">
        <v>40</v>
      </c>
      <c r="B24" t="s">
        <v>19</v>
      </c>
      <c r="C24" s="6">
        <v>191000</v>
      </c>
    </row>
    <row r="25" spans="1:3" x14ac:dyDescent="0.25">
      <c r="A25" s="4" t="s">
        <v>41</v>
      </c>
      <c r="B25" t="s">
        <v>21</v>
      </c>
      <c r="C25" s="6">
        <v>198500</v>
      </c>
    </row>
    <row r="26" spans="1:3" x14ac:dyDescent="0.25">
      <c r="A26" s="4" t="s">
        <v>42</v>
      </c>
      <c r="B26" t="s">
        <v>23</v>
      </c>
      <c r="C26" s="6">
        <v>206000</v>
      </c>
    </row>
    <row r="27" spans="1:3" x14ac:dyDescent="0.25">
      <c r="A27" s="4" t="s">
        <v>43</v>
      </c>
      <c r="B27" t="s">
        <v>25</v>
      </c>
      <c r="C27" s="6">
        <v>213500</v>
      </c>
    </row>
    <row r="28" spans="1:3" x14ac:dyDescent="0.25">
      <c r="A28" s="4" t="s">
        <v>44</v>
      </c>
      <c r="B28" t="s">
        <v>14</v>
      </c>
      <c r="C28" s="6">
        <v>221000</v>
      </c>
    </row>
    <row r="29" spans="1:3" x14ac:dyDescent="0.25">
      <c r="A29" s="4" t="s">
        <v>45</v>
      </c>
      <c r="B29" t="s">
        <v>17</v>
      </c>
      <c r="C29" s="6">
        <v>228500</v>
      </c>
    </row>
    <row r="30" spans="1:3" x14ac:dyDescent="0.25">
      <c r="A30" s="4" t="s">
        <v>46</v>
      </c>
      <c r="B30" t="s">
        <v>19</v>
      </c>
      <c r="C30" s="6">
        <v>236000</v>
      </c>
    </row>
    <row r="31" spans="1:3" x14ac:dyDescent="0.25">
      <c r="A31" s="4" t="s">
        <v>47</v>
      </c>
      <c r="B31" t="s">
        <v>21</v>
      </c>
      <c r="C31" s="6">
        <v>243500</v>
      </c>
    </row>
    <row r="32" spans="1:3" x14ac:dyDescent="0.25">
      <c r="A32" s="4" t="s">
        <v>48</v>
      </c>
      <c r="B32" t="s">
        <v>23</v>
      </c>
      <c r="C32" s="6">
        <v>251000</v>
      </c>
    </row>
    <row r="33" spans="1:3" x14ac:dyDescent="0.25">
      <c r="A33" s="4" t="s">
        <v>49</v>
      </c>
      <c r="B33" t="s">
        <v>25</v>
      </c>
      <c r="C33" s="6">
        <v>258500</v>
      </c>
    </row>
    <row r="34" spans="1:3" x14ac:dyDescent="0.25">
      <c r="A34" s="13" t="s">
        <v>50</v>
      </c>
      <c r="B34" t="s">
        <v>14</v>
      </c>
      <c r="C34" s="6">
        <v>266000</v>
      </c>
    </row>
    <row r="35" spans="1:3" x14ac:dyDescent="0.25">
      <c r="A35" s="13" t="s">
        <v>51</v>
      </c>
      <c r="B35" t="s">
        <v>14</v>
      </c>
      <c r="C35" s="6">
        <v>50000</v>
      </c>
    </row>
    <row r="36" spans="1:3" x14ac:dyDescent="0.25">
      <c r="A36" s="13" t="s">
        <v>52</v>
      </c>
      <c r="B36" t="s">
        <v>17</v>
      </c>
      <c r="C36" s="6">
        <v>55000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LOAN COLLECTOR'S DATABASE</vt:lpstr>
      <vt:lpstr> PAYMENT DASHBOARD</vt:lpstr>
      <vt:lpstr> PIVOT TABLE</vt:lpstr>
      <vt:lpstr> CHART ANALYSIS</vt:lpstr>
      <vt:lpstr>rough sheet 1</vt:lpstr>
      <vt:lpstr>rough sheet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Abdulrashid</dc:creator>
  <cp:lastModifiedBy>Abdulrashid</cp:lastModifiedBy>
  <dcterms:created xsi:type="dcterms:W3CDTF">2024-02-17T11:36:43Z</dcterms:created>
  <dcterms:modified xsi:type="dcterms:W3CDTF">2024-02-25T13:03:59Z</dcterms:modified>
</cp:coreProperties>
</file>