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xr:revisionPtr revIDLastSave="0" documentId="13_ncr:1_{CF910FCD-3004-4491-8E4C-68042F81B8CE}" xr6:coauthVersionLast="36" xr6:coauthVersionMax="47" xr10:uidLastSave="{00000000-0000-0000-0000-000000000000}"/>
  <bookViews>
    <workbookView xWindow="0" yWindow="0" windowWidth="15360" windowHeight="7545" xr2:uid="{00000000-000D-0000-FFFF-FFFF00000000}"/>
  </bookViews>
  <sheets>
    <sheet name="Gráfico" sheetId="1" r:id="rId1"/>
  </sheets>
  <definedNames>
    <definedName name="Restante">OFFSET(Gráfico!$B$11,0,0,1,COUNT(Gráfico!$B$11:$L$11))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K11" i="1" l="1"/>
  <c r="L11" i="1"/>
  <c r="M11" i="1"/>
  <c r="N11" i="1"/>
  <c r="O11" i="1" s="1"/>
  <c r="P11" i="1" s="1"/>
  <c r="Q11" i="1" s="1"/>
  <c r="R11" i="1"/>
  <c r="S11" i="1"/>
  <c r="T11" i="1"/>
  <c r="U11" i="1" s="1"/>
  <c r="V11" i="1"/>
  <c r="B12" i="1" l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B11" i="1"/>
  <c r="C11" i="1" l="1"/>
  <c r="D11" i="1" s="1"/>
  <c r="E11" i="1" s="1"/>
  <c r="F11" i="1" s="1"/>
  <c r="G11" i="1" s="1"/>
  <c r="H11" i="1" s="1"/>
  <c r="I11" i="1" s="1"/>
  <c r="D14" i="1" l="1"/>
</calcChain>
</file>

<file path=xl/sharedStrings.xml><?xml version="1.0" encoding="utf-8"?>
<sst xmlns="http://schemas.openxmlformats.org/spreadsheetml/2006/main" count="35" uniqueCount="35">
  <si>
    <t>Total de horas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</si>
  <si>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</si>
  <si>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</si>
  <si>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</si>
  <si>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</si>
  <si>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</si>
  <si>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</si>
  <si>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</si>
  <si>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</si>
  <si>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</si>
  <si>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</si>
  <si>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</si>
  <si>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</si>
  <si>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</si>
  <si>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</si>
  <si>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</si>
  <si>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</si>
  <si>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</si>
  <si>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</si>
  <si>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</si>
  <si>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</si>
  <si>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Menos tempo que o previsto</t>
  </si>
  <si>
    <t>Tempo previsto igual</t>
  </si>
  <si>
    <t>Mais tempo que o previsto</t>
  </si>
  <si>
    <t>Restante</t>
  </si>
  <si>
    <t>Estimado</t>
  </si>
  <si>
    <t>Back-End</t>
  </si>
  <si>
    <t>Front-End</t>
  </si>
  <si>
    <t>Android (Lógica)</t>
  </si>
  <si>
    <t>Android (Layout)</t>
  </si>
  <si>
    <t>Atualizar a Documentação</t>
  </si>
  <si>
    <t>Fazer o trello da Semana 1</t>
  </si>
  <si>
    <t>Fazer o trello da Semana 2</t>
  </si>
  <si>
    <t>Fazer o trello da Semana 3</t>
  </si>
  <si>
    <t>Fazer o trello da Semana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</si>
</sst>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3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3" fillId="0" borderId="0" xfId="0" applyFont="1"/>
  </cellXfs>
  <cellStyles count="1">
    <cellStyle name="Normal" xfId="0" builtinId="0"/>
  </cellStyles>
  <dxfs count="3"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3333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3333"/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Gráfico!$A$11</c:f>
              <c:strCache>
                <c:ptCount val="1"/>
                <c:pt idx="0">
                  <c:v>Restante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Gráfico!$B$1:$V$1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Gráfico!$B$11:$V$11</c:f>
              <c:numCache>
                <c:formatCode>General</c:formatCode>
                <c:ptCount val="21"/>
                <c:pt idx="0">
                  <c:v>207</c:v>
                </c:pt>
                <c:pt idx="1">
                  <c:v>191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4-4F5F-993D-D6112EDA866E}"/>
            </c:ext>
          </c:extLst>
        </c:ser>
        <c:ser>
          <c:idx val="1"/>
          <c:order val="1"/>
          <c:tx>
            <c:strRef>
              <c:f>Gráfico!$A$12</c:f>
              <c:strCache>
                <c:ptCount val="1"/>
                <c:pt idx="0">
                  <c:v>Estimado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Gráfico!$B$1:$V$1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Gráfico!$B$12:$V$12</c:f>
              <c:numCache>
                <c:formatCode>General</c:formatCode>
                <c:ptCount val="21"/>
                <c:pt idx="0">
                  <c:v>207</c:v>
                </c:pt>
                <c:pt idx="1">
                  <c:v>196.65</c:v>
                </c:pt>
                <c:pt idx="2">
                  <c:v>186.3</c:v>
                </c:pt>
                <c:pt idx="3">
                  <c:v>175.95000000000002</c:v>
                </c:pt>
                <c:pt idx="4">
                  <c:v>165.60000000000002</c:v>
                </c:pt>
                <c:pt idx="5">
                  <c:v>155.25000000000003</c:v>
                </c:pt>
                <c:pt idx="6">
                  <c:v>144.90000000000003</c:v>
                </c:pt>
                <c:pt idx="7">
                  <c:v>134.55000000000004</c:v>
                </c:pt>
                <c:pt idx="8">
                  <c:v>124.20000000000005</c:v>
                </c:pt>
                <c:pt idx="9">
                  <c:v>113.85000000000005</c:v>
                </c:pt>
                <c:pt idx="10">
                  <c:v>103.50000000000006</c:v>
                </c:pt>
                <c:pt idx="11">
                  <c:v>93.150000000000063</c:v>
                </c:pt>
                <c:pt idx="12">
                  <c:v>82.800000000000068</c:v>
                </c:pt>
                <c:pt idx="13">
                  <c:v>72.450000000000074</c:v>
                </c:pt>
                <c:pt idx="14">
                  <c:v>62.100000000000072</c:v>
                </c:pt>
                <c:pt idx="15">
                  <c:v>51.750000000000071</c:v>
                </c:pt>
                <c:pt idx="16">
                  <c:v>41.40000000000007</c:v>
                </c:pt>
                <c:pt idx="17">
                  <c:v>31.050000000000068</c:v>
                </c:pt>
                <c:pt idx="18">
                  <c:v>20.700000000000067</c:v>
                </c:pt>
                <c:pt idx="19">
                  <c:v>10.350000000000067</c:v>
                </c:pt>
                <c:pt idx="20">
                  <c:v>6.7501559897209518E-14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4-4F5F-993D-D6112EDA86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85442608"/>
        <c:axId val="385442936"/>
      </c:lineChart>
      <c:catAx>
        <c:axId val="38544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442936"/>
        <c:crosses val="autoZero"/>
        <c:auto val="1"/>
        <c:lblAlgn val="ctr"/>
        <c:lblOffset val="100"/>
        <c:noMultiLvlLbl val="0"/>
      </c:catAx>
      <c:valAx>
        <c:axId val="38544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44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228599</xdr:colOff>
      <xdr:row>13</xdr:row>
      <xdr:rowOff>95249</xdr:rowOff>
    </xdr:from>
    <xdr:to>
      <xdr:col>15</xdr:col>
      <xdr:colOff>19049</xdr:colOff>
      <xdr:row>31</xdr:row>
      <xdr:rowOff>85724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"/>
  <sheetViews>
    <sheetView showGridLines="0" tabSelected="1" workbookViewId="0">
      <selection activeCell="Y23" sqref="Y23"/>
    </sheetView>
  </sheetViews>
  <sheetFormatPr defaultRowHeight="15" x14ac:dyDescent="0.25"/>
  <cols>
    <col min="1" max="1" width="24.42578125" bestFit="1" customWidth="1"/>
    <col min="2" max="2" width="13.5703125" bestFit="1" customWidth="1"/>
    <col min="3" max="22" width="6.7109375" customWidth="1"/>
    <col min="23" max="23" width="4.140625" customWidth="1"/>
    <col min="24" max="24" width="3.140625" customWidth="1"/>
  </cols>
  <sheetData>
    <row r="1" spans="1:25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</row>
    <row r="2" spans="1:25" x14ac:dyDescent="0.25">
      <c r="A2" s="1" t="s">
        <v>26</v>
      </c>
      <c r="B2" s="2">
        <v>50</v>
      </c>
      <c r="C2" s="2">
        <v>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X2" s="4"/>
      <c r="Y2" t="s">
        <v>21</v>
      </c>
    </row>
    <row r="3" spans="1:25" x14ac:dyDescent="0.25">
      <c r="A3" s="1" t="s">
        <v>27</v>
      </c>
      <c r="B3" s="2">
        <v>50</v>
      </c>
      <c r="C3" s="2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X3" s="5"/>
      <c r="Y3" t="s">
        <v>22</v>
      </c>
    </row>
    <row r="4" spans="1:25" x14ac:dyDescent="0.25">
      <c r="A4" s="1" t="s">
        <v>28</v>
      </c>
      <c r="B4" s="2">
        <v>50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X4" s="6"/>
      <c r="Y4" t="s">
        <v>23</v>
      </c>
    </row>
    <row r="5" spans="1:25" x14ac:dyDescent="0.25">
      <c r="A5" s="1" t="s">
        <v>29</v>
      </c>
      <c r="B5" s="2">
        <v>50</v>
      </c>
      <c r="C5" s="2">
        <v>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5" x14ac:dyDescent="0.25">
      <c r="A6" s="1" t="s">
        <v>30</v>
      </c>
      <c r="B6" s="2">
        <v>3</v>
      </c>
      <c r="C6" s="2">
        <v>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5" x14ac:dyDescent="0.25">
      <c r="A7" s="1" t="s">
        <v>31</v>
      </c>
      <c r="B7" s="2">
        <v>1</v>
      </c>
      <c r="C7" s="2">
        <v>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5" x14ac:dyDescent="0.25">
      <c r="A8" s="1" t="s">
        <v>32</v>
      </c>
      <c r="B8" s="2">
        <v>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5" x14ac:dyDescent="0.25">
      <c r="A9" s="1" t="s">
        <v>33</v>
      </c>
      <c r="B9" s="2">
        <v>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5" x14ac:dyDescent="0.25">
      <c r="A10" s="1" t="s">
        <v>34</v>
      </c>
      <c r="B10" s="2">
        <v>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5" x14ac:dyDescent="0.25">
      <c r="A11" s="1" t="s">
        <v>24</v>
      </c>
      <c r="B11" s="2">
        <f>SUM($B$2:$B$10)</f>
        <v>207</v>
      </c>
      <c r="C11" s="2">
        <f>IF(SUM(C2:C10)&gt;0,B11-SUM(C2:C10),"")</f>
        <v>191</v>
      </c>
      <c r="D11" s="2" t="str">
        <f>IF(SUM(D2:D10)&gt;0,C11-SUM(D2:D10),"")</f>
        <v/>
      </c>
      <c r="E11" s="2" t="str">
        <f>IF(SUM(E2:E10)&gt;0,D11-SUM(E2:E10),"")</f>
        <v/>
      </c>
      <c r="F11" s="2" t="str">
        <f>IF(SUM(F2:F10)&gt;0,E11-SUM(F2:F10),"")</f>
        <v/>
      </c>
      <c r="G11" s="2" t="str">
        <f>IF(SUM(G2:G10)&gt;0,F11-SUM(G2:G10),"")</f>
        <v/>
      </c>
      <c r="H11" s="2" t="str">
        <f>IF(SUM(H2:H10)&gt;0,G11-SUM(H2:H10),"")</f>
        <v/>
      </c>
      <c r="I11" s="2" t="str">
        <f>IF(SUM(I2:I10)&gt;0,H11-SUM(I2:I10),"")</f>
        <v/>
      </c>
      <c r="J11" s="2" t="str">
        <f>IF(SUM(J2:J10)&gt;0,I11-SUM(J2:J10),"")</f>
        <v/>
      </c>
      <c r="K11" s="2" t="str">
        <f>IF(SUM(K2:K10)&gt;0,J11-SUM(K2:K10),"")</f>
        <v/>
      </c>
      <c r="L11" s="2" t="str">
        <f>IF(SUM(L2:L10)&gt;0,K11-SUM(L2:L10),"")</f>
        <v/>
      </c>
      <c r="M11" s="2" t="str">
        <f>IF(SUM(M2:M10)&gt;0,L11-SUM(M2:M10),"")</f>
        <v/>
      </c>
      <c r="N11" s="2" t="str">
        <f>IF(SUM(N2:N10)&gt;0,M11-SUM(N2:N10),"")</f>
        <v/>
      </c>
      <c r="O11" s="2" t="str">
        <f>IF(SUM(O2:O10)&gt;0,N11-SUM(O2:O10),"")</f>
        <v/>
      </c>
      <c r="P11" s="2" t="str">
        <f>IF(SUM(P2:P10)&gt;0,O11-SUM(P2:P10),"")</f>
        <v/>
      </c>
      <c r="Q11" s="2" t="str">
        <f>IF(SUM(Q2:Q10)&gt;0,P11-SUM(Q2:Q10),"")</f>
        <v/>
      </c>
      <c r="R11" s="2" t="str">
        <f>IF(SUM(R2:R10)&gt;0,Q11-SUM(R2:R10),"")</f>
        <v/>
      </c>
      <c r="S11" s="2" t="str">
        <f>IF(SUM(S2:S10)&gt;0,R11-SUM(S2:S10),"")</f>
        <v/>
      </c>
      <c r="T11" s="2" t="str">
        <f>IF(SUM(T2:T10)&gt;0,S11-SUM(T2:T10),"")</f>
        <v/>
      </c>
      <c r="U11" s="2" t="str">
        <f>IF(SUM(U2:U10)&gt;0,T11-SUM(U2:U10),"")</f>
        <v/>
      </c>
      <c r="V11" s="2" t="str">
        <f>IF(SUM(V2:V10)&gt;0,U11-SUM(V2:V10),"")</f>
        <v/>
      </c>
    </row>
    <row r="12" spans="1:25" x14ac:dyDescent="0.25">
      <c r="A12" s="1" t="s">
        <v>25</v>
      </c>
      <c r="B12" s="2">
        <f>SUM($B$2:$B$10)</f>
        <v>207</v>
      </c>
      <c r="C12" s="2">
        <f>B12-($B$12/COUNTA($C$1:$V$1))</f>
        <v>196.65</v>
      </c>
      <c r="D12" s="2">
        <f>C12-($B$12/COUNTA($C$1:$V$1))</f>
        <v>186.3</v>
      </c>
      <c r="E12" s="2">
        <f>D12-($B$12/COUNTA($C$1:$V$1))</f>
        <v>175.95000000000002</v>
      </c>
      <c r="F12" s="2">
        <f>E12-($B$12/COUNTA($C$1:$V$1))</f>
        <v>165.60000000000002</v>
      </c>
      <c r="G12" s="2">
        <f>F12-($B$12/COUNTA($C$1:$V$1))</f>
        <v>155.25000000000003</v>
      </c>
      <c r="H12" s="2">
        <f>G12-($B$12/COUNTA($C$1:$V$1))</f>
        <v>144.90000000000003</v>
      </c>
      <c r="I12" s="2">
        <f>H12-($B$12/COUNTA($C$1:$V$1))</f>
        <v>134.55000000000004</v>
      </c>
      <c r="J12" s="2">
        <f>I12-($B$12/COUNTA($C$1:$V$1))</f>
        <v>124.20000000000005</v>
      </c>
      <c r="K12" s="2">
        <f>J12-($B$12/COUNTA($C$1:$V$1))</f>
        <v>113.85000000000005</v>
      </c>
      <c r="L12" s="2">
        <f>K12-($B$12/COUNTA($C$1:$V$1))</f>
        <v>103.50000000000006</v>
      </c>
      <c r="M12" s="2">
        <f>L12-($B$12/COUNTA($C$1:$V$1))</f>
        <v>93.150000000000063</v>
      </c>
      <c r="N12" s="2">
        <f>M12-($B$12/COUNTA($C$1:$V$1))</f>
        <v>82.800000000000068</v>
      </c>
      <c r="O12" s="2">
        <f>N12-($B$12/COUNTA($C$1:$V$1))</f>
        <v>72.450000000000074</v>
      </c>
      <c r="P12" s="2">
        <f>O12-($B$12/COUNTA($C$1:$V$1))</f>
        <v>62.100000000000072</v>
      </c>
      <c r="Q12" s="2">
        <f>P12-($B$12/COUNTA($C$1:$V$1))</f>
        <v>51.750000000000071</v>
      </c>
      <c r="R12" s="2">
        <f>Q12-($B$12/COUNTA($C$1:$V$1))</f>
        <v>41.40000000000007</v>
      </c>
      <c r="S12" s="2">
        <f>R12-($B$12/COUNTA($C$1:$V$1))</f>
        <v>31.050000000000068</v>
      </c>
      <c r="T12" s="2">
        <f>S12-($B$12/COUNTA($C$1:$V$1))</f>
        <v>20.700000000000067</v>
      </c>
      <c r="U12" s="2">
        <f>T12-($B$12/COUNTA($C$1:$V$1))</f>
        <v>10.350000000000067</v>
      </c>
      <c r="V12" s="2">
        <f>U12-($B$12/COUNTA($C$1:$V$1))</f>
        <v>6.7501559897209518E-14</v>
      </c>
    </row>
    <row r="14" spans="1:25" x14ac:dyDescent="0.25">
      <c r="D14" t="str">
        <f ca="1">OFFSET($C$11:C11,0,COUNTA(D11:L11),1,1)</f>
        <v/>
      </c>
    </row>
    <row r="23" spans="25:25" x14ac:dyDescent="0.25">
      <c r="Y23" s="7"/>
    </row>
  </sheetData>
  <phoneticPr fontId="2" type="noConversion"/>
  <conditionalFormatting sqref="B2:V10">
    <cfRule type="expression" dxfId="2" priority="1">
      <formula>$B2&gt;SUM($C2:$V2)</formula>
    </cfRule>
    <cfRule type="expression" dxfId="1" priority="2">
      <formula>$B2&lt;SUM($C2:$V2)</formula>
    </cfRule>
    <cfRule type="expression" dxfId="0" priority="3">
      <formula>$B2=SUM($C2:$V2)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24D29599D33D45AE44631B8E386335" ma:contentTypeVersion="10" ma:contentTypeDescription="Crie um novo documento." ma:contentTypeScope="" ma:versionID="1031e031d80cbfbf6d987cb36a791734">
  <xsd:schema xmlns:xsd="http://www.w3.org/2001/XMLSchema" xmlns:xs="http://www.w3.org/2001/XMLSchema" xmlns:p="http://schemas.microsoft.com/office/2006/metadata/properties" xmlns:ns2="8d116044-3b48-4720-a748-37f474c1bbc1" xmlns:ns3="28061c79-35bf-4806-8237-72b066acb34c" targetNamespace="http://schemas.microsoft.com/office/2006/metadata/properties" ma:root="true" ma:fieldsID="4cbf4aeb74892f9c53d78473a009d59c" ns2:_="" ns3:_="">
    <xsd:import namespace="8d116044-3b48-4720-a748-37f474c1bbc1"/>
    <xsd:import namespace="28061c79-35bf-4806-8237-72b066acb3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116044-3b48-4720-a748-37f474c1bb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061c79-35bf-4806-8237-72b066acb34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BA17B8-2827-4D11-8C04-2D894208A4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116044-3b48-4720-a748-37f474c1bbc1"/>
    <ds:schemaRef ds:uri="28061c79-35bf-4806-8237-72b066acb3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235F8E-DFFB-46E8-84EC-3F1C801AD3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B8136F-713C-4D40-BBA9-5E4AD9BFFB4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Gráfico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Marcos Rieper</dc:creator>
  <cp:keywords/>
  <dc:description/>
  <cp:lastModifiedBy>SENAI Zerbini</cp:lastModifiedBy>
  <cp:revision/>
  <dcterms:created xsi:type="dcterms:W3CDTF">2016-06-19T15:11:06Z</dcterms:created>
  <dcterms:modified xsi:type="dcterms:W3CDTF">2022-09-05T19:50:37Z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0x010100EE24D29599D33D45AE44631B8E386335</vt:lpwstr>
  </property>
</Properties>
</file>