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KTPM\"/>
    </mc:Choice>
  </mc:AlternateContent>
  <xr:revisionPtr revIDLastSave="0" documentId="13_ncr:1_{770E5F65-51FA-4EB0-8B11-2716985809C3}" xr6:coauthVersionLast="47" xr6:coauthVersionMax="47" xr10:uidLastSave="{00000000-0000-0000-0000-000000000000}"/>
  <bookViews>
    <workbookView xWindow="-108" yWindow="-108" windowWidth="23256" windowHeight="12456" activeTab="1" xr2:uid="{00000000-000D-0000-FFFF-FFFF00000000}"/>
  </bookViews>
  <sheets>
    <sheet name="Cover" sheetId="1" r:id="rId1"/>
    <sheet name="Export all carrier choices" sheetId="2" r:id="rId2"/>
    <sheet name="Test Report" sheetId="3"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WmKbDMyZJhsFNWzzJnw4DiSOvNk1VDuJUa0Aj/Qxan0="/>
    </ext>
  </extLst>
</workbook>
</file>

<file path=xl/calcChain.xml><?xml version="1.0" encoding="utf-8"?>
<calcChain xmlns="http://schemas.openxmlformats.org/spreadsheetml/2006/main">
  <c r="D7" i="2" l="1"/>
  <c r="G8" i="3" s="1"/>
  <c r="G10" i="3" s="1"/>
  <c r="B7" i="2"/>
  <c r="E8" i="3" s="1"/>
  <c r="E10" i="3" s="1"/>
  <c r="B6" i="2"/>
  <c r="D8" i="3" s="1"/>
  <c r="D10" i="3" s="1"/>
  <c r="C8" i="3"/>
  <c r="D6" i="2"/>
  <c r="F8" i="3" s="1"/>
  <c r="F10" i="3" s="1"/>
  <c r="E12" i="3" l="1"/>
  <c r="E13" i="3"/>
</calcChain>
</file>

<file path=xl/sharedStrings.xml><?xml version="1.0" encoding="utf-8"?>
<sst xmlns="http://schemas.openxmlformats.org/spreadsheetml/2006/main" count="597" uniqueCount="397">
  <si>
    <t>TEST CASE</t>
  </si>
  <si>
    <t>Version:</t>
  </si>
  <si>
    <t>Issue date:</t>
  </si>
  <si>
    <t>Project Name:</t>
  </si>
  <si>
    <t>Website bán kính</t>
  </si>
  <si>
    <t>Project Code:</t>
  </si>
  <si>
    <t>UTEHY-SE01</t>
  </si>
  <si>
    <t>Record of change:</t>
  </si>
  <si>
    <t>Effective Date</t>
  </si>
  <si>
    <t>Version</t>
  </si>
  <si>
    <t>Change location</t>
  </si>
  <si>
    <t>Change description</t>
  </si>
  <si>
    <t>Originator</t>
  </si>
  <si>
    <t>Reviewer/
Approver</t>
  </si>
  <si>
    <t>Reference</t>
  </si>
  <si>
    <t>1.0</t>
  </si>
  <si>
    <t>CR100 "Export all carrier choices"</t>
  </si>
  <si>
    <t>1.1</t>
  </si>
  <si>
    <r>
      <rPr>
        <b/>
        <sz val="10"/>
        <color theme="1"/>
        <rFont val="Tahoma"/>
      </rPr>
      <t>System Name</t>
    </r>
    <r>
      <rPr>
        <b/>
        <sz val="10"/>
        <color theme="1"/>
        <rFont val="ＭＳ Ｐゴシック"/>
      </rPr>
      <t>：</t>
    </r>
  </si>
  <si>
    <r>
      <rPr>
        <b/>
        <sz val="10"/>
        <color theme="1"/>
        <rFont val="Tahoma"/>
      </rPr>
      <t>Module Code</t>
    </r>
    <r>
      <rPr>
        <b/>
        <sz val="10"/>
        <color theme="1"/>
        <rFont val="MS Gothic"/>
      </rPr>
      <t>：</t>
    </r>
  </si>
  <si>
    <t>CR100 - Export to excel</t>
  </si>
  <si>
    <t>Test requirement:</t>
  </si>
  <si>
    <t xml:space="preserve">CR1 - </t>
  </si>
  <si>
    <t>Pass</t>
  </si>
  <si>
    <t>Pending</t>
  </si>
  <si>
    <t>Fail</t>
  </si>
  <si>
    <t>Số test case:</t>
  </si>
  <si>
    <t>ID</t>
  </si>
  <si>
    <t>Test Case Description</t>
  </si>
  <si>
    <t>Test Case Procedure</t>
  </si>
  <si>
    <t>Expected Output</t>
  </si>
  <si>
    <t>Test date</t>
  </si>
  <si>
    <t>Result</t>
  </si>
  <si>
    <t>Note</t>
  </si>
  <si>
    <t>1. Đăng ký tài khoản</t>
  </si>
  <si>
    <t>Kiểm tra đăng ký tài khoản</t>
  </si>
  <si>
    <t>TC1</t>
  </si>
  <si>
    <t>Đăng ký tài khoản thành công</t>
  </si>
  <si>
    <t xml:space="preserve">1) Nhấn vào nút "Đăng ký" trên thanh menu.
2) Nhập: 
Tài khoản = 'abc123', 
Mật khẩu = 'abcabc',
Họ và Tên = 'Trần An',
Năm sinh = '04/04/2004',
Giới tính = 'Nam',
Email = 'an01639419125@gmail.com',
Số điện thoại = '0123456789',
Địa chỉ = 'Thôn 5, Bắc Từ Liêm, Hà Nội'.
3) Nhấn nút "Đăng ký tài khoản".
</t>
  </si>
  <si>
    <t>1) Hiển thị màn hình Đăng ký tài khoản 
3) Chuyển hướng đến trang chủ</t>
  </si>
  <si>
    <t>23/04/2025</t>
  </si>
  <si>
    <t>Luồng cơ bản</t>
  </si>
  <si>
    <t>TC2</t>
  </si>
  <si>
    <t>Đăng ký không thành công do nhập thiếu thông tin Tài khoản</t>
  </si>
  <si>
    <t>1) Nhấn vào nút "Đăng ký" trên thanh menu.
2) Nhập: 
Tài khoản = (bỏ trống),
Mật khẩu = 'abcabc',
Họ và Tên = 'Trần An',
Năm sinh = '04/04/2004',
Giới tính = 'Nam',
Email = 'an01639419125@gmail.com',
Số điện thoại = '0123456789',
Địa chỉ = 'Thôn 5, Bắc Từ Liêm, Hà Nội'.
3) Nhấn nút "Đăng ký tài khoản".</t>
  </si>
  <si>
    <t>1) Hiển thị màn hình Đăng ký tài khoản                 
3) Hiển thị thông báo đỏ yêu cầu "Nhập tài khoản"</t>
  </si>
  <si>
    <t>Luồng rẽ nhánh</t>
  </si>
  <si>
    <t>TC3</t>
  </si>
  <si>
    <t>Đăng ký không thành công do tên tài khoản đã tồn tại</t>
  </si>
  <si>
    <t xml:space="preserve">1) Nhấn vào nút "Đăng ký" trên thanh menu.
2) Nhập: 
Tài khoản = 'admin',
Mật khẩu = 'abcabc',
Họ và Tên = 'Trần An',
Năm sinh = '04/04/2004',
Giới tính = 'Nam',
Email = 'an01639419125@gmail.com',
Số điện thoại = '0123456789',
Địa chỉ = 'Thôn 5,
Bắc Từ Liêm, Hà Nội'.
3) Nhấn nút "Đăng ký tài khoản".
</t>
  </si>
  <si>
    <t>1) Hiển thị màn hình Đăng ký tài khoản                 
3) Hiển thị thông báo đỏ "Tài khoản đã có người sử dụng"</t>
  </si>
  <si>
    <t>TC4</t>
  </si>
  <si>
    <t>Đăng ký không thành công do nhập thiếu thông tin Mật khẩu</t>
  </si>
  <si>
    <t>1) Nhấn vào nút "Đăng ký" trên thanh menu.
2) Nhập: 
Tài khoản = 'abc123',
Mật khẩu = (bỏ trống),
Họ và Tên = 'Trần An',
Năm sinh = '04/04/2004',
Giới tính = 'Nam',
Email = 'an01639419125@gmail.com',
Số điện thoại = '0123456789',
Địa chỉ = 'Thôn 5, Bắc Từ Liêm, Hà Nội'.
3) Nhấn nút "Đăng ký tài khoản".</t>
  </si>
  <si>
    <t>1) Hiển thị màn hình Đăng ký tài khoản                 
3) Hiển thị thông báo đỏ yêu cầu "Nhập mật khẩu"</t>
  </si>
  <si>
    <t>23/4/2025</t>
  </si>
  <si>
    <t>TC5</t>
  </si>
  <si>
    <t>Đăng ký không thành công do nhập thiếu thông tin Họ và Tên</t>
  </si>
  <si>
    <t>1) Nhấn nút "Đăng ký" trên thanh menu.
2) Nhập: 
Tài khoản = 'abc123',
Mật khẩu = 'abcabc',
Họ và Tên = (bỏ trống),
Năm sinh = '04/04/2004',
Giới tính = 'Nam',
Email = 'an01639419125@gmail.com',
Số điện thoại = '0123456789',
Địa chỉ = 'Thôn 5, Bắc Từ Liêm, Hà Nội'.
3) Nhấn nút "Đăng ký tài khoản".</t>
  </si>
  <si>
    <t>1) Hiển thị màn hình Đăng ký tài khoản                 
3) Hiển thông báo đỏ yêu cầu "Nhập họ tên"</t>
  </si>
  <si>
    <t>TC6</t>
  </si>
  <si>
    <t>Đăng ký không thành công do chưa chọn thông tin ngày tháng năm sinh</t>
  </si>
  <si>
    <t>1) Nhấn vào nút "Đăng ký" trên thanh menu.
2) Nhập: 
Tài khoản = 'abc123', 
Mật khẩu = 'abcabc', 
Họ và Tên = 'Trần An', 
Năm sinh = (bỏ trống), 
Giới tính = 'Nam', 
Email = 'an01639419125@gmail.com', 
Số điện thoại = '0123456789', 
Địa chỉ = 'Thôn 5, Bắc Từ Liêm, Hà Nội'.
3) Nhấn nút "Đăng ký tài khoản".</t>
  </si>
  <si>
    <t>1) Hiển thị màn hình Đăng ký tài khoản                 
3) Hiển thị thông báo đỏ cầu "Chọn ngày sinh"</t>
  </si>
  <si>
    <t>TC7</t>
  </si>
  <si>
    <t>Đăng ký không thành công do nhập thiếu thông tin Email</t>
  </si>
  <si>
    <t>1) Nhấn vào nút "Đăng ký" trên thanh menu.
2) Nhập: 
Tài khoản = 'abc123', 
Mật khẩu = 'abcabc', 
Họ và Tên = 'Trần An', 
Năm sinh = '04/04/2004', 
Giới tính = 'Nam', 
Email = (bỏ trống), 
Số điện thoại = '0123456789', 
Địa chỉ = 'Thôn 5, Bắc Từ Liêm, Hà Nội'.
3) Nhấn nút "Đăng ký tài khoản".</t>
  </si>
  <si>
    <t>1) Hiển thị màn hình Đăng ký tài khoản                 
3) Hiển thị thông báo đỏ yêu cầu "Nhập email"</t>
  </si>
  <si>
    <t>TC8</t>
  </si>
  <si>
    <t>Đăng ký không thành công do nhập thiếu thông tin Số điện thoại</t>
  </si>
  <si>
    <t>1) Nhấn vào nút "Đăng ký" trên thanh menu.
2) Nhập: 
Tài khoản = 'abc123', 
Mật khẩu = 'abcabc', 
Họ và Tên = 'Trần An', 
Năm sinh = '04/04/2004', 
Giới tính = 'Nam', 
Email = 'an01639419125@gmail.com', 
Số điện thoại = (bỏ trống), 
Địa chỉ = 'Thôn 5, Bắc Từ Liêm, Hà Nội'.
3) Nhấn nút "Đăng ký tài khoản".</t>
  </si>
  <si>
    <t>1) Hiển thị màn hình Đăng ký tài khoản                 
3) Hiển thị thông báo đỏ yêu cầu "Nhập số điện thoại"</t>
  </si>
  <si>
    <t>TC9</t>
  </si>
  <si>
    <t>Đăng ký không thành công do nhập thiếu thông tin Địa chỉ</t>
  </si>
  <si>
    <t>1) Nhấn vào nút "Đăng ký" trên thanh menu.
2) Nhập: 
Tài khoản = 'abc123', 
Mật khẩu = 'abcabc', 
Họ và Tên = 'Trần An', 
Năm sinh = '04/04/2004', 
Giới tính = Nam, 
Email = 'an01639419125@gmail.com', 
Số điện thoại = '02132131221', 
Địa chỉ = (bỏ trống).
3) Nhấn nút "Đăng ký tài khoản".</t>
  </si>
  <si>
    <t>1) Hiển thị màn hình Đăng ký tài khoản                 
3) Hiển thị thông báo đỏ yêu cầu "Nhập địa chỉ "</t>
  </si>
  <si>
    <t>TC10</t>
  </si>
  <si>
    <t>Hủy Đăng ký</t>
  </si>
  <si>
    <t>1) Nhấn vào nút "Đăng ký" trên thanh menu.
2) Nhập: 
Tài khoản = 'abc123', 
Mật khẩu = 'abcabc', 
Họ và Tên = 'Trần An', 
Năm sinh = '04/04/2004', 
Giới tính = 'Nam', 
Email = 'an01639419125@gmail.com', 
Số điện thoại = '0123456789', 
Địa chỉ = 'Thôn 5, Bắc Từ Liêm, Hà Nội'.
3) Nhấn nút "Hủy bỏ".</t>
  </si>
  <si>
    <t>1) Hiển thị màn hình Đăng ký tài khoản                 
3) Đóng cửa sổ đăng kí, hiển thị màn hình trang chủ</t>
  </si>
  <si>
    <t>TC11</t>
  </si>
  <si>
    <t>Mất kết nối cơ sở dữ liệu khi đăng kí</t>
  </si>
  <si>
    <t>1) Nhấn vào nút "Đăng ký" trên thanh menu.
2) Nhập: 
Tài khoản = 'abc123', 
Mật khẩu = 'abcabc', 
Họ và Tên = 'Trần An', 
Năm sinh = '04/04/2004', 
Giới tính = 'Nam', 
Email = 'an01639419125@gmail.com', 
Số điện thoại = '0123456789', 
Địa chỉ = 'Thôn 5, Bắc Từ Liêm, Hà Nộ'i.
3) Ngắt kết nối cơ sở dữ liệu.
4) Nhấn nút "Đăng ký tài khoản".</t>
  </si>
  <si>
    <t>1)Hiển thị màn hình Đăng ký tài khoản
4)Hiển thị thông báo lỗi</t>
  </si>
  <si>
    <t>Kiểm tra định dạng của Tài khoản</t>
  </si>
  <si>
    <t>TC12</t>
  </si>
  <si>
    <t>Đăng ký không thành công do Tài khoản có độ dài &lt; 3</t>
  </si>
  <si>
    <t>1) Nhấn vào nút "Đăng ký" trên thanh menu.
2) Nhập: 
Tài khoản = 'ab', 
Mật khẩu = 'abcabc', 
Họ và Tên = 'Trần An', 
Năm sinh = '04/04/2004', 
Giới tính = 'Nam', 
Email = 'an01639419125@gmail.com', 
Số điện thoại = '0123456789', 
Địa chỉ = 'Thôn 5, Bắc Từ Liêm, Hà Nội'.
3) Nhấn nút "Đăng ký tài khoản".</t>
  </si>
  <si>
    <t xml:space="preserve">1) Hiển thị màn hình Đăng ký tài khoản                 
3) Hiển thị thông báo đỏ "Tên đăng nhập không hợp lệ"     </t>
  </si>
  <si>
    <t>TC13</t>
  </si>
  <si>
    <t>Đăng ký không thành công do nhập Tài khoản có độ dài &gt; 255</t>
  </si>
  <si>
    <t>1) Nhấn vào nút "Đăng ký" trên thanh menu.
2) Nhập: 
Tài khoản = 'abcabcabcabcabcabc.............', 
Mật khẩu = 'abcabc', 
Họ và Tên = 'Trần An', 
Năm sinh = '04/04/2004', 
Giới tính = 'Nam', 
Email = 'an01639419125@gmail.com', 
Số điện thoại = '0123456789', 
Địa chỉ = 'Thôn 5, Bắc Từ Liêm, Hà Nội'.
3) Nhấn nút "Đăng ký tài khoản".</t>
  </si>
  <si>
    <t>TC14</t>
  </si>
  <si>
    <t>Đăng ký không thành công do nhập Tài khoản bắt đầu bằng số</t>
  </si>
  <si>
    <t>1)Nhấn vào nút "Đăng ký" trên thanh menu
2)Nhập: 
Tài khoản = '123abc', 
Mật khẩu = 'abcabc', 
Họ và Tên = 'Trần An', 
Năm sinh = '04/04/2004', 
Giới tính = 'Nam', 
Email = 'an01639419125@gmail.com', 
Số điện thoại = '0123456789', 
Địa chỉ = 'Thôn 5, Bắc Từ Liêm, Hà Nội'
3)Nhấn nút "Đăng ký tài khoản"</t>
  </si>
  <si>
    <t xml:space="preserve">1) Hiển thị màn hình Đăng ký tài khoản                 
3) Hiển thị thông báo đỏ "Tên đăng nhập không hợp lệ"    </t>
  </si>
  <si>
    <t>TC15</t>
  </si>
  <si>
    <t>Đăng ký không thành công do nhập Tài khoản có chứa kí tự đặc biệt</t>
  </si>
  <si>
    <t>1) Nhấn vào nút "Đăng ký" trên thanh menu.
2) Nhập: 
Tài khoản = '@-123abc', 
Mật khẩu = 'abcabc', 
Họ và Tên = 'Trần An', 
Năm sinh = '04/04/2004', 
Giới tính = Nam, 
Email = 'an01639419125@gmail.com', 
Số điện thoại = '0123456789', 
Địa chỉ = 'Thôn 5, Bắc Từ Liêm, Hà Nội'.
3) Nhấn nút "Đăng ký tài khoản".</t>
  </si>
  <si>
    <t>Kiểm tra định dạng của mật khẩu</t>
  </si>
  <si>
    <t>TC16</t>
  </si>
  <si>
    <t>Đăng ký không thành công do nhập Mật khẩu có số ký tự &lt;3</t>
  </si>
  <si>
    <t>1) Nhấn vào nút "Đăng ký" trên thanh menu.
2) Nhập: 
Tài khoản = 'abc123', 
Mật khẩu = 'ab', 
Họ và Tên = 'Trần An', 
Năm sinh = '04/04/2004', 
Giới tính = 'Nam', 
Email = 'an01639419125@gmail.com', 
Số điện thoại =' 0123456789', 
Địa chỉ = 'Thôn 5, Bắc Từ Liêm, Hà Nội'.
3) Nhấn nút "Đăng ký tài khoản".</t>
  </si>
  <si>
    <t xml:space="preserve">1) Hiển thị màn hình Đăng ký tài khoản                 
3) Hiển thị thông báo đỏ "Mật khẩu không hợp lệ"   </t>
  </si>
  <si>
    <t>TC17</t>
  </si>
  <si>
    <t>Đăng ký không thành công do nhập Mật khẩu có số ký tự &gt;255</t>
  </si>
  <si>
    <t>1) Nhấn vào nút "Đăng ký" trên thanh menu.
2) Nhập: 
Tài khoản = 'abc123', 
Mật khẩu = '12312414123412sdsweaascssa', 
Họ và Tên = 'Trần An', 
Năm sinh = '04/04/2004', 
Giới tính = 'Nam', 
Email = 'an01639419125@gmail.com', 
Số điện thoại = '0123456789', 
Địa chỉ = 'Thôn 5, Bắc Từ Liêm, Hà Nội'.
3) Nhấn nút "Đăng ký tài khoản".</t>
  </si>
  <si>
    <t xml:space="preserve">1) Hiển thị màn hình Đăng ký tài khoản                 
3) Hiển thị thông báo đỏ "Mật khẩu không hợp lệ" </t>
  </si>
  <si>
    <t>TC18</t>
  </si>
  <si>
    <t>Đăng ký không thành công do nhập Mật khẩu có chứa ký tự đặc biệt</t>
  </si>
  <si>
    <t>1) Nhấn vào nút "Đăng ký" trên thanh menu.
2) Nhập: 
Tài khoản = 'abc123', 
Mật khẩu = '$12312414123412sdsa', 
Họ và Tên = 'Trần An', 
Năm sinh = '04/04/2004', 
Giới tính = 'Nam', 
Email = 'an01639419125@gmail.com', 
Số điện thoại = '0123456789', 
Địa chỉ = 'Thôn 5, Bắc Từ Liêm, Hà Nội.
3) Nhấn nút "Đăng ký tài khoản".</t>
  </si>
  <si>
    <t>1) Hiển thị màn hình Đăng ký tài khoản                 
3) Hiển thị thông báo đỏ "Mật khẩu không hợp lệ"</t>
  </si>
  <si>
    <t>Kiểm tra định dạng của  Email</t>
  </si>
  <si>
    <t>TC19</t>
  </si>
  <si>
    <t>Đăng ký không thành công do nhập Email không đúng mẫu</t>
  </si>
  <si>
    <t>1) Nhấn vào nút "Đăng ký" trên thanh menu.
2) Nhập: 
Tài khoản = 'abc123', 
Mật khẩu = '1233412sdsa', 
Họ và Tên = 'Trần An', 
Năm sinh = '04/04/2004', 
Giới tính = 'Nam', 
Email = 'an01639419125', 
Số điện thoại = '0123456789', 
Địa chỉ = 'Thôn 5, Bắc Từ Liêm, Hà Nội'.
3) Nhấn nút "Đăng ký tài khoản".</t>
  </si>
  <si>
    <t>1) Hiển thị màn hình Đăng ký tài khoản                 
3) Hiển thị thông báo đỏ "Email không hợp lệ"</t>
  </si>
  <si>
    <t>TC20</t>
  </si>
  <si>
    <t>Đăng ký không thành công do nhập Email không tồn tại</t>
  </si>
  <si>
    <t xml:space="preserve">1) Nhấn vào nút "Đăng ký" trên thanh menu.
2) Nhập: 
Tài khoản = 'abc123', 
Mật khẩu = '1231412sdsa', 
Họ và Tên = 'Trần An', 
Năm sinh = '04/04/2004', 
Giới tính = 'Nam', 
Email = 'abc@lastmx.com', 
Số điện thoại = '0123456789', 
Địa chỉ = 'Thôn 5, Bắc Từ Liêm, Hà Nội'.
3) Nhấn nút "Đăng ký tài khoản".
</t>
  </si>
  <si>
    <t>Kiểm tra định dạng của  số điện thoại</t>
  </si>
  <si>
    <t>TC21</t>
  </si>
  <si>
    <t>Đăng kí không thành công do nhập số điện thoại có ký tự chữ</t>
  </si>
  <si>
    <t>1) Nhấn vào nút "Đăng ký".
2) Nhập: 
Tài khoản = 'abc123', 
Mật khẩu = '1231412sdsa', 
Họ và Tên = 'Trần An', 
Năm sinh = '04/04/2004', 
Giới tính = 'Nam', 
Email = 'an01639419125@lastmx.com', 
Số điện thoại = '0123456789', 
Địa chỉ = 'Thôn 5, Bắc Từ Liêm, Hà Nội'.
3) Nhấn nút "Đăng ký tài khoản".</t>
  </si>
  <si>
    <t xml:space="preserve">1) Hiển thị màn hình đăng ký tài khoản                 
3) Hiện thị thông báo đỏ "Số điện thoại không hợp lệ"      </t>
  </si>
  <si>
    <t>TC22</t>
  </si>
  <si>
    <t>Đăng ký không thành công do nhập số điện thoại quá ngắn &lt; 9 chữ số</t>
  </si>
  <si>
    <t>1) Nhấn vào nút "Đăng ký" trên thanh menu.
2) Nhập: 
Tài khoản = 'abc123', 
Mật khẩu = '1231412sdsa', 
Họ và Tên = 'Trần An', 
Năm sinh = '04/04/2004', 
Giới tính = 'Nam', 
Email = 'an01639419125@lastmx.com', 
Số điện thoại = '01234567', 
Địa chỉ = 'Thôn 5, Bắc Từ Liêm, Hà Nội'.
3) Nhấn nút "Đăng ký tài khoản".</t>
  </si>
  <si>
    <t>TC23</t>
  </si>
  <si>
    <t>Đăng ký không thành công do nhập số điện thoại quá dài &gt; 11 chữ số</t>
  </si>
  <si>
    <t>1)Nhấn vào nút "Đăng ký" trên thanh menu
2)Nhập: 
Tài khoản = 'abc123', 
Mật khẩu = '1231412sdsa', 
Họ và Tên = 'Trần An', 
Năm sinh = '04/04/2004', 
Giới tính = 'Nam', 
Email = 'an01639419125@lastmx.com', 
Số điện thoại = '01234567213213', 
Địa chỉ = 'Thôn 5, Bắc Từ Liêm, Hà Nội'
3)Nhấn nút "Đăng ký tài khoản"</t>
  </si>
  <si>
    <t>2. Quản lý giỏ hàng</t>
  </si>
  <si>
    <t>Kiểm tra chức năng hiển thị giỏ hàng</t>
  </si>
  <si>
    <t>TC24</t>
  </si>
  <si>
    <t>Hiển thị giỏ hàng khi có sản phẩm</t>
  </si>
  <si>
    <t>TC25</t>
  </si>
  <si>
    <t>Hiển thị giỏ hàng khi không có sản phẩm</t>
  </si>
  <si>
    <t xml:space="preserve">2) Hiển thị dòng chữ "Không có mặt hàng nào trong giỏ hàng!" trên màn hình
</t>
  </si>
  <si>
    <t>TC26</t>
  </si>
  <si>
    <t xml:space="preserve">Hiển thị giỏ hàng khi chưa đăng nhập </t>
  </si>
  <si>
    <t xml:space="preserve">1) Nhấn vào nút "Giỏ hàng" trên menu quản trị
</t>
  </si>
  <si>
    <t xml:space="preserve">1) Hệ thống chuyển hướng đến trang Đăng nhập hoặc hiển thị thông báo “Vui lòng đăng nhập để sử dụng giỏ hàng”.
</t>
  </si>
  <si>
    <t>Kiểm tra chức năng thêm sản phẩm vào giỏ hàng</t>
  </si>
  <si>
    <t>TC27</t>
  </si>
  <si>
    <t>Thêm sản phẩm mới vào giỏ hàng</t>
  </si>
  <si>
    <t xml:space="preserve">1)Nhấn vào nút "Giỏ hàng" trên menu quản trị
2) Nhấn vào nút "tiếp tục mua hàng"
3) Kích nhấn vào tên hoặc ảnh một mặt hàng. (Ví dụ "Kính mắt thời trang 1" có đơn giá = 100)                                                                                    4) Nhập số lượng hợp lệ = 2.
5) Nhập số lượng hợp lệ và nhấn nút "Thêm vào giỏ"
</t>
  </si>
  <si>
    <t>TC28</t>
  </si>
  <si>
    <t>Thêm sản phẩm đã có trong cửa hàng</t>
  </si>
  <si>
    <t xml:space="preserve">1) Nhấn vào nút "Giỏ hàng" trên menu quản trị
2) Nhấn vào nút "tiếp tục mua hàng"
3) Kích nhấn vào tên hoặc ảnh một mặt hàng. (Ví dụ "Kính mắt thời trang 1" có đơn giá = 100)
4) Nhập số lượng hợp lệ = 1.
5) Nhập số lượng hợp lệ và nhấn nút "Thêm vào giỏ"
</t>
  </si>
  <si>
    <t>Kiểm tra chức năng sửa số lượng sản phẩm</t>
  </si>
  <si>
    <t>TC29</t>
  </si>
  <si>
    <t>Sửa số lượng sản phẩm trong giỏ hàng</t>
  </si>
  <si>
    <t>1) Nhấn vào nút "Giỏ hàng" trên menu quản trị
2) Trong cột "Số lượng" của sản phẩm cần sửa, nhập giá trị mới = 3
3) Nhấn vào nút "Cập nhật".</t>
  </si>
  <si>
    <t>TC30</t>
  </si>
  <si>
    <t>Sửa số lượng sản phẩm trong giỏ hàng về 0</t>
  </si>
  <si>
    <t>1) Nhấn vào nút "Giỏ hàng" trên menu quản trị
2) Trong cột "Số lượng" của sản phẩm cần sửa, nhập giá trị mới = 0
3) Nhấn vào nút "Cập nhật".</t>
  </si>
  <si>
    <t xml:space="preserve">1) Hiện thị trang giỏ hàng  
3) Sản phẩm bị xóa khỏi giỏ hàng, hiển thị ra màn hình danh sách các sản phẩm trong giỏ hàng với thành tiền, tổng tiền đã được cập nhật
</t>
  </si>
  <si>
    <t>TC31</t>
  </si>
  <si>
    <t xml:space="preserve">Sửa số lượng sản phẩm trong giỏ hàng vượt quá số lượng kho  </t>
  </si>
  <si>
    <t>1) Nhấn vào nút "Giỏ hàng" trên menu quản trị
2) Trong cột "Số lượng" của sản phẩm cần sửa, nhập giá trị mới = 1.000.000
3) Nhấn vào nút "Cập nhật".</t>
  </si>
  <si>
    <t>TC32</t>
  </si>
  <si>
    <t>Sửa số lượng sản phẩm trong giỏ hàng thành âm</t>
  </si>
  <si>
    <t>1) Nhấn vào nút "Giỏ hàng" trên menu quản trị
2) Trong cột "Số lượng" của sản phẩm cần sửa, nhập giá trị mới = -5
3) Nhấn vào nút "Cập nhật".</t>
  </si>
  <si>
    <t xml:space="preserve">1) Hiện ra màn hình danh sách các sản phẩm trong giỏ hàng  
3) Sản phẩm bị xóa khỏi giỏ hàng, hiển thị ra màn hình danh sách các sản phẩm trong giỏ hàng với thành tiền, tổng tiền đã được cập nhật
</t>
  </si>
  <si>
    <t>TC33</t>
  </si>
  <si>
    <t>Sửa số lượng sản phẩm trong giỏ hàng thành số thập phân</t>
  </si>
  <si>
    <t>1) Nhấn vào nút "Giỏ hàng" trên menu quản trị
2) Trong cột "Số lượng" của sản phẩm cần sửa, nhập giá trị mới = 3.5
3) Nhấn vào nút "Cập nhật".</t>
  </si>
  <si>
    <t>TC34</t>
  </si>
  <si>
    <t>Sửa số lượng sản phẩm trong giỏ hàng thành ký tự/chuỗi</t>
  </si>
  <si>
    <t>1) Nhấn vào nút "Giỏ hàng" trên menu quản trị
2) Trong cột "Số lượng" của sản phẩm cần sửa, nhập giá trị mới = xyz
3) Nhấn vào nút "Cập nhật".</t>
  </si>
  <si>
    <t xml:space="preserve"> Kiểm tra chức năng xóa sản phẩm</t>
  </si>
  <si>
    <t>TC35</t>
  </si>
  <si>
    <t>Xóa 1 sản phẩm</t>
  </si>
  <si>
    <t xml:space="preserve">1) Nhấn vào nút "Giỏ hàng" trên menu quản trị
2) Ở sản phẩm cần xóa, nhấn nút "Xóa"
</t>
  </si>
  <si>
    <t xml:space="preserve">1) Hiện thị trang giỏ hàng
2) Hiện ra màn hình danh sách các sản phẩm trong giỏ hàng sau khi xóa, cập nhật tổng tiền
</t>
  </si>
  <si>
    <t>TC36</t>
  </si>
  <si>
    <t>Xóa tất cả sản phẩm</t>
  </si>
  <si>
    <t xml:space="preserve">1) Nhấn vào nút "Giỏ hàng" trên menu quản trị
2) Ở sản phẩm cần xóa, nhấn nút "Xóa giỏ hàng"
</t>
  </si>
  <si>
    <t>1) Hiện thị trang giỏ hàng
2) Hiển thị dòng chữ “Giỏ hàng của bạn đang trống” giữa giao diện, tổng tiền = 0</t>
  </si>
  <si>
    <t>Kiểm tra chức năng thanh toán</t>
  </si>
  <si>
    <t>TC37</t>
  </si>
  <si>
    <t>Thanh toán đơn hàng</t>
  </si>
  <si>
    <t xml:space="preserve">1) Nhấn vào nút "Giỏ hàng" trên menu quản trị
2) Nhấn vào nút "Thanh toán" trong trang giỏ hàng
</t>
  </si>
  <si>
    <t>3. Đặt mua</t>
  </si>
  <si>
    <t>TC38</t>
  </si>
  <si>
    <t>Đặt hàng thành công</t>
  </si>
  <si>
    <t>1) Đăng nhập với tài khoản khách hàng:
 Tên đăng nhập = 'abc',
 Mật khẩu = 'abc' 
2) Truy cập "Giỏ hàng" đã có sản phẩm
3) Nhấn "Thanh toán"
4) Nhập thông tin giao hàng: 
 Tên người nhận = 'Nguyễn Văn A', 
 Điện thoại = '0912345678',
 Email = nguyenvana@gmail.com,
 Địa chỉ = '123 Lê Lợi, TP.HCM',
 Ghi chú = 'Giao giờ hành chính',
 chọn Thanh toán = 'Tiền mặt'
5) Nhấn "Đặt hàng"</t>
  </si>
  <si>
    <t>3) Hiển thị giao diện nhập thông tin giao hàng
5) Hiển thị thông báo "Đặt hàng thành công!"</t>
  </si>
  <si>
    <t>TC39</t>
  </si>
  <si>
    <t>Đặt hàng không thành công do giỏ hàng rỗng</t>
  </si>
  <si>
    <t>1) Đăng nhập với tài khoản Khách hàng:
 Tên đăng nhập = 'abc',
 Mật khẩu = 'abc' 
2) Truy cập "Giỏ hàng"
3) Xóa toàn bộ sản phẩm trong giỏ hàng
4) Nhấn "Thanh Toán"</t>
  </si>
  <si>
    <t>4) Hiển thị  thông báo "Không thể thanh toán khi không có mặt hàng nào trong giỏ"</t>
  </si>
  <si>
    <t>TC40</t>
  </si>
  <si>
    <t>Đặt hàng không thành công do thiếu tên người nhận</t>
  </si>
  <si>
    <t>1) Đăng nhập với tài khoản Khách hàng:
 Tên đăng nhập = 'abc',
 Mật khẩu = 'abc' 
2) Truy cập "Giỏ hàng" đã có sản phẩm
3) Nhấn "Thanh toán"
4) Nhập thông tin giao hàng:
 Bỏ trống trường tên người nhận,
 Điện thoại = '0912345678',
 Email = nguyenvana@gmail.com,
 Địa chỉ = '123 Lê Lợi, TP.HCM',
 Ghi chú = 'Giao giờ hành chính',
 chọn Thanh toán = 'Tiền mặt'
5) Nhấn "Đặt hàng"</t>
  </si>
  <si>
    <t>5) Hiển thị thông báo "Nhập tên!"</t>
  </si>
  <si>
    <t>TC41</t>
  </si>
  <si>
    <t>Đặt hàng không thành công do thiếu số điện thoại</t>
  </si>
  <si>
    <t>1) Đăng nhập với tài khoản Khách hàng:
 Tên đăng nhập = 'abc',
 Mật khẩu = 'abc' 
2) Truy cập "Giỏ hàng" đã có sản phẩm
3) Nhấn "Thanh toán"
4) Nhập thông tin giao hàng:
 Tên người nhận = 'Nguyễn Văn A',
 Bỏ trống trường điện thoại,
 Email = nguyenvana@gmail.com,
 Địa chỉ = 123 Lê Lợi, TP.HCM,
 Ghi chú = 'Giao giờ hành chính',
 Chọn Thanh toán = 'Tiền mặt'
5) Nhấn "Đặt hàng"</t>
  </si>
  <si>
    <t>5) Hiển thị thông báo "Nhập SĐT!"</t>
  </si>
  <si>
    <t>TC42</t>
  </si>
  <si>
    <t>Đặt hàng không thành công do định dạng số điện thoại không hợp lệ</t>
  </si>
  <si>
    <t>1) Đăng nhập với tài khoản Khách hàng:
 Tên đăng nhập = 'abc',
 Mật khẩu = 'abc' 
2) Truy cập "Giỏ hàng" đã có sản phẩm
3) Nhấn "Thanh toán"
4) Nhập thông tin giao hàng:
 Tên người nhận = 'Nguyễn Văn A',
 Nhập số điện thoại sai định dạng (ví dụ: "abc123", "01234"),
 Email = nguyenvana@gmail.com,
 Địa chỉ = '123 Lê Lợi, TP.HCM',
 Ghi chú = 'Giao giờ hành chính',
 Chọn Thanh toán = 'Tiền mặt'
5) Nhấn "Đặt hàng"</t>
  </si>
  <si>
    <t xml:space="preserve">5)Hiển thị thông báo lỗi liên quan đến định dạng số điện thoại
</t>
  </si>
  <si>
    <t>TC43</t>
  </si>
  <si>
    <t>Đặt hàng không thành công do thiếu Email</t>
  </si>
  <si>
    <t>1) Đăng nhập với tài khoản khách hàng:
 Tên đăng nhập = 'abc',
 Mật khẩu = 'abc' 
2) Truy cập "Giỏ hàng" đã có sản phẩm
3) Nhấn "Thanh toán"
4) Nhập thông tin giao hàng:
 Tên người nhận = 'Nguyễn Văn A',
 Điện thoại = '0912345678',
 Bỏ trống trường Email,
 Địa chỉ = 123 Lê Lợi,TP.HCM,
 Ghi chú = 'Giao giờ hành chính',
 Chọn Thanh toán = 'Tiền mặt'
5) Nhấn "Đặt hàng"</t>
  </si>
  <si>
    <t>5) Hiển thị thông báo "Nhập Email!"</t>
  </si>
  <si>
    <t>TC44</t>
  </si>
  <si>
    <t>Đặt hàng không thành công do thiếu địa chỉ</t>
  </si>
  <si>
    <t>1) Đăng nhập với tài khoản khách hàng:
 Tên đăng nhập = 'abc',
 Mật khẩu = 'abc' 
2) Truy cập "Giỏ hàng" đã có sản phẩm
3) Nhấn "Thanh toán"
4) Nhập thông tin giao hàng:
 Tên người nhận = 'Nguyễn Văn A',
 Điện thoại = '0912345678',
 Email = nguyenvana@gmail.com,
 Bỏ trống trường địa chỉ,
 Ghi chú = 'Giao giờ hành chính',
 Chọn Thanh toán = 'Tiền mặt'
5) Nhấn "Đặt hàng"</t>
  </si>
  <si>
    <t>5) Hiển thị thông báo "Nhập địa chỉ!"</t>
  </si>
  <si>
    <t>TC45</t>
  </si>
  <si>
    <t>Đặt hàng không thành công do thiếu ghi  chú</t>
  </si>
  <si>
    <t>1) Đăng nhập với tài khoản khách hàng:
 Tên đăng nhập = 'abc',
 Mật khẩu = 'abc' 
2) Truy cập "Giỏ hàng" đã có sản phẩm
3) Nhấn "Thanh toán"
4) Nhập thông tin giao hàng:
 Tên người nhận = 'Nguyễn Văn A',
 Điện thoại = '0912345678',
 Email = nguyenvana@gmail.com,
 Địa chỉ = '123 Lê Lợi, TP.HCM',
 Bỏ trống trường ghi chú,
 Chọn Thanh toán = 'Tiền mặt'
5) Nhấn "Đặt hàng"</t>
  </si>
  <si>
    <t>5) Hiển thị thông báo "Nhập ghi chú!"</t>
  </si>
  <si>
    <t>TC46</t>
  </si>
  <si>
    <t>Kiểm tra số lượng hàng tồn kho sau khi đặt hàng</t>
  </si>
  <si>
    <t xml:space="preserve">8) Hiển thị số lượng  còn lại của sản phẩm 'Kính thời trang 1' giảm đúng 2 đơn vị (từ 100 còn 98)
</t>
  </si>
  <si>
    <t>TC47</t>
  </si>
  <si>
    <t xml:space="preserve">Kiểm tra dữ liệu đặt hàng được lưu đúng sau khi đặt hàng
</t>
  </si>
  <si>
    <t>1) Đăng nhập với tài khoản khách hàng:
 Tên đăng nhập = 'abc',
 Mật khẩu = 'abc' 
2) Truy cập "Giỏ hàng" đã có sản phẩm
3) Nhấn "Thanh toán"
4) Nhập thông tin giao hàng: 
 Tên người nhận = 'Nguyễn Văn A', 
 Điện thoại = '0912345678',
 Email = nguyenvana@gmail.com,
 Địa chỉ = '123 Lê Lợi, TP.HCM',
 Ghi chú = 'Giao giờ hành chính',
 chọn Thanh toán = 'Tiền mặt'
5) Nhấn "Đặt hàng"
6) Đăng nhập với tài khoản admin:
 Tên đăng nhập = 'admin'
 Mật khẩu = '1234'
7) Truy cập "Đơn Hàng" tìm, kiểm tra thông tin đơn hàng vừa đặt</t>
  </si>
  <si>
    <t>7) Tìm thấy bản ghi đơn hàng với đầy đủ thông tin (tên KH, sản phẩm, số lượng, địa chỉ, phương thức thanh toán...)</t>
  </si>
  <si>
    <t>TC48</t>
  </si>
  <si>
    <t>Hủy đặt hàng</t>
  </si>
  <si>
    <t>1) Đăng nhập với tài khoản khách hàng:
 Tên đăng nhập = 'abc',
 Mật khẩu = 'abc' 
2) Truy cập "Giỏ hàng" đã có sản phẩm
3) Nhấn "Thanh toán"
4) Nhập thông tin giao hàng:
 Tên người nhận= 'Nguyễn Văn A',
 Điện thoại='0912345678',
 Email= nguyenvana@gmail.com,
 Địa chỉ='123 Lê Lợi, TP.HCM',
 Ghi chú='Giao giờ hành chính',
 Chọn Thanh toán='Tiền mặt'
5) Nhấn "Quay lại"</t>
  </si>
  <si>
    <t>5) Người dùng được điều hướng trở về trang giỏ hàng</t>
  </si>
  <si>
    <t>TC49</t>
  </si>
  <si>
    <t>Đặt hàng không thành công do mất kết nối với CSDL</t>
  </si>
  <si>
    <t>1) Truy cập "Giỏ hàng" đã có sản phẩm
2) Nhấn "Thanh toán"
3) Nhập thông tin giao hàng đầy đủ, hợp lệ
4) Ngắt mạng hoặc mô phỏng lỗi DB
5) Nhấn "Đặt hàng"</t>
  </si>
  <si>
    <t>4) Hiển thị thông báo "Lỗi kết nối"</t>
  </si>
  <si>
    <t>TC50</t>
  </si>
  <si>
    <t>Đặt hàng không thành công do chưa đăng nhập</t>
  </si>
  <si>
    <t>1) Khách hàng chưa đăng nhập 
2) Truy cập "Giỏ hàng" đã có sản phẩm
3) Nhấn "Thanh toán"</t>
  </si>
  <si>
    <t>2)Hiển thị thông báo " Vui lòng đăng kí hoặc đăng nhập để thực hiện thanh toán!"</t>
  </si>
  <si>
    <t>Tiền điều kiện</t>
  </si>
  <si>
    <t>4. Đăng nhập</t>
  </si>
  <si>
    <t>Kiểm tra giao diện đăng nhập</t>
  </si>
  <si>
    <t>TC51</t>
  </si>
  <si>
    <t>Hiển thị thành công form đăng nhập với đúng các trường và nút</t>
  </si>
  <si>
    <t>1) Nhấn vào nút “Đăng nhập”</t>
  </si>
  <si>
    <t>1) Hiển thị màn hình đăng nhập với 2 trường tên người dùng, mật khẩu và 2 nút "Hủy bỏ", "Đăng nhập"</t>
  </si>
  <si>
    <t xml:space="preserve">Form đăng nhập không có nút "Hủy bỏ", chỉ có 2 nút "Quay lại" và "Đăng nhập". Đề nghị cập nhật Use Case. </t>
  </si>
  <si>
    <t>Kiểm tra chức năng đăng nhập</t>
  </si>
  <si>
    <t>TC52</t>
  </si>
  <si>
    <t>Đăng nhập thành công với tài khoản admin</t>
  </si>
  <si>
    <t>1) Nhấn vào nút “Đăng nhập”
2) Nhập tên đăng nhập = 'admin', mật khẩu = '1234'
3) Nhấn nút “Đăng nhập”</t>
  </si>
  <si>
    <t>1) Hiển thị màn hình đăng nhập
3) Hiển thị thông báo "Chào mừng đến với trang quản trị kính mắt!" và trang thông tin cá nhân với tên đăng nhập là "admin"</t>
  </si>
  <si>
    <t>TC53</t>
  </si>
  <si>
    <t>Đăng nhập thành công với tài khoản khách hàng</t>
  </si>
  <si>
    <t>1) Nhấn vào nút “Đăng nhập”
2) Nhập tên đăng nhập = 'abc', mật khẩu = 'abc'
3) Nhấn nút “Đăng nhập”</t>
  </si>
  <si>
    <t>1) Hiển thị màn hình đăng nhập
3) Chuyển đến trang người dùng với tên đăng nhập là "abc"</t>
  </si>
  <si>
    <t>TC54</t>
  </si>
  <si>
    <t>Đăng nhập thất bại do sai mật khẩu</t>
  </si>
  <si>
    <t>1) Nhấn vào nút “Đăng nhập”
2) Nhập tên đăng nhập = 'admin', mật khẩu = 'saiMatKhau'
3) Nhấn nút “Đăng nhập”</t>
  </si>
  <si>
    <t>3) Hiển thị thông báo "Sai tên tài khoản hoặc mật khẩu!"</t>
  </si>
  <si>
    <t>TC55</t>
  </si>
  <si>
    <t>Đăng nhập không thành công do tên đăng nhập không tồn tại</t>
  </si>
  <si>
    <t>1) Nhấn vào nút “Đăng nhập”
2) Nhập tên đăng nhập = 'khongTonTai', mật khẩu = 'Admin123@'
3) Nhấn nút “Đăng nhập”</t>
  </si>
  <si>
    <t>3) Hiển thị thông báo lỗi "Mã danh mục đã được sử dụng!"</t>
  </si>
  <si>
    <t>TC56</t>
  </si>
  <si>
    <t>Hủy bỏ đăng nhập</t>
  </si>
  <si>
    <t>1) Nhấn vào nút “Đăng nhập”
2) Nhập tên đăng nhập = 'admin', mật khẩu = '1234'
3) Nhấn nút “Hủy bỏ”</t>
  </si>
  <si>
    <t>3) Đóng cửa sổ đăng nhập, hiển thị màn hình trang chủ</t>
  </si>
  <si>
    <t>Luồng rẽ nhánh. Giao diện thực tế ghi là "Quay lại", chức năng đúng. Đề nghị cập nhật Use Case.</t>
  </si>
  <si>
    <t>TC57</t>
  </si>
  <si>
    <t>Đăng nhập không thành công do không nhập tên đăng nhập</t>
  </si>
  <si>
    <t>1) Nhấn vào nút “Đăng nhập”
2) Để trống trường tên đăng nhập, nhập mật khẩu = '1234'
3) Nhấn nút “Đăng nhập”</t>
  </si>
  <si>
    <t>3) Hiển thị thông báo "Vui lòng nhập tài khoản và mật khẩu!"</t>
  </si>
  <si>
    <t>TC58</t>
  </si>
  <si>
    <t>Đăng nhập không thành công do không nhập mật khẩu</t>
  </si>
  <si>
    <t>1) Nhấn vào nút “Đăng nhập”
2) Nhập tên đăng nhập = 'admin', để trống trường mật khẩu
3) Nhấn nút “Đăng nhập”</t>
  </si>
  <si>
    <t>TC59</t>
  </si>
  <si>
    <t>Đăng nhập không thành công do tên đăng nhập &gt;255</t>
  </si>
  <si>
    <t>1) Nhấn vào nút “Đăng nhập”
2) Nhập tên đăng nhập = 'admin4444….', nhập mật khẩu = '1234'
3) Nhấn nút “Đăng nhập”</t>
  </si>
  <si>
    <t xml:space="preserve">3) Hiển thị thông báo "Sai tên tài khoản hoặc mật khẩu!" </t>
  </si>
  <si>
    <t>TC60</t>
  </si>
  <si>
    <t>Đăng nhập không thành công do mật khẩu &gt;255</t>
  </si>
  <si>
    <t>1) Nhấn vào nút “Đăng nhập”
2) Nhập tên đăng nhập = 'admin', nhập mật khẩu = '12344444…..'
3) Nhấn nút “Đăng nhập”</t>
  </si>
  <si>
    <t>TC61</t>
  </si>
  <si>
    <t>Đăng nhập không thành công do không nhập cả 2 trường tên đăng nhập và mật khẩu</t>
  </si>
  <si>
    <t>1) Nhấn vào nút “Đăng nhập”
2) Để trống trường tên đăng nhập, để trống trường mật khẩu
3) Nhấn nút “Đăng nhập”</t>
  </si>
  <si>
    <t>TC62</t>
  </si>
  <si>
    <t>Đăng nhập không thành công do không kết nối được với cơ sở dữ liệu</t>
  </si>
  <si>
    <t>1) Ngắt kết nối cơ sở dữ liệu
2) Nhấn vào nút “Đăng nhập”
3) Nhập tên đăng nhập = 'admin', mật khẩu = '1234'
4) Nhấn nút “Đăng nhập”</t>
  </si>
  <si>
    <t>4) Hiển thị thông báo "Không thể kết nối đến cơ sở dữ liệu. Vui lòng thử lại sau!"</t>
  </si>
  <si>
    <t>TC63</t>
  </si>
  <si>
    <t>Đăng nhập không thành công do mất kết nối với mạng internet</t>
  </si>
  <si>
    <t>2) Hiển thị thông báo "Không có Internet"</t>
  </si>
  <si>
    <t>5. Đăng xuất</t>
  </si>
  <si>
    <t>TC64</t>
  </si>
  <si>
    <t>Hiển thị thành công nút "Thoát"</t>
  </si>
  <si>
    <t xml:space="preserve">1) Đăng nhập thành công vào hệ thống                           </t>
  </si>
  <si>
    <t>1) Nút “Thoát” hiển thị trên giao diện chính</t>
  </si>
  <si>
    <t>TC65</t>
  </si>
  <si>
    <t>Đăng xuất thành công</t>
  </si>
  <si>
    <t>1) Nhấn vào nút "Thoát"</t>
  </si>
  <si>
    <t>1) Đăng xuất thành công khỏi hệ thống, chuyển về trang menu chưa đăng nhập</t>
  </si>
  <si>
    <t>TC66</t>
  </si>
  <si>
    <t>Đăng xuất thành công khi dùng nhiều tab cùng một lúc để đăng nhập 1 tài khoản</t>
  </si>
  <si>
    <t>3) Các tab khác đăng xuất, chuyển về trang menu chưa đăng nhập</t>
  </si>
  <si>
    <t>Điểm mở rộng (Các tab khác đã đã đăng xuất nhưng chúng lại chuyển về form đăng nhập)</t>
  </si>
  <si>
    <t>TC67</t>
  </si>
  <si>
    <t>Đăng xuất thành công khi ấn nút "Thoát" nhiều lần</t>
  </si>
  <si>
    <t>2) Đăng xuất thành công khỏi hệ thống, chuyển về trang menu chưa đăng nhập</t>
  </si>
  <si>
    <t>TC68</t>
  </si>
  <si>
    <t xml:space="preserve">Xóa session thành công sau khi đăng xuất </t>
  </si>
  <si>
    <t>2) Đăng xuất thành công khỏi hệ thống, chuyển về trang menu chưa đăng nhập (session bị xóa hoàn toàn)</t>
  </si>
  <si>
    <t>Điểm mở rộng</t>
  </si>
  <si>
    <t>TC69</t>
  </si>
  <si>
    <t>Sau khi đăng xuất vẫn truy cập được trang không yêu cầu đăng nhập thành công</t>
  </si>
  <si>
    <t>1) Đăng xuất thành công khỏi hệ thống, chuyển về trang menu chưa đăng nhập. Truy cập vào các chức năng khác bình thường ở trang menu khi chưa đăng nhập</t>
  </si>
  <si>
    <t>6. Bảo trì danh mục</t>
  </si>
  <si>
    <t>Kiểm tra chức năng thêm danh mục</t>
  </si>
  <si>
    <t>TC70</t>
  </si>
  <si>
    <t>Thêm một danh mục mới với tên hợp lệ</t>
  </si>
  <si>
    <r>
      <rPr>
        <sz val="10"/>
        <color rgb="FF000000"/>
        <rFont val="Times New Roman"/>
      </rPr>
      <t xml:space="preserve">1) Hiển thị màn hình danh sách các danh mục lên màn hình.
3) Hiển thị danh sách các danh mục </t>
    </r>
    <r>
      <rPr>
        <sz val="10"/>
        <color rgb="FF000000"/>
        <rFont val="Times New Roman"/>
      </rPr>
      <t>đ</t>
    </r>
    <r>
      <rPr>
        <sz val="10"/>
        <color rgb="FF000000"/>
        <rFont val="Times New Roman"/>
      </rPr>
      <t xml:space="preserve">ã </t>
    </r>
    <r>
      <rPr>
        <sz val="10"/>
        <color rgb="FF000000"/>
        <rFont val="Times New Roman"/>
      </rPr>
      <t>đ</t>
    </r>
    <r>
      <rPr>
        <sz val="10"/>
        <color rgb="FF000000"/>
        <rFont val="Times New Roman"/>
      </rPr>
      <t>ược cập nhật.</t>
    </r>
  </si>
  <si>
    <t>22/04//2025</t>
  </si>
  <si>
    <t>TC71</t>
  </si>
  <si>
    <t>Thêm một danh mục không thành công do nhập thiếu thông tin</t>
  </si>
  <si>
    <t>1) Nhấn vào nút "Danh mục" trên menu quản trị
2) Bỏ trống thông tin danh mục mới (mã danh mục hoặc tên danh mục).
3) Nhấn vào nút "Thêm mới".</t>
  </si>
  <si>
    <t>1) Hiển thị màn hình danh sách các danh mục lên màn hình.
3) Hiển thị thông báo lỗi "Nhập tên danh mục!" hoặc "Nhập mã danh mục!" và yêu cầu nhập lại</t>
  </si>
  <si>
    <t>TC72</t>
  </si>
  <si>
    <r>
      <rPr>
        <sz val="10"/>
        <color rgb="FF000000"/>
        <rFont val="Times New Roman"/>
      </rPr>
      <t xml:space="preserve">Thêm một danh mục với mã danh mục </t>
    </r>
    <r>
      <rPr>
        <sz val="10"/>
        <color rgb="FF000000"/>
        <rFont val="Times New Roman"/>
      </rPr>
      <t>đ</t>
    </r>
    <r>
      <rPr>
        <sz val="10"/>
        <color rgb="FF000000"/>
        <rFont val="Times New Roman"/>
      </rPr>
      <t>ã tồn tại</t>
    </r>
  </si>
  <si>
    <r>
      <rPr>
        <sz val="10"/>
        <color rgb="FF000000"/>
        <rFont val="Times New Roman"/>
      </rPr>
      <t xml:space="preserve">1) Hiển thị màn hình danh sách các danh mục lên màn hình.
3) Hiển thị thông báo lỗi "Mã danh mục </t>
    </r>
    <r>
      <rPr>
        <sz val="10"/>
        <color rgb="FF000000"/>
        <rFont val="Times New Roman"/>
      </rPr>
      <t>đ</t>
    </r>
    <r>
      <rPr>
        <sz val="10"/>
        <color rgb="FF000000"/>
        <rFont val="Times New Roman"/>
      </rPr>
      <t xml:space="preserve">ã </t>
    </r>
    <r>
      <rPr>
        <sz val="10"/>
        <color rgb="FF000000"/>
        <rFont val="Times New Roman"/>
      </rPr>
      <t>đ</t>
    </r>
    <r>
      <rPr>
        <sz val="10"/>
        <color rgb="FF000000"/>
        <rFont val="Times New Roman"/>
      </rPr>
      <t>ược sử dụng!" và yêu cầu nhập lại</t>
    </r>
  </si>
  <si>
    <t>TC73</t>
  </si>
  <si>
    <t>Thêm một danh mục với mã danh mục là 1 chuỗi kí tự</t>
  </si>
  <si>
    <t>1) Hiển thị màn hình danh sách các danh mục lên màn hình.
3) Hiển thị thông báo lỗi "Mã danh mục không hợp lệ!" và yêu cầu nhập lại</t>
  </si>
  <si>
    <t>TC74</t>
  </si>
  <si>
    <t>Hủy bỏ thêm danh mục</t>
  </si>
  <si>
    <t>1) Nhấn vào nút "Danh mục" trên menu quản trị
2) Nhấn vào nút "Hủy bỏ".</t>
  </si>
  <si>
    <t>1) Hiển thị màn hình danh sách các danh mục lên màn hình.
2) Hủy bỏ quá trình thêm danh mục và hiển thị danh sách danh mục lên màn hình.</t>
  </si>
  <si>
    <t>Kiểm tra chức năng sửa danh mục</t>
  </si>
  <si>
    <t>TC75</t>
  </si>
  <si>
    <t>Sửa một danh mục thành công</t>
  </si>
  <si>
    <t>1) Hiển thị màn hình danh sách các danh mục lên màn hình.
2) Hiển thị màn hình với thông tin danh mục cũ trong các ô textbox
4) Hiển thị danh sách các danh mục đã được cập nhật</t>
  </si>
  <si>
    <t>TC76</t>
  </si>
  <si>
    <t>Sửa một danh mục không thành công với mã danh mục là 1 chuỗi kí tự</t>
  </si>
  <si>
    <t>1) Hiển thị màn hình danh sách các danh mục lên màn hình.
2) Hiển thị màn hình với thông tin danh mục cũ trong các ô textbox
4) Hiển thị thông báo lỗi màu đỏ "Một lỗi xảy ra khi sửa dữ liệu" và yêu cầu nhập lại</t>
  </si>
  <si>
    <t>TC77</t>
  </si>
  <si>
    <t>Hủy bỏ sửa danh mục</t>
  </si>
  <si>
    <t>1) Nhấn vào nút "Danh mục" trên menu quản trị
2) Nhấn vào nút "Sửa" trên một dòng danh mục
3) Nhấn vào nút "Hủy bỏ".</t>
  </si>
  <si>
    <t>1) Hiển thị màn hình danh sách các danh mục lên màn hình.
2) Hiển thị màn hình với thông tin danh mục cũ trong các ô textbox
3) Hủy bỏ quá trình sửa danh mục và hiển thị danh sách danh mục lên màn hình.</t>
  </si>
  <si>
    <t>TC78</t>
  </si>
  <si>
    <t>Sửa một danh mục
không thành công với
mã danh mục trùng với
mã danh mục cũ</t>
  </si>
  <si>
    <t>1) Hiển thị màn hình danh sách các danh mục lên màn
hình.
2) Hiển thị màn hình với thông tin danh mục cũ trong
các ô textbox
4) Hiển thị thông báo lỗi màu đỏ "Mã danh mục đã 
tồn tại" và yêu cầu nhập lại</t>
  </si>
  <si>
    <t>Kiểm tra chức năng xóa danh mục</t>
  </si>
  <si>
    <t>TC79</t>
  </si>
  <si>
    <t>Xóa một danh mục thành công</t>
  </si>
  <si>
    <t>1) Nhấn vào nút "Danh mục" trên menu quản trị
2) Nhấn vào nút "Xóa" trên một dòng danh mục 
3) Nhấn vào nút "Đồng ý".</t>
  </si>
  <si>
    <t xml:space="preserve">1) Hiển thị màn hình danh sách các danh mục lên màn hình.
2) Hiển thị màn hình yêu cầu xác nhận xóa.
3) Hiển thị màn hình danh sách các danh mục sau khi xóa.
</t>
  </si>
  <si>
    <t>TC80</t>
  </si>
  <si>
    <t>Xóa một danh mục không thành công
do danh mục đang tồn tại sản phẩm</t>
  </si>
  <si>
    <t>1) Nhấn vào nút "Danh mục" trên menu quản trị
2) Nhấn vào nút "Xóa" trên một dòng danh mục đang tồn tại sản phẩm thuộc danh mục đó
3) Nhấn vào nút "Đồng ý".</t>
  </si>
  <si>
    <t>1) Hiển thị màn hình danh sách các danh mục lên màn hình.
2) Hiển thị màn hình yêu cầu xác nhận xóa.
3) Hiển thị thông báo "Danh mục đang còn hàng không xóa được!".</t>
  </si>
  <si>
    <t>TC81</t>
  </si>
  <si>
    <t>Xóa một danh mục không thành công 
do người dùng hủy bỏ</t>
  </si>
  <si>
    <t>1) Nhấn vào nút "Danh mục" trên menu quản trị
2) Nhấn vào nút "Xóa" trên một dòng danh mục 
3) Nhấn vào nút "Không đồng ý"</t>
  </si>
  <si>
    <t>1) Hiển thị màn hình danh sách các danh mục lên màn hình.
2) Hiển thị màn hình yêu cầu xác nhận xóa.
3) Bỏ qua thao tác xóa và hiển thị danh sách danh mục.</t>
  </si>
  <si>
    <t>TEST REPORT</t>
  </si>
  <si>
    <t>Note:</t>
  </si>
  <si>
    <t>Date</t>
  </si>
  <si>
    <t>No</t>
  </si>
  <si>
    <t>Module code</t>
  </si>
  <si>
    <t>Number of  test cases</t>
  </si>
  <si>
    <t>Sub total</t>
  </si>
  <si>
    <t>Test coverage</t>
  </si>
  <si>
    <t>%</t>
  </si>
  <si>
    <t>Test successful coverage</t>
  </si>
  <si>
    <t>Các test case chức năng chính</t>
  </si>
  <si>
    <t>Tạo các test case kiểm thử cho các chức năng: đăng ký tài khoản, đăng nhập, đăng xuất, bảo trì danh mục,quản lí giỏ hàng, đặt mua</t>
  </si>
  <si>
    <t>Nhóm 8</t>
  </si>
  <si>
    <t>Cập nhật các test case</t>
  </si>
  <si>
    <t>1) Hiện ra màn hình danh sách các sản phẩm trong giỏ hàng                                                          
2) Chuyển đến trang xác nhận thanh toán</t>
  </si>
  <si>
    <t xml:space="preserve">1) Đăng nhập với tài khoản khách hàng:
 Tên đăng nhập = 'abc',
 Mật khẩu = 'abc'                                                                                                     
2) Nhấn vào nút "Giỏ hàng" trên menu quản trị
</t>
  </si>
  <si>
    <t xml:space="preserve">1) Đăng nhập với tài khoản khách hàng:
 Tên đăng nhập = 'abc',
 Mật khẩu = 'abc'                                                                                                 
2) Nhấn vào nút "Giỏ hàng" trên menu quản trị
</t>
  </si>
  <si>
    <t xml:space="preserve">1) Ngắt mạng internet                                                                                     
2) Nhấn vào nút “Đăng nhập”
</t>
  </si>
  <si>
    <t>1) Đăng nhập thành công một tài khoản trên nhiều tab cùng một lúc                                                                                               2) Nhấn nút "Thoát" trên 1 tab                                                                    
3) Ấn tải lại trang ở các tab khác</t>
  </si>
  <si>
    <t>1) Đăng nhập thành công vào hệ thống                                                
2) Nhấn liên tục vào nút "Thoát"</t>
  </si>
  <si>
    <t>1) Đăng nhập vào hệ thống với quyền admin: tên đăng nhập = 'admin', mật khẩu = '1234'                                                                        
2) Nhấn nút "Thoát"</t>
  </si>
  <si>
    <t>1) Nhấn vào nút "Danh mục" trên menu quản trị
2) Nhập thông tin cho danh mục mới: mã danh mục = '20', tên danh mục = 'kính râm'
3) Nhấn vào nút "Thêm mới"</t>
  </si>
  <si>
    <t>1) Nhấn vào nút "Danh mục" trên menu quản trị
2) Nhập mã danh mục trùng với mã danh mục hiện có mã danh mục = '20'
3) Nhấn vào nút "Thêm mới".</t>
  </si>
  <si>
    <t>1) Nhấn vào nút "Danh mục" trên menu quản trị
2) Nhập mã danh mục = 'MK20'
3) Nhấn vào nút "Thêm mới".</t>
  </si>
  <si>
    <t xml:space="preserve">1) Nhấn vào nút "Danh mục" trên menu quản trị
2) Nhấn vào nút "Sửa" trên một dòng danh mục
3) Nhập thông tin cho danh mục cần sửa: tên danh mục = 'kính chống nắng'
4) Nhấn vào nút "Lưu"
</t>
  </si>
  <si>
    <t xml:space="preserve">1) Nhấn vào nút "Danh mục" trên menu quản trị
2) Nhấn vào nút "Sửa" trên một dòng danh mục
3) Nhập thông tin cho danh mục cần sửa: tên danh mục = 'kính chống nắng', mã danh mục = 'abc'
4) Nhấn vào nút "Lưu"
</t>
  </si>
  <si>
    <t>1) Nhấn vào nút "Danh mục" trên menu quản trị
2) Nhấn vào nút "Sửa" trên một dòng danh mục
3) Nhập thông tin cho danh mục cần sửa: tên danh
 mục = 'kính chống nắng', mã danh mục ='abc'
4) Bấm vào nút "Lưu"</t>
  </si>
  <si>
    <t>Kiểm tra giao diện đăng xuất</t>
  </si>
  <si>
    <t>Kiểm tra chức năng đăng xuất</t>
  </si>
  <si>
    <t>1) Đăng nhập với tài khoản Khách hàng:
 Tên đăng nhập = 'abc',
 Mật khẩu = 'abc'
2) Truy cập trang chi tiết sản phẩm 'Kính thời trang 1',
 Ghi nhận 'Số lượng còn lại: 100'
3) Nhấn “Thêm vào giỏ” 2 sản phẩm 'Kính thời trang 1'
4) Truy cập "Giỏ hàng" đã có sản phẩm
5) Nhấn "Thanh toán"
6) Nhập thông tin giao hàng:
 Tên người nhận = Nguyen Van A,
 Điện thoại = '0912345678',
 Email = nguyenvana@gmail.com,
 Địa chỉ = 123 Lê Lợi, TP.HCM,
 Ghi chú = 'Giao giờ hành chính',
 chọn Thanh toán = 'Tiền mặt'
7) Nhấn "Đặt hàng"
8) Truy cập lại trang chi tiết sản phẩm 'Kính thời trang 1' để kiểm tra Số lượng còn lại</t>
  </si>
  <si>
    <t>1) Hiện ra màn hình danh sách các sản phẩm trong giỏ hàng  
3)Hệ thống hiển thị lỗi “Số lượng không hợp lệ”, không thay đổi số lượng của sản phẩm:
- Ảnh                                                                                                          
- Mã sản phẩm: 1
- Tên sản phẩm: Kính Thời Trang 1
- Màu: Đen
- Giá: 400.000 VNĐ
- Số lượng: 3.5
- Thành tiền: 1.200.000 VNĐ
- Có nút "Cập nhật", "Xóa"
- Số lượng không hợp lệ</t>
  </si>
  <si>
    <t>1) Hiện ra màn hình danh sách các sản phẩm trong giỏ hàng  
3) Hệ thống hiển thị lỗi “Số lượng không hợp lệ”, không thay đổi số lượng của sản phẩm:
- Ảnh                                                                                                          
- Mã sản phẩm: 1
- Tên sản phẩm: Kính Thời Trang 1
- Màu: Đen
- Giá: 400.000 VNĐ
- Số lượng: xyz
- Thành tiền: 1.200.000 VNĐ
- Có nút "Cập nhật", "Xóa"
- Số lượng không hợp lệ</t>
  </si>
  <si>
    <t xml:space="preserve">1) Hiện ra màn hình danh sách các sản phẩm trong giỏ hàng  
3) Hệ thống hiển thị lỗi “Số lượng không hợp lệ” hoặc giới hạn số lượng tối đa, không treo/đơ trang:
- Ảnh                                                                                                           
- Mã sản phẩm: 1
- Tên sản phẩm: Kính Thời Trang 1
- Màu: Đen
- Giá: 400.000 VNĐ
- Số lượng: 1.000.000
- Thành tiền: 1.200.000 VNĐ
- Có nút "Cập nhật", "Xóa" 
- Số lượng không hợp lệ
</t>
  </si>
  <si>
    <t xml:space="preserve">1) Hiện thị trang giỏ hàng  
3) Hiển thị màn hình danh sách các sản phẩm với số lượng, thành tiền, tổng tiền đã được cập nhật:                                               
- Ảnh                                                                                                           
- Mã sản phẩm: 1
- Tên sản phẩm: Kính Thời Trang 1
- Màu: Đen
- Giá: 400.000 VNĐ
- Số lượng: 3
- Thành tiền: 1.200.000 VNĐ
- Có nút "Cập nhật", "Xóa"
- Hiển thị Tổng tiền: 1.200.000 VNĐ
</t>
  </si>
  <si>
    <t>1) Hiện thị trang giỏ hàng  
2) Hiện thị danh sách các sản phẩm 
3) Hiển thị trang chi tiết sản phẩm(tên, giá, ảnh, mô tả....)                                                                              4) Hiện ra màn hình sản phẩm không bị trùng dòng, chỉ tăng số lượng lên, thành tiền và tổng tiền tăng theo:                                     
- Ảnh                                                                                                           
- Mã sản phẩm: 1
- Tên sản phẩm: Kính Thời Trang 1
- Màu: Đen
- Giá: 400.000 VNĐ
- Số lượng: 3
- Thành tiền: 1.200.000 VNĐ
- Có nút "Cập nhật", "Xóa"
- Hiển thị Tổng tiền: 1.200.000 VNĐ</t>
  </si>
  <si>
    <t xml:space="preserve">1) Hiện thị trang giỏ hàng                                                           
2) Hiện thị danh sách các sản phẩm                                                                  
3) Hiển thị trang chi tiết sản phẩm(tên, giá, ảnh, mô tả....)                                                                          4) Hiện ra màn hình danh sách giỏ hàng sau khi cập nhật:        
- Ảnh                                                                                                           
- Mã sản phẩm: 1
- Tên sản phẩm: Kính Thời Trang 1
- Màu: Đen
- Giá: 400.000 VNĐ
- Số lượng: 2
- Thành tiền: 800.000 VNĐ
- Có nút "Cập nhật", "Xóa"
- Hiển thị Tổng tiền: 800.000 VNĐ
</t>
  </si>
  <si>
    <t xml:space="preserve">2) Hiển thị danh sách các sản phẩm đã thêm vào giỏ, gồm:          
- Ảnh                                                                                                           
- Mã sản phẩm: 3
- Tên sản phẩm: Kính Thời Trang 3
- Màu: Xanh
- Giá: 400.000 VNĐ
- Số lượng: 1
- Thành tiền: 400.000 VNĐ
- Có nút "Cập nhật", "Xóa"
- Hiển thị Tổng tiền: 400.000 VNĐ
</t>
  </si>
  <si>
    <t>21/05/2025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</si>
</sst>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0.000"/>
    <numFmt numFmtId="166" formatCode="dd/mm/yyyy"/>
    <numFmt numFmtId="167" formatCode="d/m/yyyy"/>
    <numFmt numFmtId="168" formatCode="[$-409]dd\-mmm\-yy;@"/>
  </numFmts>
  <fonts count="24">
    <font>
      <sz val="11"/>
      <color rgb="FF000000"/>
      <name val="MS PGothic"/>
      <scheme val="minor"/>
    </font>
    <font>
      <sz val="11"/>
      <color theme="1"/>
      <name val="Tahoma"/>
    </font>
    <font>
      <b/>
      <sz val="18"/>
      <color theme="1"/>
      <name val="Tahoma"/>
    </font>
    <font>
      <b/>
      <sz val="10"/>
      <color rgb="FF993300"/>
      <name val="Tahoma"/>
    </font>
    <font>
      <sz val="10"/>
      <color theme="1"/>
      <name val="Tahoma"/>
    </font>
    <font>
      <sz val="11"/>
      <name val="MS PGothic"/>
    </font>
    <font>
      <b/>
      <sz val="10"/>
      <color rgb="FFFFFFFF"/>
      <name val="Tahoma"/>
    </font>
    <font>
      <b/>
      <sz val="10"/>
      <color theme="1"/>
      <name val="Tahoma"/>
    </font>
    <font>
      <sz val="8"/>
      <color rgb="FF000000"/>
      <name val="Tahoma"/>
    </font>
    <font>
      <sz val="10"/>
      <color rgb="FF000000"/>
      <name val="Tahoma"/>
    </font>
    <font>
      <sz val="12"/>
      <color rgb="FF000000"/>
      <name val="Tahoma"/>
    </font>
    <font>
      <sz val="12"/>
      <color theme="1"/>
      <name val="MS PGothic"/>
    </font>
    <font>
      <b/>
      <sz val="10"/>
      <color rgb="FF000000"/>
      <name val="Times New Roman"/>
    </font>
    <font>
      <sz val="10"/>
      <color rgb="FF000000"/>
      <name val="Times New Roman"/>
    </font>
    <font>
      <sz val="10"/>
      <color theme="1"/>
      <name val="Times New Roman"/>
    </font>
    <font>
      <sz val="11"/>
      <color theme="1"/>
      <name val="MS PGothic"/>
    </font>
    <font>
      <sz val="10"/>
      <color rgb="FFFF0000"/>
      <name val="Times New Roman"/>
    </font>
    <font>
      <sz val="11"/>
      <color theme="1"/>
      <name val="Times New Roman"/>
    </font>
    <font>
      <sz val="10"/>
      <color theme="1"/>
      <name val="MS PGothic"/>
    </font>
    <font>
      <sz val="10"/>
      <color rgb="FFFFFFFF"/>
      <name val="Tahoma"/>
    </font>
    <font>
      <b/>
      <sz val="10"/>
      <color rgb="FF0000FF"/>
      <name val="Tahoma"/>
    </font>
    <font>
      <b/>
      <sz val="10"/>
      <color theme="1"/>
      <name val="ＭＳ Ｐゴシック"/>
    </font>
    <font>
      <b/>
      <sz val="10"/>
      <color theme="1"/>
      <name val="MS Gothic"/>
    </font>
    <font>
      <sz val="10"/>
      <color theme="1"/>
      <name val="Tahoma"/>
      <family val="2"/>
    </font>
  </fonts>
  <fills count="8">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003366"/>
        <bgColor rgb="FF003366"/>
      </patternFill>
    </fill>
    <fill>
      <patternFill patternType="solid">
        <fgColor rgb="FF993366"/>
        <bgColor rgb="FF993366"/>
      </patternFill>
    </fill>
    <fill>
      <patternFill patternType="solid">
        <fgColor rgb="FFCCFFFF"/>
        <bgColor rgb="FFCCFFFF"/>
      </patternFill>
    </fill>
    <fill>
      <patternFill patternType="solid">
        <fgColor theme="0"/>
        <bgColor theme="0"/>
      </patternFill>
    </fill>
  </fills>
  <borders count="58">
    <border>
      <left/>
      <right/>
      <top/>
      <bottom/>
      <diagonal/>
    </border>
    <border>
      <left/>
      <right/>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s>
  <cellStyleXfs count="1">
    <xf numFmtId="0" fontId="0" fillId="0" borderId="0"/>
  </cellStyleXfs>
  <cellXfs count="178">
    <xf numFmtId="0" fontId="0" fillId="0" borderId="0" xfId="0"/>
    <xf numFmtId="0" fontId="1" fillId="0" borderId="0" xfId="0" applyFo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applyAlignment="1">
      <alignment horizontal="left"/>
    </xf>
    <xf numFmtId="0" fontId="4" fillId="2" borderId="1" xfId="0" applyFont="1" applyFill="1" applyBorder="1"/>
    <xf numFmtId="15" fontId="4" fillId="0" borderId="0" xfId="0" applyNumberFormat="1" applyFont="1" applyAlignment="1">
      <alignment horizontal="left"/>
    </xf>
    <xf numFmtId="0" fontId="4" fillId="0" borderId="0" xfId="0" applyFont="1"/>
    <xf numFmtId="0" fontId="3" fillId="0" borderId="0" xfId="0" applyFont="1"/>
    <xf numFmtId="0" fontId="1" fillId="0" borderId="0" xfId="0" applyFont="1" applyAlignment="1">
      <alignment vertical="center"/>
    </xf>
    <xf numFmtId="164" fontId="6" fillId="3" borderId="5" xfId="0" applyNumberFormat="1" applyFont="1" applyFill="1" applyBorder="1" applyAlignment="1">
      <alignment horizontal="center" vertical="center"/>
    </xf>
    <xf numFmtId="0" fontId="6" fillId="3" borderId="6" xfId="0" applyFont="1" applyFill="1" applyBorder="1" applyAlignment="1">
      <alignment horizontal="center"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xf>
    <xf numFmtId="164" fontId="4" fillId="0" borderId="8" xfId="0" applyNumberFormat="1" applyFont="1" applyBorder="1" applyAlignment="1">
      <alignment horizontal="center" vertical="center"/>
    </xf>
    <xf numFmtId="49" fontId="4" fillId="0" borderId="9" xfId="0" applyNumberFormat="1" applyFont="1" applyBorder="1" applyAlignment="1">
      <alignment horizontal="center" vertical="center"/>
    </xf>
    <xf numFmtId="0" fontId="4" fillId="0" borderId="9" xfId="0" quotePrefix="1" applyFont="1" applyBorder="1" applyAlignment="1">
      <alignment horizontal="center" vertical="center" wrapText="1"/>
    </xf>
    <xf numFmtId="15" fontId="4" fillId="0" borderId="9" xfId="0" applyNumberFormat="1" applyFont="1" applyBorder="1" applyAlignment="1">
      <alignment horizontal="left" vertical="center" wrapText="1"/>
    </xf>
    <xf numFmtId="15" fontId="4" fillId="0" borderId="9" xfId="0" applyNumberFormat="1"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vertical="center" wrapText="1"/>
    </xf>
    <xf numFmtId="15" fontId="4"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wrapText="1"/>
    </xf>
    <xf numFmtId="0" fontId="7" fillId="2" borderId="1" xfId="0" applyFont="1" applyFill="1" applyBorder="1"/>
    <xf numFmtId="0" fontId="8" fillId="2" borderId="1" xfId="0" applyFont="1" applyFill="1" applyBorder="1" applyAlignment="1">
      <alignment wrapText="1"/>
    </xf>
    <xf numFmtId="0" fontId="9" fillId="2" borderId="1" xfId="0" applyFont="1" applyFill="1" applyBorder="1" applyAlignment="1">
      <alignment wrapText="1"/>
    </xf>
    <xf numFmtId="0" fontId="8" fillId="2" borderId="1" xfId="0" applyFont="1" applyFill="1" applyBorder="1"/>
    <xf numFmtId="0" fontId="8" fillId="0" borderId="0" xfId="0" applyFont="1"/>
    <xf numFmtId="0" fontId="7" fillId="2" borderId="18" xfId="0" applyFont="1" applyFill="1" applyBorder="1" applyAlignment="1">
      <alignment horizontal="left" wrapText="1"/>
    </xf>
    <xf numFmtId="0" fontId="4" fillId="2" borderId="1" xfId="0" applyFont="1" applyFill="1" applyBorder="1" applyAlignment="1">
      <alignment horizontal="left" wrapText="1"/>
    </xf>
    <xf numFmtId="0" fontId="9" fillId="2" borderId="1" xfId="0" applyFont="1" applyFill="1" applyBorder="1"/>
    <xf numFmtId="0" fontId="9" fillId="0" borderId="0" xfId="0" applyFont="1"/>
    <xf numFmtId="0" fontId="7" fillId="2" borderId="22" xfId="0" applyFont="1" applyFill="1" applyBorder="1" applyAlignment="1">
      <alignment horizontal="left" vertical="center" wrapText="1"/>
    </xf>
    <xf numFmtId="0" fontId="4" fillId="2" borderId="1" xfId="0" applyFont="1" applyFill="1" applyBorder="1" applyAlignment="1">
      <alignment horizontal="left" vertical="center" wrapText="1"/>
    </xf>
    <xf numFmtId="0" fontId="9" fillId="2" borderId="1" xfId="0" applyFont="1" applyFill="1" applyBorder="1" applyAlignment="1">
      <alignment vertical="center" wrapText="1"/>
    </xf>
    <xf numFmtId="0" fontId="9" fillId="0" borderId="0" xfId="0" applyFont="1" applyAlignment="1">
      <alignment vertical="center" wrapText="1"/>
    </xf>
    <xf numFmtId="0" fontId="9" fillId="2" borderId="22" xfId="0" applyFont="1" applyFill="1" applyBorder="1" applyAlignment="1">
      <alignment horizontal="right"/>
    </xf>
    <xf numFmtId="0" fontId="9" fillId="2" borderId="26" xfId="0" applyFont="1" applyFill="1" applyBorder="1" applyAlignment="1">
      <alignment wrapText="1"/>
    </xf>
    <xf numFmtId="0" fontId="9" fillId="2" borderId="26" xfId="0" applyFont="1" applyFill="1" applyBorder="1" applyAlignment="1">
      <alignment horizontal="center" wrapText="1"/>
    </xf>
    <xf numFmtId="0" fontId="9" fillId="2" borderId="27" xfId="0" applyFont="1" applyFill="1" applyBorder="1" applyAlignment="1">
      <alignment horizontal="center" wrapText="1"/>
    </xf>
    <xf numFmtId="0" fontId="9" fillId="2" borderId="1" xfId="0" applyFont="1" applyFill="1" applyBorder="1" applyAlignment="1">
      <alignment horizontal="center" wrapText="1"/>
    </xf>
    <xf numFmtId="0" fontId="9" fillId="2" borderId="28" xfId="0" applyFont="1" applyFill="1" applyBorder="1" applyAlignment="1">
      <alignment horizontal="right"/>
    </xf>
    <xf numFmtId="0" fontId="9" fillId="2" borderId="29" xfId="0" applyFont="1" applyFill="1" applyBorder="1" applyAlignment="1">
      <alignment wrapText="1"/>
    </xf>
    <xf numFmtId="0" fontId="9" fillId="0" borderId="29" xfId="0" applyFont="1" applyBorder="1" applyAlignment="1">
      <alignment horizontal="center"/>
    </xf>
    <xf numFmtId="1" fontId="9" fillId="2" borderId="30" xfId="0" applyNumberFormat="1" applyFont="1" applyFill="1" applyBorder="1" applyAlignment="1">
      <alignment horizontal="center" wrapText="1"/>
    </xf>
    <xf numFmtId="1" fontId="9" fillId="2" borderId="1" xfId="0" applyNumberFormat="1" applyFont="1" applyFill="1" applyBorder="1" applyAlignment="1">
      <alignment horizontal="center" wrapText="1"/>
    </xf>
    <xf numFmtId="0" fontId="9" fillId="2" borderId="33" xfId="0" applyFont="1" applyFill="1" applyBorder="1" applyAlignment="1">
      <alignment horizontal="center" wrapText="1"/>
    </xf>
    <xf numFmtId="0" fontId="10" fillId="2" borderId="1" xfId="0" applyFont="1" applyFill="1" applyBorder="1"/>
    <xf numFmtId="0" fontId="10" fillId="0" borderId="0" xfId="0" applyFont="1"/>
    <xf numFmtId="0" fontId="11" fillId="0" borderId="0" xfId="0" applyFont="1"/>
    <xf numFmtId="0" fontId="8" fillId="0" borderId="0" xfId="0" applyFont="1" applyAlignment="1">
      <alignment vertical="top"/>
    </xf>
    <xf numFmtId="165" fontId="13" fillId="0" borderId="26" xfId="0" applyNumberFormat="1" applyFont="1" applyBorder="1" applyAlignment="1">
      <alignment horizontal="center" vertical="center" wrapText="1"/>
    </xf>
    <xf numFmtId="0" fontId="13" fillId="0" borderId="26" xfId="0" applyFont="1" applyBorder="1" applyAlignment="1">
      <alignment vertical="top" wrapText="1"/>
    </xf>
    <xf numFmtId="0" fontId="13" fillId="0" borderId="26" xfId="0" applyFont="1" applyBorder="1" applyAlignment="1">
      <alignment horizontal="left" vertical="top" wrapText="1"/>
    </xf>
    <xf numFmtId="0" fontId="13" fillId="0" borderId="23" xfId="0" applyFont="1" applyBorder="1" applyAlignment="1">
      <alignment horizontal="left" vertical="top" wrapText="1"/>
    </xf>
    <xf numFmtId="0" fontId="13" fillId="0" borderId="45" xfId="0" applyFont="1" applyBorder="1" applyAlignment="1">
      <alignment horizontal="left" vertical="top" wrapText="1"/>
    </xf>
    <xf numFmtId="0" fontId="14" fillId="0" borderId="23" xfId="0" applyFont="1" applyBorder="1" applyAlignment="1">
      <alignment horizontal="left" vertical="top" wrapText="1"/>
    </xf>
    <xf numFmtId="0" fontId="13" fillId="0" borderId="26" xfId="0" quotePrefix="1" applyFont="1" applyBorder="1" applyAlignment="1">
      <alignment horizontal="left" vertical="top" wrapText="1"/>
    </xf>
    <xf numFmtId="0" fontId="13" fillId="0" borderId="38" xfId="0" applyFont="1" applyBorder="1" applyAlignment="1">
      <alignment vertical="top" wrapText="1"/>
    </xf>
    <xf numFmtId="0" fontId="13" fillId="0" borderId="38" xfId="0" applyFont="1" applyBorder="1" applyAlignment="1">
      <alignment horizontal="left" vertical="top" wrapText="1"/>
    </xf>
    <xf numFmtId="0" fontId="13" fillId="0" borderId="45" xfId="0" quotePrefix="1" applyFont="1" applyBorder="1" applyAlignment="1">
      <alignment horizontal="left" vertical="top" wrapText="1"/>
    </xf>
    <xf numFmtId="0" fontId="13" fillId="0" borderId="24" xfId="0" applyFont="1" applyBorder="1" applyAlignment="1">
      <alignment horizontal="left" vertical="top" wrapText="1"/>
    </xf>
    <xf numFmtId="0" fontId="13" fillId="0" borderId="46" xfId="0" applyFont="1" applyBorder="1" applyAlignment="1">
      <alignment horizontal="left" vertical="top" wrapText="1"/>
    </xf>
    <xf numFmtId="2" fontId="13" fillId="0" borderId="26" xfId="0" applyNumberFormat="1" applyFont="1" applyBorder="1" applyAlignment="1">
      <alignment vertical="top" wrapText="1"/>
    </xf>
    <xf numFmtId="2" fontId="13" fillId="0" borderId="26" xfId="0" applyNumberFormat="1" applyFont="1" applyBorder="1" applyAlignment="1">
      <alignment horizontal="left" vertical="top" wrapText="1"/>
    </xf>
    <xf numFmtId="2" fontId="14" fillId="0" borderId="0" xfId="0" applyNumberFormat="1" applyFont="1"/>
    <xf numFmtId="2" fontId="14" fillId="0" borderId="23" xfId="0" applyNumberFormat="1" applyFont="1" applyBorder="1" applyAlignment="1">
      <alignment horizontal="left" vertical="top" wrapText="1"/>
    </xf>
    <xf numFmtId="2" fontId="14" fillId="0" borderId="26" xfId="0" applyNumberFormat="1" applyFont="1" applyBorder="1" applyAlignment="1">
      <alignment vertical="top"/>
    </xf>
    <xf numFmtId="0" fontId="14" fillId="0" borderId="26" xfId="0" quotePrefix="1" applyFont="1" applyBorder="1" applyAlignment="1">
      <alignment horizontal="left" vertical="top" wrapText="1"/>
    </xf>
    <xf numFmtId="2" fontId="14" fillId="0" borderId="23" xfId="0" applyNumberFormat="1" applyFont="1" applyBorder="1" applyAlignment="1">
      <alignment horizontal="left" vertical="top"/>
    </xf>
    <xf numFmtId="2" fontId="15" fillId="0" borderId="0" xfId="0" applyNumberFormat="1" applyFont="1"/>
    <xf numFmtId="2" fontId="14" fillId="0" borderId="26" xfId="0" applyNumberFormat="1" applyFont="1" applyBorder="1" applyAlignment="1">
      <alignment horizontal="left" vertical="top"/>
    </xf>
    <xf numFmtId="2" fontId="15" fillId="0" borderId="0" xfId="0" applyNumberFormat="1" applyFont="1" applyAlignment="1">
      <alignment vertical="top"/>
    </xf>
    <xf numFmtId="166" fontId="13" fillId="0" borderId="23" xfId="0" applyNumberFormat="1" applyFont="1" applyBorder="1" applyAlignment="1">
      <alignment horizontal="left" vertical="top" wrapText="1"/>
    </xf>
    <xf numFmtId="0" fontId="13" fillId="7" borderId="47" xfId="0" applyFont="1" applyFill="1" applyBorder="1" applyAlignment="1">
      <alignment horizontal="left" vertical="top" wrapText="1"/>
    </xf>
    <xf numFmtId="0" fontId="13" fillId="0" borderId="48" xfId="0" applyFont="1" applyBorder="1" applyAlignment="1">
      <alignment horizontal="left" vertical="top" wrapText="1"/>
    </xf>
    <xf numFmtId="0" fontId="12" fillId="6" borderId="50" xfId="0" applyFont="1" applyFill="1" applyBorder="1" applyAlignment="1">
      <alignment horizontal="left" vertical="top" wrapText="1"/>
    </xf>
    <xf numFmtId="166" fontId="13" fillId="7" borderId="26" xfId="0" applyNumberFormat="1" applyFont="1" applyFill="1" applyBorder="1" applyAlignment="1">
      <alignment horizontal="left" vertical="top" wrapText="1"/>
    </xf>
    <xf numFmtId="0" fontId="13" fillId="7" borderId="26" xfId="0" applyFont="1" applyFill="1" applyBorder="1" applyAlignment="1">
      <alignment horizontal="left" vertical="top" wrapText="1"/>
    </xf>
    <xf numFmtId="166" fontId="13" fillId="0" borderId="26" xfId="0" applyNumberFormat="1" applyFont="1" applyBorder="1" applyAlignment="1">
      <alignment horizontal="left" vertical="top" wrapText="1"/>
    </xf>
    <xf numFmtId="165" fontId="13" fillId="0" borderId="51" xfId="0" applyNumberFormat="1" applyFont="1" applyBorder="1" applyAlignment="1">
      <alignment horizontal="center" vertical="center" wrapText="1"/>
    </xf>
    <xf numFmtId="0" fontId="13" fillId="0" borderId="51" xfId="0" applyFont="1" applyBorder="1" applyAlignment="1">
      <alignment horizontal="left" vertical="top" wrapText="1"/>
    </xf>
    <xf numFmtId="0" fontId="13" fillId="0" borderId="53" xfId="0" applyFont="1" applyBorder="1" applyAlignment="1">
      <alignment horizontal="left" vertical="top" wrapText="1"/>
    </xf>
    <xf numFmtId="166" fontId="13" fillId="0" borderId="52" xfId="0" applyNumberFormat="1" applyFont="1" applyBorder="1" applyAlignment="1">
      <alignment horizontal="left" vertical="top" wrapText="1"/>
    </xf>
    <xf numFmtId="166" fontId="14" fillId="0" borderId="0" xfId="0" applyNumberFormat="1" applyFont="1" applyAlignment="1">
      <alignment horizontal="left" vertical="top"/>
    </xf>
    <xf numFmtId="0" fontId="14" fillId="0" borderId="26" xfId="0" applyFont="1" applyBorder="1" applyAlignment="1">
      <alignment horizontal="left" vertical="top" wrapText="1"/>
    </xf>
    <xf numFmtId="166" fontId="13" fillId="0" borderId="23" xfId="0" applyNumberFormat="1" applyFont="1" applyBorder="1" applyAlignment="1">
      <alignment horizontal="left" vertical="top"/>
    </xf>
    <xf numFmtId="166" fontId="14" fillId="0" borderId="23" xfId="0" applyNumberFormat="1" applyFont="1" applyBorder="1" applyAlignment="1">
      <alignment horizontal="left" vertical="top"/>
    </xf>
    <xf numFmtId="165" fontId="13" fillId="0" borderId="23" xfId="0" applyNumberFormat="1" applyFont="1" applyBorder="1" applyAlignment="1">
      <alignment horizontal="center" vertical="center" wrapText="1"/>
    </xf>
    <xf numFmtId="0" fontId="13" fillId="0" borderId="26" xfId="0" applyFont="1" applyBorder="1" applyAlignment="1">
      <alignment horizontal="center" vertical="center"/>
    </xf>
    <xf numFmtId="0" fontId="13" fillId="0" borderId="0" xfId="0" applyFont="1" applyAlignment="1">
      <alignment horizontal="center" vertical="center"/>
    </xf>
    <xf numFmtId="0" fontId="14" fillId="0" borderId="26" xfId="0" applyFont="1" applyBorder="1" applyAlignment="1">
      <alignment vertical="top" wrapText="1"/>
    </xf>
    <xf numFmtId="167" fontId="13" fillId="0" borderId="26" xfId="0" applyNumberFormat="1" applyFont="1" applyBorder="1" applyAlignment="1">
      <alignment horizontal="left" vertical="top" wrapText="1"/>
    </xf>
    <xf numFmtId="0" fontId="16" fillId="0" borderId="23" xfId="0" applyFont="1" applyBorder="1" applyAlignment="1">
      <alignment horizontal="left" vertical="top"/>
    </xf>
    <xf numFmtId="0" fontId="13" fillId="0" borderId="26" xfId="0" applyFont="1" applyBorder="1" applyAlignment="1">
      <alignment horizontal="left" vertical="top"/>
    </xf>
    <xf numFmtId="0" fontId="17" fillId="0" borderId="0" xfId="0" applyFont="1"/>
    <xf numFmtId="0" fontId="4" fillId="0" borderId="26" xfId="0" applyFont="1" applyBorder="1"/>
    <xf numFmtId="0" fontId="15" fillId="0" borderId="26" xfId="0" applyFont="1" applyBorder="1"/>
    <xf numFmtId="0" fontId="2" fillId="0" borderId="0" xfId="0" applyFont="1"/>
    <xf numFmtId="0" fontId="7" fillId="0" borderId="0" xfId="0" applyFont="1"/>
    <xf numFmtId="164" fontId="4" fillId="0" borderId="0" xfId="0" applyNumberFormat="1" applyFont="1"/>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6" fillId="3" borderId="54" xfId="0" applyFont="1" applyFill="1" applyBorder="1" applyAlignment="1">
      <alignment horizontal="center" wrapText="1"/>
    </xf>
    <xf numFmtId="0" fontId="4" fillId="0" borderId="0" xfId="0" applyFont="1" applyAlignment="1">
      <alignment wrapText="1"/>
    </xf>
    <xf numFmtId="0" fontId="4" fillId="0" borderId="8" xfId="0" applyFont="1" applyBorder="1" applyAlignment="1">
      <alignment horizontal="center" vertical="center" wrapText="1"/>
    </xf>
    <xf numFmtId="1" fontId="4" fillId="0" borderId="11" xfId="0" applyNumberFormat="1" applyFont="1" applyBorder="1" applyAlignment="1">
      <alignment horizontal="center" vertical="center" wrapText="1"/>
    </xf>
    <xf numFmtId="0" fontId="15" fillId="0" borderId="0" xfId="0" applyFont="1" applyAlignment="1">
      <alignment wrapText="1"/>
    </xf>
    <xf numFmtId="0" fontId="4" fillId="0" borderId="8" xfId="0" applyFont="1" applyBorder="1" applyAlignment="1">
      <alignment horizontal="center"/>
    </xf>
    <xf numFmtId="0" fontId="4" fillId="0" borderId="9" xfId="0" applyFont="1" applyBorder="1"/>
    <xf numFmtId="0" fontId="18" fillId="0" borderId="9" xfId="0" applyFont="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0" fontId="19" fillId="3" borderId="55" xfId="0" applyFont="1" applyFill="1" applyBorder="1" applyAlignment="1">
      <alignment horizontal="center"/>
    </xf>
    <xf numFmtId="0" fontId="6" fillId="3" borderId="56" xfId="0" applyFont="1" applyFill="1" applyBorder="1"/>
    <xf numFmtId="0" fontId="19" fillId="3" borderId="56" xfId="0" applyFont="1" applyFill="1" applyBorder="1" applyAlignment="1">
      <alignment horizontal="center"/>
    </xf>
    <xf numFmtId="0" fontId="19" fillId="3" borderId="57" xfId="0" applyFont="1" applyFill="1" applyBorder="1" applyAlignment="1">
      <alignment horizontal="center"/>
    </xf>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20" fillId="0" borderId="0" xfId="0" applyNumberFormat="1" applyFont="1" applyAlignment="1">
      <alignment horizontal="right" wrapText="1"/>
    </xf>
    <xf numFmtId="0" fontId="9" fillId="0" borderId="0" xfId="0" applyFont="1" applyAlignment="1">
      <alignment horizontal="center" wrapText="1"/>
    </xf>
    <xf numFmtId="0" fontId="12" fillId="6" borderId="23" xfId="0" applyFont="1" applyFill="1" applyBorder="1" applyAlignment="1">
      <alignment horizontal="left" vertical="center" wrapText="1"/>
    </xf>
    <xf numFmtId="0" fontId="12" fillId="6" borderId="50" xfId="0" applyFont="1" applyFill="1" applyBorder="1" applyAlignment="1">
      <alignment horizontal="left" vertical="center" wrapText="1"/>
    </xf>
    <xf numFmtId="0" fontId="12" fillId="6" borderId="45" xfId="0" applyFont="1" applyFill="1" applyBorder="1" applyAlignment="1">
      <alignment horizontal="left" vertical="center" wrapText="1"/>
    </xf>
    <xf numFmtId="0" fontId="12" fillId="6" borderId="21" xfId="0" applyFont="1" applyFill="1" applyBorder="1" applyAlignment="1">
      <alignment vertical="center" wrapText="1"/>
    </xf>
    <xf numFmtId="0" fontId="12" fillId="6" borderId="23" xfId="0" applyFont="1" applyFill="1" applyBorder="1" applyAlignment="1">
      <alignment vertical="center" wrapText="1"/>
    </xf>
    <xf numFmtId="168" fontId="4" fillId="0" borderId="8" xfId="0" applyNumberFormat="1" applyFont="1" applyBorder="1" applyAlignment="1">
      <alignment horizontal="center"/>
    </xf>
    <xf numFmtId="15" fontId="23" fillId="0" borderId="0" xfId="0" applyNumberFormat="1" applyFont="1" applyAlignment="1">
      <alignment horizontal="left"/>
    </xf>
    <xf numFmtId="0" fontId="4" fillId="2" borderId="2" xfId="0" applyFont="1" applyFill="1" applyBorder="1" applyAlignment="1">
      <alignment horizontal="left" wrapText="1"/>
    </xf>
    <xf numFmtId="0" fontId="5" fillId="0" borderId="3" xfId="0" applyFont="1" applyBorder="1"/>
    <xf numFmtId="0" fontId="5" fillId="0" borderId="4" xfId="0" applyFont="1" applyBorder="1"/>
    <xf numFmtId="0" fontId="13" fillId="0" borderId="23" xfId="0" applyFont="1" applyBorder="1" applyAlignment="1">
      <alignment horizontal="left" vertical="top" wrapText="1"/>
    </xf>
    <xf numFmtId="0" fontId="5" fillId="0" borderId="24" xfId="0" applyFont="1" applyBorder="1"/>
    <xf numFmtId="0" fontId="12" fillId="6" borderId="23" xfId="0" applyFont="1" applyFill="1" applyBorder="1" applyAlignment="1">
      <alignment horizontal="left" vertical="center" wrapText="1"/>
    </xf>
    <xf numFmtId="0" fontId="5" fillId="0" borderId="45" xfId="0" applyFont="1" applyBorder="1"/>
    <xf numFmtId="0" fontId="13" fillId="0" borderId="48" xfId="0" applyFont="1" applyBorder="1" applyAlignment="1">
      <alignment horizontal="left" vertical="top" wrapText="1"/>
    </xf>
    <xf numFmtId="0" fontId="5" fillId="0" borderId="46" xfId="0" applyFont="1" applyBorder="1"/>
    <xf numFmtId="0" fontId="13" fillId="0" borderId="52" xfId="0" applyFont="1" applyBorder="1" applyAlignment="1">
      <alignment horizontal="left" vertical="top" wrapText="1"/>
    </xf>
    <xf numFmtId="0" fontId="0" fillId="0" borderId="0" xfId="0"/>
    <xf numFmtId="0" fontId="13" fillId="0" borderId="50" xfId="0" applyFont="1" applyBorder="1" applyAlignment="1">
      <alignment horizontal="left" vertical="top" wrapText="1"/>
    </xf>
    <xf numFmtId="0" fontId="13" fillId="0" borderId="45" xfId="0" applyFont="1" applyBorder="1" applyAlignment="1">
      <alignment horizontal="left" vertical="top" wrapText="1"/>
    </xf>
    <xf numFmtId="0" fontId="5" fillId="0" borderId="46" xfId="0" applyFont="1" applyBorder="1" applyAlignment="1">
      <alignment wrapText="1"/>
    </xf>
    <xf numFmtId="0" fontId="5" fillId="0" borderId="49" xfId="0" applyFont="1" applyBorder="1"/>
    <xf numFmtId="0" fontId="12" fillId="6" borderId="48" xfId="0" applyFont="1" applyFill="1" applyBorder="1" applyAlignment="1">
      <alignment horizontal="left" vertical="center" wrapText="1"/>
    </xf>
    <xf numFmtId="0" fontId="12" fillId="6" borderId="47" xfId="0" applyFont="1" applyFill="1" applyBorder="1" applyAlignment="1">
      <alignment horizontal="left" vertical="center" wrapText="1"/>
    </xf>
    <xf numFmtId="0" fontId="12" fillId="6" borderId="50" xfId="0" applyFont="1" applyFill="1" applyBorder="1" applyAlignment="1">
      <alignment horizontal="left" vertical="center" wrapText="1"/>
    </xf>
    <xf numFmtId="0" fontId="13" fillId="0" borderId="23" xfId="0" applyFont="1" applyBorder="1" applyAlignment="1">
      <alignment vertical="top" wrapText="1"/>
    </xf>
    <xf numFmtId="0" fontId="6" fillId="5" borderId="44" xfId="0" applyFont="1" applyFill="1" applyBorder="1" applyAlignment="1">
      <alignment horizontal="left" vertical="center"/>
    </xf>
    <xf numFmtId="0" fontId="8" fillId="2" borderId="12" xfId="0" applyFont="1" applyFill="1" applyBorder="1" applyAlignment="1">
      <alignment horizontal="center" wrapText="1"/>
    </xf>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9" fillId="2" borderId="19" xfId="0" applyFont="1" applyFill="1" applyBorder="1" applyAlignment="1">
      <alignment horizontal="center" wrapText="1"/>
    </xf>
    <xf numFmtId="0" fontId="5" fillId="0" borderId="20" xfId="0" applyFont="1" applyBorder="1"/>
    <xf numFmtId="0" fontId="5" fillId="0" borderId="21" xfId="0" applyFont="1" applyBorder="1"/>
    <xf numFmtId="0" fontId="4" fillId="2" borderId="23" xfId="0" applyFont="1" applyFill="1" applyBorder="1" applyAlignment="1">
      <alignment horizontal="left" vertical="top" wrapText="1"/>
    </xf>
    <xf numFmtId="0" fontId="5" fillId="0" borderId="25" xfId="0" applyFont="1" applyBorder="1"/>
    <xf numFmtId="0" fontId="4" fillId="2" borderId="23" xfId="0" applyFont="1" applyFill="1" applyBorder="1" applyAlignment="1">
      <alignment horizontal="left" vertical="center" wrapText="1"/>
    </xf>
    <xf numFmtId="0" fontId="9" fillId="2" borderId="19"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5" fillId="0" borderId="43" xfId="0" applyFont="1" applyBorder="1"/>
    <xf numFmtId="0" fontId="6" fillId="4" borderId="38" xfId="0" applyFont="1" applyFill="1" applyBorder="1" applyAlignment="1">
      <alignment horizontal="center" vertical="center" wrapText="1"/>
    </xf>
    <xf numFmtId="0" fontId="5" fillId="0" borderId="39" xfId="0" applyFont="1" applyBorder="1"/>
    <xf numFmtId="0" fontId="9" fillId="2" borderId="31" xfId="0" applyFont="1" applyFill="1" applyBorder="1" applyAlignment="1">
      <alignment horizontal="center"/>
    </xf>
    <xf numFmtId="0" fontId="5" fillId="0" borderId="32" xfId="0" applyFont="1" applyBorder="1"/>
    <xf numFmtId="0" fontId="6" fillId="4" borderId="34" xfId="0" applyFont="1" applyFill="1" applyBorder="1" applyAlignment="1">
      <alignment horizontal="center" vertical="center" wrapText="1"/>
    </xf>
    <xf numFmtId="0" fontId="6" fillId="4" borderId="34" xfId="0" applyFont="1" applyFill="1" applyBorder="1" applyAlignment="1">
      <alignment vertical="center" wrapText="1"/>
    </xf>
    <xf numFmtId="0" fontId="6" fillId="4" borderId="35" xfId="0" applyFont="1" applyFill="1" applyBorder="1" applyAlignment="1">
      <alignment horizontal="center" vertical="center" wrapText="1"/>
    </xf>
    <xf numFmtId="0" fontId="5" fillId="0" borderId="36" xfId="0" applyFont="1" applyBorder="1"/>
    <xf numFmtId="0" fontId="5" fillId="0" borderId="40" xfId="0" applyFont="1" applyBorder="1"/>
    <xf numFmtId="0" fontId="5" fillId="0" borderId="41" xfId="0" applyFont="1" applyBorder="1"/>
    <xf numFmtId="0" fontId="5" fillId="0" borderId="4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showGridLines="0" zoomScale="85" zoomScaleNormal="85" workbookViewId="0">
      <selection activeCell="J9" sqref="J9"/>
    </sheetView>
  </sheetViews>
  <sheetFormatPr defaultColWidth="12.6640625" defaultRowHeight="15" customHeight="1"/>
  <cols>
    <col min="1" max="1" width="9" customWidth="1"/>
    <col min="2" max="2" width="14.21875" customWidth="1"/>
    <col min="3" max="3" width="9" customWidth="1"/>
    <col min="4" max="4" width="15" customWidth="1"/>
    <col min="5" max="5" width="32.44140625" customWidth="1"/>
    <col min="6" max="6" width="23.88671875" customWidth="1"/>
    <col min="7" max="7" width="20.44140625" customWidth="1"/>
    <col min="8" max="8" width="26.77734375" customWidth="1"/>
    <col min="9" max="26" width="9" customWidth="1"/>
  </cols>
  <sheetData>
    <row r="1" spans="1:26" ht="13.8" customHeight="1">
      <c r="A1" s="1"/>
      <c r="B1" s="1"/>
      <c r="C1" s="1"/>
      <c r="D1" s="1"/>
      <c r="E1" s="1"/>
      <c r="F1" s="1"/>
      <c r="G1" s="1"/>
      <c r="H1" s="1"/>
      <c r="I1" s="1"/>
      <c r="J1" s="1"/>
      <c r="K1" s="1"/>
      <c r="L1" s="1"/>
      <c r="M1" s="1"/>
      <c r="N1" s="1"/>
      <c r="O1" s="1"/>
      <c r="P1" s="1"/>
      <c r="Q1" s="1"/>
      <c r="R1" s="1"/>
      <c r="S1" s="1"/>
      <c r="T1" s="1"/>
      <c r="U1" s="1"/>
      <c r="V1" s="1"/>
      <c r="W1" s="1"/>
      <c r="X1" s="1"/>
      <c r="Y1" s="1"/>
      <c r="Z1" s="1"/>
    </row>
    <row r="2" spans="1:26" ht="36.6" customHeight="1">
      <c r="A2" s="2"/>
      <c r="B2" s="3" t="s">
        <v>0</v>
      </c>
      <c r="C2" s="2"/>
      <c r="D2" s="2"/>
      <c r="E2" s="2"/>
      <c r="F2" s="2"/>
      <c r="G2" s="2"/>
      <c r="H2" s="1"/>
      <c r="I2" s="1"/>
      <c r="J2" s="1"/>
      <c r="K2" s="1"/>
      <c r="L2" s="1"/>
      <c r="M2" s="1"/>
      <c r="N2" s="1"/>
      <c r="O2" s="1"/>
      <c r="P2" s="1"/>
      <c r="Q2" s="1"/>
      <c r="R2" s="1"/>
      <c r="S2" s="1"/>
      <c r="T2" s="1"/>
      <c r="U2" s="1"/>
      <c r="V2" s="1"/>
      <c r="W2" s="1"/>
      <c r="X2" s="1"/>
      <c r="Y2" s="1"/>
      <c r="Z2" s="1"/>
    </row>
    <row r="3" spans="1:26" ht="16.8" customHeight="1">
      <c r="A3" s="2"/>
      <c r="B3" s="4" t="s">
        <v>1</v>
      </c>
      <c r="C3" s="5">
        <v>1.1000000000000001</v>
      </c>
      <c r="D3" s="6"/>
      <c r="E3" s="2"/>
      <c r="F3" s="2"/>
      <c r="G3" s="2"/>
      <c r="H3" s="1"/>
      <c r="I3" s="1"/>
      <c r="J3" s="1"/>
      <c r="K3" s="1"/>
      <c r="L3" s="1"/>
      <c r="M3" s="1"/>
      <c r="N3" s="1"/>
      <c r="O3" s="1"/>
      <c r="P3" s="1"/>
      <c r="Q3" s="1"/>
      <c r="R3" s="1"/>
      <c r="S3" s="1"/>
      <c r="T3" s="1"/>
      <c r="U3" s="1"/>
      <c r="V3" s="1"/>
      <c r="W3" s="1"/>
      <c r="X3" s="1"/>
      <c r="Y3" s="1"/>
      <c r="Z3" s="1"/>
    </row>
    <row r="4" spans="1:26" ht="18" customHeight="1">
      <c r="A4" s="2"/>
      <c r="B4" s="4" t="s">
        <v>2</v>
      </c>
      <c r="C4" s="131" t="s">
        <v>396</v>
      </c>
      <c r="D4" s="7"/>
      <c r="E4" s="2"/>
      <c r="F4" s="2"/>
      <c r="G4" s="2"/>
      <c r="H4" s="1"/>
      <c r="I4" s="1"/>
      <c r="J4" s="1"/>
      <c r="K4" s="1"/>
      <c r="L4" s="1"/>
      <c r="M4" s="1"/>
      <c r="N4" s="1"/>
      <c r="O4" s="1"/>
      <c r="P4" s="1"/>
      <c r="Q4" s="1"/>
      <c r="R4" s="1"/>
      <c r="S4" s="1"/>
      <c r="T4" s="1"/>
      <c r="U4" s="1"/>
      <c r="V4" s="1"/>
      <c r="W4" s="1"/>
      <c r="X4" s="1"/>
      <c r="Y4" s="1"/>
      <c r="Z4" s="1"/>
    </row>
    <row r="5" spans="1:26" ht="10.8" customHeight="1">
      <c r="A5" s="2"/>
      <c r="B5" s="4"/>
      <c r="C5" s="6"/>
      <c r="D5" s="6"/>
      <c r="E5" s="2"/>
      <c r="F5" s="2"/>
      <c r="G5" s="2"/>
      <c r="H5" s="1"/>
      <c r="I5" s="1"/>
      <c r="J5" s="1"/>
      <c r="K5" s="1"/>
      <c r="L5" s="1"/>
      <c r="M5" s="1"/>
      <c r="N5" s="1"/>
      <c r="O5" s="1"/>
      <c r="P5" s="1"/>
      <c r="Q5" s="1"/>
      <c r="R5" s="1"/>
      <c r="S5" s="1"/>
      <c r="T5" s="1"/>
      <c r="U5" s="1"/>
      <c r="V5" s="1"/>
      <c r="W5" s="1"/>
      <c r="X5" s="1"/>
      <c r="Y5" s="1"/>
      <c r="Z5" s="1"/>
    </row>
    <row r="6" spans="1:26" ht="16.8" customHeight="1">
      <c r="A6" s="2"/>
      <c r="B6" s="4" t="s">
        <v>3</v>
      </c>
      <c r="C6" s="132" t="s">
        <v>4</v>
      </c>
      <c r="D6" s="133"/>
      <c r="E6" s="134"/>
      <c r="F6" s="2"/>
      <c r="G6" s="2"/>
      <c r="H6" s="1"/>
      <c r="I6" s="1"/>
      <c r="J6" s="1"/>
      <c r="K6" s="1"/>
      <c r="L6" s="1"/>
      <c r="M6" s="1"/>
      <c r="N6" s="1"/>
      <c r="O6" s="1"/>
      <c r="P6" s="1"/>
      <c r="Q6" s="1"/>
      <c r="R6" s="1"/>
      <c r="S6" s="1"/>
      <c r="T6" s="1"/>
      <c r="U6" s="1"/>
      <c r="V6" s="1"/>
      <c r="W6" s="1"/>
      <c r="X6" s="1"/>
      <c r="Y6" s="1"/>
      <c r="Z6" s="1"/>
    </row>
    <row r="7" spans="1:26" ht="17.399999999999999" customHeight="1">
      <c r="A7" s="2"/>
      <c r="B7" s="4" t="s">
        <v>5</v>
      </c>
      <c r="C7" s="132" t="s">
        <v>6</v>
      </c>
      <c r="D7" s="133"/>
      <c r="E7" s="134"/>
      <c r="F7" s="2"/>
      <c r="G7" s="2"/>
      <c r="H7" s="1"/>
      <c r="I7" s="1"/>
      <c r="J7" s="1"/>
      <c r="K7" s="1"/>
      <c r="L7" s="1"/>
      <c r="M7" s="1"/>
      <c r="N7" s="1"/>
      <c r="O7" s="1"/>
      <c r="P7" s="1"/>
      <c r="Q7" s="1"/>
      <c r="R7" s="1"/>
      <c r="S7" s="1"/>
      <c r="T7" s="1"/>
      <c r="U7" s="1"/>
      <c r="V7" s="1"/>
      <c r="W7" s="1"/>
      <c r="X7" s="1"/>
      <c r="Y7" s="1"/>
      <c r="Z7" s="1"/>
    </row>
    <row r="8" spans="1:26" ht="13.5" customHeight="1">
      <c r="A8" s="2"/>
      <c r="B8" s="4"/>
      <c r="C8" s="2"/>
      <c r="D8" s="2"/>
      <c r="E8" s="2"/>
      <c r="F8" s="2"/>
      <c r="G8" s="2"/>
      <c r="H8" s="1"/>
      <c r="I8" s="1"/>
      <c r="J8" s="1"/>
      <c r="K8" s="1"/>
      <c r="L8" s="1"/>
      <c r="M8" s="1"/>
      <c r="N8" s="1"/>
      <c r="O8" s="1"/>
      <c r="P8" s="1"/>
      <c r="Q8" s="1"/>
      <c r="R8" s="1"/>
      <c r="S8" s="1"/>
      <c r="T8" s="1"/>
      <c r="U8" s="1"/>
      <c r="V8" s="1"/>
      <c r="W8" s="1"/>
      <c r="X8" s="1"/>
      <c r="Y8" s="1"/>
      <c r="Z8" s="1"/>
    </row>
    <row r="9" spans="1:26" ht="13.5" customHeight="1">
      <c r="A9" s="2"/>
      <c r="B9" s="8"/>
      <c r="C9" s="8"/>
      <c r="D9" s="8"/>
      <c r="E9" s="8"/>
      <c r="F9" s="2"/>
      <c r="G9" s="2"/>
      <c r="H9" s="1"/>
      <c r="I9" s="1"/>
      <c r="J9" s="1"/>
      <c r="K9" s="1"/>
      <c r="L9" s="1"/>
      <c r="M9" s="1"/>
      <c r="N9" s="1"/>
      <c r="O9" s="1"/>
      <c r="P9" s="1"/>
      <c r="Q9" s="1"/>
      <c r="R9" s="1"/>
      <c r="S9" s="1"/>
      <c r="T9" s="1"/>
      <c r="U9" s="1"/>
      <c r="V9" s="1"/>
      <c r="W9" s="1"/>
      <c r="X9" s="1"/>
      <c r="Y9" s="1"/>
      <c r="Z9" s="1"/>
    </row>
    <row r="10" spans="1:26" ht="14.4" customHeight="1">
      <c r="A10" s="1"/>
      <c r="B10" s="9" t="s">
        <v>7</v>
      </c>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c r="A11" s="10"/>
      <c r="B11" s="11" t="s">
        <v>8</v>
      </c>
      <c r="C11" s="12" t="s">
        <v>9</v>
      </c>
      <c r="D11" s="12" t="s">
        <v>10</v>
      </c>
      <c r="E11" s="12" t="s">
        <v>11</v>
      </c>
      <c r="F11" s="12" t="s">
        <v>12</v>
      </c>
      <c r="G11" s="13" t="s">
        <v>13</v>
      </c>
      <c r="H11" s="14" t="s">
        <v>14</v>
      </c>
      <c r="I11" s="10"/>
      <c r="J11" s="10"/>
      <c r="K11" s="10"/>
      <c r="L11" s="10"/>
      <c r="M11" s="10"/>
      <c r="N11" s="10"/>
      <c r="O11" s="10"/>
      <c r="P11" s="10"/>
      <c r="Q11" s="10"/>
      <c r="R11" s="10"/>
      <c r="S11" s="10"/>
      <c r="T11" s="10"/>
      <c r="U11" s="10"/>
      <c r="V11" s="10"/>
      <c r="W11" s="10"/>
      <c r="X11" s="10"/>
      <c r="Y11" s="10"/>
      <c r="Z11" s="10"/>
    </row>
    <row r="12" spans="1:26" ht="67.2" customHeight="1">
      <c r="A12" s="10"/>
      <c r="B12" s="15">
        <v>45770</v>
      </c>
      <c r="C12" s="16" t="s">
        <v>15</v>
      </c>
      <c r="D12" s="17" t="s">
        <v>369</v>
      </c>
      <c r="E12" s="18" t="s">
        <v>370</v>
      </c>
      <c r="F12" s="19" t="s">
        <v>371</v>
      </c>
      <c r="G12" s="20" t="s">
        <v>371</v>
      </c>
      <c r="H12" s="21" t="s">
        <v>16</v>
      </c>
      <c r="I12" s="10"/>
      <c r="J12" s="10"/>
      <c r="K12" s="10"/>
      <c r="L12" s="10"/>
      <c r="M12" s="10"/>
      <c r="N12" s="10"/>
      <c r="O12" s="10"/>
      <c r="P12" s="10"/>
      <c r="Q12" s="10"/>
      <c r="R12" s="10"/>
      <c r="S12" s="10"/>
      <c r="T12" s="10"/>
      <c r="U12" s="10"/>
      <c r="V12" s="10"/>
      <c r="W12" s="10"/>
      <c r="X12" s="10"/>
      <c r="Y12" s="10"/>
      <c r="Z12" s="10"/>
    </row>
    <row r="13" spans="1:26" ht="58.2" customHeight="1">
      <c r="A13" s="10"/>
      <c r="B13" s="15">
        <v>45795</v>
      </c>
      <c r="C13" s="16" t="s">
        <v>17</v>
      </c>
      <c r="D13" s="17" t="s">
        <v>369</v>
      </c>
      <c r="E13" s="18" t="s">
        <v>372</v>
      </c>
      <c r="F13" s="19" t="s">
        <v>371</v>
      </c>
      <c r="G13" s="22" t="s">
        <v>371</v>
      </c>
      <c r="H13" s="21" t="s">
        <v>16</v>
      </c>
      <c r="I13" s="10"/>
      <c r="J13" s="10"/>
      <c r="K13" s="10"/>
      <c r="L13" s="10"/>
      <c r="M13" s="10"/>
      <c r="N13" s="10"/>
      <c r="O13" s="10"/>
      <c r="P13" s="10"/>
      <c r="Q13" s="10"/>
      <c r="R13" s="10"/>
      <c r="S13" s="10"/>
      <c r="T13" s="10"/>
      <c r="U13" s="10"/>
      <c r="V13" s="10"/>
      <c r="W13" s="10"/>
      <c r="X13" s="10"/>
      <c r="Y13" s="10"/>
      <c r="Z13" s="10"/>
    </row>
    <row r="14" spans="1:26" ht="13.5" customHeight="1">
      <c r="A14" s="1"/>
      <c r="B14" s="24"/>
      <c r="C14" s="24"/>
      <c r="D14" s="24"/>
      <c r="E14" s="24"/>
      <c r="F14" s="24"/>
      <c r="G14" s="24"/>
      <c r="H14" s="24"/>
      <c r="I14" s="1"/>
      <c r="J14" s="1"/>
      <c r="K14" s="1"/>
      <c r="L14" s="1"/>
      <c r="M14" s="1"/>
      <c r="N14" s="1"/>
      <c r="O14" s="1"/>
      <c r="P14" s="1"/>
      <c r="Q14" s="1"/>
      <c r="R14" s="1"/>
      <c r="S14" s="1"/>
      <c r="T14" s="1"/>
      <c r="U14" s="1"/>
      <c r="V14" s="1"/>
      <c r="W14" s="1"/>
      <c r="X14" s="1"/>
      <c r="Y14" s="1"/>
      <c r="Z14" s="1"/>
    </row>
    <row r="15" spans="1:26"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2">
    <mergeCell ref="C6:E6"/>
    <mergeCell ref="C7:E7"/>
  </mergeCells>
  <pageMargins left="0.37" right="0.47" top="0.5" bottom="0.38" header="0" footer="0"/>
  <pageSetup paperSize="9" orientation="landscape"/>
  <headerFooter>
    <oddFooter>&amp;L 02ae-BM/PM/HDCV/FSOFT v1/0&amp;R&amp;P/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7"/>
  <sheetViews>
    <sheetView tabSelected="1" zoomScale="85" zoomScaleNormal="85" workbookViewId="0">
      <selection activeCell="C14" sqref="C14"/>
    </sheetView>
  </sheetViews>
  <sheetFormatPr defaultColWidth="12.6640625" defaultRowHeight="15" customHeight="1" outlineLevelRow="1"/>
  <cols>
    <col min="1" max="1" width="15.77734375" customWidth="1"/>
    <col min="2" max="2" width="18.109375" customWidth="1"/>
    <col min="3" max="3" width="43.88671875" customWidth="1"/>
    <col min="4" max="5" width="9" customWidth="1"/>
    <col min="6" max="6" width="29.5546875" customWidth="1"/>
    <col min="7" max="7" width="5.88671875" hidden="1" customWidth="1"/>
    <col min="8" max="8" width="17.21875" customWidth="1"/>
    <col min="9" max="9" width="9" customWidth="1"/>
    <col min="10" max="10" width="18" customWidth="1"/>
    <col min="11" max="26" width="9" customWidth="1"/>
  </cols>
  <sheetData>
    <row r="1" spans="1:26" ht="12.75" customHeight="1">
      <c r="A1" s="25" t="s">
        <v>0</v>
      </c>
      <c r="B1" s="152"/>
      <c r="C1" s="153"/>
      <c r="D1" s="154"/>
      <c r="E1" s="26"/>
      <c r="F1" s="26"/>
      <c r="G1" s="26"/>
      <c r="H1" s="26"/>
      <c r="I1" s="27"/>
      <c r="J1" s="26"/>
      <c r="K1" s="28"/>
      <c r="L1" s="29"/>
      <c r="M1" s="29"/>
      <c r="N1" s="29"/>
      <c r="O1" s="29"/>
      <c r="P1" s="29"/>
      <c r="Q1" s="29"/>
      <c r="R1" s="29"/>
      <c r="S1" s="29"/>
      <c r="T1" s="29"/>
      <c r="U1" s="29"/>
      <c r="V1" s="29"/>
      <c r="W1" s="29"/>
      <c r="X1" s="29"/>
      <c r="Y1" s="29"/>
      <c r="Z1" s="29"/>
    </row>
    <row r="2" spans="1:26" ht="11.25" customHeight="1">
      <c r="A2" s="28"/>
      <c r="B2" s="155"/>
      <c r="C2" s="156"/>
      <c r="D2" s="157"/>
      <c r="E2" s="26"/>
      <c r="F2" s="26"/>
      <c r="G2" s="26"/>
      <c r="H2" s="26"/>
      <c r="I2" s="27"/>
      <c r="J2" s="26"/>
      <c r="K2" s="28"/>
      <c r="L2" s="29"/>
      <c r="M2" s="29"/>
      <c r="N2" s="29"/>
      <c r="O2" s="29"/>
      <c r="P2" s="29"/>
      <c r="Q2" s="29"/>
      <c r="R2" s="29"/>
      <c r="S2" s="29"/>
      <c r="T2" s="29"/>
      <c r="U2" s="29"/>
      <c r="V2" s="29"/>
      <c r="W2" s="29"/>
      <c r="X2" s="29"/>
      <c r="Y2" s="29"/>
      <c r="Z2" s="29"/>
    </row>
    <row r="3" spans="1:26" ht="15" customHeight="1">
      <c r="A3" s="30" t="s">
        <v>18</v>
      </c>
      <c r="B3" s="132" t="s">
        <v>4</v>
      </c>
      <c r="C3" s="133"/>
      <c r="D3" s="134"/>
      <c r="E3" s="31"/>
      <c r="F3" s="31"/>
      <c r="G3" s="31"/>
      <c r="H3" s="158"/>
      <c r="I3" s="159"/>
      <c r="J3" s="160"/>
      <c r="K3" s="32"/>
      <c r="L3" s="33"/>
      <c r="M3" s="33"/>
      <c r="N3" s="33"/>
      <c r="O3" s="33"/>
      <c r="P3" s="33"/>
      <c r="Q3" s="33"/>
      <c r="R3" s="33"/>
      <c r="S3" s="33"/>
      <c r="T3" s="33"/>
      <c r="U3" s="33"/>
      <c r="V3" s="33"/>
      <c r="W3" s="33"/>
      <c r="X3" s="33"/>
      <c r="Y3" s="33"/>
      <c r="Z3" s="33"/>
    </row>
    <row r="4" spans="1:26" ht="13.5" customHeight="1">
      <c r="A4" s="34" t="s">
        <v>19</v>
      </c>
      <c r="B4" s="161" t="s">
        <v>20</v>
      </c>
      <c r="C4" s="136"/>
      <c r="D4" s="162"/>
      <c r="E4" s="31"/>
      <c r="F4" s="31"/>
      <c r="G4" s="31"/>
      <c r="H4" s="158"/>
      <c r="I4" s="159"/>
      <c r="J4" s="160"/>
      <c r="K4" s="32"/>
      <c r="L4" s="33"/>
      <c r="M4" s="33"/>
      <c r="N4" s="33"/>
      <c r="O4" s="33"/>
      <c r="P4" s="33"/>
      <c r="Q4" s="33"/>
      <c r="R4" s="33"/>
      <c r="S4" s="33"/>
      <c r="T4" s="33"/>
      <c r="U4" s="33"/>
      <c r="V4" s="33"/>
      <c r="W4" s="33"/>
      <c r="X4" s="33"/>
      <c r="Y4" s="33"/>
      <c r="Z4" s="33"/>
    </row>
    <row r="5" spans="1:26" ht="13.5" customHeight="1">
      <c r="A5" s="34" t="s">
        <v>21</v>
      </c>
      <c r="B5" s="163" t="s">
        <v>22</v>
      </c>
      <c r="C5" s="136"/>
      <c r="D5" s="162"/>
      <c r="E5" s="35"/>
      <c r="F5" s="35"/>
      <c r="G5" s="35"/>
      <c r="H5" s="164"/>
      <c r="I5" s="159"/>
      <c r="J5" s="160"/>
      <c r="K5" s="36"/>
      <c r="L5" s="37"/>
      <c r="M5" s="37"/>
      <c r="N5" s="37"/>
      <c r="O5" s="37"/>
      <c r="P5" s="37"/>
      <c r="Q5" s="37"/>
      <c r="R5" s="37"/>
      <c r="S5" s="37"/>
      <c r="T5" s="37"/>
      <c r="U5" s="37"/>
      <c r="V5" s="37"/>
      <c r="W5" s="37"/>
      <c r="X5" s="37"/>
      <c r="Y5" s="37"/>
      <c r="Z5" s="37"/>
    </row>
    <row r="6" spans="1:26" ht="15" customHeight="1">
      <c r="A6" s="38" t="s">
        <v>23</v>
      </c>
      <c r="B6" s="39">
        <f>COUNTIF(I14:I122,"Pass")</f>
        <v>58</v>
      </c>
      <c r="C6" s="40" t="s">
        <v>24</v>
      </c>
      <c r="D6" s="41">
        <f>COUNTIF(I10:I799,"Pending")</f>
        <v>0</v>
      </c>
      <c r="E6" s="42"/>
      <c r="F6" s="42"/>
      <c r="G6" s="42"/>
      <c r="H6" s="158"/>
      <c r="I6" s="159"/>
      <c r="J6" s="160"/>
      <c r="K6" s="32"/>
      <c r="L6" s="33"/>
      <c r="M6" s="33"/>
      <c r="N6" s="33"/>
      <c r="O6" s="33"/>
      <c r="P6" s="33"/>
      <c r="Q6" s="33"/>
      <c r="R6" s="33"/>
      <c r="S6" s="33"/>
      <c r="T6" s="33"/>
      <c r="U6" s="33"/>
      <c r="V6" s="33"/>
      <c r="W6" s="33"/>
      <c r="X6" s="33"/>
      <c r="Y6" s="33"/>
      <c r="Z6" s="33"/>
    </row>
    <row r="7" spans="1:26" ht="15" customHeight="1">
      <c r="A7" s="43" t="s">
        <v>25</v>
      </c>
      <c r="B7" s="44">
        <f>COUNTIF(I13:I127,"Fail")</f>
        <v>23</v>
      </c>
      <c r="C7" s="45" t="s">
        <v>26</v>
      </c>
      <c r="D7" s="46">
        <f>COUNTA(A12:A115)-23</f>
        <v>81</v>
      </c>
      <c r="E7" s="47"/>
      <c r="F7" s="47"/>
      <c r="G7" s="47"/>
      <c r="H7" s="158"/>
      <c r="I7" s="159"/>
      <c r="J7" s="160"/>
      <c r="K7" s="32"/>
      <c r="L7" s="33"/>
      <c r="M7" s="33"/>
      <c r="N7" s="33"/>
      <c r="O7" s="33"/>
      <c r="P7" s="33"/>
      <c r="Q7" s="33"/>
      <c r="R7" s="33"/>
      <c r="S7" s="33"/>
      <c r="T7" s="33"/>
      <c r="U7" s="33"/>
      <c r="V7" s="33"/>
      <c r="W7" s="33"/>
      <c r="X7" s="33"/>
      <c r="Y7" s="33"/>
      <c r="Z7" s="33"/>
    </row>
    <row r="8" spans="1:26" ht="15" customHeight="1">
      <c r="A8" s="169"/>
      <c r="B8" s="133"/>
      <c r="C8" s="133"/>
      <c r="D8" s="170"/>
      <c r="E8" s="42"/>
      <c r="F8" s="42"/>
      <c r="G8" s="42"/>
      <c r="H8" s="42"/>
      <c r="I8" s="48"/>
      <c r="J8" s="48"/>
      <c r="K8" s="32"/>
      <c r="L8" s="33"/>
      <c r="M8" s="33"/>
      <c r="N8" s="33"/>
      <c r="O8" s="33"/>
      <c r="P8" s="33"/>
      <c r="Q8" s="33"/>
      <c r="R8" s="33"/>
      <c r="S8" s="33"/>
      <c r="T8" s="33"/>
      <c r="U8" s="33"/>
      <c r="V8" s="33"/>
      <c r="W8" s="33"/>
      <c r="X8" s="33"/>
      <c r="Y8" s="33"/>
      <c r="Z8" s="33"/>
    </row>
    <row r="9" spans="1:26" ht="12" customHeight="1">
      <c r="A9" s="171" t="s">
        <v>27</v>
      </c>
      <c r="B9" s="172" t="s">
        <v>28</v>
      </c>
      <c r="C9" s="171" t="s">
        <v>29</v>
      </c>
      <c r="D9" s="173" t="s">
        <v>30</v>
      </c>
      <c r="E9" s="153"/>
      <c r="F9" s="153"/>
      <c r="G9" s="174"/>
      <c r="H9" s="165" t="s">
        <v>31</v>
      </c>
      <c r="I9" s="167" t="s">
        <v>32</v>
      </c>
      <c r="J9" s="167" t="s">
        <v>33</v>
      </c>
      <c r="K9" s="49"/>
      <c r="L9" s="50"/>
      <c r="M9" s="50"/>
      <c r="N9" s="50"/>
      <c r="O9" s="50"/>
      <c r="P9" s="50"/>
      <c r="Q9" s="50"/>
      <c r="R9" s="50"/>
      <c r="S9" s="50"/>
      <c r="T9" s="50"/>
      <c r="U9" s="50"/>
      <c r="V9" s="50"/>
      <c r="W9" s="50"/>
      <c r="X9" s="50"/>
      <c r="Y9" s="50"/>
      <c r="Z9" s="50"/>
    </row>
    <row r="10" spans="1:26" ht="12" customHeight="1">
      <c r="A10" s="168"/>
      <c r="B10" s="168"/>
      <c r="C10" s="168"/>
      <c r="D10" s="175"/>
      <c r="E10" s="176"/>
      <c r="F10" s="176"/>
      <c r="G10" s="177"/>
      <c r="H10" s="166"/>
      <c r="I10" s="168"/>
      <c r="J10" s="168"/>
      <c r="K10" s="32"/>
      <c r="L10" s="33"/>
      <c r="M10" s="33"/>
      <c r="N10" s="33"/>
      <c r="O10" s="33"/>
      <c r="P10" s="33"/>
      <c r="Q10" s="33"/>
      <c r="R10" s="33"/>
      <c r="S10" s="33"/>
      <c r="T10" s="33"/>
      <c r="U10" s="33"/>
      <c r="V10" s="33"/>
      <c r="W10" s="33"/>
      <c r="X10" s="33"/>
      <c r="Y10" s="33"/>
      <c r="Z10" s="33"/>
    </row>
    <row r="11" spans="1:26" ht="13.5" customHeight="1">
      <c r="A11" s="151"/>
      <c r="B11" s="136"/>
      <c r="C11" s="136"/>
      <c r="D11" s="136"/>
      <c r="E11" s="136"/>
      <c r="F11" s="136"/>
      <c r="G11" s="136"/>
      <c r="H11" s="136"/>
      <c r="I11" s="136"/>
      <c r="J11" s="138"/>
      <c r="K11" s="51"/>
      <c r="L11" s="51"/>
      <c r="M11" s="51"/>
      <c r="N11" s="51"/>
      <c r="O11" s="51"/>
      <c r="P11" s="51"/>
      <c r="Q11" s="51"/>
      <c r="R11" s="51"/>
      <c r="S11" s="51"/>
      <c r="T11" s="51"/>
      <c r="U11" s="51"/>
      <c r="V11" s="51"/>
      <c r="W11" s="51"/>
      <c r="X11" s="51"/>
      <c r="Y11" s="51"/>
      <c r="Z11" s="51"/>
    </row>
    <row r="12" spans="1:26" ht="13.5" customHeight="1">
      <c r="A12" s="137" t="s">
        <v>34</v>
      </c>
      <c r="B12" s="136"/>
      <c r="C12" s="136"/>
      <c r="D12" s="136"/>
      <c r="E12" s="136"/>
      <c r="F12" s="136"/>
      <c r="G12" s="136"/>
      <c r="H12" s="136"/>
      <c r="I12" s="136"/>
      <c r="J12" s="138"/>
      <c r="K12" s="52"/>
      <c r="L12" s="52"/>
      <c r="M12" s="52"/>
      <c r="N12" s="52"/>
      <c r="O12" s="52"/>
      <c r="P12" s="52"/>
      <c r="Q12" s="52"/>
      <c r="R12" s="52"/>
      <c r="S12" s="52"/>
      <c r="T12" s="52"/>
      <c r="U12" s="52"/>
      <c r="V12" s="52"/>
      <c r="W12" s="52"/>
      <c r="X12" s="52"/>
      <c r="Y12" s="52"/>
      <c r="Z12" s="52"/>
    </row>
    <row r="13" spans="1:26" ht="13.5" customHeight="1">
      <c r="A13" s="137" t="s">
        <v>35</v>
      </c>
      <c r="B13" s="136"/>
      <c r="C13" s="136"/>
      <c r="D13" s="136"/>
      <c r="E13" s="136"/>
      <c r="F13" s="136"/>
      <c r="G13" s="136"/>
      <c r="H13" s="136"/>
      <c r="I13" s="136"/>
      <c r="J13" s="138"/>
      <c r="K13" s="52"/>
      <c r="L13" s="52"/>
      <c r="M13" s="52"/>
      <c r="N13" s="52"/>
      <c r="O13" s="52"/>
      <c r="P13" s="52"/>
      <c r="Q13" s="52"/>
      <c r="R13" s="52"/>
      <c r="S13" s="52"/>
      <c r="T13" s="52"/>
      <c r="U13" s="52"/>
      <c r="V13" s="52"/>
      <c r="W13" s="52"/>
      <c r="X13" s="52"/>
      <c r="Y13" s="52"/>
      <c r="Z13" s="52"/>
    </row>
    <row r="14" spans="1:26" ht="158.4" customHeight="1" outlineLevel="1">
      <c r="A14" s="53" t="s">
        <v>36</v>
      </c>
      <c r="B14" s="54" t="s">
        <v>37</v>
      </c>
      <c r="C14" s="55" t="s">
        <v>38</v>
      </c>
      <c r="D14" s="135" t="s">
        <v>39</v>
      </c>
      <c r="E14" s="136"/>
      <c r="F14" s="136"/>
      <c r="G14" s="57"/>
      <c r="H14" s="58" t="s">
        <v>40</v>
      </c>
      <c r="I14" s="55" t="s">
        <v>23</v>
      </c>
      <c r="J14" s="59" t="s">
        <v>41</v>
      </c>
      <c r="K14" s="52"/>
      <c r="L14" s="52"/>
      <c r="M14" s="52"/>
      <c r="N14" s="52"/>
      <c r="O14" s="52"/>
      <c r="P14" s="52"/>
      <c r="Q14" s="52"/>
      <c r="R14" s="52"/>
      <c r="S14" s="52"/>
      <c r="T14" s="52"/>
      <c r="U14" s="52"/>
      <c r="V14" s="52"/>
      <c r="W14" s="52"/>
      <c r="X14" s="52"/>
      <c r="Y14" s="52"/>
      <c r="Z14" s="52"/>
    </row>
    <row r="15" spans="1:26" ht="168" customHeight="1" outlineLevel="1">
      <c r="A15" s="53" t="s">
        <v>42</v>
      </c>
      <c r="B15" s="60" t="s">
        <v>43</v>
      </c>
      <c r="C15" s="61" t="s">
        <v>44</v>
      </c>
      <c r="D15" s="135" t="s">
        <v>45</v>
      </c>
      <c r="E15" s="136"/>
      <c r="F15" s="136"/>
      <c r="G15" s="57"/>
      <c r="H15" s="58" t="s">
        <v>40</v>
      </c>
      <c r="I15" s="55" t="s">
        <v>23</v>
      </c>
      <c r="J15" s="59" t="s">
        <v>46</v>
      </c>
      <c r="K15" s="52"/>
      <c r="L15" s="52"/>
      <c r="M15" s="52"/>
      <c r="N15" s="52"/>
      <c r="O15" s="52"/>
      <c r="P15" s="52"/>
      <c r="Q15" s="52"/>
      <c r="R15" s="52"/>
      <c r="S15" s="52"/>
      <c r="T15" s="52"/>
      <c r="U15" s="52"/>
      <c r="V15" s="52"/>
      <c r="W15" s="52"/>
      <c r="X15" s="52"/>
      <c r="Y15" s="52"/>
      <c r="Z15" s="52"/>
    </row>
    <row r="16" spans="1:26" ht="166.2" customHeight="1" outlineLevel="1">
      <c r="A16" s="53" t="s">
        <v>47</v>
      </c>
      <c r="B16" s="60" t="s">
        <v>48</v>
      </c>
      <c r="C16" s="61" t="s">
        <v>49</v>
      </c>
      <c r="D16" s="135" t="s">
        <v>50</v>
      </c>
      <c r="E16" s="136"/>
      <c r="F16" s="136"/>
      <c r="G16" s="57"/>
      <c r="H16" s="58" t="s">
        <v>40</v>
      </c>
      <c r="I16" s="55" t="s">
        <v>23</v>
      </c>
      <c r="J16" s="59" t="s">
        <v>46</v>
      </c>
      <c r="K16" s="52"/>
      <c r="L16" s="52"/>
      <c r="M16" s="52"/>
      <c r="N16" s="52"/>
      <c r="O16" s="52"/>
      <c r="P16" s="52"/>
      <c r="Q16" s="52"/>
      <c r="R16" s="52"/>
      <c r="S16" s="52"/>
      <c r="T16" s="52"/>
      <c r="U16" s="52"/>
      <c r="V16" s="52"/>
      <c r="W16" s="52"/>
      <c r="X16" s="52"/>
      <c r="Y16" s="52"/>
      <c r="Z16" s="52"/>
    </row>
    <row r="17" spans="1:26" ht="149.25" customHeight="1" outlineLevel="1">
      <c r="A17" s="53" t="s">
        <v>51</v>
      </c>
      <c r="B17" s="60" t="s">
        <v>52</v>
      </c>
      <c r="C17" s="61" t="s">
        <v>53</v>
      </c>
      <c r="D17" s="135" t="s">
        <v>54</v>
      </c>
      <c r="E17" s="136"/>
      <c r="F17" s="136"/>
      <c r="G17" s="57"/>
      <c r="H17" s="58" t="s">
        <v>55</v>
      </c>
      <c r="I17" s="55" t="s">
        <v>23</v>
      </c>
      <c r="J17" s="59" t="s">
        <v>46</v>
      </c>
      <c r="K17" s="52"/>
      <c r="L17" s="52"/>
      <c r="M17" s="52"/>
      <c r="N17" s="52"/>
      <c r="O17" s="52"/>
      <c r="P17" s="52"/>
      <c r="Q17" s="52"/>
      <c r="R17" s="52"/>
      <c r="S17" s="52"/>
      <c r="T17" s="52"/>
      <c r="U17" s="52"/>
      <c r="V17" s="52"/>
      <c r="W17" s="52"/>
      <c r="X17" s="52"/>
      <c r="Y17" s="52"/>
      <c r="Z17" s="52"/>
    </row>
    <row r="18" spans="1:26" ht="153" customHeight="1" outlineLevel="1">
      <c r="A18" s="53" t="s">
        <v>56</v>
      </c>
      <c r="B18" s="60" t="s">
        <v>57</v>
      </c>
      <c r="C18" s="61" t="s">
        <v>58</v>
      </c>
      <c r="D18" s="135" t="s">
        <v>59</v>
      </c>
      <c r="E18" s="136"/>
      <c r="F18" s="136"/>
      <c r="G18" s="57"/>
      <c r="H18" s="58" t="s">
        <v>55</v>
      </c>
      <c r="I18" s="55" t="s">
        <v>23</v>
      </c>
      <c r="J18" s="62" t="s">
        <v>46</v>
      </c>
      <c r="K18" s="52"/>
      <c r="L18" s="52"/>
      <c r="M18" s="52"/>
      <c r="N18" s="52"/>
      <c r="O18" s="52"/>
      <c r="P18" s="52"/>
      <c r="Q18" s="52"/>
      <c r="R18" s="52"/>
      <c r="S18" s="52"/>
      <c r="T18" s="52"/>
      <c r="U18" s="52"/>
      <c r="V18" s="52"/>
      <c r="W18" s="52"/>
      <c r="X18" s="52"/>
      <c r="Y18" s="52"/>
      <c r="Z18" s="52"/>
    </row>
    <row r="19" spans="1:26" ht="148.5" customHeight="1" outlineLevel="1">
      <c r="A19" s="53" t="s">
        <v>60</v>
      </c>
      <c r="B19" s="60" t="s">
        <v>61</v>
      </c>
      <c r="C19" s="61" t="s">
        <v>62</v>
      </c>
      <c r="D19" s="135" t="s">
        <v>63</v>
      </c>
      <c r="E19" s="136"/>
      <c r="F19" s="136"/>
      <c r="G19" s="57"/>
      <c r="H19" s="58" t="s">
        <v>55</v>
      </c>
      <c r="I19" s="55" t="s">
        <v>23</v>
      </c>
      <c r="J19" s="62" t="s">
        <v>46</v>
      </c>
      <c r="K19" s="52"/>
      <c r="L19" s="52"/>
      <c r="M19" s="52"/>
      <c r="N19" s="52"/>
      <c r="O19" s="52"/>
      <c r="P19" s="52"/>
      <c r="Q19" s="52"/>
      <c r="R19" s="52"/>
      <c r="S19" s="52"/>
      <c r="T19" s="52"/>
      <c r="U19" s="52"/>
      <c r="V19" s="52"/>
      <c r="W19" s="52"/>
      <c r="X19" s="52"/>
      <c r="Y19" s="52"/>
      <c r="Z19" s="52"/>
    </row>
    <row r="20" spans="1:26" ht="162" customHeight="1" outlineLevel="1">
      <c r="A20" s="53" t="s">
        <v>64</v>
      </c>
      <c r="B20" s="60" t="s">
        <v>65</v>
      </c>
      <c r="C20" s="61" t="s">
        <v>66</v>
      </c>
      <c r="D20" s="135" t="s">
        <v>67</v>
      </c>
      <c r="E20" s="136"/>
      <c r="F20" s="136"/>
      <c r="G20" s="57"/>
      <c r="H20" s="58" t="s">
        <v>40</v>
      </c>
      <c r="I20" s="55" t="s">
        <v>23</v>
      </c>
      <c r="J20" s="62" t="s">
        <v>46</v>
      </c>
      <c r="K20" s="52"/>
      <c r="L20" s="52"/>
      <c r="M20" s="52"/>
      <c r="N20" s="52"/>
      <c r="O20" s="52"/>
      <c r="P20" s="52"/>
      <c r="Q20" s="52"/>
      <c r="R20" s="52"/>
      <c r="S20" s="52"/>
      <c r="T20" s="52"/>
      <c r="U20" s="52"/>
      <c r="V20" s="52"/>
      <c r="W20" s="52"/>
      <c r="X20" s="52"/>
      <c r="Y20" s="52"/>
      <c r="Z20" s="52"/>
    </row>
    <row r="21" spans="1:26" ht="163.5" customHeight="1" outlineLevel="1">
      <c r="A21" s="53" t="s">
        <v>68</v>
      </c>
      <c r="B21" s="60" t="s">
        <v>69</v>
      </c>
      <c r="C21" s="61" t="s">
        <v>70</v>
      </c>
      <c r="D21" s="135" t="s">
        <v>71</v>
      </c>
      <c r="E21" s="136"/>
      <c r="F21" s="136"/>
      <c r="G21" s="57"/>
      <c r="H21" s="58" t="s">
        <v>40</v>
      </c>
      <c r="I21" s="55" t="s">
        <v>23</v>
      </c>
      <c r="J21" s="62" t="s">
        <v>46</v>
      </c>
      <c r="K21" s="52"/>
      <c r="L21" s="52"/>
      <c r="M21" s="52"/>
      <c r="N21" s="52"/>
      <c r="O21" s="52"/>
      <c r="P21" s="52"/>
      <c r="Q21" s="52"/>
      <c r="R21" s="52"/>
      <c r="S21" s="52"/>
      <c r="T21" s="52"/>
      <c r="U21" s="52"/>
      <c r="V21" s="52"/>
      <c r="W21" s="52"/>
      <c r="X21" s="52"/>
      <c r="Y21" s="52"/>
      <c r="Z21" s="52"/>
    </row>
    <row r="22" spans="1:26" ht="152.25" customHeight="1" outlineLevel="1">
      <c r="A22" s="53" t="s">
        <v>72</v>
      </c>
      <c r="B22" s="60" t="s">
        <v>73</v>
      </c>
      <c r="C22" s="63" t="s">
        <v>74</v>
      </c>
      <c r="D22" s="135" t="s">
        <v>75</v>
      </c>
      <c r="E22" s="136"/>
      <c r="F22" s="136"/>
      <c r="G22" s="57"/>
      <c r="H22" s="58" t="s">
        <v>40</v>
      </c>
      <c r="I22" s="55" t="s">
        <v>23</v>
      </c>
      <c r="J22" s="62" t="s">
        <v>46</v>
      </c>
      <c r="K22" s="52"/>
      <c r="L22" s="52"/>
      <c r="M22" s="52"/>
      <c r="N22" s="52"/>
      <c r="O22" s="52"/>
      <c r="P22" s="52"/>
      <c r="Q22" s="52"/>
      <c r="R22" s="52"/>
      <c r="S22" s="52"/>
      <c r="T22" s="52"/>
      <c r="U22" s="52"/>
      <c r="V22" s="52"/>
      <c r="W22" s="52"/>
      <c r="X22" s="52"/>
      <c r="Y22" s="52"/>
      <c r="Z22" s="52"/>
    </row>
    <row r="23" spans="1:26" ht="159" customHeight="1" outlineLevel="1">
      <c r="A23" s="53" t="s">
        <v>76</v>
      </c>
      <c r="B23" s="60" t="s">
        <v>77</v>
      </c>
      <c r="C23" s="61" t="s">
        <v>78</v>
      </c>
      <c r="D23" s="135" t="s">
        <v>79</v>
      </c>
      <c r="E23" s="136"/>
      <c r="F23" s="136"/>
      <c r="G23" s="57"/>
      <c r="H23" s="58" t="s">
        <v>40</v>
      </c>
      <c r="I23" s="55" t="s">
        <v>23</v>
      </c>
      <c r="J23" s="62" t="s">
        <v>46</v>
      </c>
      <c r="K23" s="52"/>
      <c r="L23" s="52"/>
      <c r="M23" s="52"/>
      <c r="N23" s="52"/>
      <c r="O23" s="52"/>
      <c r="P23" s="52"/>
      <c r="Q23" s="52"/>
      <c r="R23" s="52"/>
      <c r="S23" s="52"/>
      <c r="T23" s="52"/>
      <c r="U23" s="52"/>
      <c r="V23" s="52"/>
      <c r="W23" s="52"/>
      <c r="X23" s="52"/>
      <c r="Y23" s="52"/>
      <c r="Z23" s="52"/>
    </row>
    <row r="24" spans="1:26" ht="168" customHeight="1" outlineLevel="1">
      <c r="A24" s="53" t="s">
        <v>80</v>
      </c>
      <c r="B24" s="60" t="s">
        <v>81</v>
      </c>
      <c r="C24" s="64" t="s">
        <v>82</v>
      </c>
      <c r="D24" s="135" t="s">
        <v>83</v>
      </c>
      <c r="E24" s="136"/>
      <c r="F24" s="136"/>
      <c r="G24" s="57"/>
      <c r="H24" s="58" t="s">
        <v>40</v>
      </c>
      <c r="I24" s="55" t="s">
        <v>23</v>
      </c>
      <c r="J24" s="62" t="s">
        <v>46</v>
      </c>
      <c r="K24" s="52"/>
      <c r="L24" s="52"/>
      <c r="M24" s="52"/>
      <c r="N24" s="52"/>
      <c r="O24" s="52"/>
      <c r="P24" s="52"/>
      <c r="Q24" s="52"/>
      <c r="R24" s="52"/>
      <c r="S24" s="52"/>
      <c r="T24" s="52"/>
      <c r="U24" s="52"/>
      <c r="V24" s="52"/>
      <c r="W24" s="52"/>
      <c r="X24" s="52"/>
      <c r="Y24" s="52"/>
      <c r="Z24" s="52"/>
    </row>
    <row r="25" spans="1:26" ht="12" customHeight="1">
      <c r="A25" s="137" t="s">
        <v>84</v>
      </c>
      <c r="B25" s="136"/>
      <c r="C25" s="136"/>
      <c r="D25" s="136"/>
      <c r="E25" s="136"/>
      <c r="F25" s="136"/>
      <c r="G25" s="136"/>
      <c r="H25" s="136"/>
      <c r="I25" s="136"/>
      <c r="J25" s="138"/>
      <c r="K25" s="52"/>
      <c r="L25" s="52"/>
      <c r="M25" s="52"/>
      <c r="N25" s="52"/>
      <c r="O25" s="52"/>
      <c r="P25" s="52"/>
      <c r="Q25" s="52"/>
      <c r="R25" s="52"/>
      <c r="S25" s="52"/>
      <c r="T25" s="52"/>
      <c r="U25" s="52"/>
      <c r="V25" s="52"/>
      <c r="W25" s="52"/>
      <c r="X25" s="52"/>
      <c r="Y25" s="52"/>
      <c r="Z25" s="52"/>
    </row>
    <row r="26" spans="1:26" ht="154.19999999999999" customHeight="1" outlineLevel="1">
      <c r="A26" s="53" t="s">
        <v>85</v>
      </c>
      <c r="B26" s="61" t="s">
        <v>86</v>
      </c>
      <c r="C26" s="61" t="s">
        <v>87</v>
      </c>
      <c r="D26" s="135" t="s">
        <v>88</v>
      </c>
      <c r="E26" s="136"/>
      <c r="F26" s="136"/>
      <c r="G26" s="57"/>
      <c r="H26" s="56" t="s">
        <v>40</v>
      </c>
      <c r="I26" s="55" t="s">
        <v>25</v>
      </c>
      <c r="J26" s="59" t="s">
        <v>46</v>
      </c>
      <c r="K26" s="52"/>
      <c r="L26" s="52"/>
      <c r="M26" s="52"/>
      <c r="N26" s="52"/>
      <c r="O26" s="52"/>
      <c r="P26" s="52"/>
      <c r="Q26" s="52"/>
      <c r="R26" s="52"/>
      <c r="S26" s="52"/>
      <c r="T26" s="52"/>
      <c r="U26" s="52"/>
      <c r="V26" s="52"/>
      <c r="W26" s="52"/>
      <c r="X26" s="52"/>
      <c r="Y26" s="52"/>
      <c r="Z26" s="52"/>
    </row>
    <row r="27" spans="1:26" ht="157.5" customHeight="1" outlineLevel="1">
      <c r="A27" s="53" t="s">
        <v>89</v>
      </c>
      <c r="B27" s="61" t="s">
        <v>90</v>
      </c>
      <c r="C27" s="61" t="s">
        <v>91</v>
      </c>
      <c r="D27" s="135" t="s">
        <v>88</v>
      </c>
      <c r="E27" s="136"/>
      <c r="F27" s="136"/>
      <c r="G27" s="57"/>
      <c r="H27" s="56" t="s">
        <v>40</v>
      </c>
      <c r="I27" s="55" t="s">
        <v>23</v>
      </c>
      <c r="J27" s="59" t="s">
        <v>46</v>
      </c>
      <c r="K27" s="52"/>
      <c r="L27" s="52"/>
      <c r="M27" s="52"/>
      <c r="N27" s="52"/>
      <c r="O27" s="52"/>
      <c r="P27" s="52"/>
      <c r="Q27" s="52"/>
      <c r="R27" s="52"/>
      <c r="S27" s="52"/>
      <c r="T27" s="52"/>
      <c r="U27" s="52"/>
      <c r="V27" s="52"/>
      <c r="W27" s="52"/>
      <c r="X27" s="52"/>
      <c r="Y27" s="52"/>
      <c r="Z27" s="52"/>
    </row>
    <row r="28" spans="1:26" ht="162" customHeight="1" outlineLevel="1">
      <c r="A28" s="53" t="s">
        <v>92</v>
      </c>
      <c r="B28" s="61" t="s">
        <v>93</v>
      </c>
      <c r="C28" s="61" t="s">
        <v>94</v>
      </c>
      <c r="D28" s="150" t="s">
        <v>95</v>
      </c>
      <c r="E28" s="136"/>
      <c r="F28" s="136"/>
      <c r="G28" s="57"/>
      <c r="H28" s="56" t="s">
        <v>40</v>
      </c>
      <c r="I28" s="55" t="s">
        <v>25</v>
      </c>
      <c r="J28" s="59" t="s">
        <v>46</v>
      </c>
      <c r="K28" s="52"/>
      <c r="L28" s="52"/>
      <c r="M28" s="52"/>
      <c r="N28" s="52"/>
      <c r="O28" s="52"/>
      <c r="P28" s="52"/>
      <c r="Q28" s="52"/>
      <c r="R28" s="52"/>
      <c r="S28" s="52"/>
      <c r="T28" s="52"/>
      <c r="U28" s="52"/>
      <c r="V28" s="52"/>
      <c r="W28" s="52"/>
      <c r="X28" s="52"/>
      <c r="Y28" s="52"/>
      <c r="Z28" s="52"/>
    </row>
    <row r="29" spans="1:26" ht="153.75" customHeight="1" outlineLevel="1">
      <c r="A29" s="53" t="s">
        <v>96</v>
      </c>
      <c r="B29" s="61" t="s">
        <v>97</v>
      </c>
      <c r="C29" s="61" t="s">
        <v>98</v>
      </c>
      <c r="D29" s="135" t="s">
        <v>95</v>
      </c>
      <c r="E29" s="136"/>
      <c r="F29" s="136"/>
      <c r="G29" s="57"/>
      <c r="H29" s="56" t="s">
        <v>40</v>
      </c>
      <c r="I29" s="55" t="s">
        <v>25</v>
      </c>
      <c r="J29" s="59" t="s">
        <v>46</v>
      </c>
      <c r="K29" s="52"/>
      <c r="L29" s="52"/>
      <c r="M29" s="52"/>
      <c r="N29" s="52"/>
      <c r="O29" s="52"/>
      <c r="P29" s="52"/>
      <c r="Q29" s="52"/>
      <c r="R29" s="52"/>
      <c r="S29" s="52"/>
      <c r="T29" s="52"/>
      <c r="U29" s="52"/>
      <c r="V29" s="52"/>
      <c r="W29" s="52"/>
      <c r="X29" s="52"/>
      <c r="Y29" s="52"/>
      <c r="Z29" s="52"/>
    </row>
    <row r="30" spans="1:26" ht="12" customHeight="1" outlineLevel="1">
      <c r="A30" s="137" t="s">
        <v>99</v>
      </c>
      <c r="B30" s="136"/>
      <c r="C30" s="136"/>
      <c r="D30" s="136"/>
      <c r="E30" s="136"/>
      <c r="F30" s="136"/>
      <c r="G30" s="136"/>
      <c r="H30" s="136"/>
      <c r="I30" s="136"/>
      <c r="J30" s="138"/>
      <c r="K30" s="52"/>
      <c r="L30" s="52"/>
      <c r="M30" s="52"/>
      <c r="N30" s="52"/>
      <c r="O30" s="52"/>
      <c r="P30" s="52"/>
      <c r="Q30" s="52"/>
      <c r="R30" s="52"/>
      <c r="S30" s="52"/>
      <c r="T30" s="52"/>
      <c r="U30" s="52"/>
      <c r="V30" s="52"/>
      <c r="W30" s="52"/>
      <c r="X30" s="52"/>
      <c r="Y30" s="52"/>
      <c r="Z30" s="52"/>
    </row>
    <row r="31" spans="1:26" ht="159" customHeight="1" outlineLevel="1">
      <c r="A31" s="53" t="s">
        <v>100</v>
      </c>
      <c r="B31" s="65" t="s">
        <v>101</v>
      </c>
      <c r="C31" s="66" t="s">
        <v>102</v>
      </c>
      <c r="D31" s="135" t="s">
        <v>103</v>
      </c>
      <c r="E31" s="136"/>
      <c r="F31" s="136"/>
      <c r="G31" s="67"/>
      <c r="H31" s="68" t="s">
        <v>40</v>
      </c>
      <c r="I31" s="69" t="s">
        <v>25</v>
      </c>
      <c r="J31" s="70" t="s">
        <v>46</v>
      </c>
      <c r="K31" s="52"/>
      <c r="L31" s="52"/>
      <c r="M31" s="52"/>
      <c r="N31" s="52"/>
      <c r="O31" s="52"/>
      <c r="P31" s="52"/>
      <c r="Q31" s="52"/>
      <c r="R31" s="52"/>
      <c r="S31" s="52"/>
      <c r="T31" s="52"/>
      <c r="U31" s="52"/>
      <c r="V31" s="52"/>
      <c r="W31" s="52"/>
      <c r="X31" s="52"/>
      <c r="Y31" s="52"/>
      <c r="Z31" s="52"/>
    </row>
    <row r="32" spans="1:26" ht="152.25" customHeight="1" outlineLevel="1">
      <c r="A32" s="53" t="s">
        <v>104</v>
      </c>
      <c r="B32" s="65" t="s">
        <v>105</v>
      </c>
      <c r="C32" s="66" t="s">
        <v>106</v>
      </c>
      <c r="D32" s="135" t="s">
        <v>107</v>
      </c>
      <c r="E32" s="136"/>
      <c r="F32" s="136"/>
      <c r="G32" s="67"/>
      <c r="H32" s="71" t="s">
        <v>40</v>
      </c>
      <c r="I32" s="69" t="s">
        <v>23</v>
      </c>
      <c r="J32" s="70" t="s">
        <v>46</v>
      </c>
      <c r="K32" s="52"/>
      <c r="L32" s="52"/>
      <c r="M32" s="52"/>
      <c r="N32" s="52"/>
      <c r="O32" s="52"/>
      <c r="P32" s="52"/>
      <c r="Q32" s="52"/>
      <c r="R32" s="52"/>
      <c r="S32" s="52"/>
      <c r="T32" s="52"/>
      <c r="U32" s="52"/>
      <c r="V32" s="52"/>
      <c r="W32" s="52"/>
      <c r="X32" s="52"/>
      <c r="Y32" s="52"/>
      <c r="Z32" s="52"/>
    </row>
    <row r="33" spans="1:26" ht="150" customHeight="1">
      <c r="A33" s="53" t="s">
        <v>108</v>
      </c>
      <c r="B33" s="65" t="s">
        <v>109</v>
      </c>
      <c r="C33" s="66" t="s">
        <v>110</v>
      </c>
      <c r="D33" s="135" t="s">
        <v>111</v>
      </c>
      <c r="E33" s="136"/>
      <c r="F33" s="136"/>
      <c r="G33" s="67"/>
      <c r="H33" s="71" t="s">
        <v>40</v>
      </c>
      <c r="I33" s="69" t="s">
        <v>25</v>
      </c>
      <c r="J33" s="70" t="s">
        <v>46</v>
      </c>
      <c r="K33" s="52"/>
      <c r="L33" s="52"/>
      <c r="M33" s="52"/>
      <c r="N33" s="52"/>
      <c r="O33" s="52"/>
      <c r="P33" s="52"/>
      <c r="Q33" s="52"/>
      <c r="R33" s="52"/>
      <c r="S33" s="52"/>
      <c r="T33" s="52"/>
      <c r="U33" s="52"/>
      <c r="V33" s="52"/>
      <c r="W33" s="52"/>
      <c r="X33" s="52"/>
      <c r="Y33" s="52"/>
      <c r="Z33" s="52"/>
    </row>
    <row r="34" spans="1:26" ht="18" customHeight="1" outlineLevel="1">
      <c r="A34" s="137" t="s">
        <v>112</v>
      </c>
      <c r="B34" s="136"/>
      <c r="C34" s="136"/>
      <c r="D34" s="136"/>
      <c r="E34" s="136"/>
      <c r="F34" s="136"/>
      <c r="G34" s="136"/>
      <c r="H34" s="136"/>
      <c r="I34" s="136"/>
      <c r="J34" s="138"/>
      <c r="K34" s="72"/>
      <c r="L34" s="72"/>
      <c r="M34" s="72"/>
      <c r="N34" s="72"/>
      <c r="O34" s="72"/>
      <c r="P34" s="72"/>
      <c r="Q34" s="72"/>
      <c r="R34" s="72"/>
      <c r="S34" s="72"/>
      <c r="T34" s="72"/>
      <c r="U34" s="72"/>
      <c r="V34" s="72"/>
      <c r="W34" s="72"/>
      <c r="X34" s="72"/>
      <c r="Y34" s="72"/>
      <c r="Z34" s="72"/>
    </row>
    <row r="35" spans="1:26" ht="159" customHeight="1" outlineLevel="1">
      <c r="A35" s="53" t="s">
        <v>113</v>
      </c>
      <c r="B35" s="65" t="s">
        <v>114</v>
      </c>
      <c r="C35" s="66" t="s">
        <v>115</v>
      </c>
      <c r="D35" s="135" t="s">
        <v>116</v>
      </c>
      <c r="E35" s="136"/>
      <c r="F35" s="136"/>
      <c r="G35" s="67"/>
      <c r="H35" s="71" t="s">
        <v>40</v>
      </c>
      <c r="I35" s="73" t="s">
        <v>25</v>
      </c>
      <c r="J35" s="70" t="s">
        <v>46</v>
      </c>
      <c r="K35" s="74"/>
      <c r="L35" s="74"/>
      <c r="M35" s="74"/>
      <c r="N35" s="74"/>
      <c r="O35" s="72"/>
      <c r="P35" s="72"/>
      <c r="Q35" s="72"/>
      <c r="R35" s="72"/>
      <c r="S35" s="72"/>
      <c r="T35" s="72"/>
      <c r="U35" s="72"/>
      <c r="V35" s="72"/>
      <c r="W35" s="72"/>
      <c r="X35" s="72"/>
      <c r="Y35" s="72"/>
      <c r="Z35" s="72"/>
    </row>
    <row r="36" spans="1:26" ht="153" customHeight="1" outlineLevel="1">
      <c r="A36" s="53" t="s">
        <v>117</v>
      </c>
      <c r="B36" s="65" t="s">
        <v>118</v>
      </c>
      <c r="C36" s="66" t="s">
        <v>119</v>
      </c>
      <c r="D36" s="135" t="s">
        <v>116</v>
      </c>
      <c r="E36" s="136"/>
      <c r="F36" s="136"/>
      <c r="G36" s="67"/>
      <c r="H36" s="71" t="s">
        <v>40</v>
      </c>
      <c r="I36" s="73" t="s">
        <v>25</v>
      </c>
      <c r="J36" s="70" t="s">
        <v>46</v>
      </c>
      <c r="K36" s="72"/>
      <c r="L36" s="72"/>
      <c r="M36" s="72"/>
      <c r="N36" s="72"/>
      <c r="O36" s="72"/>
      <c r="P36" s="72"/>
      <c r="Q36" s="72"/>
      <c r="R36" s="72"/>
      <c r="S36" s="72"/>
      <c r="T36" s="72"/>
      <c r="U36" s="72"/>
      <c r="V36" s="72"/>
      <c r="W36" s="72"/>
      <c r="X36" s="72"/>
      <c r="Y36" s="72"/>
      <c r="Z36" s="72"/>
    </row>
    <row r="37" spans="1:26" ht="12" customHeight="1" outlineLevel="1">
      <c r="A37" s="137" t="s">
        <v>120</v>
      </c>
      <c r="B37" s="136"/>
      <c r="C37" s="136"/>
      <c r="D37" s="136"/>
      <c r="E37" s="136"/>
      <c r="F37" s="136"/>
      <c r="G37" s="136"/>
      <c r="H37" s="136"/>
      <c r="I37" s="136"/>
      <c r="J37" s="138"/>
      <c r="K37" s="52"/>
      <c r="L37" s="52"/>
      <c r="M37" s="52"/>
      <c r="N37" s="52"/>
      <c r="O37" s="52"/>
      <c r="P37" s="52"/>
      <c r="Q37" s="52"/>
      <c r="R37" s="52"/>
      <c r="S37" s="52"/>
      <c r="T37" s="52"/>
      <c r="U37" s="52"/>
      <c r="V37" s="52"/>
      <c r="W37" s="52"/>
      <c r="X37" s="52"/>
      <c r="Y37" s="52"/>
      <c r="Z37" s="52"/>
    </row>
    <row r="38" spans="1:26" ht="153.75" customHeight="1" outlineLevel="1">
      <c r="A38" s="53" t="s">
        <v>121</v>
      </c>
      <c r="B38" s="65" t="s">
        <v>122</v>
      </c>
      <c r="C38" s="66" t="s">
        <v>123</v>
      </c>
      <c r="D38" s="135" t="s">
        <v>124</v>
      </c>
      <c r="E38" s="136"/>
      <c r="F38" s="136"/>
      <c r="G38" s="67"/>
      <c r="H38" s="71" t="s">
        <v>40</v>
      </c>
      <c r="I38" s="73" t="s">
        <v>25</v>
      </c>
      <c r="J38" s="70" t="s">
        <v>46</v>
      </c>
      <c r="K38" s="72"/>
      <c r="L38" s="72"/>
      <c r="M38" s="72"/>
      <c r="N38" s="72"/>
      <c r="O38" s="72"/>
      <c r="P38" s="72"/>
      <c r="Q38" s="72"/>
      <c r="R38" s="72"/>
      <c r="S38" s="72"/>
      <c r="T38" s="72"/>
      <c r="U38" s="72"/>
      <c r="V38" s="72"/>
      <c r="W38" s="72"/>
      <c r="X38" s="72"/>
      <c r="Y38" s="72"/>
      <c r="Z38" s="72"/>
    </row>
    <row r="39" spans="1:26" ht="153" customHeight="1" outlineLevel="1">
      <c r="A39" s="53" t="s">
        <v>125</v>
      </c>
      <c r="B39" s="65" t="s">
        <v>126</v>
      </c>
      <c r="C39" s="66" t="s">
        <v>127</v>
      </c>
      <c r="D39" s="135" t="s">
        <v>124</v>
      </c>
      <c r="E39" s="136"/>
      <c r="F39" s="136"/>
      <c r="G39" s="67"/>
      <c r="H39" s="71" t="s">
        <v>40</v>
      </c>
      <c r="I39" s="73" t="s">
        <v>25</v>
      </c>
      <c r="J39" s="70" t="s">
        <v>46</v>
      </c>
      <c r="K39" s="72"/>
      <c r="L39" s="72"/>
      <c r="M39" s="72"/>
      <c r="N39" s="72"/>
      <c r="O39" s="72"/>
      <c r="P39" s="72"/>
      <c r="Q39" s="72"/>
      <c r="R39" s="72"/>
      <c r="S39" s="72"/>
      <c r="T39" s="72"/>
      <c r="U39" s="72"/>
      <c r="V39" s="72"/>
      <c r="W39" s="72"/>
      <c r="X39" s="72"/>
      <c r="Y39" s="72"/>
      <c r="Z39" s="72"/>
    </row>
    <row r="40" spans="1:26" ht="150" customHeight="1" outlineLevel="1">
      <c r="A40" s="53" t="s">
        <v>128</v>
      </c>
      <c r="B40" s="65" t="s">
        <v>129</v>
      </c>
      <c r="C40" s="66" t="s">
        <v>130</v>
      </c>
      <c r="D40" s="135" t="s">
        <v>124</v>
      </c>
      <c r="E40" s="136"/>
      <c r="F40" s="136"/>
      <c r="G40" s="67"/>
      <c r="H40" s="71" t="s">
        <v>40</v>
      </c>
      <c r="I40" s="73" t="s">
        <v>25</v>
      </c>
      <c r="J40" s="70" t="s">
        <v>46</v>
      </c>
      <c r="K40" s="72"/>
      <c r="L40" s="72"/>
      <c r="M40" s="72"/>
      <c r="N40" s="72"/>
      <c r="O40" s="72"/>
      <c r="P40" s="72"/>
      <c r="Q40" s="72"/>
      <c r="R40" s="72"/>
      <c r="S40" s="72"/>
      <c r="T40" s="72"/>
      <c r="U40" s="72"/>
      <c r="V40" s="72"/>
      <c r="W40" s="72"/>
      <c r="X40" s="72"/>
      <c r="Y40" s="72"/>
      <c r="Z40" s="72"/>
    </row>
    <row r="41" spans="1:26" ht="19.5" customHeight="1">
      <c r="A41" s="137" t="s">
        <v>131</v>
      </c>
      <c r="B41" s="136"/>
      <c r="C41" s="136"/>
      <c r="D41" s="136"/>
      <c r="E41" s="136"/>
      <c r="F41" s="136"/>
      <c r="G41" s="136"/>
      <c r="H41" s="136"/>
      <c r="I41" s="136"/>
      <c r="J41" s="138"/>
      <c r="K41" s="52"/>
      <c r="L41" s="52"/>
      <c r="M41" s="52"/>
      <c r="N41" s="52"/>
      <c r="O41" s="52"/>
      <c r="P41" s="52"/>
      <c r="Q41" s="52"/>
      <c r="R41" s="52"/>
      <c r="S41" s="52"/>
      <c r="T41" s="52"/>
      <c r="U41" s="52"/>
      <c r="V41" s="52"/>
      <c r="W41" s="52"/>
      <c r="X41" s="52"/>
      <c r="Y41" s="52"/>
      <c r="Z41" s="52"/>
    </row>
    <row r="42" spans="1:26" ht="19.5" customHeight="1" outlineLevel="1">
      <c r="A42" s="137" t="s">
        <v>132</v>
      </c>
      <c r="B42" s="136"/>
      <c r="C42" s="136"/>
      <c r="D42" s="136"/>
      <c r="E42" s="136"/>
      <c r="F42" s="136"/>
      <c r="G42" s="136"/>
      <c r="H42" s="136"/>
      <c r="I42" s="136"/>
      <c r="J42" s="138"/>
      <c r="K42" s="52"/>
      <c r="L42" s="52"/>
      <c r="M42" s="52"/>
      <c r="N42" s="52"/>
      <c r="O42" s="52"/>
      <c r="P42" s="52"/>
      <c r="Q42" s="52"/>
      <c r="R42" s="52"/>
      <c r="S42" s="52"/>
      <c r="T42" s="52"/>
      <c r="U42" s="52"/>
      <c r="V42" s="52"/>
      <c r="W42" s="52"/>
      <c r="X42" s="52"/>
      <c r="Y42" s="52"/>
      <c r="Z42" s="52"/>
    </row>
    <row r="43" spans="1:26" ht="147.6" customHeight="1" outlineLevel="1">
      <c r="A43" s="53" t="s">
        <v>133</v>
      </c>
      <c r="B43" s="55" t="s">
        <v>134</v>
      </c>
      <c r="C43" s="55" t="s">
        <v>374</v>
      </c>
      <c r="D43" s="135" t="s">
        <v>395</v>
      </c>
      <c r="E43" s="136"/>
      <c r="F43" s="136"/>
      <c r="G43" s="57"/>
      <c r="H43" s="75">
        <v>45770</v>
      </c>
      <c r="I43" s="55" t="s">
        <v>23</v>
      </c>
      <c r="J43" s="59" t="s">
        <v>41</v>
      </c>
      <c r="K43" s="52"/>
      <c r="L43" s="52"/>
      <c r="M43" s="52"/>
      <c r="N43" s="52"/>
      <c r="O43" s="52"/>
      <c r="P43" s="52"/>
      <c r="Q43" s="52"/>
      <c r="R43" s="52"/>
      <c r="S43" s="52"/>
      <c r="T43" s="52"/>
      <c r="U43" s="52"/>
      <c r="V43" s="52"/>
      <c r="W43" s="52"/>
      <c r="X43" s="52"/>
      <c r="Y43" s="52"/>
      <c r="Z43" s="52"/>
    </row>
    <row r="44" spans="1:26" ht="55.5" customHeight="1" outlineLevel="1">
      <c r="A44" s="53" t="s">
        <v>135</v>
      </c>
      <c r="B44" s="61" t="s">
        <v>136</v>
      </c>
      <c r="C44" s="61" t="s">
        <v>375</v>
      </c>
      <c r="D44" s="135" t="s">
        <v>137</v>
      </c>
      <c r="E44" s="136"/>
      <c r="F44" s="136"/>
      <c r="G44" s="57"/>
      <c r="H44" s="75">
        <v>45770</v>
      </c>
      <c r="I44" s="55" t="s">
        <v>23</v>
      </c>
      <c r="J44" s="55" t="s">
        <v>46</v>
      </c>
      <c r="K44" s="52"/>
      <c r="L44" s="52"/>
      <c r="M44" s="52"/>
      <c r="N44" s="52"/>
      <c r="O44" s="52"/>
      <c r="P44" s="52"/>
      <c r="Q44" s="52"/>
      <c r="R44" s="52"/>
      <c r="S44" s="52"/>
      <c r="T44" s="52"/>
      <c r="U44" s="52"/>
      <c r="V44" s="52"/>
      <c r="W44" s="52"/>
      <c r="X44" s="52"/>
      <c r="Y44" s="52"/>
      <c r="Z44" s="52"/>
    </row>
    <row r="45" spans="1:26" ht="45.75" customHeight="1" outlineLevel="1">
      <c r="A45" s="53" t="s">
        <v>138</v>
      </c>
      <c r="B45" s="61" t="s">
        <v>139</v>
      </c>
      <c r="C45" s="61" t="s">
        <v>140</v>
      </c>
      <c r="D45" s="135" t="s">
        <v>141</v>
      </c>
      <c r="E45" s="136"/>
      <c r="F45" s="136"/>
      <c r="G45" s="57"/>
      <c r="H45" s="75">
        <v>45770</v>
      </c>
      <c r="I45" s="55" t="s">
        <v>25</v>
      </c>
      <c r="J45" s="55" t="s">
        <v>46</v>
      </c>
      <c r="K45" s="52"/>
      <c r="L45" s="52"/>
      <c r="M45" s="52"/>
      <c r="N45" s="52"/>
      <c r="O45" s="52"/>
      <c r="P45" s="52"/>
      <c r="Q45" s="52"/>
      <c r="R45" s="52"/>
      <c r="S45" s="52"/>
      <c r="T45" s="52"/>
      <c r="U45" s="52"/>
      <c r="V45" s="52"/>
      <c r="W45" s="52"/>
      <c r="X45" s="52"/>
      <c r="Y45" s="52"/>
      <c r="Z45" s="52"/>
    </row>
    <row r="46" spans="1:26" ht="18.75" customHeight="1" outlineLevel="1">
      <c r="A46" s="137" t="s">
        <v>142</v>
      </c>
      <c r="B46" s="136"/>
      <c r="C46" s="136"/>
      <c r="D46" s="136"/>
      <c r="E46" s="136"/>
      <c r="F46" s="136"/>
      <c r="G46" s="136"/>
      <c r="H46" s="136"/>
      <c r="I46" s="136"/>
      <c r="J46" s="138"/>
      <c r="K46" s="52"/>
      <c r="L46" s="52"/>
      <c r="M46" s="52"/>
      <c r="N46" s="52"/>
      <c r="O46" s="52"/>
      <c r="P46" s="52"/>
      <c r="Q46" s="52"/>
      <c r="R46" s="52"/>
      <c r="S46" s="52"/>
      <c r="T46" s="52"/>
      <c r="U46" s="52"/>
      <c r="V46" s="52"/>
      <c r="W46" s="52"/>
      <c r="X46" s="52"/>
      <c r="Y46" s="52"/>
      <c r="Z46" s="52"/>
    </row>
    <row r="47" spans="1:26" ht="193.2" customHeight="1" outlineLevel="1">
      <c r="A47" s="53" t="s">
        <v>143</v>
      </c>
      <c r="B47" s="61" t="s">
        <v>144</v>
      </c>
      <c r="C47" s="76" t="s">
        <v>145</v>
      </c>
      <c r="D47" s="139" t="s">
        <v>394</v>
      </c>
      <c r="E47" s="140"/>
      <c r="F47" s="146"/>
      <c r="G47" s="78"/>
      <c r="H47" s="79">
        <v>45770</v>
      </c>
      <c r="I47" s="80" t="s">
        <v>23</v>
      </c>
      <c r="J47" s="80" t="s">
        <v>41</v>
      </c>
      <c r="K47" s="52"/>
      <c r="L47" s="52"/>
      <c r="M47" s="52"/>
      <c r="N47" s="52"/>
      <c r="O47" s="52"/>
      <c r="P47" s="52"/>
      <c r="Q47" s="52"/>
      <c r="R47" s="52"/>
      <c r="S47" s="52"/>
      <c r="T47" s="52"/>
      <c r="U47" s="52"/>
      <c r="V47" s="52"/>
      <c r="W47" s="52"/>
      <c r="X47" s="52"/>
      <c r="Y47" s="52"/>
      <c r="Z47" s="52"/>
    </row>
    <row r="48" spans="1:26" ht="195" customHeight="1" outlineLevel="1">
      <c r="A48" s="53" t="s">
        <v>146</v>
      </c>
      <c r="B48" s="55" t="s">
        <v>147</v>
      </c>
      <c r="C48" s="80" t="s">
        <v>148</v>
      </c>
      <c r="D48" s="135" t="s">
        <v>393</v>
      </c>
      <c r="E48" s="136"/>
      <c r="F48" s="138"/>
      <c r="G48" s="55"/>
      <c r="H48" s="81">
        <v>45770</v>
      </c>
      <c r="I48" s="55" t="s">
        <v>23</v>
      </c>
      <c r="J48" s="55" t="s">
        <v>46</v>
      </c>
      <c r="K48" s="52"/>
      <c r="L48" s="52"/>
      <c r="M48" s="52"/>
      <c r="N48" s="52"/>
      <c r="O48" s="52"/>
      <c r="P48" s="52"/>
      <c r="Q48" s="52"/>
      <c r="R48" s="52"/>
      <c r="S48" s="52"/>
      <c r="T48" s="52"/>
      <c r="U48" s="52"/>
      <c r="V48" s="52"/>
      <c r="W48" s="52"/>
      <c r="X48" s="52"/>
      <c r="Y48" s="52"/>
      <c r="Z48" s="52"/>
    </row>
    <row r="49" spans="1:26" ht="15.6" customHeight="1" outlineLevel="1">
      <c r="A49" s="137" t="s">
        <v>149</v>
      </c>
      <c r="B49" s="136"/>
      <c r="C49" s="136"/>
      <c r="D49" s="136"/>
      <c r="E49" s="136"/>
      <c r="F49" s="136"/>
      <c r="G49" s="136"/>
      <c r="H49" s="136"/>
      <c r="I49" s="136"/>
      <c r="J49" s="138"/>
      <c r="K49" s="52"/>
      <c r="L49" s="52"/>
      <c r="M49" s="52"/>
      <c r="N49" s="52"/>
      <c r="O49" s="52"/>
      <c r="P49" s="52"/>
      <c r="Q49" s="52"/>
      <c r="R49" s="52"/>
      <c r="S49" s="52"/>
      <c r="T49" s="52"/>
      <c r="U49" s="52"/>
      <c r="V49" s="52"/>
      <c r="W49" s="52"/>
      <c r="X49" s="52"/>
      <c r="Y49" s="52"/>
      <c r="Z49" s="52"/>
    </row>
    <row r="50" spans="1:26" ht="169.2" customHeight="1" outlineLevel="1">
      <c r="A50" s="82" t="s">
        <v>150</v>
      </c>
      <c r="B50" s="83" t="s">
        <v>151</v>
      </c>
      <c r="C50" s="83" t="s">
        <v>152</v>
      </c>
      <c r="D50" s="141" t="s">
        <v>392</v>
      </c>
      <c r="E50" s="142"/>
      <c r="F50" s="142"/>
      <c r="G50" s="84"/>
      <c r="H50" s="85">
        <v>45770</v>
      </c>
      <c r="I50" s="83" t="s">
        <v>23</v>
      </c>
      <c r="J50" s="83" t="s">
        <v>41</v>
      </c>
      <c r="K50" s="52"/>
      <c r="L50" s="52"/>
      <c r="M50" s="52"/>
      <c r="N50" s="52"/>
      <c r="O50" s="52"/>
      <c r="P50" s="52"/>
      <c r="Q50" s="52"/>
      <c r="R50" s="52"/>
      <c r="S50" s="52"/>
      <c r="T50" s="52"/>
      <c r="U50" s="52"/>
      <c r="V50" s="52"/>
      <c r="W50" s="52"/>
      <c r="X50" s="52"/>
      <c r="Y50" s="52"/>
      <c r="Z50" s="52"/>
    </row>
    <row r="51" spans="1:26" ht="70.8" customHeight="1" outlineLevel="1">
      <c r="A51" s="53" t="s">
        <v>153</v>
      </c>
      <c r="B51" s="55" t="s">
        <v>154</v>
      </c>
      <c r="C51" s="55" t="s">
        <v>155</v>
      </c>
      <c r="D51" s="135" t="s">
        <v>156</v>
      </c>
      <c r="E51" s="143"/>
      <c r="F51" s="144"/>
      <c r="G51" s="55"/>
      <c r="H51" s="81">
        <v>45770</v>
      </c>
      <c r="I51" s="55" t="s">
        <v>23</v>
      </c>
      <c r="J51" s="55" t="s">
        <v>46</v>
      </c>
      <c r="K51" s="72"/>
      <c r="L51" s="72"/>
      <c r="M51" s="72"/>
      <c r="N51" s="72"/>
      <c r="O51" s="72"/>
      <c r="P51" s="72"/>
      <c r="Q51" s="72"/>
      <c r="R51" s="72"/>
      <c r="S51" s="72"/>
      <c r="T51" s="72"/>
      <c r="U51" s="72"/>
      <c r="V51" s="72"/>
      <c r="W51" s="72"/>
      <c r="X51" s="72"/>
      <c r="Y51" s="72"/>
      <c r="Z51" s="72"/>
    </row>
    <row r="52" spans="1:26" ht="202.8" customHeight="1" outlineLevel="1">
      <c r="A52" s="53" t="s">
        <v>157</v>
      </c>
      <c r="B52" s="55" t="s">
        <v>158</v>
      </c>
      <c r="C52" s="55" t="s">
        <v>159</v>
      </c>
      <c r="D52" s="135" t="s">
        <v>391</v>
      </c>
      <c r="E52" s="136"/>
      <c r="F52" s="138"/>
      <c r="G52" s="55"/>
      <c r="H52" s="81">
        <v>45770</v>
      </c>
      <c r="I52" s="55" t="s">
        <v>25</v>
      </c>
      <c r="J52" s="55" t="s">
        <v>46</v>
      </c>
      <c r="K52" s="74"/>
      <c r="L52" s="74"/>
      <c r="M52" s="74"/>
      <c r="N52" s="74"/>
      <c r="O52" s="72"/>
      <c r="P52" s="72"/>
      <c r="Q52" s="72"/>
      <c r="R52" s="72"/>
      <c r="S52" s="72"/>
      <c r="T52" s="72"/>
      <c r="U52" s="72"/>
      <c r="V52" s="72"/>
      <c r="W52" s="72"/>
      <c r="X52" s="72"/>
      <c r="Y52" s="72"/>
      <c r="Z52" s="72"/>
    </row>
    <row r="53" spans="1:26" ht="81" customHeight="1" outlineLevel="1">
      <c r="A53" s="53" t="s">
        <v>160</v>
      </c>
      <c r="B53" s="55" t="s">
        <v>161</v>
      </c>
      <c r="C53" s="55" t="s">
        <v>162</v>
      </c>
      <c r="D53" s="135" t="s">
        <v>163</v>
      </c>
      <c r="E53" s="136"/>
      <c r="F53" s="138"/>
      <c r="G53" s="55"/>
      <c r="H53" s="81">
        <v>45770</v>
      </c>
      <c r="I53" s="55" t="s">
        <v>25</v>
      </c>
      <c r="J53" s="55" t="s">
        <v>46</v>
      </c>
      <c r="K53" s="74"/>
      <c r="L53" s="74"/>
      <c r="M53" s="74"/>
      <c r="N53" s="74"/>
      <c r="O53" s="72"/>
      <c r="P53" s="72"/>
      <c r="Q53" s="72"/>
      <c r="R53" s="72"/>
      <c r="S53" s="72"/>
      <c r="T53" s="72"/>
      <c r="U53" s="72"/>
      <c r="V53" s="72"/>
      <c r="W53" s="72"/>
      <c r="X53" s="72"/>
      <c r="Y53" s="72"/>
      <c r="Z53" s="72"/>
    </row>
    <row r="54" spans="1:26" ht="180.6" customHeight="1" outlineLevel="1">
      <c r="A54" s="53" t="s">
        <v>164</v>
      </c>
      <c r="B54" s="55" t="s">
        <v>165</v>
      </c>
      <c r="C54" s="55" t="s">
        <v>166</v>
      </c>
      <c r="D54" s="135" t="s">
        <v>389</v>
      </c>
      <c r="E54" s="136"/>
      <c r="F54" s="138"/>
      <c r="G54" s="55"/>
      <c r="H54" s="81">
        <v>45770</v>
      </c>
      <c r="I54" s="55" t="s">
        <v>23</v>
      </c>
      <c r="J54" s="55" t="s">
        <v>46</v>
      </c>
      <c r="K54" s="74"/>
      <c r="L54" s="74"/>
      <c r="M54" s="74"/>
      <c r="N54" s="74"/>
      <c r="O54" s="72"/>
      <c r="P54" s="72"/>
      <c r="Q54" s="72"/>
      <c r="R54" s="72"/>
      <c r="S54" s="72"/>
      <c r="T54" s="72"/>
      <c r="U54" s="72"/>
      <c r="V54" s="72"/>
      <c r="W54" s="72"/>
      <c r="X54" s="72"/>
      <c r="Y54" s="72"/>
      <c r="Z54" s="72"/>
    </row>
    <row r="55" spans="1:26" ht="180.75" customHeight="1" outlineLevel="1">
      <c r="A55" s="53" t="s">
        <v>167</v>
      </c>
      <c r="B55" s="55" t="s">
        <v>168</v>
      </c>
      <c r="C55" s="55" t="s">
        <v>169</v>
      </c>
      <c r="D55" s="135" t="s">
        <v>390</v>
      </c>
      <c r="E55" s="136"/>
      <c r="F55" s="138"/>
      <c r="G55" s="55"/>
      <c r="H55" s="81">
        <v>45770</v>
      </c>
      <c r="I55" s="55" t="s">
        <v>23</v>
      </c>
      <c r="J55" s="55" t="s">
        <v>46</v>
      </c>
      <c r="K55" s="74"/>
      <c r="L55" s="74"/>
      <c r="M55" s="74"/>
      <c r="N55" s="74"/>
      <c r="O55" s="72"/>
      <c r="P55" s="72"/>
      <c r="Q55" s="72"/>
      <c r="R55" s="72"/>
      <c r="S55" s="72"/>
      <c r="T55" s="72"/>
      <c r="U55" s="72"/>
      <c r="V55" s="72"/>
      <c r="W55" s="72"/>
      <c r="X55" s="72"/>
      <c r="Y55" s="72"/>
      <c r="Z55" s="72"/>
    </row>
    <row r="56" spans="1:26" ht="18" customHeight="1" outlineLevel="1">
      <c r="A56" s="137" t="s">
        <v>170</v>
      </c>
      <c r="B56" s="136"/>
      <c r="C56" s="136"/>
      <c r="D56" s="136"/>
      <c r="E56" s="136"/>
      <c r="F56" s="136"/>
      <c r="G56" s="136"/>
      <c r="H56" s="136"/>
      <c r="I56" s="136"/>
      <c r="J56" s="138"/>
      <c r="K56" s="74"/>
      <c r="L56" s="74"/>
      <c r="M56" s="74"/>
      <c r="N56" s="74"/>
      <c r="O56" s="72"/>
      <c r="P56" s="72"/>
      <c r="Q56" s="72"/>
      <c r="R56" s="72"/>
      <c r="S56" s="72"/>
      <c r="T56" s="72"/>
      <c r="U56" s="72"/>
      <c r="V56" s="72"/>
      <c r="W56" s="72"/>
      <c r="X56" s="72"/>
      <c r="Y56" s="72"/>
      <c r="Z56" s="72"/>
    </row>
    <row r="57" spans="1:26" ht="57.75" customHeight="1" outlineLevel="1">
      <c r="A57" s="53" t="s">
        <v>171</v>
      </c>
      <c r="B57" s="65" t="s">
        <v>172</v>
      </c>
      <c r="C57" s="66" t="s">
        <v>173</v>
      </c>
      <c r="D57" s="135" t="s">
        <v>174</v>
      </c>
      <c r="E57" s="136"/>
      <c r="F57" s="138"/>
      <c r="G57" s="67"/>
      <c r="H57" s="86">
        <v>45770</v>
      </c>
      <c r="I57" s="87" t="s">
        <v>23</v>
      </c>
      <c r="J57" s="87" t="s">
        <v>41</v>
      </c>
      <c r="K57" s="72"/>
      <c r="L57" s="72"/>
      <c r="M57" s="72"/>
      <c r="N57" s="72"/>
      <c r="O57" s="72"/>
      <c r="P57" s="72"/>
      <c r="Q57" s="72"/>
      <c r="R57" s="72"/>
      <c r="S57" s="72"/>
      <c r="T57" s="72"/>
      <c r="U57" s="72"/>
      <c r="V57" s="72"/>
      <c r="W57" s="72"/>
      <c r="X57" s="72"/>
      <c r="Y57" s="72"/>
      <c r="Z57" s="72"/>
    </row>
    <row r="58" spans="1:26" ht="60" customHeight="1" outlineLevel="1">
      <c r="A58" s="53" t="s">
        <v>175</v>
      </c>
      <c r="B58" s="65" t="s">
        <v>176</v>
      </c>
      <c r="C58" s="66" t="s">
        <v>177</v>
      </c>
      <c r="D58" s="135" t="s">
        <v>178</v>
      </c>
      <c r="E58" s="136"/>
      <c r="F58" s="136"/>
      <c r="G58" s="67"/>
      <c r="H58" s="88">
        <v>45770</v>
      </c>
      <c r="I58" s="87" t="s">
        <v>23</v>
      </c>
      <c r="J58" s="87" t="s">
        <v>46</v>
      </c>
      <c r="K58" s="52"/>
      <c r="L58" s="52"/>
      <c r="M58" s="52"/>
      <c r="N58" s="52"/>
      <c r="O58" s="52"/>
      <c r="P58" s="52"/>
      <c r="Q58" s="52"/>
      <c r="R58" s="52"/>
      <c r="S58" s="52"/>
      <c r="T58" s="52"/>
      <c r="U58" s="52"/>
      <c r="V58" s="52"/>
      <c r="W58" s="52"/>
      <c r="X58" s="52"/>
      <c r="Y58" s="52"/>
      <c r="Z58" s="52"/>
    </row>
    <row r="59" spans="1:26" ht="18" customHeight="1" outlineLevel="1">
      <c r="A59" s="137" t="s">
        <v>179</v>
      </c>
      <c r="B59" s="136"/>
      <c r="C59" s="136"/>
      <c r="D59" s="136"/>
      <c r="E59" s="136"/>
      <c r="F59" s="136"/>
      <c r="G59" s="136"/>
      <c r="H59" s="136"/>
      <c r="I59" s="136"/>
      <c r="J59" s="138"/>
      <c r="K59" s="72"/>
      <c r="L59" s="72"/>
      <c r="M59" s="72"/>
      <c r="N59" s="72"/>
      <c r="O59" s="72"/>
      <c r="P59" s="72"/>
      <c r="Q59" s="72"/>
      <c r="R59" s="72"/>
      <c r="S59" s="72"/>
      <c r="T59" s="72"/>
      <c r="U59" s="72"/>
      <c r="V59" s="72"/>
      <c r="W59" s="72"/>
      <c r="X59" s="72"/>
      <c r="Y59" s="72"/>
      <c r="Z59" s="72"/>
    </row>
    <row r="60" spans="1:26" ht="48.75" customHeight="1" outlineLevel="1">
      <c r="A60" s="53" t="s">
        <v>180</v>
      </c>
      <c r="B60" s="65" t="s">
        <v>181</v>
      </c>
      <c r="C60" s="66" t="s">
        <v>182</v>
      </c>
      <c r="D60" s="135" t="s">
        <v>373</v>
      </c>
      <c r="E60" s="136"/>
      <c r="F60" s="136"/>
      <c r="G60" s="67"/>
      <c r="H60" s="89">
        <v>45770</v>
      </c>
      <c r="I60" s="69" t="s">
        <v>23</v>
      </c>
      <c r="J60" s="87" t="s">
        <v>41</v>
      </c>
      <c r="K60" s="72"/>
      <c r="L60" s="72"/>
      <c r="M60" s="72"/>
      <c r="N60" s="72"/>
      <c r="O60" s="72"/>
      <c r="P60" s="72"/>
      <c r="Q60" s="72"/>
      <c r="R60" s="72"/>
      <c r="S60" s="72"/>
      <c r="T60" s="72"/>
      <c r="U60" s="72"/>
      <c r="V60" s="72"/>
      <c r="W60" s="72"/>
      <c r="X60" s="72"/>
      <c r="Y60" s="72"/>
      <c r="Z60" s="72"/>
    </row>
    <row r="61" spans="1:26" ht="19.5" customHeight="1" outlineLevel="1">
      <c r="A61" s="137" t="s">
        <v>183</v>
      </c>
      <c r="B61" s="136"/>
      <c r="C61" s="136"/>
      <c r="D61" s="136"/>
      <c r="E61" s="136"/>
      <c r="F61" s="136"/>
      <c r="G61" s="136"/>
      <c r="H61" s="136"/>
      <c r="I61" s="136"/>
      <c r="J61" s="138"/>
      <c r="K61" s="72"/>
      <c r="L61" s="72"/>
      <c r="M61" s="72"/>
      <c r="N61" s="72"/>
      <c r="O61" s="72"/>
      <c r="P61" s="72"/>
      <c r="Q61" s="72"/>
      <c r="R61" s="72"/>
      <c r="S61" s="72"/>
      <c r="T61" s="72"/>
      <c r="U61" s="72"/>
      <c r="V61" s="72"/>
      <c r="W61" s="72"/>
      <c r="X61" s="72"/>
      <c r="Y61" s="72"/>
      <c r="Z61" s="72"/>
    </row>
    <row r="62" spans="1:26" ht="179.4" customHeight="1" outlineLevel="1">
      <c r="A62" s="53" t="s">
        <v>184</v>
      </c>
      <c r="B62" s="55" t="s">
        <v>185</v>
      </c>
      <c r="C62" s="55" t="s">
        <v>186</v>
      </c>
      <c r="D62" s="135" t="s">
        <v>187</v>
      </c>
      <c r="E62" s="136"/>
      <c r="F62" s="136"/>
      <c r="G62" s="57"/>
      <c r="H62" s="75">
        <v>45770</v>
      </c>
      <c r="I62" s="55" t="s">
        <v>23</v>
      </c>
      <c r="J62" s="55" t="s">
        <v>41</v>
      </c>
      <c r="K62" s="52"/>
      <c r="L62" s="52"/>
      <c r="M62" s="52"/>
      <c r="N62" s="52"/>
      <c r="O62" s="52"/>
      <c r="P62" s="52"/>
      <c r="Q62" s="52"/>
      <c r="R62" s="52"/>
      <c r="S62" s="52"/>
      <c r="T62" s="52"/>
      <c r="U62" s="52"/>
      <c r="V62" s="52"/>
      <c r="W62" s="52"/>
      <c r="X62" s="52"/>
      <c r="Y62" s="52"/>
      <c r="Z62" s="52"/>
    </row>
    <row r="63" spans="1:26" ht="84" customHeight="1" outlineLevel="1">
      <c r="A63" s="53" t="s">
        <v>188</v>
      </c>
      <c r="B63" s="61" t="s">
        <v>189</v>
      </c>
      <c r="C63" s="61" t="s">
        <v>190</v>
      </c>
      <c r="D63" s="135" t="s">
        <v>191</v>
      </c>
      <c r="E63" s="136"/>
      <c r="F63" s="136"/>
      <c r="G63" s="57"/>
      <c r="H63" s="75">
        <v>45770</v>
      </c>
      <c r="I63" s="55" t="s">
        <v>23</v>
      </c>
      <c r="J63" s="55" t="s">
        <v>46</v>
      </c>
      <c r="K63" s="52"/>
      <c r="L63" s="52"/>
      <c r="M63" s="52"/>
      <c r="N63" s="52"/>
      <c r="O63" s="52"/>
      <c r="P63" s="52"/>
      <c r="Q63" s="52"/>
      <c r="R63" s="52"/>
      <c r="S63" s="52"/>
      <c r="T63" s="52"/>
      <c r="U63" s="52"/>
      <c r="V63" s="52"/>
      <c r="W63" s="52"/>
      <c r="X63" s="52"/>
      <c r="Y63" s="52"/>
      <c r="Z63" s="52"/>
    </row>
    <row r="64" spans="1:26" ht="178.2" customHeight="1" outlineLevel="1">
      <c r="A64" s="53" t="s">
        <v>192</v>
      </c>
      <c r="B64" s="61" t="s">
        <v>193</v>
      </c>
      <c r="C64" s="61" t="s">
        <v>194</v>
      </c>
      <c r="D64" s="139" t="s">
        <v>195</v>
      </c>
      <c r="E64" s="140"/>
      <c r="F64" s="140"/>
      <c r="G64" s="57"/>
      <c r="H64" s="75">
        <v>45770</v>
      </c>
      <c r="I64" s="55" t="s">
        <v>23</v>
      </c>
      <c r="J64" s="55" t="s">
        <v>46</v>
      </c>
      <c r="K64" s="52"/>
      <c r="L64" s="52"/>
      <c r="M64" s="52"/>
      <c r="N64" s="52"/>
      <c r="O64" s="52"/>
      <c r="P64" s="52"/>
      <c r="Q64" s="52"/>
      <c r="R64" s="52"/>
      <c r="S64" s="52"/>
      <c r="T64" s="52"/>
      <c r="U64" s="52"/>
      <c r="V64" s="52"/>
      <c r="W64" s="52"/>
      <c r="X64" s="52"/>
      <c r="Y64" s="52"/>
      <c r="Z64" s="52"/>
    </row>
    <row r="65" spans="1:26" ht="178.8" customHeight="1" outlineLevel="1">
      <c r="A65" s="90" t="s">
        <v>196</v>
      </c>
      <c r="B65" s="61" t="s">
        <v>197</v>
      </c>
      <c r="C65" s="77" t="s">
        <v>198</v>
      </c>
      <c r="D65" s="135" t="s">
        <v>199</v>
      </c>
      <c r="E65" s="136"/>
      <c r="F65" s="136"/>
      <c r="G65" s="63"/>
      <c r="H65" s="75">
        <v>45770</v>
      </c>
      <c r="I65" s="55" t="s">
        <v>23</v>
      </c>
      <c r="J65" s="55" t="s">
        <v>46</v>
      </c>
      <c r="K65" s="52"/>
      <c r="L65" s="52"/>
      <c r="M65" s="52"/>
      <c r="N65" s="52"/>
      <c r="O65" s="52"/>
      <c r="P65" s="52"/>
      <c r="Q65" s="52"/>
      <c r="R65" s="52"/>
      <c r="S65" s="52"/>
      <c r="T65" s="52"/>
      <c r="U65" s="52"/>
      <c r="V65" s="52"/>
      <c r="W65" s="52"/>
      <c r="X65" s="52"/>
      <c r="Y65" s="52"/>
      <c r="Z65" s="52"/>
    </row>
    <row r="66" spans="1:26" ht="189.6" customHeight="1" outlineLevel="1">
      <c r="A66" s="90" t="s">
        <v>200</v>
      </c>
      <c r="B66" s="61" t="s">
        <v>201</v>
      </c>
      <c r="C66" s="77" t="s">
        <v>202</v>
      </c>
      <c r="D66" s="135" t="s">
        <v>203</v>
      </c>
      <c r="E66" s="136"/>
      <c r="F66" s="136"/>
      <c r="G66" s="63"/>
      <c r="H66" s="75">
        <v>45770</v>
      </c>
      <c r="I66" s="55" t="s">
        <v>25</v>
      </c>
      <c r="J66" s="55" t="s">
        <v>46</v>
      </c>
      <c r="K66" s="52"/>
      <c r="L66" s="52"/>
      <c r="M66" s="52"/>
      <c r="N66" s="52"/>
      <c r="O66" s="52"/>
      <c r="P66" s="52"/>
      <c r="Q66" s="52"/>
      <c r="R66" s="52"/>
      <c r="S66" s="52"/>
      <c r="T66" s="52"/>
      <c r="U66" s="52"/>
      <c r="V66" s="52"/>
      <c r="W66" s="52"/>
      <c r="X66" s="52"/>
      <c r="Y66" s="52"/>
      <c r="Z66" s="52"/>
    </row>
    <row r="67" spans="1:26" ht="175.8" customHeight="1" outlineLevel="1">
      <c r="A67" s="90" t="s">
        <v>204</v>
      </c>
      <c r="B67" s="61" t="s">
        <v>205</v>
      </c>
      <c r="C67" s="77" t="s">
        <v>206</v>
      </c>
      <c r="D67" s="135" t="s">
        <v>207</v>
      </c>
      <c r="E67" s="136"/>
      <c r="F67" s="136"/>
      <c r="G67" s="63"/>
      <c r="H67" s="75">
        <v>45770</v>
      </c>
      <c r="I67" s="55" t="s">
        <v>23</v>
      </c>
      <c r="J67" s="55" t="s">
        <v>46</v>
      </c>
      <c r="K67" s="52"/>
      <c r="L67" s="52"/>
      <c r="M67" s="52"/>
      <c r="N67" s="52"/>
      <c r="O67" s="52"/>
      <c r="P67" s="52"/>
      <c r="Q67" s="52"/>
      <c r="R67" s="52"/>
      <c r="S67" s="52"/>
      <c r="T67" s="52"/>
      <c r="U67" s="52"/>
      <c r="V67" s="52"/>
      <c r="W67" s="52"/>
      <c r="X67" s="52"/>
      <c r="Y67" s="52"/>
      <c r="Z67" s="52"/>
    </row>
    <row r="68" spans="1:26" ht="178.2" customHeight="1" outlineLevel="1">
      <c r="A68" s="90" t="s">
        <v>208</v>
      </c>
      <c r="B68" s="61" t="s">
        <v>209</v>
      </c>
      <c r="C68" s="77" t="s">
        <v>210</v>
      </c>
      <c r="D68" s="135" t="s">
        <v>211</v>
      </c>
      <c r="E68" s="136"/>
      <c r="F68" s="136"/>
      <c r="G68" s="63"/>
      <c r="H68" s="75">
        <v>45770</v>
      </c>
      <c r="I68" s="55" t="s">
        <v>23</v>
      </c>
      <c r="J68" s="55" t="s">
        <v>46</v>
      </c>
      <c r="K68" s="52"/>
      <c r="L68" s="52"/>
      <c r="M68" s="52"/>
      <c r="N68" s="52"/>
      <c r="O68" s="52"/>
      <c r="P68" s="52"/>
      <c r="Q68" s="52"/>
      <c r="R68" s="52"/>
      <c r="S68" s="52"/>
      <c r="T68" s="52"/>
      <c r="U68" s="52"/>
      <c r="V68" s="52"/>
      <c r="W68" s="52"/>
      <c r="X68" s="52"/>
      <c r="Y68" s="52"/>
      <c r="Z68" s="52"/>
    </row>
    <row r="69" spans="1:26" ht="177" customHeight="1" outlineLevel="1">
      <c r="A69" s="91" t="s">
        <v>212</v>
      </c>
      <c r="B69" s="61" t="s">
        <v>213</v>
      </c>
      <c r="C69" s="77" t="s">
        <v>214</v>
      </c>
      <c r="D69" s="135" t="s">
        <v>215</v>
      </c>
      <c r="E69" s="136"/>
      <c r="F69" s="136"/>
      <c r="G69" s="63"/>
      <c r="H69" s="75">
        <v>45770</v>
      </c>
      <c r="I69" s="55" t="s">
        <v>23</v>
      </c>
      <c r="J69" s="55" t="s">
        <v>46</v>
      </c>
      <c r="K69" s="52"/>
      <c r="L69" s="52"/>
      <c r="M69" s="52"/>
      <c r="N69" s="52"/>
      <c r="O69" s="52"/>
      <c r="P69" s="52"/>
      <c r="Q69" s="52"/>
      <c r="R69" s="52"/>
      <c r="S69" s="52"/>
      <c r="T69" s="52"/>
      <c r="U69" s="52"/>
      <c r="V69" s="52"/>
      <c r="W69" s="52"/>
      <c r="X69" s="52"/>
      <c r="Y69" s="52"/>
      <c r="Z69" s="52"/>
    </row>
    <row r="70" spans="1:26" ht="244.2" customHeight="1" outlineLevel="1">
      <c r="A70" s="91" t="s">
        <v>216</v>
      </c>
      <c r="B70" s="61" t="s">
        <v>217</v>
      </c>
      <c r="C70" s="77" t="s">
        <v>388</v>
      </c>
      <c r="D70" s="135" t="s">
        <v>218</v>
      </c>
      <c r="E70" s="136"/>
      <c r="F70" s="136"/>
      <c r="G70" s="63"/>
      <c r="H70" s="75">
        <v>45770</v>
      </c>
      <c r="I70" s="55" t="s">
        <v>25</v>
      </c>
      <c r="J70" s="55" t="s">
        <v>41</v>
      </c>
      <c r="K70" s="52"/>
      <c r="L70" s="52"/>
      <c r="M70" s="52"/>
      <c r="N70" s="52"/>
      <c r="O70" s="52"/>
      <c r="P70" s="52"/>
      <c r="Q70" s="52"/>
      <c r="R70" s="52"/>
      <c r="S70" s="52"/>
      <c r="T70" s="52"/>
      <c r="U70" s="52"/>
      <c r="V70" s="52"/>
      <c r="W70" s="52"/>
      <c r="X70" s="52"/>
      <c r="Y70" s="52"/>
      <c r="Z70" s="52"/>
    </row>
    <row r="71" spans="1:26" ht="244.2" customHeight="1" outlineLevel="1">
      <c r="A71" s="92" t="s">
        <v>219</v>
      </c>
      <c r="B71" s="61" t="s">
        <v>220</v>
      </c>
      <c r="C71" s="77" t="s">
        <v>221</v>
      </c>
      <c r="D71" s="135" t="s">
        <v>222</v>
      </c>
      <c r="E71" s="136"/>
      <c r="F71" s="136"/>
      <c r="G71" s="63"/>
      <c r="H71" s="75">
        <v>45770</v>
      </c>
      <c r="I71" s="55" t="s">
        <v>23</v>
      </c>
      <c r="J71" s="55" t="s">
        <v>41</v>
      </c>
      <c r="K71" s="52"/>
      <c r="L71" s="52"/>
      <c r="M71" s="52"/>
      <c r="N71" s="52"/>
      <c r="O71" s="52"/>
      <c r="P71" s="52"/>
      <c r="Q71" s="52"/>
      <c r="R71" s="52"/>
      <c r="S71" s="52"/>
      <c r="T71" s="52"/>
      <c r="U71" s="52"/>
      <c r="V71" s="52"/>
      <c r="W71" s="52"/>
      <c r="X71" s="52"/>
      <c r="Y71" s="52"/>
      <c r="Z71" s="52"/>
    </row>
    <row r="72" spans="1:26" ht="181.8" customHeight="1" outlineLevel="1">
      <c r="A72" s="53" t="s">
        <v>223</v>
      </c>
      <c r="B72" s="61" t="s">
        <v>224</v>
      </c>
      <c r="C72" s="77" t="s">
        <v>225</v>
      </c>
      <c r="D72" s="135" t="s">
        <v>226</v>
      </c>
      <c r="E72" s="136"/>
      <c r="F72" s="136"/>
      <c r="G72" s="63"/>
      <c r="H72" s="75">
        <v>45770</v>
      </c>
      <c r="I72" s="55" t="s">
        <v>23</v>
      </c>
      <c r="J72" s="55" t="s">
        <v>46</v>
      </c>
      <c r="K72" s="52"/>
      <c r="L72" s="52"/>
      <c r="M72" s="52"/>
      <c r="N72" s="52"/>
      <c r="O72" s="52"/>
      <c r="P72" s="52"/>
      <c r="Q72" s="52"/>
      <c r="R72" s="52"/>
      <c r="S72" s="52"/>
      <c r="T72" s="52"/>
      <c r="U72" s="52"/>
      <c r="V72" s="52"/>
      <c r="W72" s="52"/>
      <c r="X72" s="52"/>
      <c r="Y72" s="52"/>
      <c r="Z72" s="52"/>
    </row>
    <row r="73" spans="1:26" ht="75.75" customHeight="1" outlineLevel="1">
      <c r="A73" s="90" t="s">
        <v>227</v>
      </c>
      <c r="B73" s="61" t="s">
        <v>228</v>
      </c>
      <c r="C73" s="77" t="s">
        <v>229</v>
      </c>
      <c r="D73" s="135" t="s">
        <v>230</v>
      </c>
      <c r="E73" s="136"/>
      <c r="F73" s="138"/>
      <c r="G73" s="63"/>
      <c r="H73" s="81">
        <v>45770</v>
      </c>
      <c r="I73" s="63" t="s">
        <v>23</v>
      </c>
      <c r="J73" s="55" t="s">
        <v>46</v>
      </c>
      <c r="K73" s="52"/>
      <c r="L73" s="52"/>
      <c r="M73" s="52"/>
      <c r="N73" s="52"/>
      <c r="O73" s="52"/>
      <c r="P73" s="52"/>
      <c r="Q73" s="52"/>
      <c r="R73" s="52"/>
      <c r="S73" s="52"/>
      <c r="T73" s="52"/>
      <c r="U73" s="52"/>
      <c r="V73" s="52"/>
      <c r="W73" s="52"/>
      <c r="X73" s="52"/>
      <c r="Y73" s="52"/>
      <c r="Z73" s="52"/>
    </row>
    <row r="74" spans="1:26" ht="42" customHeight="1" outlineLevel="1">
      <c r="A74" s="90" t="s">
        <v>231</v>
      </c>
      <c r="B74" s="61" t="s">
        <v>232</v>
      </c>
      <c r="C74" s="77" t="s">
        <v>233</v>
      </c>
      <c r="D74" s="135" t="s">
        <v>234</v>
      </c>
      <c r="E74" s="136"/>
      <c r="F74" s="136"/>
      <c r="G74" s="63"/>
      <c r="H74" s="75">
        <v>45770</v>
      </c>
      <c r="I74" s="55" t="s">
        <v>23</v>
      </c>
      <c r="J74" s="55" t="s">
        <v>235</v>
      </c>
      <c r="K74" s="52"/>
      <c r="L74" s="52"/>
      <c r="M74" s="52"/>
      <c r="N74" s="52"/>
      <c r="O74" s="52"/>
      <c r="P74" s="52"/>
      <c r="Q74" s="52"/>
      <c r="R74" s="52"/>
      <c r="S74" s="52"/>
      <c r="T74" s="52"/>
      <c r="U74" s="52"/>
      <c r="V74" s="52"/>
      <c r="W74" s="52"/>
      <c r="X74" s="52"/>
      <c r="Y74" s="52"/>
      <c r="Z74" s="52"/>
    </row>
    <row r="75" spans="1:26" ht="16.2" customHeight="1">
      <c r="A75" s="137" t="s">
        <v>236</v>
      </c>
      <c r="B75" s="136"/>
      <c r="C75" s="136"/>
      <c r="D75" s="136"/>
      <c r="E75" s="136"/>
      <c r="F75" s="136"/>
      <c r="G75" s="136"/>
      <c r="H75" s="136"/>
      <c r="I75" s="136"/>
      <c r="J75" s="138"/>
    </row>
    <row r="76" spans="1:26" ht="17.399999999999999" customHeight="1">
      <c r="A76" s="137" t="s">
        <v>237</v>
      </c>
      <c r="B76" s="136"/>
      <c r="C76" s="136"/>
      <c r="D76" s="136"/>
      <c r="E76" s="136"/>
      <c r="F76" s="136"/>
      <c r="G76" s="136"/>
      <c r="H76" s="136"/>
      <c r="I76" s="136"/>
      <c r="J76" s="138"/>
    </row>
    <row r="77" spans="1:26" ht="83.25" customHeight="1">
      <c r="A77" s="53" t="s">
        <v>238</v>
      </c>
      <c r="B77" s="61" t="s">
        <v>239</v>
      </c>
      <c r="C77" s="76" t="s">
        <v>240</v>
      </c>
      <c r="D77" s="135" t="s">
        <v>241</v>
      </c>
      <c r="E77" s="136"/>
      <c r="F77" s="138"/>
      <c r="G77" s="78"/>
      <c r="H77" s="79">
        <v>45769</v>
      </c>
      <c r="I77" s="80" t="s">
        <v>25</v>
      </c>
      <c r="J77" s="80" t="s">
        <v>242</v>
      </c>
    </row>
    <row r="78" spans="1:26" ht="18.600000000000001" customHeight="1">
      <c r="A78" s="137" t="s">
        <v>243</v>
      </c>
      <c r="B78" s="136"/>
      <c r="C78" s="136"/>
      <c r="D78" s="136"/>
      <c r="E78" s="136"/>
      <c r="F78" s="136"/>
      <c r="G78" s="136"/>
      <c r="H78" s="136"/>
      <c r="I78" s="136"/>
      <c r="J78" s="138"/>
    </row>
    <row r="79" spans="1:26" ht="53.25" customHeight="1">
      <c r="A79" s="53" t="s">
        <v>244</v>
      </c>
      <c r="B79" s="55" t="s">
        <v>245</v>
      </c>
      <c r="C79" s="55" t="s">
        <v>246</v>
      </c>
      <c r="D79" s="135" t="s">
        <v>247</v>
      </c>
      <c r="E79" s="136"/>
      <c r="F79" s="136"/>
      <c r="G79" s="57"/>
      <c r="H79" s="75">
        <v>45769</v>
      </c>
      <c r="I79" s="55" t="s">
        <v>23</v>
      </c>
      <c r="J79" s="55" t="s">
        <v>41</v>
      </c>
    </row>
    <row r="80" spans="1:26" ht="53.25" customHeight="1">
      <c r="A80" s="53" t="s">
        <v>248</v>
      </c>
      <c r="B80" s="61" t="s">
        <v>249</v>
      </c>
      <c r="C80" s="61" t="s">
        <v>250</v>
      </c>
      <c r="D80" s="135" t="s">
        <v>251</v>
      </c>
      <c r="E80" s="136"/>
      <c r="F80" s="136"/>
      <c r="G80" s="57"/>
      <c r="H80" s="75">
        <v>45769</v>
      </c>
      <c r="I80" s="55" t="s">
        <v>23</v>
      </c>
      <c r="J80" s="55" t="s">
        <v>41</v>
      </c>
    </row>
    <row r="81" spans="1:26" ht="52.5" customHeight="1">
      <c r="A81" s="53" t="s">
        <v>252</v>
      </c>
      <c r="B81" s="61" t="s">
        <v>253</v>
      </c>
      <c r="C81" s="61" t="s">
        <v>254</v>
      </c>
      <c r="D81" s="135" t="s">
        <v>255</v>
      </c>
      <c r="E81" s="136"/>
      <c r="F81" s="136"/>
      <c r="G81" s="57"/>
      <c r="H81" s="75">
        <v>45769</v>
      </c>
      <c r="I81" s="55" t="s">
        <v>23</v>
      </c>
      <c r="J81" s="55" t="s">
        <v>46</v>
      </c>
    </row>
    <row r="82" spans="1:26" ht="57" customHeight="1">
      <c r="A82" s="53" t="s">
        <v>256</v>
      </c>
      <c r="B82" s="61" t="s">
        <v>257</v>
      </c>
      <c r="C82" s="61" t="s">
        <v>258</v>
      </c>
      <c r="D82" s="135" t="s">
        <v>259</v>
      </c>
      <c r="E82" s="136"/>
      <c r="F82" s="136"/>
      <c r="G82" s="57"/>
      <c r="H82" s="75">
        <v>45769</v>
      </c>
      <c r="I82" s="55" t="s">
        <v>23</v>
      </c>
      <c r="J82" s="55" t="s">
        <v>46</v>
      </c>
    </row>
    <row r="83" spans="1:26" ht="82.5" customHeight="1">
      <c r="A83" s="53" t="s">
        <v>260</v>
      </c>
      <c r="B83" s="61" t="s">
        <v>261</v>
      </c>
      <c r="C83" s="61" t="s">
        <v>262</v>
      </c>
      <c r="D83" s="135" t="s">
        <v>263</v>
      </c>
      <c r="E83" s="136"/>
      <c r="F83" s="136"/>
      <c r="G83" s="57"/>
      <c r="H83" s="75">
        <v>45769</v>
      </c>
      <c r="I83" s="55" t="s">
        <v>25</v>
      </c>
      <c r="J83" s="55" t="s">
        <v>264</v>
      </c>
    </row>
    <row r="84" spans="1:26" ht="57" customHeight="1">
      <c r="A84" s="53" t="s">
        <v>265</v>
      </c>
      <c r="B84" s="61" t="s">
        <v>266</v>
      </c>
      <c r="C84" s="61" t="s">
        <v>267</v>
      </c>
      <c r="D84" s="135" t="s">
        <v>268</v>
      </c>
      <c r="E84" s="136"/>
      <c r="F84" s="136"/>
      <c r="G84" s="57"/>
      <c r="H84" s="75">
        <v>45769</v>
      </c>
      <c r="I84" s="55" t="s">
        <v>23</v>
      </c>
      <c r="J84" s="55" t="s">
        <v>46</v>
      </c>
    </row>
    <row r="85" spans="1:26" ht="57" customHeight="1">
      <c r="A85" s="53" t="s">
        <v>269</v>
      </c>
      <c r="B85" s="61" t="s">
        <v>270</v>
      </c>
      <c r="C85" s="61" t="s">
        <v>271</v>
      </c>
      <c r="D85" s="135" t="s">
        <v>268</v>
      </c>
      <c r="E85" s="136"/>
      <c r="F85" s="136"/>
      <c r="G85" s="57"/>
      <c r="H85" s="75">
        <v>45769</v>
      </c>
      <c r="I85" s="55" t="s">
        <v>23</v>
      </c>
      <c r="J85" s="55" t="s">
        <v>46</v>
      </c>
    </row>
    <row r="86" spans="1:26" ht="57" customHeight="1">
      <c r="A86" s="53" t="s">
        <v>272</v>
      </c>
      <c r="B86" s="61" t="s">
        <v>273</v>
      </c>
      <c r="C86" s="61" t="s">
        <v>274</v>
      </c>
      <c r="D86" s="135" t="s">
        <v>275</v>
      </c>
      <c r="E86" s="136"/>
      <c r="F86" s="136"/>
      <c r="G86" s="57"/>
      <c r="H86" s="75">
        <v>45769</v>
      </c>
      <c r="I86" s="55" t="s">
        <v>23</v>
      </c>
      <c r="J86" s="55" t="s">
        <v>46</v>
      </c>
    </row>
    <row r="87" spans="1:26" ht="57" customHeight="1">
      <c r="A87" s="53" t="s">
        <v>276</v>
      </c>
      <c r="B87" s="61" t="s">
        <v>277</v>
      </c>
      <c r="C87" s="61" t="s">
        <v>278</v>
      </c>
      <c r="D87" s="135" t="s">
        <v>275</v>
      </c>
      <c r="E87" s="136"/>
      <c r="F87" s="136"/>
      <c r="G87" s="57"/>
      <c r="H87" s="75">
        <v>45769</v>
      </c>
      <c r="I87" s="55" t="s">
        <v>23</v>
      </c>
      <c r="J87" s="55" t="s">
        <v>46</v>
      </c>
    </row>
    <row r="88" spans="1:26" ht="54.75" customHeight="1">
      <c r="A88" s="53" t="s">
        <v>279</v>
      </c>
      <c r="B88" s="61" t="s">
        <v>280</v>
      </c>
      <c r="C88" s="61" t="s">
        <v>281</v>
      </c>
      <c r="D88" s="135" t="s">
        <v>268</v>
      </c>
      <c r="E88" s="136"/>
      <c r="F88" s="136"/>
      <c r="G88" s="57"/>
      <c r="H88" s="75">
        <v>45769</v>
      </c>
      <c r="I88" s="55" t="s">
        <v>23</v>
      </c>
      <c r="J88" s="55" t="s">
        <v>46</v>
      </c>
    </row>
    <row r="89" spans="1:26" ht="70.5" customHeight="1">
      <c r="A89" s="53" t="s">
        <v>282</v>
      </c>
      <c r="B89" s="61" t="s">
        <v>283</v>
      </c>
      <c r="C89" s="61" t="s">
        <v>284</v>
      </c>
      <c r="D89" s="135" t="s">
        <v>285</v>
      </c>
      <c r="E89" s="136"/>
      <c r="F89" s="136"/>
      <c r="G89" s="57"/>
      <c r="H89" s="75">
        <v>45769</v>
      </c>
      <c r="I89" s="55" t="s">
        <v>23</v>
      </c>
      <c r="J89" s="55" t="s">
        <v>46</v>
      </c>
    </row>
    <row r="90" spans="1:26" ht="54" customHeight="1">
      <c r="A90" s="53" t="s">
        <v>286</v>
      </c>
      <c r="B90" s="61" t="s">
        <v>287</v>
      </c>
      <c r="C90" s="61" t="s">
        <v>376</v>
      </c>
      <c r="D90" s="135" t="s">
        <v>288</v>
      </c>
      <c r="E90" s="136"/>
      <c r="F90" s="136"/>
      <c r="G90" s="57"/>
      <c r="H90" s="75">
        <v>45769</v>
      </c>
      <c r="I90" s="55" t="s">
        <v>23</v>
      </c>
      <c r="J90" s="55" t="s">
        <v>235</v>
      </c>
    </row>
    <row r="91" spans="1:26" ht="17.399999999999999" customHeight="1">
      <c r="A91" s="125" t="s">
        <v>289</v>
      </c>
      <c r="B91" s="126"/>
      <c r="C91" s="126"/>
      <c r="D91" s="126"/>
      <c r="E91" s="126"/>
      <c r="F91" s="126"/>
      <c r="G91" s="126"/>
      <c r="H91" s="126"/>
      <c r="I91" s="126"/>
      <c r="J91" s="127"/>
    </row>
    <row r="92" spans="1:26" s="129" customFormat="1" ht="17.399999999999999" customHeight="1">
      <c r="A92" s="147" t="s">
        <v>386</v>
      </c>
      <c r="B92" s="148"/>
      <c r="C92" s="148"/>
      <c r="D92" s="148"/>
      <c r="E92" s="148"/>
      <c r="F92" s="148"/>
      <c r="G92" s="148"/>
      <c r="H92" s="148"/>
      <c r="I92" s="148"/>
      <c r="J92" s="148"/>
      <c r="K92" s="128"/>
      <c r="L92" s="128"/>
      <c r="M92" s="128"/>
      <c r="N92" s="128"/>
      <c r="O92" s="128"/>
      <c r="P92" s="128"/>
      <c r="Q92" s="128"/>
      <c r="R92" s="128"/>
      <c r="S92" s="128"/>
      <c r="T92" s="128"/>
      <c r="U92" s="128"/>
      <c r="V92" s="128"/>
      <c r="W92" s="128"/>
      <c r="X92" s="128"/>
      <c r="Y92" s="128"/>
      <c r="Z92" s="128"/>
    </row>
    <row r="93" spans="1:26" ht="30" customHeight="1">
      <c r="A93" s="53" t="s">
        <v>290</v>
      </c>
      <c r="B93" s="65" t="s">
        <v>291</v>
      </c>
      <c r="C93" s="66" t="s">
        <v>292</v>
      </c>
      <c r="D93" s="135" t="s">
        <v>293</v>
      </c>
      <c r="E93" s="136"/>
      <c r="F93" s="136"/>
      <c r="G93" s="67"/>
      <c r="H93" s="88">
        <v>45770</v>
      </c>
      <c r="I93" s="87" t="s">
        <v>23</v>
      </c>
      <c r="J93" s="87" t="s">
        <v>41</v>
      </c>
    </row>
    <row r="94" spans="1:26" ht="18.600000000000001" customHeight="1">
      <c r="A94" s="137" t="s">
        <v>387</v>
      </c>
      <c r="B94" s="149"/>
      <c r="C94" s="149"/>
      <c r="D94" s="149"/>
      <c r="E94" s="149"/>
      <c r="F94" s="149"/>
      <c r="G94" s="149"/>
      <c r="H94" s="149"/>
      <c r="I94" s="149"/>
      <c r="J94" s="149"/>
    </row>
    <row r="95" spans="1:26" ht="27.75" customHeight="1">
      <c r="A95" s="53" t="s">
        <v>294</v>
      </c>
      <c r="B95" s="65" t="s">
        <v>295</v>
      </c>
      <c r="C95" s="66" t="s">
        <v>296</v>
      </c>
      <c r="D95" s="135" t="s">
        <v>297</v>
      </c>
      <c r="E95" s="136"/>
      <c r="F95" s="136"/>
      <c r="G95" s="67"/>
      <c r="H95" s="88">
        <v>45770</v>
      </c>
      <c r="I95" s="69" t="s">
        <v>23</v>
      </c>
      <c r="J95" s="93" t="s">
        <v>41</v>
      </c>
    </row>
    <row r="96" spans="1:26" ht="59.25" customHeight="1">
      <c r="A96" s="53" t="s">
        <v>298</v>
      </c>
      <c r="B96" s="65" t="s">
        <v>299</v>
      </c>
      <c r="C96" s="66" t="s">
        <v>377</v>
      </c>
      <c r="D96" s="135" t="s">
        <v>300</v>
      </c>
      <c r="E96" s="136"/>
      <c r="F96" s="136"/>
      <c r="G96" s="67"/>
      <c r="H96" s="88">
        <v>45770</v>
      </c>
      <c r="I96" s="69" t="s">
        <v>25</v>
      </c>
      <c r="J96" s="93" t="s">
        <v>301</v>
      </c>
    </row>
    <row r="97" spans="1:10" ht="42" customHeight="1">
      <c r="A97" s="53" t="s">
        <v>302</v>
      </c>
      <c r="B97" s="65" t="s">
        <v>303</v>
      </c>
      <c r="C97" s="66" t="s">
        <v>378</v>
      </c>
      <c r="D97" s="135" t="s">
        <v>304</v>
      </c>
      <c r="E97" s="136"/>
      <c r="F97" s="136"/>
      <c r="G97" s="67"/>
      <c r="H97" s="88">
        <v>45770</v>
      </c>
      <c r="I97" s="73" t="s">
        <v>23</v>
      </c>
      <c r="J97" s="87" t="s">
        <v>41</v>
      </c>
    </row>
    <row r="98" spans="1:10" ht="43.5" customHeight="1">
      <c r="A98" s="53" t="s">
        <v>305</v>
      </c>
      <c r="B98" s="65" t="s">
        <v>306</v>
      </c>
      <c r="C98" s="66" t="s">
        <v>379</v>
      </c>
      <c r="D98" s="135" t="s">
        <v>307</v>
      </c>
      <c r="E98" s="136"/>
      <c r="F98" s="136"/>
      <c r="G98" s="67"/>
      <c r="H98" s="88">
        <v>45770</v>
      </c>
      <c r="I98" s="69" t="s">
        <v>23</v>
      </c>
      <c r="J98" s="93" t="s">
        <v>308</v>
      </c>
    </row>
    <row r="99" spans="1:10" ht="69" customHeight="1">
      <c r="A99" s="53" t="s">
        <v>309</v>
      </c>
      <c r="B99" s="65" t="s">
        <v>310</v>
      </c>
      <c r="C99" s="66" t="s">
        <v>296</v>
      </c>
      <c r="D99" s="135" t="s">
        <v>311</v>
      </c>
      <c r="E99" s="136"/>
      <c r="F99" s="136"/>
      <c r="G99" s="67"/>
      <c r="H99" s="88">
        <v>45770</v>
      </c>
      <c r="I99" s="73" t="s">
        <v>23</v>
      </c>
      <c r="J99" s="87" t="s">
        <v>308</v>
      </c>
    </row>
    <row r="100" spans="1:10" ht="15.6" customHeight="1">
      <c r="A100" s="137" t="s">
        <v>312</v>
      </c>
      <c r="B100" s="136"/>
      <c r="C100" s="136"/>
      <c r="D100" s="136"/>
      <c r="E100" s="136"/>
      <c r="F100" s="136"/>
      <c r="G100" s="136"/>
      <c r="H100" s="136"/>
      <c r="I100" s="136"/>
      <c r="J100" s="138"/>
    </row>
    <row r="101" spans="1:10" ht="17.399999999999999" customHeight="1">
      <c r="A101" s="137" t="s">
        <v>313</v>
      </c>
      <c r="B101" s="136"/>
      <c r="C101" s="136"/>
      <c r="D101" s="136"/>
      <c r="E101" s="136"/>
      <c r="F101" s="136"/>
      <c r="G101" s="136"/>
      <c r="H101" s="136"/>
      <c r="I101" s="136"/>
      <c r="J101" s="138"/>
    </row>
    <row r="102" spans="1:10" ht="63.75" customHeight="1">
      <c r="A102" s="53" t="s">
        <v>314</v>
      </c>
      <c r="B102" s="55" t="s">
        <v>315</v>
      </c>
      <c r="C102" s="55" t="s">
        <v>380</v>
      </c>
      <c r="D102" s="135" t="s">
        <v>316</v>
      </c>
      <c r="E102" s="136"/>
      <c r="F102" s="136"/>
      <c r="G102" s="57"/>
      <c r="H102" s="56" t="s">
        <v>317</v>
      </c>
      <c r="I102" s="55" t="s">
        <v>23</v>
      </c>
      <c r="J102" s="55" t="s">
        <v>41</v>
      </c>
    </row>
    <row r="103" spans="1:10" ht="66" customHeight="1">
      <c r="A103" s="53" t="s">
        <v>318</v>
      </c>
      <c r="B103" s="61" t="s">
        <v>319</v>
      </c>
      <c r="C103" s="61" t="s">
        <v>320</v>
      </c>
      <c r="D103" s="135" t="s">
        <v>321</v>
      </c>
      <c r="E103" s="136"/>
      <c r="F103" s="136"/>
      <c r="G103" s="57"/>
      <c r="H103" s="56" t="s">
        <v>317</v>
      </c>
      <c r="I103" s="55" t="s">
        <v>23</v>
      </c>
      <c r="J103" s="55" t="s">
        <v>46</v>
      </c>
    </row>
    <row r="104" spans="1:10" ht="66" customHeight="1">
      <c r="A104" s="53" t="s">
        <v>322</v>
      </c>
      <c r="B104" s="61" t="s">
        <v>323</v>
      </c>
      <c r="C104" s="61" t="s">
        <v>381</v>
      </c>
      <c r="D104" s="139" t="s">
        <v>324</v>
      </c>
      <c r="E104" s="140"/>
      <c r="F104" s="140"/>
      <c r="G104" s="57"/>
      <c r="H104" s="56" t="s">
        <v>317</v>
      </c>
      <c r="I104" s="55" t="s">
        <v>23</v>
      </c>
      <c r="J104" s="55" t="s">
        <v>46</v>
      </c>
    </row>
    <row r="105" spans="1:10" ht="65.25" customHeight="1">
      <c r="A105" s="53" t="s">
        <v>325</v>
      </c>
      <c r="B105" s="61" t="s">
        <v>326</v>
      </c>
      <c r="C105" s="61" t="s">
        <v>382</v>
      </c>
      <c r="D105" s="139" t="s">
        <v>327</v>
      </c>
      <c r="E105" s="140"/>
      <c r="F105" s="140"/>
      <c r="G105" s="57"/>
      <c r="H105" s="56" t="s">
        <v>317</v>
      </c>
      <c r="I105" s="55" t="s">
        <v>23</v>
      </c>
      <c r="J105" s="55" t="s">
        <v>46</v>
      </c>
    </row>
    <row r="106" spans="1:10" ht="66" customHeight="1">
      <c r="A106" s="53" t="s">
        <v>328</v>
      </c>
      <c r="B106" s="61" t="s">
        <v>329</v>
      </c>
      <c r="C106" s="61" t="s">
        <v>330</v>
      </c>
      <c r="D106" s="139" t="s">
        <v>331</v>
      </c>
      <c r="E106" s="140"/>
      <c r="F106" s="140"/>
      <c r="G106" s="57"/>
      <c r="H106" s="56" t="s">
        <v>317</v>
      </c>
      <c r="I106" s="55" t="s">
        <v>25</v>
      </c>
      <c r="J106" s="55" t="s">
        <v>46</v>
      </c>
    </row>
    <row r="107" spans="1:10" ht="17.399999999999999" customHeight="1">
      <c r="A107" s="137" t="s">
        <v>332</v>
      </c>
      <c r="B107" s="136"/>
      <c r="C107" s="136"/>
      <c r="D107" s="136"/>
      <c r="E107" s="136"/>
      <c r="F107" s="136"/>
      <c r="G107" s="136"/>
      <c r="H107" s="136"/>
      <c r="I107" s="136"/>
      <c r="J107" s="138"/>
    </row>
    <row r="108" spans="1:10" ht="93" customHeight="1">
      <c r="A108" s="53" t="s">
        <v>333</v>
      </c>
      <c r="B108" s="61" t="s">
        <v>334</v>
      </c>
      <c r="C108" s="76" t="s">
        <v>383</v>
      </c>
      <c r="D108" s="139" t="s">
        <v>335</v>
      </c>
      <c r="E108" s="140"/>
      <c r="F108" s="146"/>
      <c r="G108" s="78"/>
      <c r="H108" s="79">
        <v>45770</v>
      </c>
      <c r="I108" s="80" t="s">
        <v>23</v>
      </c>
      <c r="J108" s="80" t="s">
        <v>41</v>
      </c>
    </row>
    <row r="109" spans="1:10" ht="108" customHeight="1">
      <c r="A109" s="53" t="s">
        <v>336</v>
      </c>
      <c r="B109" s="55" t="s">
        <v>337</v>
      </c>
      <c r="C109" s="80" t="s">
        <v>384</v>
      </c>
      <c r="D109" s="135" t="s">
        <v>338</v>
      </c>
      <c r="E109" s="136"/>
      <c r="F109" s="138"/>
      <c r="G109" s="55"/>
      <c r="H109" s="94">
        <v>45770</v>
      </c>
      <c r="I109" s="55" t="s">
        <v>23</v>
      </c>
      <c r="J109" s="55" t="s">
        <v>46</v>
      </c>
    </row>
    <row r="110" spans="1:10" ht="81" customHeight="1">
      <c r="A110" s="53" t="s">
        <v>339</v>
      </c>
      <c r="B110" s="61" t="s">
        <v>340</v>
      </c>
      <c r="C110" s="61" t="s">
        <v>341</v>
      </c>
      <c r="D110" s="139" t="s">
        <v>342</v>
      </c>
      <c r="E110" s="140"/>
      <c r="F110" s="140"/>
      <c r="G110" s="57"/>
      <c r="H110" s="94">
        <v>45770</v>
      </c>
      <c r="I110" s="55" t="s">
        <v>23</v>
      </c>
      <c r="J110" s="55" t="s">
        <v>46</v>
      </c>
    </row>
    <row r="111" spans="1:10" ht="85.8" customHeight="1">
      <c r="A111" s="53" t="s">
        <v>343</v>
      </c>
      <c r="B111" s="61" t="s">
        <v>344</v>
      </c>
      <c r="C111" s="61" t="s">
        <v>385</v>
      </c>
      <c r="D111" s="139" t="s">
        <v>345</v>
      </c>
      <c r="E111" s="145"/>
      <c r="F111" s="145"/>
      <c r="G111" s="95"/>
      <c r="H111" s="94">
        <v>45770</v>
      </c>
      <c r="I111" s="96" t="s">
        <v>25</v>
      </c>
      <c r="J111" s="80" t="s">
        <v>46</v>
      </c>
    </row>
    <row r="112" spans="1:10" ht="16.8" customHeight="1">
      <c r="A112" s="137" t="s">
        <v>346</v>
      </c>
      <c r="B112" s="136"/>
      <c r="C112" s="136"/>
      <c r="D112" s="136"/>
      <c r="E112" s="136"/>
      <c r="F112" s="136"/>
      <c r="G112" s="136"/>
      <c r="H112" s="136"/>
      <c r="I112" s="136"/>
      <c r="J112" s="138"/>
    </row>
    <row r="113" spans="1:10" ht="67.5" customHeight="1">
      <c r="A113" s="53" t="s">
        <v>347</v>
      </c>
      <c r="B113" s="83" t="s">
        <v>348</v>
      </c>
      <c r="C113" s="83" t="s">
        <v>349</v>
      </c>
      <c r="D113" s="141" t="s">
        <v>350</v>
      </c>
      <c r="E113" s="142"/>
      <c r="F113" s="142"/>
      <c r="G113" s="84"/>
      <c r="H113" s="85">
        <v>45770</v>
      </c>
      <c r="I113" s="83" t="s">
        <v>25</v>
      </c>
      <c r="J113" s="83" t="s">
        <v>41</v>
      </c>
    </row>
    <row r="114" spans="1:10" ht="79.5" customHeight="1">
      <c r="A114" s="53" t="s">
        <v>351</v>
      </c>
      <c r="B114" s="55" t="s">
        <v>352</v>
      </c>
      <c r="C114" s="55" t="s">
        <v>353</v>
      </c>
      <c r="D114" s="135" t="s">
        <v>354</v>
      </c>
      <c r="E114" s="136"/>
      <c r="F114" s="138"/>
      <c r="G114" s="55"/>
      <c r="H114" s="81">
        <v>45770</v>
      </c>
      <c r="I114" s="55" t="s">
        <v>25</v>
      </c>
      <c r="J114" s="55" t="s">
        <v>46</v>
      </c>
    </row>
    <row r="115" spans="1:10" ht="60.6" customHeight="1">
      <c r="A115" s="53" t="s">
        <v>355</v>
      </c>
      <c r="B115" s="55" t="s">
        <v>356</v>
      </c>
      <c r="C115" s="55" t="s">
        <v>357</v>
      </c>
      <c r="D115" s="135" t="s">
        <v>358</v>
      </c>
      <c r="E115" s="136"/>
      <c r="F115" s="138"/>
      <c r="G115" s="55"/>
      <c r="H115" s="81">
        <v>45770</v>
      </c>
      <c r="I115" s="55" t="s">
        <v>25</v>
      </c>
      <c r="J115" s="55" t="s">
        <v>46</v>
      </c>
    </row>
    <row r="116" spans="1:10" ht="12" customHeight="1"/>
    <row r="117" spans="1:10" ht="12" customHeight="1"/>
    <row r="118" spans="1:10" ht="13.5" customHeight="1"/>
    <row r="119" spans="1:10" ht="13.5" customHeight="1"/>
    <row r="120" spans="1:10" ht="13.5" customHeight="1">
      <c r="D120" s="97"/>
    </row>
    <row r="121" spans="1:10" ht="13.5" customHeight="1"/>
    <row r="122" spans="1:10" ht="13.5" customHeight="1"/>
    <row r="123" spans="1:10" ht="13.5" customHeight="1"/>
    <row r="124" spans="1:10" ht="13.5" customHeight="1"/>
    <row r="125" spans="1:10" ht="13.5" customHeight="1"/>
    <row r="126" spans="1:10" ht="13.5" customHeight="1"/>
    <row r="127" spans="1:10" ht="13.5" customHeight="1"/>
    <row r="128" spans="1:10"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spans="9:10" ht="13.5" customHeight="1"/>
    <row r="162" spans="9:10" ht="13.5" customHeight="1"/>
    <row r="163" spans="9:10" ht="13.5" customHeight="1"/>
    <row r="164" spans="9:10" ht="13.5" customHeight="1"/>
    <row r="165" spans="9:10" ht="13.5" customHeight="1">
      <c r="I165" s="98"/>
      <c r="J165" s="99"/>
    </row>
    <row r="166" spans="9:10" ht="13.5" customHeight="1">
      <c r="I166" s="98"/>
      <c r="J166" s="99"/>
    </row>
    <row r="167" spans="9:10" ht="13.5" customHeight="1">
      <c r="I167" s="98"/>
      <c r="J167" s="99"/>
    </row>
    <row r="168" spans="9:10" ht="13.5" customHeight="1">
      <c r="I168" s="98"/>
      <c r="J168" s="99"/>
    </row>
    <row r="169" spans="9:10" ht="13.5" customHeight="1">
      <c r="I169" s="98"/>
      <c r="J169" s="99"/>
    </row>
    <row r="170" spans="9:10" ht="13.5" customHeight="1">
      <c r="I170" s="98"/>
      <c r="J170" s="99"/>
    </row>
    <row r="171" spans="9:10" ht="13.5" customHeight="1">
      <c r="I171" s="98"/>
      <c r="J171" s="99"/>
    </row>
    <row r="172" spans="9:10" ht="13.5" customHeight="1">
      <c r="I172" s="98"/>
      <c r="J172" s="99"/>
    </row>
    <row r="173" spans="9:10" ht="13.5" customHeight="1">
      <c r="I173" s="98"/>
      <c r="J173" s="99"/>
    </row>
    <row r="174" spans="9:10" ht="13.5" customHeight="1">
      <c r="I174" s="98"/>
      <c r="J174" s="99"/>
    </row>
    <row r="175" spans="9:10" ht="13.5" customHeight="1">
      <c r="I175" s="98"/>
      <c r="J175" s="99"/>
    </row>
    <row r="176" spans="9:10" ht="13.5" customHeight="1">
      <c r="I176" s="98"/>
      <c r="J176" s="99"/>
    </row>
    <row r="177" spans="9:10" ht="13.5" customHeight="1">
      <c r="I177" s="98"/>
      <c r="J177" s="99"/>
    </row>
    <row r="178" spans="9:10" ht="13.5" customHeight="1">
      <c r="I178" s="98"/>
      <c r="J178" s="99"/>
    </row>
    <row r="179" spans="9:10" ht="13.5" customHeight="1">
      <c r="I179" s="98"/>
      <c r="J179" s="99"/>
    </row>
    <row r="180" spans="9:10" ht="13.5" customHeight="1">
      <c r="I180" s="98"/>
      <c r="J180" s="99"/>
    </row>
    <row r="181" spans="9:10" ht="13.5" customHeight="1">
      <c r="I181" s="98"/>
      <c r="J181" s="99"/>
    </row>
    <row r="182" spans="9:10" ht="13.5" customHeight="1">
      <c r="I182" s="98"/>
      <c r="J182" s="99"/>
    </row>
    <row r="183" spans="9:10" ht="13.5" customHeight="1">
      <c r="I183" s="98"/>
      <c r="J183" s="99"/>
    </row>
    <row r="184" spans="9:10" ht="13.5" customHeight="1">
      <c r="I184" s="98"/>
      <c r="J184" s="99"/>
    </row>
    <row r="185" spans="9:10" ht="13.5" customHeight="1">
      <c r="I185" s="98"/>
      <c r="J185" s="99"/>
    </row>
    <row r="186" spans="9:10" ht="13.5" customHeight="1">
      <c r="I186" s="98"/>
      <c r="J186" s="99"/>
    </row>
    <row r="187" spans="9:10" ht="13.5" customHeight="1">
      <c r="I187" s="98"/>
      <c r="J187" s="99"/>
    </row>
    <row r="188" spans="9:10" ht="13.5" customHeight="1">
      <c r="I188" s="98"/>
      <c r="J188" s="99"/>
    </row>
    <row r="189" spans="9:10" ht="13.5" customHeight="1">
      <c r="I189" s="98"/>
      <c r="J189" s="99"/>
    </row>
    <row r="190" spans="9:10" ht="13.5" customHeight="1">
      <c r="I190" s="98"/>
      <c r="J190" s="99"/>
    </row>
    <row r="191" spans="9:10" ht="13.5" customHeight="1">
      <c r="I191" s="98"/>
      <c r="J191" s="99"/>
    </row>
    <row r="192" spans="9:10" ht="13.5" customHeight="1">
      <c r="I192" s="98"/>
      <c r="J192" s="99"/>
    </row>
    <row r="193" spans="9:10" ht="13.5" customHeight="1">
      <c r="I193" s="98"/>
      <c r="J193" s="99"/>
    </row>
    <row r="194" spans="9:10" ht="13.5" customHeight="1">
      <c r="I194" s="98"/>
      <c r="J194" s="99"/>
    </row>
    <row r="195" spans="9:10" ht="13.5" customHeight="1">
      <c r="I195" s="98"/>
      <c r="J195" s="99"/>
    </row>
    <row r="196" spans="9:10" ht="13.5" customHeight="1">
      <c r="I196" s="98"/>
      <c r="J196" s="99"/>
    </row>
    <row r="197" spans="9:10" ht="13.5" customHeight="1">
      <c r="I197" s="98"/>
      <c r="J197" s="99"/>
    </row>
    <row r="198" spans="9:10" ht="13.5" customHeight="1">
      <c r="I198" s="98"/>
      <c r="J198" s="99"/>
    </row>
    <row r="199" spans="9:10" ht="13.5" customHeight="1">
      <c r="I199" s="98"/>
      <c r="J199" s="99"/>
    </row>
    <row r="200" spans="9:10" ht="13.5" customHeight="1">
      <c r="I200" s="98"/>
      <c r="J200" s="99"/>
    </row>
    <row r="201" spans="9:10" ht="13.5" customHeight="1">
      <c r="I201" s="98"/>
      <c r="J201" s="99"/>
    </row>
    <row r="202" spans="9:10" ht="13.5" customHeight="1">
      <c r="I202" s="98"/>
      <c r="J202" s="99"/>
    </row>
    <row r="203" spans="9:10" ht="13.5" customHeight="1">
      <c r="I203" s="98"/>
      <c r="J203" s="99"/>
    </row>
    <row r="204" spans="9:10" ht="13.5" customHeight="1">
      <c r="I204" s="98"/>
      <c r="J204" s="99"/>
    </row>
    <row r="205" spans="9:10" ht="13.5" customHeight="1">
      <c r="I205" s="98"/>
      <c r="J205" s="99"/>
    </row>
    <row r="206" spans="9:10" ht="13.5" customHeight="1">
      <c r="I206" s="98"/>
      <c r="J206" s="99"/>
    </row>
    <row r="207" spans="9:10" ht="13.5" customHeight="1">
      <c r="I207" s="98"/>
      <c r="J207" s="99"/>
    </row>
    <row r="208" spans="9:10" ht="13.5" customHeight="1">
      <c r="I208" s="98"/>
      <c r="J208" s="99"/>
    </row>
    <row r="209" spans="9:10" ht="13.5" customHeight="1">
      <c r="I209" s="98"/>
      <c r="J209" s="99"/>
    </row>
    <row r="210" spans="9:10" ht="13.5" customHeight="1">
      <c r="I210" s="98"/>
      <c r="J210" s="99"/>
    </row>
    <row r="211" spans="9:10" ht="13.5" customHeight="1">
      <c r="I211" s="98"/>
      <c r="J211" s="99"/>
    </row>
    <row r="212" spans="9:10" ht="13.5" customHeight="1">
      <c r="I212" s="98"/>
      <c r="J212" s="99"/>
    </row>
    <row r="213" spans="9:10" ht="13.5" customHeight="1">
      <c r="I213" s="98"/>
      <c r="J213" s="99"/>
    </row>
    <row r="214" spans="9:10" ht="13.5" customHeight="1">
      <c r="I214" s="98"/>
      <c r="J214" s="99"/>
    </row>
    <row r="215" spans="9:10" ht="13.5" customHeight="1">
      <c r="I215" s="98"/>
      <c r="J215" s="99"/>
    </row>
    <row r="216" spans="9:10" ht="13.5" customHeight="1">
      <c r="I216" s="98"/>
      <c r="J216" s="99"/>
    </row>
    <row r="217" spans="9:10" ht="13.5" customHeight="1">
      <c r="I217" s="98"/>
      <c r="J217" s="99"/>
    </row>
    <row r="218" spans="9:10" ht="13.5" customHeight="1">
      <c r="I218" s="98"/>
      <c r="J218" s="99"/>
    </row>
    <row r="219" spans="9:10" ht="13.5" customHeight="1">
      <c r="I219" s="98"/>
      <c r="J219" s="99"/>
    </row>
    <row r="220" spans="9:10" ht="13.5" customHeight="1">
      <c r="I220" s="98"/>
      <c r="J220" s="99"/>
    </row>
    <row r="221" spans="9:10" ht="13.5" customHeight="1">
      <c r="I221" s="98"/>
      <c r="J221" s="99"/>
    </row>
    <row r="222" spans="9:10" ht="13.5" customHeight="1">
      <c r="I222" s="98"/>
      <c r="J222" s="99"/>
    </row>
    <row r="223" spans="9:10" ht="13.5" customHeight="1">
      <c r="I223" s="98"/>
      <c r="J223" s="99"/>
    </row>
    <row r="224" spans="9:10" ht="13.5" customHeight="1">
      <c r="I224" s="98"/>
      <c r="J224" s="99"/>
    </row>
    <row r="225" spans="9:10" ht="13.5" customHeight="1">
      <c r="I225" s="98"/>
      <c r="J225" s="99"/>
    </row>
    <row r="226" spans="9:10" ht="13.5" customHeight="1">
      <c r="I226" s="98"/>
      <c r="J226" s="99"/>
    </row>
    <row r="227" spans="9:10" ht="13.5" customHeight="1">
      <c r="I227" s="98"/>
      <c r="J227" s="99"/>
    </row>
    <row r="228" spans="9:10" ht="13.5" customHeight="1">
      <c r="I228" s="98"/>
      <c r="J228" s="99"/>
    </row>
    <row r="229" spans="9:10" ht="13.5" customHeight="1">
      <c r="I229" s="98"/>
      <c r="J229" s="99"/>
    </row>
    <row r="230" spans="9:10" ht="13.5" customHeight="1">
      <c r="I230" s="98"/>
      <c r="J230" s="99"/>
    </row>
    <row r="231" spans="9:10" ht="13.5" customHeight="1">
      <c r="I231" s="98"/>
      <c r="J231" s="99"/>
    </row>
    <row r="232" spans="9:10" ht="13.5" customHeight="1">
      <c r="I232" s="98"/>
      <c r="J232" s="99"/>
    </row>
    <row r="233" spans="9:10" ht="13.5" customHeight="1">
      <c r="I233" s="98"/>
      <c r="J233" s="99"/>
    </row>
    <row r="234" spans="9:10" ht="13.5" customHeight="1">
      <c r="I234" s="98"/>
      <c r="J234" s="99"/>
    </row>
    <row r="235" spans="9:10" ht="13.5" customHeight="1">
      <c r="I235" s="98"/>
      <c r="J235" s="99"/>
    </row>
    <row r="236" spans="9:10" ht="13.5" customHeight="1">
      <c r="I236" s="98"/>
      <c r="J236" s="99"/>
    </row>
    <row r="237" spans="9:10" ht="13.5" customHeight="1">
      <c r="I237" s="98"/>
      <c r="J237" s="99"/>
    </row>
    <row r="238" spans="9:10" ht="13.5" customHeight="1">
      <c r="I238" s="98"/>
      <c r="J238" s="99"/>
    </row>
    <row r="239" spans="9:10" ht="13.5" customHeight="1">
      <c r="I239" s="98"/>
      <c r="J239" s="99"/>
    </row>
    <row r="240" spans="9:10" ht="13.5" customHeight="1">
      <c r="I240" s="98"/>
      <c r="J240" s="99"/>
    </row>
    <row r="241" spans="9:10" ht="13.5" customHeight="1">
      <c r="I241" s="98"/>
      <c r="J241" s="99"/>
    </row>
    <row r="242" spans="9:10" ht="13.5" customHeight="1">
      <c r="I242" s="98"/>
      <c r="J242" s="99"/>
    </row>
    <row r="243" spans="9:10" ht="13.5" customHeight="1">
      <c r="I243" s="98"/>
      <c r="J243" s="99"/>
    </row>
    <row r="244" spans="9:10" ht="13.5" customHeight="1">
      <c r="I244" s="98"/>
      <c r="J244" s="99"/>
    </row>
    <row r="245" spans="9:10" ht="13.5" customHeight="1">
      <c r="I245" s="98"/>
      <c r="J245" s="99"/>
    </row>
    <row r="246" spans="9:10" ht="13.5" customHeight="1">
      <c r="I246" s="98"/>
      <c r="J246" s="99"/>
    </row>
    <row r="247" spans="9:10" ht="13.5" customHeight="1">
      <c r="I247" s="98"/>
      <c r="J247" s="99"/>
    </row>
    <row r="248" spans="9:10" ht="13.5" customHeight="1">
      <c r="I248" s="98"/>
      <c r="J248" s="99"/>
    </row>
    <row r="249" spans="9:10" ht="13.5" customHeight="1">
      <c r="I249" s="98"/>
      <c r="J249" s="99"/>
    </row>
    <row r="250" spans="9:10" ht="13.5" customHeight="1">
      <c r="I250" s="98"/>
      <c r="J250" s="99"/>
    </row>
    <row r="251" spans="9:10" ht="13.5" customHeight="1">
      <c r="I251" s="98"/>
      <c r="J251" s="99"/>
    </row>
    <row r="252" spans="9:10" ht="13.5" customHeight="1">
      <c r="I252" s="98"/>
      <c r="J252" s="99"/>
    </row>
    <row r="253" spans="9:10" ht="13.5" customHeight="1">
      <c r="I253" s="98"/>
      <c r="J253" s="99"/>
    </row>
    <row r="254" spans="9:10" ht="13.5" customHeight="1">
      <c r="I254" s="98"/>
      <c r="J254" s="99"/>
    </row>
    <row r="255" spans="9:10" ht="13.5" customHeight="1">
      <c r="I255" s="98"/>
      <c r="J255" s="99"/>
    </row>
    <row r="256" spans="9:10" ht="13.5" customHeight="1">
      <c r="I256" s="98"/>
      <c r="J256" s="99"/>
    </row>
    <row r="257" spans="9:10" ht="13.5" customHeight="1">
      <c r="I257" s="98"/>
      <c r="J257" s="99"/>
    </row>
    <row r="258" spans="9:10" ht="13.5" customHeight="1">
      <c r="I258" s="98"/>
      <c r="J258" s="99"/>
    </row>
    <row r="259" spans="9:10" ht="13.5" customHeight="1">
      <c r="I259" s="98"/>
      <c r="J259" s="99"/>
    </row>
    <row r="260" spans="9:10" ht="13.5" customHeight="1">
      <c r="I260" s="98"/>
      <c r="J260" s="99"/>
    </row>
    <row r="261" spans="9:10" ht="13.5" customHeight="1">
      <c r="I261" s="98"/>
      <c r="J261" s="99"/>
    </row>
    <row r="262" spans="9:10" ht="13.5" customHeight="1">
      <c r="I262" s="98"/>
      <c r="J262" s="99"/>
    </row>
    <row r="263" spans="9:10" ht="13.5" customHeight="1">
      <c r="I263" s="98"/>
      <c r="J263" s="99"/>
    </row>
    <row r="264" spans="9:10" ht="13.5" customHeight="1">
      <c r="I264" s="98"/>
      <c r="J264" s="99"/>
    </row>
    <row r="265" spans="9:10" ht="13.5" customHeight="1">
      <c r="I265" s="98"/>
      <c r="J265" s="99"/>
    </row>
    <row r="266" spans="9:10" ht="13.5" customHeight="1">
      <c r="I266" s="98"/>
      <c r="J266" s="99"/>
    </row>
    <row r="267" spans="9:10" ht="13.5" customHeight="1">
      <c r="I267" s="98"/>
      <c r="J267" s="99"/>
    </row>
    <row r="268" spans="9:10" ht="13.5" customHeight="1">
      <c r="I268" s="98"/>
      <c r="J268" s="99"/>
    </row>
    <row r="269" spans="9:10" ht="13.5" customHeight="1">
      <c r="I269" s="98"/>
      <c r="J269" s="99"/>
    </row>
    <row r="270" spans="9:10" ht="13.5" customHeight="1">
      <c r="I270" s="98"/>
      <c r="J270" s="99"/>
    </row>
    <row r="271" spans="9:10" ht="13.5" customHeight="1">
      <c r="I271" s="98"/>
      <c r="J271" s="99"/>
    </row>
    <row r="272" spans="9:10" ht="13.5" customHeight="1">
      <c r="I272" s="98"/>
      <c r="J272" s="99"/>
    </row>
    <row r="273" spans="9:10" ht="13.5" customHeight="1">
      <c r="I273" s="98"/>
      <c r="J273" s="99"/>
    </row>
    <row r="274" spans="9:10" ht="13.5" customHeight="1">
      <c r="I274" s="98"/>
      <c r="J274" s="99"/>
    </row>
    <row r="275" spans="9:10" ht="13.5" customHeight="1">
      <c r="I275" s="98"/>
      <c r="J275" s="99"/>
    </row>
    <row r="276" spans="9:10" ht="13.5" customHeight="1">
      <c r="I276" s="98"/>
      <c r="J276" s="99"/>
    </row>
    <row r="277" spans="9:10" ht="13.5" customHeight="1">
      <c r="I277" s="98"/>
      <c r="J277" s="99"/>
    </row>
    <row r="278" spans="9:10" ht="13.5" customHeight="1">
      <c r="I278" s="98"/>
      <c r="J278" s="99"/>
    </row>
    <row r="279" spans="9:10" ht="13.5" customHeight="1">
      <c r="I279" s="98"/>
      <c r="J279" s="99"/>
    </row>
    <row r="280" spans="9:10" ht="13.5" customHeight="1">
      <c r="I280" s="98"/>
      <c r="J280" s="99"/>
    </row>
    <row r="281" spans="9:10" ht="13.5" customHeight="1">
      <c r="I281" s="98"/>
      <c r="J281" s="99"/>
    </row>
    <row r="282" spans="9:10" ht="13.5" customHeight="1">
      <c r="I282" s="98"/>
      <c r="J282" s="99"/>
    </row>
    <row r="283" spans="9:10" ht="13.5" customHeight="1">
      <c r="I283" s="98"/>
      <c r="J283" s="99"/>
    </row>
    <row r="284" spans="9:10" ht="13.5" customHeight="1">
      <c r="I284" s="98"/>
      <c r="J284" s="99"/>
    </row>
    <row r="285" spans="9:10" ht="13.5" customHeight="1">
      <c r="I285" s="98"/>
      <c r="J285" s="99"/>
    </row>
    <row r="286" spans="9:10" ht="13.5" customHeight="1">
      <c r="I286" s="98"/>
      <c r="J286" s="99"/>
    </row>
    <row r="287" spans="9:10" ht="13.5" customHeight="1">
      <c r="I287" s="98"/>
      <c r="J287" s="99"/>
    </row>
    <row r="288" spans="9:10" ht="13.5" customHeight="1">
      <c r="I288" s="98"/>
      <c r="J288" s="99"/>
    </row>
    <row r="289" spans="9:10" ht="13.5" customHeight="1">
      <c r="I289" s="98"/>
      <c r="J289" s="99"/>
    </row>
    <row r="290" spans="9:10" ht="13.5" customHeight="1">
      <c r="I290" s="98"/>
      <c r="J290" s="99"/>
    </row>
    <row r="291" spans="9:10" ht="13.5" customHeight="1">
      <c r="I291" s="98"/>
      <c r="J291" s="99"/>
    </row>
    <row r="292" spans="9:10" ht="13.5" customHeight="1">
      <c r="I292" s="98"/>
      <c r="J292" s="99"/>
    </row>
    <row r="293" spans="9:10" ht="13.5" customHeight="1">
      <c r="I293" s="98"/>
      <c r="J293" s="99"/>
    </row>
    <row r="294" spans="9:10" ht="13.5" customHeight="1">
      <c r="I294" s="98"/>
      <c r="J294" s="99"/>
    </row>
    <row r="295" spans="9:10" ht="13.5" customHeight="1">
      <c r="I295" s="98"/>
      <c r="J295" s="99"/>
    </row>
    <row r="296" spans="9:10" ht="13.5" customHeight="1">
      <c r="I296" s="98"/>
      <c r="J296" s="99"/>
    </row>
    <row r="297" spans="9:10" ht="13.5" customHeight="1">
      <c r="I297" s="98"/>
      <c r="J297" s="99"/>
    </row>
    <row r="298" spans="9:10" ht="13.5" customHeight="1">
      <c r="I298" s="98"/>
      <c r="J298" s="99"/>
    </row>
    <row r="299" spans="9:10" ht="13.5" customHeight="1">
      <c r="I299" s="98"/>
      <c r="J299" s="99"/>
    </row>
    <row r="300" spans="9:10" ht="13.5" customHeight="1">
      <c r="I300" s="98"/>
      <c r="J300" s="99"/>
    </row>
    <row r="301" spans="9:10" ht="13.5" customHeight="1">
      <c r="I301" s="98"/>
      <c r="J301" s="99"/>
    </row>
    <row r="302" spans="9:10" ht="13.5" customHeight="1">
      <c r="I302" s="98"/>
      <c r="J302" s="99"/>
    </row>
    <row r="303" spans="9:10" ht="13.5" customHeight="1">
      <c r="I303" s="98"/>
      <c r="J303" s="99"/>
    </row>
    <row r="304" spans="9:10" ht="13.5" customHeight="1">
      <c r="I304" s="98"/>
      <c r="J304" s="99"/>
    </row>
    <row r="305" spans="9:10" ht="13.5" customHeight="1">
      <c r="I305" s="98"/>
      <c r="J305" s="99"/>
    </row>
    <row r="306" spans="9:10" ht="13.5" customHeight="1">
      <c r="I306" s="98"/>
      <c r="J306" s="99"/>
    </row>
    <row r="307" spans="9:10" ht="13.5" customHeight="1">
      <c r="I307" s="98"/>
      <c r="J307" s="99"/>
    </row>
    <row r="308" spans="9:10" ht="13.5" customHeight="1">
      <c r="I308" s="98"/>
      <c r="J308" s="99"/>
    </row>
    <row r="309" spans="9:10" ht="13.5" customHeight="1">
      <c r="I309" s="98"/>
      <c r="J309" s="99"/>
    </row>
    <row r="310" spans="9:10" ht="13.5" customHeight="1">
      <c r="I310" s="98"/>
      <c r="J310" s="99"/>
    </row>
    <row r="311" spans="9:10" ht="13.5" customHeight="1">
      <c r="I311" s="98"/>
      <c r="J311" s="99"/>
    </row>
    <row r="312" spans="9:10" ht="13.5" customHeight="1">
      <c r="I312" s="98"/>
      <c r="J312" s="99"/>
    </row>
    <row r="313" spans="9:10" ht="13.5" customHeight="1">
      <c r="I313" s="98"/>
      <c r="J313" s="99"/>
    </row>
    <row r="314" spans="9:10" ht="13.5" customHeight="1">
      <c r="I314" s="98"/>
      <c r="J314" s="99"/>
    </row>
    <row r="315" spans="9:10" ht="13.5" customHeight="1">
      <c r="I315" s="98"/>
      <c r="J315" s="99"/>
    </row>
    <row r="316" spans="9:10" ht="13.5" customHeight="1">
      <c r="I316" s="98"/>
      <c r="J316" s="99"/>
    </row>
    <row r="317" spans="9:10" ht="13.5" customHeight="1">
      <c r="I317" s="98"/>
      <c r="J317" s="99"/>
    </row>
    <row r="318" spans="9:10" ht="13.5" customHeight="1">
      <c r="I318" s="98"/>
      <c r="J318" s="99"/>
    </row>
    <row r="319" spans="9:10" ht="13.5" customHeight="1">
      <c r="I319" s="98"/>
      <c r="J319" s="99"/>
    </row>
    <row r="320" spans="9:10" ht="13.5" customHeight="1">
      <c r="I320" s="98"/>
      <c r="J320" s="99"/>
    </row>
    <row r="321" spans="9:10" ht="13.5" customHeight="1">
      <c r="I321" s="98"/>
      <c r="J321" s="99"/>
    </row>
    <row r="322" spans="9:10" ht="13.5" customHeight="1">
      <c r="I322" s="98"/>
      <c r="J322" s="99"/>
    </row>
    <row r="323" spans="9:10" ht="13.5" customHeight="1">
      <c r="I323" s="98"/>
      <c r="J323" s="99"/>
    </row>
    <row r="324" spans="9:10" ht="13.5" customHeight="1">
      <c r="I324" s="98"/>
      <c r="J324" s="99"/>
    </row>
    <row r="325" spans="9:10" ht="13.5" customHeight="1">
      <c r="I325" s="98"/>
      <c r="J325" s="99"/>
    </row>
    <row r="326" spans="9:10" ht="13.5" customHeight="1">
      <c r="I326" s="98"/>
      <c r="J326" s="99"/>
    </row>
    <row r="327" spans="9:10" ht="13.5" customHeight="1">
      <c r="I327" s="98"/>
      <c r="J327" s="99"/>
    </row>
    <row r="328" spans="9:10" ht="13.5" customHeight="1">
      <c r="I328" s="98"/>
      <c r="J328" s="99"/>
    </row>
    <row r="329" spans="9:10" ht="13.5" customHeight="1">
      <c r="I329" s="98"/>
      <c r="J329" s="99"/>
    </row>
    <row r="330" spans="9:10" ht="13.5" customHeight="1">
      <c r="I330" s="98"/>
      <c r="J330" s="99"/>
    </row>
    <row r="331" spans="9:10" ht="13.5" customHeight="1">
      <c r="I331" s="98"/>
      <c r="J331" s="99"/>
    </row>
    <row r="332" spans="9:10" ht="13.5" customHeight="1">
      <c r="I332" s="98"/>
      <c r="J332" s="99"/>
    </row>
    <row r="333" spans="9:10" ht="13.5" customHeight="1">
      <c r="I333" s="98"/>
      <c r="J333" s="99"/>
    </row>
    <row r="334" spans="9:10" ht="13.5" customHeight="1">
      <c r="I334" s="98"/>
      <c r="J334" s="99"/>
    </row>
    <row r="335" spans="9:10" ht="13.5" customHeight="1">
      <c r="I335" s="98"/>
      <c r="J335" s="99"/>
    </row>
    <row r="336" spans="9:10" ht="13.5" customHeight="1">
      <c r="I336" s="98"/>
      <c r="J336" s="99"/>
    </row>
    <row r="337" spans="9:10" ht="13.5" customHeight="1">
      <c r="I337" s="98"/>
      <c r="J337" s="99"/>
    </row>
    <row r="338" spans="9:10" ht="13.5" customHeight="1">
      <c r="I338" s="98"/>
      <c r="J338" s="99"/>
    </row>
    <row r="339" spans="9:10" ht="13.5" customHeight="1">
      <c r="I339" s="98"/>
      <c r="J339" s="99"/>
    </row>
    <row r="340" spans="9:10" ht="13.5" customHeight="1">
      <c r="I340" s="98"/>
      <c r="J340" s="99"/>
    </row>
    <row r="341" spans="9:10" ht="13.5" customHeight="1">
      <c r="I341" s="98"/>
      <c r="J341" s="99"/>
    </row>
    <row r="342" spans="9:10" ht="13.5" customHeight="1">
      <c r="I342" s="98"/>
      <c r="J342" s="99"/>
    </row>
    <row r="343" spans="9:10" ht="13.5" customHeight="1">
      <c r="I343" s="98"/>
      <c r="J343" s="99"/>
    </row>
    <row r="344" spans="9:10" ht="13.5" customHeight="1">
      <c r="I344" s="98"/>
      <c r="J344" s="99"/>
    </row>
    <row r="345" spans="9:10" ht="13.5" customHeight="1">
      <c r="I345" s="98"/>
      <c r="J345" s="99"/>
    </row>
    <row r="346" spans="9:10" ht="13.5" customHeight="1">
      <c r="I346" s="98"/>
      <c r="J346" s="99"/>
    </row>
    <row r="347" spans="9:10" ht="13.5" customHeight="1">
      <c r="I347" s="98"/>
      <c r="J347" s="99"/>
    </row>
    <row r="348" spans="9:10" ht="13.5" customHeight="1">
      <c r="I348" s="98"/>
      <c r="J348" s="99"/>
    </row>
    <row r="349" spans="9:10" ht="13.5" customHeight="1">
      <c r="I349" s="98"/>
      <c r="J349" s="99"/>
    </row>
    <row r="350" spans="9:10" ht="13.5" customHeight="1">
      <c r="I350" s="98"/>
      <c r="J350" s="99"/>
    </row>
    <row r="351" spans="9:10" ht="13.5" customHeight="1">
      <c r="I351" s="98"/>
      <c r="J351" s="99"/>
    </row>
    <row r="352" spans="9:10" ht="13.5" customHeight="1">
      <c r="I352" s="98"/>
      <c r="J352" s="99"/>
    </row>
    <row r="353" spans="9:10" ht="13.5" customHeight="1">
      <c r="I353" s="98"/>
      <c r="J353" s="99"/>
    </row>
    <row r="354" spans="9:10" ht="13.5" customHeight="1">
      <c r="I354" s="98"/>
      <c r="J354" s="99"/>
    </row>
    <row r="355" spans="9:10" ht="13.5" customHeight="1">
      <c r="I355" s="98"/>
      <c r="J355" s="99"/>
    </row>
    <row r="356" spans="9:10" ht="13.5" customHeight="1">
      <c r="I356" s="98"/>
      <c r="J356" s="99"/>
    </row>
    <row r="357" spans="9:10" ht="13.5" customHeight="1">
      <c r="I357" s="98"/>
      <c r="J357" s="99"/>
    </row>
    <row r="358" spans="9:10" ht="13.5" customHeight="1">
      <c r="I358" s="98"/>
      <c r="J358" s="99"/>
    </row>
    <row r="359" spans="9:10" ht="13.5" customHeight="1">
      <c r="I359" s="98"/>
      <c r="J359" s="99"/>
    </row>
    <row r="360" spans="9:10" ht="13.5" customHeight="1">
      <c r="I360" s="98"/>
      <c r="J360" s="99"/>
    </row>
    <row r="361" spans="9:10" ht="13.5" customHeight="1">
      <c r="I361" s="98"/>
      <c r="J361" s="99"/>
    </row>
    <row r="362" spans="9:10" ht="13.5" customHeight="1">
      <c r="I362" s="98"/>
      <c r="J362" s="99"/>
    </row>
    <row r="363" spans="9:10" ht="13.5" customHeight="1">
      <c r="I363" s="98"/>
      <c r="J363" s="99"/>
    </row>
    <row r="364" spans="9:10" ht="13.5" customHeight="1">
      <c r="I364" s="98"/>
      <c r="J364" s="99"/>
    </row>
    <row r="365" spans="9:10" ht="13.5" customHeight="1">
      <c r="I365" s="98"/>
      <c r="J365" s="99"/>
    </row>
    <row r="366" spans="9:10" ht="13.5" customHeight="1">
      <c r="I366" s="98"/>
      <c r="J366" s="99"/>
    </row>
    <row r="367" spans="9:10" ht="13.5" customHeight="1">
      <c r="I367" s="98"/>
      <c r="J367" s="99"/>
    </row>
    <row r="368" spans="9:10" ht="13.5" customHeight="1">
      <c r="I368" s="98"/>
      <c r="J368" s="99"/>
    </row>
    <row r="369" spans="9:10" ht="13.5" customHeight="1">
      <c r="I369" s="98"/>
      <c r="J369" s="99"/>
    </row>
    <row r="370" spans="9:10" ht="13.5" customHeight="1">
      <c r="I370" s="98"/>
      <c r="J370" s="99"/>
    </row>
    <row r="371" spans="9:10" ht="13.5" customHeight="1">
      <c r="I371" s="98"/>
      <c r="J371" s="99"/>
    </row>
    <row r="372" spans="9:10" ht="13.5" customHeight="1">
      <c r="I372" s="98"/>
      <c r="J372" s="99"/>
    </row>
    <row r="373" spans="9:10" ht="13.5" customHeight="1">
      <c r="I373" s="98"/>
      <c r="J373" s="99"/>
    </row>
    <row r="374" spans="9:10" ht="13.5" customHeight="1">
      <c r="I374" s="98"/>
      <c r="J374" s="99"/>
    </row>
    <row r="375" spans="9:10" ht="13.5" customHeight="1">
      <c r="I375" s="98"/>
      <c r="J375" s="99"/>
    </row>
    <row r="376" spans="9:10" ht="13.5" customHeight="1">
      <c r="I376" s="98"/>
      <c r="J376" s="99"/>
    </row>
    <row r="377" spans="9:10" ht="13.5" customHeight="1">
      <c r="I377" s="98"/>
      <c r="J377" s="99"/>
    </row>
    <row r="378" spans="9:10" ht="13.5" customHeight="1">
      <c r="I378" s="98"/>
      <c r="J378" s="99"/>
    </row>
    <row r="379" spans="9:10" ht="13.5" customHeight="1">
      <c r="I379" s="98"/>
      <c r="J379" s="99"/>
    </row>
    <row r="380" spans="9:10" ht="13.5" customHeight="1">
      <c r="I380" s="98"/>
      <c r="J380" s="99"/>
    </row>
    <row r="381" spans="9:10" ht="13.5" customHeight="1">
      <c r="I381" s="98"/>
      <c r="J381" s="99"/>
    </row>
    <row r="382" spans="9:10" ht="13.5" customHeight="1">
      <c r="I382" s="98"/>
      <c r="J382" s="99"/>
    </row>
    <row r="383" spans="9:10" ht="13.5" customHeight="1">
      <c r="I383" s="98"/>
      <c r="J383" s="99"/>
    </row>
    <row r="384" spans="9:10" ht="13.5" customHeight="1">
      <c r="I384" s="98"/>
      <c r="J384" s="99"/>
    </row>
    <row r="385" spans="9:10" ht="13.5" customHeight="1">
      <c r="I385" s="98"/>
      <c r="J385" s="99"/>
    </row>
    <row r="386" spans="9:10" ht="13.5" customHeight="1">
      <c r="I386" s="98"/>
      <c r="J386" s="99"/>
    </row>
    <row r="387" spans="9:10" ht="13.5" customHeight="1">
      <c r="I387" s="98"/>
      <c r="J387" s="99"/>
    </row>
    <row r="388" spans="9:10" ht="13.5" customHeight="1">
      <c r="I388" s="98"/>
      <c r="J388" s="99"/>
    </row>
    <row r="389" spans="9:10" ht="13.5" customHeight="1">
      <c r="I389" s="98"/>
      <c r="J389" s="99"/>
    </row>
    <row r="390" spans="9:10" ht="13.5" customHeight="1">
      <c r="I390" s="98"/>
      <c r="J390" s="99"/>
    </row>
    <row r="391" spans="9:10" ht="13.5" customHeight="1">
      <c r="I391" s="98"/>
      <c r="J391" s="99"/>
    </row>
    <row r="392" spans="9:10" ht="13.5" customHeight="1">
      <c r="I392" s="98"/>
      <c r="J392" s="99"/>
    </row>
    <row r="393" spans="9:10" ht="13.5" customHeight="1">
      <c r="I393" s="98"/>
      <c r="J393" s="99"/>
    </row>
    <row r="394" spans="9:10" ht="13.5" customHeight="1">
      <c r="I394" s="98"/>
      <c r="J394" s="99"/>
    </row>
    <row r="395" spans="9:10" ht="13.5" customHeight="1">
      <c r="I395" s="98"/>
      <c r="J395" s="99"/>
    </row>
    <row r="396" spans="9:10" ht="13.5" customHeight="1">
      <c r="I396" s="98"/>
      <c r="J396" s="99"/>
    </row>
    <row r="397" spans="9:10" ht="13.5" customHeight="1">
      <c r="I397" s="98"/>
      <c r="J397" s="99"/>
    </row>
    <row r="398" spans="9:10" ht="13.5" customHeight="1">
      <c r="I398" s="98"/>
      <c r="J398" s="99"/>
    </row>
    <row r="399" spans="9:10" ht="13.5" customHeight="1">
      <c r="I399" s="98"/>
      <c r="J399" s="99"/>
    </row>
    <row r="400" spans="9:10" ht="13.5" customHeight="1">
      <c r="I400" s="98"/>
      <c r="J400" s="99"/>
    </row>
    <row r="401" spans="9:10" ht="13.5" customHeight="1">
      <c r="I401" s="98"/>
      <c r="J401" s="99"/>
    </row>
    <row r="402" spans="9:10" ht="13.5" customHeight="1">
      <c r="I402" s="98"/>
      <c r="J402" s="99"/>
    </row>
    <row r="403" spans="9:10" ht="13.5" customHeight="1">
      <c r="I403" s="98"/>
      <c r="J403" s="99"/>
    </row>
    <row r="404" spans="9:10" ht="13.5" customHeight="1">
      <c r="I404" s="98"/>
      <c r="J404" s="99"/>
    </row>
    <row r="405" spans="9:10" ht="13.5" customHeight="1">
      <c r="I405" s="98"/>
      <c r="J405" s="99"/>
    </row>
    <row r="406" spans="9:10" ht="13.5" customHeight="1">
      <c r="I406" s="98"/>
      <c r="J406" s="99"/>
    </row>
    <row r="407" spans="9:10" ht="13.5" customHeight="1">
      <c r="I407" s="98"/>
      <c r="J407" s="99"/>
    </row>
    <row r="408" spans="9:10" ht="13.5" customHeight="1">
      <c r="I408" s="98"/>
      <c r="J408" s="99"/>
    </row>
    <row r="409" spans="9:10" ht="13.5" customHeight="1">
      <c r="I409" s="98"/>
      <c r="J409" s="99"/>
    </row>
    <row r="410" spans="9:10" ht="13.5" customHeight="1">
      <c r="I410" s="98"/>
      <c r="J410" s="99"/>
    </row>
    <row r="411" spans="9:10" ht="13.5" customHeight="1">
      <c r="I411" s="98"/>
      <c r="J411" s="99"/>
    </row>
    <row r="412" spans="9:10" ht="13.5" customHeight="1">
      <c r="I412" s="98"/>
      <c r="J412" s="99"/>
    </row>
    <row r="413" spans="9:10" ht="13.5" customHeight="1">
      <c r="I413" s="98"/>
      <c r="J413" s="99"/>
    </row>
    <row r="414" spans="9:10" ht="13.5" customHeight="1">
      <c r="I414" s="98"/>
      <c r="J414" s="99"/>
    </row>
    <row r="415" spans="9:10" ht="13.5" customHeight="1">
      <c r="I415" s="98"/>
      <c r="J415" s="99"/>
    </row>
    <row r="416" spans="9:10" ht="13.5" customHeight="1">
      <c r="I416" s="98"/>
      <c r="J416" s="99"/>
    </row>
    <row r="417" spans="9:10" ht="13.5" customHeight="1">
      <c r="I417" s="98"/>
      <c r="J417" s="99"/>
    </row>
    <row r="418" spans="9:10" ht="13.5" customHeight="1">
      <c r="I418" s="98"/>
      <c r="J418" s="99"/>
    </row>
    <row r="419" spans="9:10" ht="13.5" customHeight="1">
      <c r="I419" s="98"/>
      <c r="J419" s="99"/>
    </row>
    <row r="420" spans="9:10" ht="13.5" customHeight="1">
      <c r="I420" s="98"/>
      <c r="J420" s="99"/>
    </row>
    <row r="421" spans="9:10" ht="13.5" customHeight="1">
      <c r="I421" s="98"/>
      <c r="J421" s="99"/>
    </row>
    <row r="422" spans="9:10" ht="13.5" customHeight="1">
      <c r="I422" s="98"/>
      <c r="J422" s="99"/>
    </row>
    <row r="423" spans="9:10" ht="13.5" customHeight="1">
      <c r="I423" s="98"/>
      <c r="J423" s="99"/>
    </row>
    <row r="424" spans="9:10" ht="13.5" customHeight="1">
      <c r="I424" s="98"/>
      <c r="J424" s="99"/>
    </row>
    <row r="425" spans="9:10" ht="13.5" customHeight="1">
      <c r="I425" s="98"/>
      <c r="J425" s="99"/>
    </row>
    <row r="426" spans="9:10" ht="13.5" customHeight="1">
      <c r="I426" s="98"/>
      <c r="J426" s="99"/>
    </row>
    <row r="427" spans="9:10" ht="13.5" customHeight="1">
      <c r="I427" s="98"/>
      <c r="J427" s="99"/>
    </row>
    <row r="428" spans="9:10" ht="13.5" customHeight="1">
      <c r="I428" s="98"/>
      <c r="J428" s="99"/>
    </row>
    <row r="429" spans="9:10" ht="13.5" customHeight="1">
      <c r="I429" s="98"/>
      <c r="J429" s="99"/>
    </row>
    <row r="430" spans="9:10" ht="13.5" customHeight="1">
      <c r="I430" s="98"/>
      <c r="J430" s="99"/>
    </row>
    <row r="431" spans="9:10" ht="13.5" customHeight="1">
      <c r="I431" s="98"/>
      <c r="J431" s="99"/>
    </row>
    <row r="432" spans="9:10" ht="13.5" customHeight="1">
      <c r="I432" s="98"/>
      <c r="J432" s="99"/>
    </row>
    <row r="433" spans="9:10" ht="13.5" customHeight="1">
      <c r="I433" s="98"/>
      <c r="J433" s="99"/>
    </row>
    <row r="434" spans="9:10" ht="13.5" customHeight="1">
      <c r="I434" s="98"/>
      <c r="J434" s="99"/>
    </row>
    <row r="435" spans="9:10" ht="13.5" customHeight="1">
      <c r="I435" s="98"/>
      <c r="J435" s="99"/>
    </row>
    <row r="436" spans="9:10" ht="13.5" customHeight="1">
      <c r="I436" s="98"/>
      <c r="J436" s="99"/>
    </row>
    <row r="437" spans="9:10" ht="13.5" customHeight="1">
      <c r="I437" s="98"/>
      <c r="J437" s="99"/>
    </row>
    <row r="438" spans="9:10" ht="13.5" customHeight="1">
      <c r="I438" s="98"/>
      <c r="J438" s="99"/>
    </row>
    <row r="439" spans="9:10" ht="13.5" customHeight="1">
      <c r="I439" s="98"/>
      <c r="J439" s="99"/>
    </row>
    <row r="440" spans="9:10" ht="13.5" customHeight="1">
      <c r="I440" s="98"/>
      <c r="J440" s="99"/>
    </row>
    <row r="441" spans="9:10" ht="13.5" customHeight="1">
      <c r="I441" s="98"/>
      <c r="J441" s="99"/>
    </row>
    <row r="442" spans="9:10" ht="13.5" customHeight="1">
      <c r="I442" s="98"/>
      <c r="J442" s="99"/>
    </row>
    <row r="443" spans="9:10" ht="13.5" customHeight="1">
      <c r="I443" s="98"/>
      <c r="J443" s="99"/>
    </row>
    <row r="444" spans="9:10" ht="13.5" customHeight="1">
      <c r="I444" s="98"/>
      <c r="J444" s="99"/>
    </row>
    <row r="445" spans="9:10" ht="13.5" customHeight="1">
      <c r="I445" s="98"/>
      <c r="J445" s="99"/>
    </row>
    <row r="446" spans="9:10" ht="13.5" customHeight="1">
      <c r="I446" s="98"/>
      <c r="J446" s="99"/>
    </row>
    <row r="447" spans="9:10" ht="13.5" customHeight="1">
      <c r="I447" s="98"/>
      <c r="J447" s="99"/>
    </row>
    <row r="448" spans="9:10" ht="13.5" customHeight="1">
      <c r="I448" s="98"/>
      <c r="J448" s="99"/>
    </row>
    <row r="449" spans="9:10" ht="13.5" customHeight="1">
      <c r="I449" s="98"/>
      <c r="J449" s="99"/>
    </row>
    <row r="450" spans="9:10" ht="13.5" customHeight="1">
      <c r="I450" s="98"/>
      <c r="J450" s="99"/>
    </row>
    <row r="451" spans="9:10" ht="13.5" customHeight="1">
      <c r="I451" s="98"/>
      <c r="J451" s="99"/>
    </row>
    <row r="452" spans="9:10" ht="13.5" customHeight="1">
      <c r="I452" s="98"/>
      <c r="J452" s="99"/>
    </row>
    <row r="453" spans="9:10" ht="13.5" customHeight="1">
      <c r="I453" s="98"/>
      <c r="J453" s="99"/>
    </row>
    <row r="454" spans="9:10" ht="13.5" customHeight="1">
      <c r="I454" s="98"/>
      <c r="J454" s="99"/>
    </row>
    <row r="455" spans="9:10" ht="13.5" customHeight="1">
      <c r="I455" s="98"/>
      <c r="J455" s="99"/>
    </row>
    <row r="456" spans="9:10" ht="13.5" customHeight="1">
      <c r="I456" s="98"/>
      <c r="J456" s="99"/>
    </row>
    <row r="457" spans="9:10" ht="13.5" customHeight="1">
      <c r="I457" s="98"/>
      <c r="J457" s="99"/>
    </row>
    <row r="458" spans="9:10" ht="13.5" customHeight="1">
      <c r="I458" s="98"/>
      <c r="J458" s="99"/>
    </row>
    <row r="459" spans="9:10" ht="13.5" customHeight="1">
      <c r="I459" s="98"/>
      <c r="J459" s="99"/>
    </row>
    <row r="460" spans="9:10" ht="13.5" customHeight="1">
      <c r="I460" s="98"/>
      <c r="J460" s="99"/>
    </row>
    <row r="461" spans="9:10" ht="13.5" customHeight="1">
      <c r="I461" s="98"/>
      <c r="J461" s="99"/>
    </row>
    <row r="462" spans="9:10" ht="13.5" customHeight="1">
      <c r="I462" s="98"/>
      <c r="J462" s="99"/>
    </row>
    <row r="463" spans="9:10" ht="13.5" customHeight="1">
      <c r="I463" s="98"/>
      <c r="J463" s="99"/>
    </row>
    <row r="464" spans="9:10" ht="13.5" customHeight="1">
      <c r="I464" s="98"/>
      <c r="J464" s="99"/>
    </row>
    <row r="465" spans="9:10" ht="13.5" customHeight="1">
      <c r="I465" s="98"/>
      <c r="J465" s="99"/>
    </row>
    <row r="466" spans="9:10" ht="13.5" customHeight="1">
      <c r="I466" s="98"/>
      <c r="J466" s="99"/>
    </row>
    <row r="467" spans="9:10" ht="13.5" customHeight="1">
      <c r="I467" s="98"/>
      <c r="J467" s="99"/>
    </row>
    <row r="468" spans="9:10" ht="13.5" customHeight="1">
      <c r="I468" s="98"/>
      <c r="J468" s="99"/>
    </row>
    <row r="469" spans="9:10" ht="13.5" customHeight="1">
      <c r="I469" s="98"/>
      <c r="J469" s="99"/>
    </row>
    <row r="470" spans="9:10" ht="13.5" customHeight="1">
      <c r="I470" s="98"/>
      <c r="J470" s="99"/>
    </row>
    <row r="471" spans="9:10" ht="13.5" customHeight="1">
      <c r="I471" s="98"/>
      <c r="J471" s="99"/>
    </row>
    <row r="472" spans="9:10" ht="13.5" customHeight="1">
      <c r="I472" s="98"/>
      <c r="J472" s="99"/>
    </row>
    <row r="473" spans="9:10" ht="13.5" customHeight="1">
      <c r="I473" s="98"/>
      <c r="J473" s="99"/>
    </row>
    <row r="474" spans="9:10" ht="13.5" customHeight="1">
      <c r="I474" s="98"/>
      <c r="J474" s="99"/>
    </row>
    <row r="475" spans="9:10" ht="13.5" customHeight="1">
      <c r="I475" s="98"/>
      <c r="J475" s="99"/>
    </row>
    <row r="476" spans="9:10" ht="13.5" customHeight="1">
      <c r="I476" s="98"/>
      <c r="J476" s="99"/>
    </row>
    <row r="477" spans="9:10" ht="13.5" customHeight="1">
      <c r="I477" s="98"/>
      <c r="J477" s="99"/>
    </row>
    <row r="478" spans="9:10" ht="13.5" customHeight="1">
      <c r="I478" s="98"/>
      <c r="J478" s="99"/>
    </row>
    <row r="479" spans="9:10" ht="13.5" customHeight="1">
      <c r="I479" s="98"/>
      <c r="J479" s="99"/>
    </row>
    <row r="480" spans="9:10" ht="13.5" customHeight="1">
      <c r="I480" s="98"/>
      <c r="J480" s="99"/>
    </row>
    <row r="481" spans="9:10" ht="13.5" customHeight="1">
      <c r="I481" s="98"/>
      <c r="J481" s="99"/>
    </row>
    <row r="482" spans="9:10" ht="13.5" customHeight="1">
      <c r="I482" s="98"/>
      <c r="J482" s="99"/>
    </row>
    <row r="483" spans="9:10" ht="13.5" customHeight="1">
      <c r="I483" s="98"/>
      <c r="J483" s="99"/>
    </row>
    <row r="484" spans="9:10" ht="13.5" customHeight="1">
      <c r="I484" s="98"/>
      <c r="J484" s="99"/>
    </row>
    <row r="485" spans="9:10" ht="13.5" customHeight="1">
      <c r="I485" s="98"/>
      <c r="J485" s="99"/>
    </row>
    <row r="486" spans="9:10" ht="13.5" customHeight="1">
      <c r="I486" s="98"/>
      <c r="J486" s="99"/>
    </row>
    <row r="487" spans="9:10" ht="13.5" customHeight="1">
      <c r="I487" s="98"/>
      <c r="J487" s="99"/>
    </row>
    <row r="488" spans="9:10" ht="13.5" customHeight="1">
      <c r="I488" s="98"/>
      <c r="J488" s="99"/>
    </row>
    <row r="489" spans="9:10" ht="13.5" customHeight="1">
      <c r="I489" s="98"/>
      <c r="J489" s="99"/>
    </row>
    <row r="490" spans="9:10" ht="13.5" customHeight="1">
      <c r="I490" s="98"/>
      <c r="J490" s="99"/>
    </row>
    <row r="491" spans="9:10" ht="13.5" customHeight="1">
      <c r="I491" s="98"/>
      <c r="J491" s="99"/>
    </row>
    <row r="492" spans="9:10" ht="13.5" customHeight="1">
      <c r="I492" s="98"/>
      <c r="J492" s="99"/>
    </row>
    <row r="493" spans="9:10" ht="13.5" customHeight="1">
      <c r="I493" s="98"/>
      <c r="J493" s="99"/>
    </row>
    <row r="494" spans="9:10" ht="13.5" customHeight="1">
      <c r="I494" s="98"/>
      <c r="J494" s="99"/>
    </row>
    <row r="495" spans="9:10" ht="13.5" customHeight="1">
      <c r="I495" s="98"/>
      <c r="J495" s="99"/>
    </row>
    <row r="496" spans="9:10" ht="13.5" customHeight="1">
      <c r="I496" s="98"/>
      <c r="J496" s="99"/>
    </row>
    <row r="497" spans="9:10" ht="13.5" customHeight="1">
      <c r="I497" s="98"/>
      <c r="J497" s="99"/>
    </row>
    <row r="498" spans="9:10" ht="13.5" customHeight="1">
      <c r="I498" s="98"/>
      <c r="J498" s="99"/>
    </row>
    <row r="499" spans="9:10" ht="13.5" customHeight="1">
      <c r="I499" s="98"/>
      <c r="J499" s="99"/>
    </row>
    <row r="500" spans="9:10" ht="13.5" customHeight="1">
      <c r="I500" s="98"/>
      <c r="J500" s="99"/>
    </row>
    <row r="501" spans="9:10" ht="13.5" customHeight="1">
      <c r="I501" s="98"/>
      <c r="J501" s="99"/>
    </row>
    <row r="502" spans="9:10" ht="13.5" customHeight="1">
      <c r="I502" s="98"/>
      <c r="J502" s="99"/>
    </row>
    <row r="503" spans="9:10" ht="13.5" customHeight="1">
      <c r="I503" s="98"/>
      <c r="J503" s="99"/>
    </row>
    <row r="504" spans="9:10" ht="13.5" customHeight="1">
      <c r="I504" s="98"/>
      <c r="J504" s="99"/>
    </row>
    <row r="505" spans="9:10" ht="13.5" customHeight="1">
      <c r="I505" s="98"/>
      <c r="J505" s="99"/>
    </row>
    <row r="506" spans="9:10" ht="13.5" customHeight="1">
      <c r="I506" s="98"/>
      <c r="J506" s="99"/>
    </row>
    <row r="507" spans="9:10" ht="13.5" customHeight="1">
      <c r="I507" s="98"/>
      <c r="J507" s="99"/>
    </row>
    <row r="508" spans="9:10" ht="13.5" customHeight="1">
      <c r="I508" s="98"/>
      <c r="J508" s="99"/>
    </row>
    <row r="509" spans="9:10" ht="13.5" customHeight="1">
      <c r="I509" s="98"/>
      <c r="J509" s="99"/>
    </row>
    <row r="510" spans="9:10" ht="13.5" customHeight="1">
      <c r="I510" s="98"/>
      <c r="J510" s="99"/>
    </row>
    <row r="511" spans="9:10" ht="13.5" customHeight="1">
      <c r="I511" s="98"/>
      <c r="J511" s="99"/>
    </row>
    <row r="512" spans="9:10" ht="13.5" customHeight="1">
      <c r="I512" s="98"/>
      <c r="J512" s="99"/>
    </row>
    <row r="513" spans="9:10" ht="13.5" customHeight="1">
      <c r="I513" s="98"/>
      <c r="J513" s="99"/>
    </row>
    <row r="514" spans="9:10" ht="13.5" customHeight="1">
      <c r="I514" s="98"/>
      <c r="J514" s="99"/>
    </row>
    <row r="515" spans="9:10" ht="13.5" customHeight="1">
      <c r="I515" s="98"/>
      <c r="J515" s="99"/>
    </row>
    <row r="516" spans="9:10" ht="13.5" customHeight="1">
      <c r="I516" s="98"/>
      <c r="J516" s="99"/>
    </row>
    <row r="517" spans="9:10" ht="13.5" customHeight="1">
      <c r="I517" s="98"/>
      <c r="J517" s="99"/>
    </row>
    <row r="518" spans="9:10" ht="13.5" customHeight="1">
      <c r="I518" s="98"/>
      <c r="J518" s="99"/>
    </row>
    <row r="519" spans="9:10" ht="13.5" customHeight="1">
      <c r="I519" s="98"/>
      <c r="J519" s="99"/>
    </row>
    <row r="520" spans="9:10" ht="13.5" customHeight="1">
      <c r="I520" s="98"/>
      <c r="J520" s="99"/>
    </row>
    <row r="521" spans="9:10" ht="13.5" customHeight="1">
      <c r="I521" s="98"/>
      <c r="J521" s="99"/>
    </row>
    <row r="522" spans="9:10" ht="13.5" customHeight="1">
      <c r="I522" s="98"/>
      <c r="J522" s="99"/>
    </row>
    <row r="523" spans="9:10" ht="13.5" customHeight="1">
      <c r="I523" s="98"/>
      <c r="J523" s="99"/>
    </row>
    <row r="524" spans="9:10" ht="13.5" customHeight="1">
      <c r="I524" s="98"/>
      <c r="J524" s="99"/>
    </row>
    <row r="525" spans="9:10" ht="13.5" customHeight="1">
      <c r="I525" s="98"/>
      <c r="J525" s="99"/>
    </row>
    <row r="526" spans="9:10" ht="13.5" customHeight="1">
      <c r="I526" s="98"/>
      <c r="J526" s="99"/>
    </row>
    <row r="527" spans="9:10" ht="13.5" customHeight="1">
      <c r="I527" s="98"/>
      <c r="J527" s="99"/>
    </row>
    <row r="528" spans="9:10" ht="13.5" customHeight="1">
      <c r="I528" s="98"/>
      <c r="J528" s="99"/>
    </row>
    <row r="529" spans="9:10" ht="13.5" customHeight="1">
      <c r="I529" s="98"/>
      <c r="J529" s="99"/>
    </row>
    <row r="530" spans="9:10" ht="13.5" customHeight="1">
      <c r="I530" s="98"/>
      <c r="J530" s="99"/>
    </row>
    <row r="531" spans="9:10" ht="13.5" customHeight="1">
      <c r="I531" s="98"/>
      <c r="J531" s="99"/>
    </row>
    <row r="532" spans="9:10" ht="13.5" customHeight="1">
      <c r="I532" s="98"/>
      <c r="J532" s="99"/>
    </row>
    <row r="533" spans="9:10" ht="13.5" customHeight="1">
      <c r="I533" s="98"/>
      <c r="J533" s="99"/>
    </row>
    <row r="534" spans="9:10" ht="13.5" customHeight="1">
      <c r="I534" s="98"/>
      <c r="J534" s="99"/>
    </row>
    <row r="535" spans="9:10" ht="13.5" customHeight="1">
      <c r="I535" s="98"/>
      <c r="J535" s="99"/>
    </row>
    <row r="536" spans="9:10" ht="13.5" customHeight="1">
      <c r="I536" s="98"/>
      <c r="J536" s="99"/>
    </row>
    <row r="537" spans="9:10" ht="13.5" customHeight="1">
      <c r="I537" s="98"/>
      <c r="J537" s="99"/>
    </row>
    <row r="538" spans="9:10" ht="13.5" customHeight="1">
      <c r="I538" s="98"/>
      <c r="J538" s="99"/>
    </row>
    <row r="539" spans="9:10" ht="13.5" customHeight="1">
      <c r="I539" s="98"/>
      <c r="J539" s="99"/>
    </row>
    <row r="540" spans="9:10" ht="13.5" customHeight="1">
      <c r="I540" s="98"/>
      <c r="J540" s="99"/>
    </row>
    <row r="541" spans="9:10" ht="13.5" customHeight="1">
      <c r="I541" s="98"/>
      <c r="J541" s="99"/>
    </row>
    <row r="542" spans="9:10" ht="13.5" customHeight="1">
      <c r="I542" s="98"/>
      <c r="J542" s="99"/>
    </row>
    <row r="543" spans="9:10" ht="13.5" customHeight="1">
      <c r="I543" s="98"/>
      <c r="J543" s="99"/>
    </row>
    <row r="544" spans="9:10" ht="13.5" customHeight="1">
      <c r="I544" s="98"/>
      <c r="J544" s="99"/>
    </row>
    <row r="545" spans="9:10" ht="13.5" customHeight="1">
      <c r="I545" s="98"/>
      <c r="J545" s="99"/>
    </row>
    <row r="546" spans="9:10" ht="13.5" customHeight="1">
      <c r="I546" s="98"/>
      <c r="J546" s="99"/>
    </row>
    <row r="547" spans="9:10" ht="13.5" customHeight="1">
      <c r="I547" s="98"/>
      <c r="J547" s="99"/>
    </row>
    <row r="548" spans="9:10" ht="13.5" customHeight="1">
      <c r="I548" s="98"/>
      <c r="J548" s="99"/>
    </row>
    <row r="549" spans="9:10" ht="13.5" customHeight="1">
      <c r="I549" s="98"/>
      <c r="J549" s="99"/>
    </row>
    <row r="550" spans="9:10" ht="13.5" customHeight="1">
      <c r="I550" s="98"/>
      <c r="J550" s="99"/>
    </row>
    <row r="551" spans="9:10" ht="13.5" customHeight="1">
      <c r="I551" s="98"/>
      <c r="J551" s="99"/>
    </row>
    <row r="552" spans="9:10" ht="13.5" customHeight="1">
      <c r="I552" s="98"/>
      <c r="J552" s="99"/>
    </row>
    <row r="553" spans="9:10" ht="13.5" customHeight="1">
      <c r="I553" s="98"/>
      <c r="J553" s="99"/>
    </row>
    <row r="554" spans="9:10" ht="13.5" customHeight="1">
      <c r="I554" s="98"/>
      <c r="J554" s="99"/>
    </row>
    <row r="555" spans="9:10" ht="13.5" customHeight="1">
      <c r="I555" s="98"/>
      <c r="J555" s="99"/>
    </row>
    <row r="556" spans="9:10" ht="13.5" customHeight="1">
      <c r="I556" s="98"/>
      <c r="J556" s="99"/>
    </row>
    <row r="557" spans="9:10" ht="13.5" customHeight="1">
      <c r="I557" s="98"/>
      <c r="J557" s="99"/>
    </row>
    <row r="558" spans="9:10" ht="13.5" customHeight="1">
      <c r="I558" s="98"/>
      <c r="J558" s="99"/>
    </row>
    <row r="559" spans="9:10" ht="13.5" customHeight="1">
      <c r="I559" s="98"/>
      <c r="J559" s="99"/>
    </row>
    <row r="560" spans="9:10" ht="13.5" customHeight="1">
      <c r="I560" s="98"/>
      <c r="J560" s="99"/>
    </row>
    <row r="561" spans="9:10" ht="13.5" customHeight="1">
      <c r="I561" s="98"/>
      <c r="J561" s="99"/>
    </row>
    <row r="562" spans="9:10" ht="13.5" customHeight="1">
      <c r="I562" s="98"/>
      <c r="J562" s="99"/>
    </row>
    <row r="563" spans="9:10" ht="13.5" customHeight="1">
      <c r="I563" s="98"/>
      <c r="J563" s="99"/>
    </row>
    <row r="564" spans="9:10" ht="13.5" customHeight="1">
      <c r="I564" s="98"/>
      <c r="J564" s="99"/>
    </row>
    <row r="565" spans="9:10" ht="13.5" customHeight="1">
      <c r="I565" s="98"/>
      <c r="J565" s="99"/>
    </row>
    <row r="566" spans="9:10" ht="13.5" customHeight="1">
      <c r="I566" s="98"/>
      <c r="J566" s="99"/>
    </row>
    <row r="567" spans="9:10" ht="13.5" customHeight="1">
      <c r="I567" s="98"/>
      <c r="J567" s="99"/>
    </row>
    <row r="568" spans="9:10" ht="13.5" customHeight="1">
      <c r="I568" s="98"/>
      <c r="J568" s="99"/>
    </row>
    <row r="569" spans="9:10" ht="13.5" customHeight="1">
      <c r="I569" s="98"/>
      <c r="J569" s="99"/>
    </row>
    <row r="570" spans="9:10" ht="13.5" customHeight="1">
      <c r="I570" s="98"/>
      <c r="J570" s="99"/>
    </row>
    <row r="571" spans="9:10" ht="13.5" customHeight="1">
      <c r="I571" s="98"/>
      <c r="J571" s="99"/>
    </row>
    <row r="572" spans="9:10" ht="13.5" customHeight="1">
      <c r="I572" s="98"/>
      <c r="J572" s="99"/>
    </row>
    <row r="573" spans="9:10" ht="13.5" customHeight="1">
      <c r="I573" s="98"/>
      <c r="J573" s="99"/>
    </row>
    <row r="574" spans="9:10" ht="13.5" customHeight="1">
      <c r="I574" s="98"/>
      <c r="J574" s="99"/>
    </row>
    <row r="575" spans="9:10" ht="13.5" customHeight="1">
      <c r="I575" s="98"/>
      <c r="J575" s="99"/>
    </row>
    <row r="576" spans="9:10" ht="13.5" customHeight="1">
      <c r="I576" s="98"/>
      <c r="J576" s="99"/>
    </row>
    <row r="577" spans="9:10" ht="13.5" customHeight="1">
      <c r="I577" s="98"/>
      <c r="J577" s="99"/>
    </row>
    <row r="578" spans="9:10" ht="13.5" customHeight="1">
      <c r="I578" s="98"/>
      <c r="J578" s="99"/>
    </row>
    <row r="579" spans="9:10" ht="13.5" customHeight="1">
      <c r="I579" s="98"/>
      <c r="J579" s="99"/>
    </row>
    <row r="580" spans="9:10" ht="13.5" customHeight="1">
      <c r="I580" s="98"/>
      <c r="J580" s="99"/>
    </row>
    <row r="581" spans="9:10" ht="13.5" customHeight="1">
      <c r="I581" s="98"/>
      <c r="J581" s="99"/>
    </row>
    <row r="582" spans="9:10" ht="13.5" customHeight="1">
      <c r="I582" s="98"/>
      <c r="J582" s="99"/>
    </row>
    <row r="583" spans="9:10" ht="13.5" customHeight="1">
      <c r="I583" s="98"/>
      <c r="J583" s="99"/>
    </row>
    <row r="584" spans="9:10" ht="13.5" customHeight="1">
      <c r="I584" s="98"/>
      <c r="J584" s="99"/>
    </row>
    <row r="585" spans="9:10" ht="13.5" customHeight="1">
      <c r="I585" s="98"/>
      <c r="J585" s="99"/>
    </row>
    <row r="586" spans="9:10" ht="13.5" customHeight="1">
      <c r="I586" s="98"/>
      <c r="J586" s="99"/>
    </row>
    <row r="587" spans="9:10" ht="13.5" customHeight="1">
      <c r="I587" s="98"/>
      <c r="J587" s="99"/>
    </row>
    <row r="588" spans="9:10" ht="13.5" customHeight="1">
      <c r="I588" s="98"/>
      <c r="J588" s="99"/>
    </row>
    <row r="589" spans="9:10" ht="13.5" customHeight="1">
      <c r="I589" s="98"/>
      <c r="J589" s="99"/>
    </row>
    <row r="590" spans="9:10" ht="13.5" customHeight="1">
      <c r="I590" s="98"/>
      <c r="J590" s="99"/>
    </row>
    <row r="591" spans="9:10" ht="13.5" customHeight="1">
      <c r="I591" s="98"/>
      <c r="J591" s="99"/>
    </row>
    <row r="592" spans="9:10" ht="13.5" customHeight="1">
      <c r="I592" s="98"/>
      <c r="J592" s="99"/>
    </row>
    <row r="593" spans="9:10" ht="13.5" customHeight="1">
      <c r="I593" s="98"/>
      <c r="J593" s="99"/>
    </row>
    <row r="594" spans="9:10" ht="13.5" customHeight="1">
      <c r="I594" s="98"/>
      <c r="J594" s="99"/>
    </row>
    <row r="595" spans="9:10" ht="13.5" customHeight="1">
      <c r="I595" s="98"/>
      <c r="J595" s="99"/>
    </row>
    <row r="596" spans="9:10" ht="13.5" customHeight="1">
      <c r="I596" s="98"/>
      <c r="J596" s="99"/>
    </row>
    <row r="597" spans="9:10" ht="13.5" customHeight="1">
      <c r="I597" s="98"/>
      <c r="J597" s="99"/>
    </row>
    <row r="598" spans="9:10" ht="13.5" customHeight="1">
      <c r="I598" s="98"/>
      <c r="J598" s="99"/>
    </row>
    <row r="599" spans="9:10" ht="13.5" customHeight="1">
      <c r="I599" s="98"/>
      <c r="J599" s="99"/>
    </row>
    <row r="600" spans="9:10" ht="13.5" customHeight="1">
      <c r="I600" s="98"/>
      <c r="J600" s="99"/>
    </row>
    <row r="601" spans="9:10" ht="13.5" customHeight="1">
      <c r="I601" s="98"/>
      <c r="J601" s="99"/>
    </row>
    <row r="602" spans="9:10" ht="13.5" customHeight="1">
      <c r="I602" s="98"/>
      <c r="J602" s="99"/>
    </row>
    <row r="603" spans="9:10" ht="13.5" customHeight="1">
      <c r="I603" s="98"/>
      <c r="J603" s="99"/>
    </row>
    <row r="604" spans="9:10" ht="13.5" customHeight="1">
      <c r="I604" s="98"/>
      <c r="J604" s="99"/>
    </row>
    <row r="605" spans="9:10" ht="13.5" customHeight="1">
      <c r="I605" s="98"/>
      <c r="J605" s="99"/>
    </row>
    <row r="606" spans="9:10" ht="13.5" customHeight="1">
      <c r="I606" s="98"/>
      <c r="J606" s="99"/>
    </row>
    <row r="607" spans="9:10" ht="13.5" customHeight="1">
      <c r="I607" s="98"/>
      <c r="J607" s="99"/>
    </row>
    <row r="608" spans="9:10" ht="13.5" customHeight="1">
      <c r="I608" s="98"/>
      <c r="J608" s="99"/>
    </row>
    <row r="609" spans="9:10" ht="13.5" customHeight="1">
      <c r="I609" s="98"/>
      <c r="J609" s="99"/>
    </row>
    <row r="610" spans="9:10" ht="13.5" customHeight="1">
      <c r="I610" s="98"/>
      <c r="J610" s="99"/>
    </row>
    <row r="611" spans="9:10" ht="13.5" customHeight="1">
      <c r="I611" s="98"/>
      <c r="J611" s="99"/>
    </row>
    <row r="612" spans="9:10" ht="13.5" customHeight="1">
      <c r="I612" s="98"/>
      <c r="J612" s="99"/>
    </row>
    <row r="613" spans="9:10" ht="13.5" customHeight="1">
      <c r="I613" s="98"/>
      <c r="J613" s="99"/>
    </row>
    <row r="614" spans="9:10" ht="13.5" customHeight="1">
      <c r="I614" s="98"/>
      <c r="J614" s="99"/>
    </row>
    <row r="615" spans="9:10" ht="13.5" customHeight="1">
      <c r="I615" s="98"/>
      <c r="J615" s="99"/>
    </row>
    <row r="616" spans="9:10" ht="13.5" customHeight="1">
      <c r="I616" s="98"/>
      <c r="J616" s="99"/>
    </row>
    <row r="617" spans="9:10" ht="13.5" customHeight="1">
      <c r="I617" s="98"/>
      <c r="J617" s="99"/>
    </row>
    <row r="618" spans="9:10" ht="13.5" customHeight="1">
      <c r="I618" s="98"/>
      <c r="J618" s="99"/>
    </row>
    <row r="619" spans="9:10" ht="13.5" customHeight="1">
      <c r="I619" s="98"/>
      <c r="J619" s="99"/>
    </row>
    <row r="620" spans="9:10" ht="13.5" customHeight="1">
      <c r="I620" s="98"/>
      <c r="J620" s="99"/>
    </row>
    <row r="621" spans="9:10" ht="13.5" customHeight="1">
      <c r="I621" s="98"/>
      <c r="J621" s="99"/>
    </row>
    <row r="622" spans="9:10" ht="13.5" customHeight="1">
      <c r="I622" s="98"/>
      <c r="J622" s="99"/>
    </row>
    <row r="623" spans="9:10" ht="13.5" customHeight="1">
      <c r="I623" s="98"/>
      <c r="J623" s="99"/>
    </row>
    <row r="624" spans="9:10" ht="13.5" customHeight="1">
      <c r="I624" s="98"/>
      <c r="J624" s="99"/>
    </row>
    <row r="625" spans="9:10" ht="13.5" customHeight="1">
      <c r="I625" s="98"/>
      <c r="J625" s="99"/>
    </row>
    <row r="626" spans="9:10" ht="13.5" customHeight="1">
      <c r="I626" s="98"/>
      <c r="J626" s="99"/>
    </row>
    <row r="627" spans="9:10" ht="13.5" customHeight="1">
      <c r="I627" s="98"/>
      <c r="J627" s="99"/>
    </row>
    <row r="628" spans="9:10" ht="13.5" customHeight="1">
      <c r="I628" s="98"/>
      <c r="J628" s="99"/>
    </row>
    <row r="629" spans="9:10" ht="13.5" customHeight="1">
      <c r="I629" s="98"/>
      <c r="J629" s="99"/>
    </row>
    <row r="630" spans="9:10" ht="13.5" customHeight="1">
      <c r="I630" s="98"/>
      <c r="J630" s="99"/>
    </row>
    <row r="631" spans="9:10" ht="13.5" customHeight="1">
      <c r="I631" s="98"/>
      <c r="J631" s="99"/>
    </row>
    <row r="632" spans="9:10" ht="13.5" customHeight="1">
      <c r="I632" s="98"/>
      <c r="J632" s="99"/>
    </row>
    <row r="633" spans="9:10" ht="13.5" customHeight="1">
      <c r="I633" s="98"/>
      <c r="J633" s="99"/>
    </row>
    <row r="634" spans="9:10" ht="13.5" customHeight="1">
      <c r="I634" s="98"/>
      <c r="J634" s="99"/>
    </row>
    <row r="635" spans="9:10" ht="13.5" customHeight="1">
      <c r="I635" s="98"/>
      <c r="J635" s="99"/>
    </row>
    <row r="636" spans="9:10" ht="13.5" customHeight="1">
      <c r="I636" s="98"/>
      <c r="J636" s="99"/>
    </row>
    <row r="637" spans="9:10" ht="13.5" customHeight="1">
      <c r="I637" s="98"/>
      <c r="J637" s="99"/>
    </row>
    <row r="638" spans="9:10" ht="13.5" customHeight="1">
      <c r="I638" s="98"/>
      <c r="J638" s="99"/>
    </row>
    <row r="639" spans="9:10" ht="13.5" customHeight="1">
      <c r="I639" s="98"/>
      <c r="J639" s="99"/>
    </row>
    <row r="640" spans="9:10" ht="13.5" customHeight="1">
      <c r="I640" s="98"/>
      <c r="J640" s="99"/>
    </row>
    <row r="641" spans="9:10" ht="13.5" customHeight="1">
      <c r="I641" s="98"/>
      <c r="J641" s="99"/>
    </row>
    <row r="642" spans="9:10" ht="13.5" customHeight="1">
      <c r="I642" s="98"/>
      <c r="J642" s="99"/>
    </row>
    <row r="643" spans="9:10" ht="13.5" customHeight="1">
      <c r="I643" s="98"/>
      <c r="J643" s="99"/>
    </row>
    <row r="644" spans="9:10" ht="13.5" customHeight="1">
      <c r="I644" s="98"/>
      <c r="J644" s="99"/>
    </row>
    <row r="645" spans="9:10" ht="13.5" customHeight="1">
      <c r="I645" s="98"/>
      <c r="J645" s="99"/>
    </row>
    <row r="646" spans="9:10" ht="13.5" customHeight="1">
      <c r="I646" s="98"/>
      <c r="J646" s="99"/>
    </row>
    <row r="647" spans="9:10" ht="13.5" customHeight="1">
      <c r="I647" s="98"/>
      <c r="J647" s="99"/>
    </row>
    <row r="648" spans="9:10" ht="13.5" customHeight="1">
      <c r="I648" s="98"/>
      <c r="J648" s="99"/>
    </row>
    <row r="649" spans="9:10" ht="13.5" customHeight="1">
      <c r="I649" s="98"/>
      <c r="J649" s="99"/>
    </row>
    <row r="650" spans="9:10" ht="13.5" customHeight="1">
      <c r="I650" s="98"/>
      <c r="J650" s="99"/>
    </row>
    <row r="651" spans="9:10" ht="13.5" customHeight="1">
      <c r="I651" s="98"/>
      <c r="J651" s="99"/>
    </row>
    <row r="652" spans="9:10" ht="13.5" customHeight="1">
      <c r="I652" s="98"/>
      <c r="J652" s="99"/>
    </row>
    <row r="653" spans="9:10" ht="13.5" customHeight="1">
      <c r="I653" s="98"/>
      <c r="J653" s="99"/>
    </row>
    <row r="654" spans="9:10" ht="13.5" customHeight="1">
      <c r="I654" s="98"/>
      <c r="J654" s="99"/>
    </row>
    <row r="655" spans="9:10" ht="13.5" customHeight="1">
      <c r="I655" s="98"/>
      <c r="J655" s="99"/>
    </row>
    <row r="656" spans="9:10" ht="13.5" customHeight="1">
      <c r="I656" s="98"/>
      <c r="J656" s="99"/>
    </row>
    <row r="657" spans="9:10" ht="13.5" customHeight="1">
      <c r="I657" s="98"/>
      <c r="J657" s="99"/>
    </row>
    <row r="658" spans="9:10" ht="13.5" customHeight="1">
      <c r="I658" s="98"/>
      <c r="J658" s="99"/>
    </row>
    <row r="659" spans="9:10" ht="13.5" customHeight="1">
      <c r="I659" s="98"/>
      <c r="J659" s="99"/>
    </row>
    <row r="660" spans="9:10" ht="13.5" customHeight="1">
      <c r="I660" s="98"/>
      <c r="J660" s="99"/>
    </row>
    <row r="661" spans="9:10" ht="13.5" customHeight="1">
      <c r="I661" s="98"/>
      <c r="J661" s="99"/>
    </row>
    <row r="662" spans="9:10" ht="13.5" customHeight="1">
      <c r="I662" s="98"/>
      <c r="J662" s="99"/>
    </row>
    <row r="663" spans="9:10" ht="13.5" customHeight="1">
      <c r="I663" s="98"/>
      <c r="J663" s="99"/>
    </row>
    <row r="664" spans="9:10" ht="13.5" customHeight="1">
      <c r="I664" s="98"/>
      <c r="J664" s="99"/>
    </row>
    <row r="665" spans="9:10" ht="13.5" customHeight="1">
      <c r="I665" s="98"/>
      <c r="J665" s="99"/>
    </row>
    <row r="666" spans="9:10" ht="13.5" customHeight="1">
      <c r="I666" s="98"/>
      <c r="J666" s="99"/>
    </row>
    <row r="667" spans="9:10" ht="13.5" customHeight="1">
      <c r="I667" s="98"/>
      <c r="J667" s="99"/>
    </row>
    <row r="668" spans="9:10" ht="13.5" customHeight="1">
      <c r="I668" s="98"/>
      <c r="J668" s="99"/>
    </row>
    <row r="669" spans="9:10" ht="13.5" customHeight="1">
      <c r="I669" s="98"/>
      <c r="J669" s="99"/>
    </row>
    <row r="670" spans="9:10" ht="13.5" customHeight="1">
      <c r="I670" s="98"/>
      <c r="J670" s="99"/>
    </row>
    <row r="671" spans="9:10" ht="13.5" customHeight="1">
      <c r="I671" s="98"/>
      <c r="J671" s="99"/>
    </row>
    <row r="672" spans="9:10" ht="13.5" customHeight="1">
      <c r="I672" s="98"/>
      <c r="J672" s="99"/>
    </row>
    <row r="673" spans="9:10" ht="13.5" customHeight="1">
      <c r="I673" s="98"/>
      <c r="J673" s="99"/>
    </row>
    <row r="674" spans="9:10" ht="13.5" customHeight="1">
      <c r="I674" s="98"/>
      <c r="J674" s="99"/>
    </row>
    <row r="675" spans="9:10" ht="13.5" customHeight="1">
      <c r="I675" s="98"/>
      <c r="J675" s="99"/>
    </row>
    <row r="676" spans="9:10" ht="13.5" customHeight="1">
      <c r="I676" s="98"/>
      <c r="J676" s="99"/>
    </row>
    <row r="677" spans="9:10" ht="13.5" customHeight="1">
      <c r="I677" s="98"/>
      <c r="J677" s="99"/>
    </row>
    <row r="678" spans="9:10" ht="13.5" customHeight="1">
      <c r="I678" s="98"/>
      <c r="J678" s="99"/>
    </row>
    <row r="679" spans="9:10" ht="13.5" customHeight="1">
      <c r="I679" s="98"/>
      <c r="J679" s="99"/>
    </row>
    <row r="680" spans="9:10" ht="13.5" customHeight="1">
      <c r="I680" s="98"/>
      <c r="J680" s="99"/>
    </row>
    <row r="681" spans="9:10" ht="13.5" customHeight="1">
      <c r="I681" s="98"/>
      <c r="J681" s="99"/>
    </row>
    <row r="682" spans="9:10" ht="13.5" customHeight="1">
      <c r="I682" s="98"/>
      <c r="J682" s="99"/>
    </row>
    <row r="683" spans="9:10" ht="13.5" customHeight="1">
      <c r="I683" s="98"/>
      <c r="J683" s="99"/>
    </row>
    <row r="684" spans="9:10" ht="13.5" customHeight="1">
      <c r="I684" s="98"/>
      <c r="J684" s="99"/>
    </row>
    <row r="685" spans="9:10" ht="13.5" customHeight="1">
      <c r="I685" s="98"/>
      <c r="J685" s="99"/>
    </row>
    <row r="686" spans="9:10" ht="13.5" customHeight="1">
      <c r="I686" s="98"/>
      <c r="J686" s="99"/>
    </row>
    <row r="687" spans="9:10" ht="13.5" customHeight="1">
      <c r="I687" s="98"/>
      <c r="J687" s="99"/>
    </row>
    <row r="688" spans="9:10" ht="13.5" customHeight="1">
      <c r="I688" s="98"/>
      <c r="J688" s="99"/>
    </row>
    <row r="689" spans="9:10" ht="13.5" customHeight="1">
      <c r="I689" s="98"/>
      <c r="J689" s="99"/>
    </row>
    <row r="690" spans="9:10" ht="13.5" customHeight="1">
      <c r="I690" s="98"/>
      <c r="J690" s="99"/>
    </row>
    <row r="691" spans="9:10" ht="13.5" customHeight="1">
      <c r="I691" s="98"/>
      <c r="J691" s="99"/>
    </row>
    <row r="692" spans="9:10" ht="13.5" customHeight="1">
      <c r="I692" s="98"/>
      <c r="J692" s="99"/>
    </row>
    <row r="693" spans="9:10" ht="13.5" customHeight="1">
      <c r="I693" s="98"/>
      <c r="J693" s="99"/>
    </row>
    <row r="694" spans="9:10" ht="13.5" customHeight="1">
      <c r="I694" s="98"/>
      <c r="J694" s="99"/>
    </row>
    <row r="695" spans="9:10" ht="13.5" customHeight="1">
      <c r="I695" s="98"/>
      <c r="J695" s="99"/>
    </row>
    <row r="696" spans="9:10" ht="13.5" customHeight="1">
      <c r="I696" s="98"/>
      <c r="J696" s="99"/>
    </row>
    <row r="697" spans="9:10" ht="13.5" customHeight="1">
      <c r="I697" s="98"/>
      <c r="J697" s="99"/>
    </row>
    <row r="698" spans="9:10" ht="13.5" customHeight="1">
      <c r="I698" s="98"/>
      <c r="J698" s="99"/>
    </row>
    <row r="699" spans="9:10" ht="13.5" customHeight="1">
      <c r="I699" s="98"/>
      <c r="J699" s="99"/>
    </row>
    <row r="700" spans="9:10" ht="13.5" customHeight="1">
      <c r="I700" s="98"/>
      <c r="J700" s="99"/>
    </row>
    <row r="701" spans="9:10" ht="13.5" customHeight="1">
      <c r="I701" s="98"/>
      <c r="J701" s="99"/>
    </row>
    <row r="702" spans="9:10" ht="13.5" customHeight="1">
      <c r="I702" s="98"/>
      <c r="J702" s="99"/>
    </row>
    <row r="703" spans="9:10" ht="13.5" customHeight="1">
      <c r="I703" s="98"/>
      <c r="J703" s="99"/>
    </row>
    <row r="704" spans="9:10" ht="13.5" customHeight="1">
      <c r="I704" s="98"/>
      <c r="J704" s="99"/>
    </row>
    <row r="705" spans="9:10" ht="13.5" customHeight="1">
      <c r="I705" s="98"/>
      <c r="J705" s="99"/>
    </row>
    <row r="706" spans="9:10" ht="13.5" customHeight="1">
      <c r="I706" s="98"/>
      <c r="J706" s="99"/>
    </row>
    <row r="707" spans="9:10" ht="13.5" customHeight="1">
      <c r="I707" s="98"/>
      <c r="J707" s="99"/>
    </row>
    <row r="708" spans="9:10" ht="13.5" customHeight="1">
      <c r="I708" s="98"/>
      <c r="J708" s="99"/>
    </row>
    <row r="709" spans="9:10" ht="13.5" customHeight="1">
      <c r="I709" s="98"/>
      <c r="J709" s="99"/>
    </row>
    <row r="710" spans="9:10" ht="13.5" customHeight="1">
      <c r="I710" s="98"/>
      <c r="J710" s="99"/>
    </row>
    <row r="711" spans="9:10" ht="13.5" customHeight="1">
      <c r="I711" s="98"/>
      <c r="J711" s="99"/>
    </row>
    <row r="712" spans="9:10" ht="13.5" customHeight="1">
      <c r="I712" s="98"/>
      <c r="J712" s="99"/>
    </row>
    <row r="713" spans="9:10" ht="13.5" customHeight="1">
      <c r="I713" s="98"/>
      <c r="J713" s="99"/>
    </row>
    <row r="714" spans="9:10" ht="13.5" customHeight="1">
      <c r="I714" s="98"/>
      <c r="J714" s="99"/>
    </row>
    <row r="715" spans="9:10" ht="13.5" customHeight="1">
      <c r="I715" s="98"/>
      <c r="J715" s="99"/>
    </row>
    <row r="716" spans="9:10" ht="13.5" customHeight="1">
      <c r="I716" s="98"/>
      <c r="J716" s="99"/>
    </row>
    <row r="717" spans="9:10" ht="13.5" customHeight="1">
      <c r="I717" s="98"/>
      <c r="J717" s="99"/>
    </row>
    <row r="718" spans="9:10" ht="13.5" customHeight="1">
      <c r="I718" s="98"/>
      <c r="J718" s="99"/>
    </row>
    <row r="719" spans="9:10" ht="13.5" customHeight="1">
      <c r="I719" s="98"/>
      <c r="J719" s="99"/>
    </row>
    <row r="720" spans="9:10" ht="13.5" customHeight="1">
      <c r="I720" s="98"/>
      <c r="J720" s="99"/>
    </row>
    <row r="721" spans="9:10" ht="13.5" customHeight="1">
      <c r="I721" s="98"/>
      <c r="J721" s="99"/>
    </row>
    <row r="722" spans="9:10" ht="13.5" customHeight="1">
      <c r="I722" s="98"/>
      <c r="J722" s="99"/>
    </row>
    <row r="723" spans="9:10" ht="13.5" customHeight="1">
      <c r="I723" s="98"/>
      <c r="J723" s="99"/>
    </row>
    <row r="724" spans="9:10" ht="13.5" customHeight="1">
      <c r="I724" s="98"/>
      <c r="J724" s="99"/>
    </row>
    <row r="725" spans="9:10" ht="13.5" customHeight="1">
      <c r="I725" s="98"/>
      <c r="J725" s="99"/>
    </row>
    <row r="726" spans="9:10" ht="13.5" customHeight="1">
      <c r="I726" s="98"/>
      <c r="J726" s="99"/>
    </row>
    <row r="727" spans="9:10" ht="13.5" customHeight="1">
      <c r="I727" s="98"/>
      <c r="J727" s="99"/>
    </row>
    <row r="728" spans="9:10" ht="13.5" customHeight="1">
      <c r="I728" s="98"/>
      <c r="J728" s="99"/>
    </row>
    <row r="729" spans="9:10" ht="13.5" customHeight="1">
      <c r="I729" s="98"/>
      <c r="J729" s="99"/>
    </row>
    <row r="730" spans="9:10" ht="13.5" customHeight="1">
      <c r="I730" s="98"/>
      <c r="J730" s="99"/>
    </row>
    <row r="731" spans="9:10" ht="13.5" customHeight="1">
      <c r="I731" s="98"/>
      <c r="J731" s="99"/>
    </row>
    <row r="732" spans="9:10" ht="13.5" customHeight="1">
      <c r="I732" s="98"/>
      <c r="J732" s="99"/>
    </row>
    <row r="733" spans="9:10" ht="13.5" customHeight="1">
      <c r="I733" s="98"/>
      <c r="J733" s="99"/>
    </row>
    <row r="734" spans="9:10" ht="13.5" customHeight="1">
      <c r="I734" s="98"/>
      <c r="J734" s="99"/>
    </row>
    <row r="735" spans="9:10" ht="13.5" customHeight="1">
      <c r="I735" s="98"/>
      <c r="J735" s="99"/>
    </row>
    <row r="736" spans="9:10" ht="13.5" customHeight="1">
      <c r="I736" s="98"/>
      <c r="J736" s="99"/>
    </row>
    <row r="737" spans="9:10" ht="13.5" customHeight="1">
      <c r="I737" s="98"/>
      <c r="J737" s="99"/>
    </row>
    <row r="738" spans="9:10" ht="13.5" customHeight="1">
      <c r="I738" s="98"/>
      <c r="J738" s="99"/>
    </row>
    <row r="739" spans="9:10" ht="13.5" customHeight="1">
      <c r="I739" s="98"/>
      <c r="J739" s="99"/>
    </row>
    <row r="740" spans="9:10" ht="13.5" customHeight="1">
      <c r="I740" s="98"/>
      <c r="J740" s="99"/>
    </row>
    <row r="741" spans="9:10" ht="13.5" customHeight="1">
      <c r="I741" s="98"/>
      <c r="J741" s="99"/>
    </row>
    <row r="742" spans="9:10" ht="13.5" customHeight="1">
      <c r="I742" s="98"/>
      <c r="J742" s="99"/>
    </row>
    <row r="743" spans="9:10" ht="13.5" customHeight="1">
      <c r="I743" s="98"/>
      <c r="J743" s="99"/>
    </row>
    <row r="744" spans="9:10" ht="13.5" customHeight="1">
      <c r="I744" s="98"/>
      <c r="J744" s="99"/>
    </row>
    <row r="745" spans="9:10" ht="13.5" customHeight="1">
      <c r="I745" s="98"/>
      <c r="J745" s="99"/>
    </row>
    <row r="746" spans="9:10" ht="13.5" customHeight="1">
      <c r="I746" s="98"/>
      <c r="J746" s="99"/>
    </row>
    <row r="747" spans="9:10" ht="13.5" customHeight="1">
      <c r="I747" s="98"/>
      <c r="J747" s="99"/>
    </row>
    <row r="748" spans="9:10" ht="13.5" customHeight="1">
      <c r="I748" s="98"/>
      <c r="J748" s="99"/>
    </row>
    <row r="749" spans="9:10" ht="13.5" customHeight="1">
      <c r="I749" s="98"/>
      <c r="J749" s="99"/>
    </row>
    <row r="750" spans="9:10" ht="13.5" customHeight="1">
      <c r="I750" s="98"/>
      <c r="J750" s="99"/>
    </row>
    <row r="751" spans="9:10" ht="13.5" customHeight="1">
      <c r="I751" s="98"/>
      <c r="J751" s="99"/>
    </row>
    <row r="752" spans="9:10" ht="13.5" customHeight="1">
      <c r="I752" s="98"/>
      <c r="J752" s="99"/>
    </row>
    <row r="753" spans="9:10" ht="13.5" customHeight="1">
      <c r="I753" s="98"/>
      <c r="J753" s="99"/>
    </row>
    <row r="754" spans="9:10" ht="13.5" customHeight="1">
      <c r="I754" s="98"/>
      <c r="J754" s="99"/>
    </row>
    <row r="755" spans="9:10" ht="13.5" customHeight="1">
      <c r="I755" s="98"/>
      <c r="J755" s="99"/>
    </row>
    <row r="756" spans="9:10" ht="13.5" customHeight="1">
      <c r="I756" s="98"/>
      <c r="J756" s="99"/>
    </row>
    <row r="757" spans="9:10" ht="13.5" customHeight="1">
      <c r="I757" s="98"/>
      <c r="J757" s="99"/>
    </row>
    <row r="758" spans="9:10" ht="13.5" customHeight="1">
      <c r="I758" s="98"/>
      <c r="J758" s="99"/>
    </row>
    <row r="759" spans="9:10" ht="13.5" customHeight="1">
      <c r="I759" s="98"/>
      <c r="J759" s="99"/>
    </row>
    <row r="760" spans="9:10" ht="13.5" customHeight="1">
      <c r="I760" s="98"/>
      <c r="J760" s="99"/>
    </row>
    <row r="761" spans="9:10" ht="13.5" customHeight="1">
      <c r="I761" s="98"/>
      <c r="J761" s="99"/>
    </row>
    <row r="762" spans="9:10" ht="13.5" customHeight="1">
      <c r="I762" s="98"/>
      <c r="J762" s="99"/>
    </row>
    <row r="763" spans="9:10" ht="13.5" customHeight="1">
      <c r="I763" s="98"/>
      <c r="J763" s="99"/>
    </row>
    <row r="764" spans="9:10" ht="13.5" customHeight="1">
      <c r="I764" s="98"/>
      <c r="J764" s="99"/>
    </row>
    <row r="765" spans="9:10" ht="13.5" customHeight="1">
      <c r="I765" s="98"/>
      <c r="J765" s="99"/>
    </row>
    <row r="766" spans="9:10" ht="13.5" customHeight="1">
      <c r="I766" s="98"/>
      <c r="J766" s="99"/>
    </row>
    <row r="767" spans="9:10" ht="13.5" customHeight="1">
      <c r="I767" s="98"/>
      <c r="J767" s="99"/>
    </row>
    <row r="768" spans="9:10" ht="13.5" customHeight="1">
      <c r="I768" s="98"/>
      <c r="J768" s="99"/>
    </row>
    <row r="769" spans="9:10" ht="13.5" customHeight="1">
      <c r="I769" s="98"/>
      <c r="J769" s="99"/>
    </row>
    <row r="770" spans="9:10" ht="13.5" customHeight="1">
      <c r="I770" s="98"/>
      <c r="J770" s="99"/>
    </row>
    <row r="771" spans="9:10" ht="13.5" customHeight="1">
      <c r="I771" s="98"/>
      <c r="J771" s="99"/>
    </row>
    <row r="772" spans="9:10" ht="13.5" customHeight="1">
      <c r="I772" s="98"/>
      <c r="J772" s="99"/>
    </row>
    <row r="773" spans="9:10" ht="13.5" customHeight="1">
      <c r="I773" s="98"/>
      <c r="J773" s="99"/>
    </row>
    <row r="774" spans="9:10" ht="13.5" customHeight="1">
      <c r="I774" s="98"/>
      <c r="J774" s="99"/>
    </row>
    <row r="775" spans="9:10" ht="13.5" customHeight="1">
      <c r="I775" s="98"/>
      <c r="J775" s="99"/>
    </row>
    <row r="776" spans="9:10" ht="13.5" customHeight="1">
      <c r="I776" s="98"/>
      <c r="J776" s="99"/>
    </row>
    <row r="777" spans="9:10" ht="13.5" customHeight="1">
      <c r="I777" s="98"/>
      <c r="J777" s="99"/>
    </row>
    <row r="778" spans="9:10" ht="13.5" customHeight="1">
      <c r="I778" s="98"/>
      <c r="J778" s="99"/>
    </row>
    <row r="779" spans="9:10" ht="13.5" customHeight="1">
      <c r="I779" s="98"/>
      <c r="J779" s="99"/>
    </row>
    <row r="780" spans="9:10" ht="13.5" customHeight="1">
      <c r="I780" s="98"/>
      <c r="J780" s="99"/>
    </row>
    <row r="781" spans="9:10" ht="13.5" customHeight="1">
      <c r="I781" s="98"/>
      <c r="J781" s="99"/>
    </row>
    <row r="782" spans="9:10" ht="13.5" customHeight="1">
      <c r="I782" s="98"/>
      <c r="J782" s="99"/>
    </row>
    <row r="783" spans="9:10" ht="13.5" customHeight="1">
      <c r="I783" s="98"/>
      <c r="J783" s="99"/>
    </row>
    <row r="784" spans="9:10" ht="13.5" customHeight="1">
      <c r="I784" s="98"/>
      <c r="J784" s="99"/>
    </row>
    <row r="785" spans="9:10" ht="13.5" customHeight="1">
      <c r="I785" s="98"/>
      <c r="J785" s="99"/>
    </row>
    <row r="786" spans="9:10" ht="13.5" customHeight="1">
      <c r="I786" s="98"/>
      <c r="J786" s="99"/>
    </row>
    <row r="787" spans="9:10" ht="13.5" customHeight="1">
      <c r="I787" s="98"/>
      <c r="J787" s="99"/>
    </row>
    <row r="788" spans="9:10" ht="13.5" customHeight="1">
      <c r="I788" s="98"/>
      <c r="J788" s="99"/>
    </row>
    <row r="789" spans="9:10" ht="13.5" customHeight="1">
      <c r="I789" s="98"/>
      <c r="J789" s="99"/>
    </row>
    <row r="790" spans="9:10" ht="13.5" customHeight="1">
      <c r="I790" s="98"/>
      <c r="J790" s="99"/>
    </row>
    <row r="791" spans="9:10" ht="13.5" customHeight="1">
      <c r="I791" s="98"/>
      <c r="J791" s="99"/>
    </row>
    <row r="792" spans="9:10" ht="13.5" customHeight="1">
      <c r="I792" s="98"/>
      <c r="J792" s="99"/>
    </row>
    <row r="793" spans="9:10" ht="13.5" customHeight="1">
      <c r="I793" s="98"/>
      <c r="J793" s="99"/>
    </row>
    <row r="794" spans="9:10" ht="13.5" customHeight="1">
      <c r="I794" s="98"/>
      <c r="J794" s="99"/>
    </row>
    <row r="795" spans="9:10" ht="13.5" customHeight="1">
      <c r="I795" s="98"/>
      <c r="J795" s="99"/>
    </row>
    <row r="796" spans="9:10" ht="13.5" customHeight="1">
      <c r="I796" s="98"/>
      <c r="J796" s="99"/>
    </row>
    <row r="797" spans="9:10" ht="13.5" customHeight="1">
      <c r="I797" s="98"/>
      <c r="J797" s="99"/>
    </row>
    <row r="798" spans="9:10" ht="13.5" customHeight="1">
      <c r="I798" s="98"/>
      <c r="J798" s="99"/>
    </row>
    <row r="799" spans="9:10" ht="13.5" customHeight="1">
      <c r="I799" s="98"/>
      <c r="J799" s="99"/>
    </row>
    <row r="800" spans="9:10" ht="13.5" customHeight="1">
      <c r="I800" s="98"/>
      <c r="J800" s="99"/>
    </row>
    <row r="801" spans="9:10" ht="13.5" customHeight="1">
      <c r="I801" s="98"/>
      <c r="J801" s="99"/>
    </row>
    <row r="802" spans="9:10" ht="13.5" customHeight="1">
      <c r="I802" s="98"/>
      <c r="J802" s="99"/>
    </row>
    <row r="803" spans="9:10" ht="13.5" customHeight="1">
      <c r="I803" s="98"/>
      <c r="J803" s="99"/>
    </row>
    <row r="804" spans="9:10" ht="13.5" customHeight="1">
      <c r="I804" s="98"/>
      <c r="J804" s="99"/>
    </row>
    <row r="805" spans="9:10" ht="13.5" customHeight="1">
      <c r="I805" s="98"/>
      <c r="J805" s="99"/>
    </row>
    <row r="806" spans="9:10" ht="13.5" customHeight="1">
      <c r="I806" s="98"/>
      <c r="J806" s="99"/>
    </row>
    <row r="807" spans="9:10" ht="13.5" customHeight="1">
      <c r="I807" s="98"/>
      <c r="J807" s="99"/>
    </row>
    <row r="808" spans="9:10" ht="13.5" customHeight="1">
      <c r="I808" s="98"/>
      <c r="J808" s="99"/>
    </row>
    <row r="809" spans="9:10" ht="13.5" customHeight="1">
      <c r="I809" s="98"/>
      <c r="J809" s="99"/>
    </row>
    <row r="810" spans="9:10" ht="13.5" customHeight="1">
      <c r="I810" s="98"/>
      <c r="J810" s="99"/>
    </row>
    <row r="811" spans="9:10" ht="13.5" customHeight="1">
      <c r="I811" s="98"/>
      <c r="J811" s="99"/>
    </row>
    <row r="812" spans="9:10" ht="13.5" customHeight="1">
      <c r="I812" s="98"/>
      <c r="J812" s="99"/>
    </row>
    <row r="813" spans="9:10" ht="13.5" customHeight="1">
      <c r="I813" s="98"/>
      <c r="J813" s="99"/>
    </row>
    <row r="814" spans="9:10" ht="13.5" customHeight="1">
      <c r="I814" s="98"/>
      <c r="J814" s="99"/>
    </row>
    <row r="815" spans="9:10" ht="13.5" customHeight="1">
      <c r="I815" s="98"/>
      <c r="J815" s="99"/>
    </row>
    <row r="816" spans="9:10" ht="13.5" customHeight="1">
      <c r="I816" s="98"/>
      <c r="J816" s="99"/>
    </row>
    <row r="817" spans="9:10" ht="13.5" customHeight="1">
      <c r="I817" s="98"/>
      <c r="J817" s="99"/>
    </row>
    <row r="818" spans="9:10" ht="13.5" customHeight="1">
      <c r="I818" s="98"/>
      <c r="J818" s="99"/>
    </row>
    <row r="819" spans="9:10" ht="13.5" customHeight="1">
      <c r="I819" s="98"/>
      <c r="J819" s="99"/>
    </row>
    <row r="820" spans="9:10" ht="13.5" customHeight="1">
      <c r="I820" s="98"/>
      <c r="J820" s="99"/>
    </row>
    <row r="821" spans="9:10" ht="13.5" customHeight="1">
      <c r="I821" s="98"/>
      <c r="J821" s="99"/>
    </row>
    <row r="822" spans="9:10" ht="13.5" customHeight="1">
      <c r="I822" s="98"/>
      <c r="J822" s="99"/>
    </row>
    <row r="823" spans="9:10" ht="13.5" customHeight="1">
      <c r="I823" s="98"/>
      <c r="J823" s="99"/>
    </row>
    <row r="824" spans="9:10" ht="13.5" customHeight="1">
      <c r="I824" s="98"/>
      <c r="J824" s="99"/>
    </row>
    <row r="825" spans="9:10" ht="13.5" customHeight="1">
      <c r="I825" s="98"/>
      <c r="J825" s="99"/>
    </row>
    <row r="826" spans="9:10" ht="13.5" customHeight="1">
      <c r="I826" s="98"/>
      <c r="J826" s="99"/>
    </row>
    <row r="827" spans="9:10" ht="13.5" customHeight="1">
      <c r="I827" s="98"/>
      <c r="J827" s="99"/>
    </row>
    <row r="828" spans="9:10" ht="13.5" customHeight="1">
      <c r="I828" s="98"/>
      <c r="J828" s="99"/>
    </row>
    <row r="829" spans="9:10" ht="13.5" customHeight="1">
      <c r="I829" s="98"/>
      <c r="J829" s="99"/>
    </row>
    <row r="830" spans="9:10" ht="13.5" customHeight="1">
      <c r="I830" s="98"/>
      <c r="J830" s="99"/>
    </row>
    <row r="831" spans="9:10" ht="13.5" customHeight="1">
      <c r="I831" s="98"/>
      <c r="J831" s="99"/>
    </row>
    <row r="832" spans="9:10" ht="13.5" customHeight="1">
      <c r="I832" s="98"/>
      <c r="J832" s="99"/>
    </row>
    <row r="833" spans="9:10" ht="13.5" customHeight="1">
      <c r="I833" s="98"/>
      <c r="J833" s="99"/>
    </row>
    <row r="834" spans="9:10" ht="13.5" customHeight="1">
      <c r="I834" s="98"/>
      <c r="J834" s="99"/>
    </row>
    <row r="835" spans="9:10" ht="13.5" customHeight="1">
      <c r="I835" s="98"/>
      <c r="J835" s="99"/>
    </row>
    <row r="836" spans="9:10" ht="13.5" customHeight="1">
      <c r="I836" s="98"/>
      <c r="J836" s="99"/>
    </row>
    <row r="837" spans="9:10" ht="13.5" customHeight="1">
      <c r="I837" s="98"/>
      <c r="J837" s="99"/>
    </row>
    <row r="838" spans="9:10" ht="13.5" customHeight="1">
      <c r="I838" s="98"/>
      <c r="J838" s="99"/>
    </row>
    <row r="839" spans="9:10" ht="13.5" customHeight="1">
      <c r="I839" s="98"/>
      <c r="J839" s="99"/>
    </row>
    <row r="840" spans="9:10" ht="13.5" customHeight="1">
      <c r="I840" s="98"/>
      <c r="J840" s="99"/>
    </row>
    <row r="841" spans="9:10" ht="13.5" customHeight="1">
      <c r="I841" s="98"/>
      <c r="J841" s="99"/>
    </row>
    <row r="842" spans="9:10" ht="13.5" customHeight="1">
      <c r="I842" s="98"/>
      <c r="J842" s="99"/>
    </row>
    <row r="843" spans="9:10" ht="13.5" customHeight="1">
      <c r="I843" s="98"/>
      <c r="J843" s="99"/>
    </row>
    <row r="844" spans="9:10" ht="13.5" customHeight="1">
      <c r="I844" s="98"/>
      <c r="J844" s="99"/>
    </row>
    <row r="845" spans="9:10" ht="13.5" customHeight="1">
      <c r="I845" s="98"/>
      <c r="J845" s="99"/>
    </row>
    <row r="846" spans="9:10" ht="13.5" customHeight="1">
      <c r="I846" s="98"/>
      <c r="J846" s="99"/>
    </row>
    <row r="847" spans="9:10" ht="13.5" customHeight="1">
      <c r="I847" s="98"/>
      <c r="J847" s="99"/>
    </row>
    <row r="848" spans="9:10" ht="13.5" customHeight="1">
      <c r="I848" s="98"/>
      <c r="J848" s="99"/>
    </row>
    <row r="849" spans="9:10" ht="13.5" customHeight="1">
      <c r="I849" s="98"/>
      <c r="J849" s="99"/>
    </row>
    <row r="850" spans="9:10" ht="13.5" customHeight="1">
      <c r="I850" s="98"/>
      <c r="J850" s="99"/>
    </row>
    <row r="851" spans="9:10" ht="13.5" customHeight="1">
      <c r="I851" s="98"/>
      <c r="J851" s="99"/>
    </row>
    <row r="852" spans="9:10" ht="13.5" customHeight="1">
      <c r="I852" s="98"/>
      <c r="J852" s="99"/>
    </row>
    <row r="853" spans="9:10" ht="13.5" customHeight="1">
      <c r="I853" s="98"/>
      <c r="J853" s="99"/>
    </row>
    <row r="854" spans="9:10" ht="13.5" customHeight="1">
      <c r="I854" s="98"/>
      <c r="J854" s="99"/>
    </row>
    <row r="855" spans="9:10" ht="13.5" customHeight="1">
      <c r="I855" s="98"/>
      <c r="J855" s="99"/>
    </row>
    <row r="856" spans="9:10" ht="13.5" customHeight="1">
      <c r="I856" s="98"/>
      <c r="J856" s="99"/>
    </row>
    <row r="857" spans="9:10" ht="13.5" customHeight="1">
      <c r="I857" s="98"/>
      <c r="J857" s="99"/>
    </row>
    <row r="858" spans="9:10" ht="13.5" customHeight="1">
      <c r="I858" s="98"/>
      <c r="J858" s="99"/>
    </row>
    <row r="859" spans="9:10" ht="13.5" customHeight="1">
      <c r="I859" s="98"/>
      <c r="J859" s="99"/>
    </row>
    <row r="860" spans="9:10" ht="13.5" customHeight="1">
      <c r="I860" s="98"/>
      <c r="J860" s="99"/>
    </row>
    <row r="861" spans="9:10" ht="13.5" customHeight="1">
      <c r="I861" s="98"/>
      <c r="J861" s="99"/>
    </row>
    <row r="862" spans="9:10" ht="13.5" customHeight="1">
      <c r="I862" s="98"/>
      <c r="J862" s="99"/>
    </row>
    <row r="863" spans="9:10" ht="13.5" customHeight="1">
      <c r="I863" s="98"/>
      <c r="J863" s="99"/>
    </row>
    <row r="864" spans="9:10" ht="13.5" customHeight="1">
      <c r="I864" s="98"/>
      <c r="J864" s="99"/>
    </row>
    <row r="865" spans="9:10" ht="13.5" customHeight="1">
      <c r="I865" s="98"/>
      <c r="J865" s="99"/>
    </row>
    <row r="866" spans="9:10" ht="13.5" customHeight="1">
      <c r="I866" s="98"/>
      <c r="J866" s="99"/>
    </row>
    <row r="867" spans="9:10" ht="13.5" customHeight="1">
      <c r="I867" s="98"/>
      <c r="J867" s="99"/>
    </row>
    <row r="868" spans="9:10" ht="13.5" customHeight="1">
      <c r="I868" s="98"/>
      <c r="J868" s="99"/>
    </row>
    <row r="869" spans="9:10" ht="13.5" customHeight="1">
      <c r="I869" s="98"/>
      <c r="J869" s="99"/>
    </row>
    <row r="870" spans="9:10" ht="13.5" customHeight="1">
      <c r="I870" s="98"/>
      <c r="J870" s="99"/>
    </row>
    <row r="871" spans="9:10" ht="13.5" customHeight="1">
      <c r="I871" s="98"/>
      <c r="J871" s="99"/>
    </row>
    <row r="872" spans="9:10" ht="13.5" customHeight="1">
      <c r="I872" s="98"/>
      <c r="J872" s="99"/>
    </row>
    <row r="873" spans="9:10" ht="13.5" customHeight="1">
      <c r="I873" s="98"/>
      <c r="J873" s="99"/>
    </row>
    <row r="874" spans="9:10" ht="13.5" customHeight="1">
      <c r="I874" s="98"/>
      <c r="J874" s="99"/>
    </row>
    <row r="875" spans="9:10" ht="13.5" customHeight="1">
      <c r="I875" s="98"/>
      <c r="J875" s="99"/>
    </row>
    <row r="876" spans="9:10" ht="13.5" customHeight="1">
      <c r="I876" s="98"/>
      <c r="J876" s="99"/>
    </row>
    <row r="877" spans="9:10" ht="13.5" customHeight="1">
      <c r="I877" s="98"/>
      <c r="J877" s="99"/>
    </row>
    <row r="878" spans="9:10" ht="13.5" customHeight="1">
      <c r="I878" s="98"/>
      <c r="J878" s="99"/>
    </row>
    <row r="879" spans="9:10" ht="13.5" customHeight="1">
      <c r="I879" s="98"/>
      <c r="J879" s="99"/>
    </row>
    <row r="880" spans="9:10" ht="13.5" customHeight="1">
      <c r="I880" s="98"/>
      <c r="J880" s="99"/>
    </row>
    <row r="881" spans="9:10" ht="13.5" customHeight="1">
      <c r="I881" s="98"/>
      <c r="J881" s="99"/>
    </row>
    <row r="882" spans="9:10" ht="13.5" customHeight="1">
      <c r="I882" s="98"/>
      <c r="J882" s="99"/>
    </row>
    <row r="883" spans="9:10" ht="13.5" customHeight="1">
      <c r="I883" s="98"/>
      <c r="J883" s="99"/>
    </row>
    <row r="884" spans="9:10" ht="13.5" customHeight="1">
      <c r="I884" s="98"/>
      <c r="J884" s="99"/>
    </row>
    <row r="885" spans="9:10" ht="13.5" customHeight="1">
      <c r="I885" s="98"/>
      <c r="J885" s="99"/>
    </row>
    <row r="886" spans="9:10" ht="13.5" customHeight="1">
      <c r="I886" s="98"/>
      <c r="J886" s="99"/>
    </row>
    <row r="887" spans="9:10" ht="13.5" customHeight="1">
      <c r="I887" s="98"/>
      <c r="J887" s="99"/>
    </row>
    <row r="888" spans="9:10" ht="13.5" customHeight="1">
      <c r="I888" s="98"/>
      <c r="J888" s="99"/>
    </row>
    <row r="889" spans="9:10" ht="13.5" customHeight="1">
      <c r="I889" s="98"/>
      <c r="J889" s="99"/>
    </row>
    <row r="890" spans="9:10" ht="13.5" customHeight="1">
      <c r="I890" s="98"/>
      <c r="J890" s="99"/>
    </row>
    <row r="891" spans="9:10" ht="13.5" customHeight="1">
      <c r="I891" s="98"/>
      <c r="J891" s="99"/>
    </row>
    <row r="892" spans="9:10" ht="13.5" customHeight="1">
      <c r="I892" s="98"/>
      <c r="J892" s="99"/>
    </row>
    <row r="893" spans="9:10" ht="13.5" customHeight="1">
      <c r="I893" s="98"/>
      <c r="J893" s="99"/>
    </row>
    <row r="894" spans="9:10" ht="13.5" customHeight="1">
      <c r="I894" s="98"/>
      <c r="J894" s="99"/>
    </row>
    <row r="895" spans="9:10" ht="13.5" customHeight="1">
      <c r="I895" s="98"/>
      <c r="J895" s="99"/>
    </row>
    <row r="896" spans="9:10" ht="13.5" customHeight="1">
      <c r="I896" s="98"/>
      <c r="J896" s="99"/>
    </row>
    <row r="897" spans="9:10" ht="13.5" customHeight="1">
      <c r="I897" s="98"/>
      <c r="J897" s="99"/>
    </row>
    <row r="898" spans="9:10" ht="13.5" customHeight="1">
      <c r="I898" s="98"/>
      <c r="J898" s="99"/>
    </row>
    <row r="899" spans="9:10" ht="13.5" customHeight="1">
      <c r="I899" s="98"/>
      <c r="J899" s="99"/>
    </row>
    <row r="900" spans="9:10" ht="13.5" customHeight="1">
      <c r="I900" s="98"/>
      <c r="J900" s="99"/>
    </row>
    <row r="901" spans="9:10" ht="13.5" customHeight="1">
      <c r="I901" s="98"/>
      <c r="J901" s="99"/>
    </row>
    <row r="902" spans="9:10" ht="13.5" customHeight="1">
      <c r="I902" s="98"/>
      <c r="J902" s="99"/>
    </row>
    <row r="903" spans="9:10" ht="13.5" customHeight="1">
      <c r="I903" s="98"/>
      <c r="J903" s="99"/>
    </row>
    <row r="904" spans="9:10" ht="13.5" customHeight="1">
      <c r="I904" s="98"/>
      <c r="J904" s="99"/>
    </row>
    <row r="905" spans="9:10" ht="13.5" customHeight="1">
      <c r="I905" s="98"/>
      <c r="J905" s="99"/>
    </row>
    <row r="906" spans="9:10" ht="13.5" customHeight="1">
      <c r="I906" s="98"/>
      <c r="J906" s="99"/>
    </row>
    <row r="907" spans="9:10" ht="13.5" customHeight="1">
      <c r="I907" s="98"/>
      <c r="J907" s="99"/>
    </row>
    <row r="908" spans="9:10" ht="13.5" customHeight="1">
      <c r="I908" s="98"/>
      <c r="J908" s="99"/>
    </row>
    <row r="909" spans="9:10" ht="13.5" customHeight="1">
      <c r="I909" s="98"/>
      <c r="J909" s="99"/>
    </row>
    <row r="910" spans="9:10" ht="13.5" customHeight="1">
      <c r="I910" s="98"/>
      <c r="J910" s="99"/>
    </row>
    <row r="911" spans="9:10" ht="13.5" customHeight="1">
      <c r="I911" s="98"/>
      <c r="J911" s="99"/>
    </row>
    <row r="912" spans="9:10" ht="13.5" customHeight="1">
      <c r="I912" s="98"/>
      <c r="J912" s="99"/>
    </row>
    <row r="913" spans="9:10" ht="13.5" customHeight="1">
      <c r="I913" s="98"/>
      <c r="J913" s="99"/>
    </row>
    <row r="914" spans="9:10" ht="13.5" customHeight="1">
      <c r="I914" s="98"/>
      <c r="J914" s="99"/>
    </row>
    <row r="915" spans="9:10" ht="13.5" customHeight="1">
      <c r="I915" s="98"/>
      <c r="J915" s="99"/>
    </row>
    <row r="916" spans="9:10" ht="13.5" customHeight="1">
      <c r="I916" s="98"/>
      <c r="J916" s="99"/>
    </row>
    <row r="917" spans="9:10" ht="13.5" customHeight="1">
      <c r="I917" s="98"/>
      <c r="J917" s="99"/>
    </row>
    <row r="918" spans="9:10" ht="13.5" customHeight="1">
      <c r="I918" s="98"/>
      <c r="J918" s="99"/>
    </row>
    <row r="919" spans="9:10" ht="13.5" customHeight="1">
      <c r="I919" s="98"/>
      <c r="J919" s="99"/>
    </row>
    <row r="920" spans="9:10" ht="13.5" customHeight="1">
      <c r="I920" s="98"/>
      <c r="J920" s="99"/>
    </row>
    <row r="921" spans="9:10" ht="13.5" customHeight="1">
      <c r="I921" s="98"/>
      <c r="J921" s="99"/>
    </row>
    <row r="922" spans="9:10" ht="13.5" customHeight="1">
      <c r="I922" s="98"/>
      <c r="J922" s="99"/>
    </row>
    <row r="923" spans="9:10" ht="13.5" customHeight="1">
      <c r="I923" s="98"/>
      <c r="J923" s="99"/>
    </row>
    <row r="924" spans="9:10" ht="13.5" customHeight="1">
      <c r="I924" s="98"/>
      <c r="J924" s="99"/>
    </row>
    <row r="925" spans="9:10" ht="13.5" customHeight="1">
      <c r="I925" s="98"/>
      <c r="J925" s="99"/>
    </row>
    <row r="926" spans="9:10" ht="13.5" customHeight="1">
      <c r="I926" s="98"/>
      <c r="J926" s="99"/>
    </row>
    <row r="927" spans="9:10" ht="13.5" customHeight="1">
      <c r="I927" s="98"/>
      <c r="J927" s="99"/>
    </row>
    <row r="928" spans="9:10" ht="13.5" customHeight="1">
      <c r="I928" s="98"/>
      <c r="J928" s="99"/>
    </row>
    <row r="929" spans="9:10" ht="13.5" customHeight="1">
      <c r="I929" s="98"/>
      <c r="J929" s="99"/>
    </row>
    <row r="930" spans="9:10" ht="13.5" customHeight="1">
      <c r="I930" s="98"/>
      <c r="J930" s="99"/>
    </row>
    <row r="931" spans="9:10" ht="13.5" customHeight="1">
      <c r="I931" s="98"/>
      <c r="J931" s="99"/>
    </row>
    <row r="932" spans="9:10" ht="13.5" customHeight="1">
      <c r="I932" s="98"/>
      <c r="J932" s="99"/>
    </row>
    <row r="933" spans="9:10" ht="13.5" customHeight="1">
      <c r="I933" s="98"/>
      <c r="J933" s="99"/>
    </row>
    <row r="934" spans="9:10" ht="13.5" customHeight="1">
      <c r="I934" s="98"/>
      <c r="J934" s="99"/>
    </row>
    <row r="935" spans="9:10" ht="13.5" customHeight="1">
      <c r="I935" s="98"/>
      <c r="J935" s="99"/>
    </row>
    <row r="936" spans="9:10" ht="13.5" customHeight="1">
      <c r="I936" s="98"/>
      <c r="J936" s="99"/>
    </row>
    <row r="937" spans="9:10" ht="13.5" customHeight="1">
      <c r="I937" s="98"/>
      <c r="J937" s="99"/>
    </row>
    <row r="938" spans="9:10" ht="13.5" customHeight="1">
      <c r="I938" s="98"/>
      <c r="J938" s="99"/>
    </row>
    <row r="939" spans="9:10" ht="13.5" customHeight="1">
      <c r="I939" s="98"/>
      <c r="J939" s="99"/>
    </row>
    <row r="940" spans="9:10" ht="13.5" customHeight="1">
      <c r="I940" s="98"/>
      <c r="J940" s="99"/>
    </row>
    <row r="941" spans="9:10" ht="13.5" customHeight="1">
      <c r="I941" s="98"/>
      <c r="J941" s="99"/>
    </row>
    <row r="942" spans="9:10" ht="13.5" customHeight="1">
      <c r="I942" s="98"/>
      <c r="J942" s="99"/>
    </row>
    <row r="943" spans="9:10" ht="13.5" customHeight="1">
      <c r="I943" s="98"/>
      <c r="J943" s="99"/>
    </row>
    <row r="944" spans="9:10" ht="13.5" customHeight="1">
      <c r="I944" s="98"/>
      <c r="J944" s="99"/>
    </row>
    <row r="945" spans="9:10" ht="13.5" customHeight="1">
      <c r="I945" s="98"/>
      <c r="J945" s="99"/>
    </row>
    <row r="946" spans="9:10" ht="13.5" customHeight="1">
      <c r="I946" s="98"/>
      <c r="J946" s="99"/>
    </row>
    <row r="947" spans="9:10" ht="13.5" customHeight="1">
      <c r="I947" s="98"/>
      <c r="J947" s="99"/>
    </row>
    <row r="948" spans="9:10" ht="13.5" customHeight="1">
      <c r="I948" s="98"/>
      <c r="J948" s="99"/>
    </row>
    <row r="949" spans="9:10" ht="13.5" customHeight="1">
      <c r="I949" s="98"/>
      <c r="J949" s="99"/>
    </row>
    <row r="950" spans="9:10" ht="13.5" customHeight="1">
      <c r="I950" s="98"/>
      <c r="J950" s="99"/>
    </row>
    <row r="951" spans="9:10" ht="13.5" customHeight="1">
      <c r="I951" s="98"/>
      <c r="J951" s="99"/>
    </row>
    <row r="952" spans="9:10" ht="13.5" customHeight="1">
      <c r="I952" s="98"/>
      <c r="J952" s="99"/>
    </row>
    <row r="953" spans="9:10" ht="13.5" customHeight="1">
      <c r="I953" s="98"/>
      <c r="J953" s="99"/>
    </row>
    <row r="954" spans="9:10" ht="13.5" customHeight="1">
      <c r="I954" s="98"/>
      <c r="J954" s="99"/>
    </row>
    <row r="955" spans="9:10" ht="13.5" customHeight="1">
      <c r="I955" s="98"/>
      <c r="J955" s="99"/>
    </row>
    <row r="956" spans="9:10" ht="13.5" customHeight="1">
      <c r="I956" s="98"/>
      <c r="J956" s="99"/>
    </row>
    <row r="957" spans="9:10" ht="13.5" customHeight="1">
      <c r="I957" s="98"/>
      <c r="J957" s="99"/>
    </row>
    <row r="958" spans="9:10" ht="13.5" customHeight="1">
      <c r="I958" s="98"/>
      <c r="J958" s="99"/>
    </row>
    <row r="959" spans="9:10" ht="13.5" customHeight="1">
      <c r="I959" s="98"/>
      <c r="J959" s="99"/>
    </row>
    <row r="960" spans="9:10" ht="13.5" customHeight="1">
      <c r="I960" s="98"/>
      <c r="J960" s="99"/>
    </row>
    <row r="961" spans="9:10" ht="13.5" customHeight="1">
      <c r="I961" s="98"/>
      <c r="J961" s="99"/>
    </row>
    <row r="962" spans="9:10" ht="13.5" customHeight="1">
      <c r="I962" s="98"/>
      <c r="J962" s="99"/>
    </row>
    <row r="963" spans="9:10" ht="13.5" customHeight="1">
      <c r="I963" s="98"/>
      <c r="J963" s="99"/>
    </row>
    <row r="964" spans="9:10" ht="13.5" customHeight="1">
      <c r="I964" s="98"/>
      <c r="J964" s="99"/>
    </row>
    <row r="965" spans="9:10" ht="13.5" customHeight="1">
      <c r="I965" s="98"/>
      <c r="J965" s="99"/>
    </row>
    <row r="966" spans="9:10" ht="13.5" customHeight="1">
      <c r="I966" s="98"/>
      <c r="J966" s="99"/>
    </row>
    <row r="967" spans="9:10" ht="13.5" customHeight="1">
      <c r="I967" s="98"/>
      <c r="J967" s="99"/>
    </row>
    <row r="968" spans="9:10" ht="13.5" customHeight="1">
      <c r="I968" s="98"/>
      <c r="J968" s="99"/>
    </row>
    <row r="969" spans="9:10" ht="13.5" customHeight="1">
      <c r="I969" s="98"/>
      <c r="J969" s="99"/>
    </row>
    <row r="970" spans="9:10" ht="13.5" customHeight="1">
      <c r="I970" s="98"/>
      <c r="J970" s="99"/>
    </row>
    <row r="971" spans="9:10" ht="13.5" customHeight="1">
      <c r="I971" s="98"/>
      <c r="J971" s="99"/>
    </row>
    <row r="972" spans="9:10" ht="13.5" customHeight="1">
      <c r="I972" s="98"/>
      <c r="J972" s="99"/>
    </row>
    <row r="973" spans="9:10" ht="13.5" customHeight="1">
      <c r="I973" s="98"/>
      <c r="J973" s="99"/>
    </row>
    <row r="974" spans="9:10" ht="13.5" customHeight="1">
      <c r="I974" s="98"/>
      <c r="J974" s="99"/>
    </row>
    <row r="975" spans="9:10" ht="13.5" customHeight="1">
      <c r="I975" s="98"/>
      <c r="J975" s="99"/>
    </row>
    <row r="976" spans="9:10" ht="13.5" customHeight="1">
      <c r="I976" s="98"/>
      <c r="J976" s="99"/>
    </row>
    <row r="977" spans="9:10" ht="13.5" customHeight="1">
      <c r="I977" s="98"/>
      <c r="J977" s="99"/>
    </row>
    <row r="978" spans="9:10" ht="13.5" customHeight="1">
      <c r="I978" s="98"/>
      <c r="J978" s="99"/>
    </row>
    <row r="979" spans="9:10" ht="13.5" customHeight="1">
      <c r="I979" s="98"/>
      <c r="J979" s="99"/>
    </row>
    <row r="980" spans="9:10" ht="13.5" customHeight="1">
      <c r="I980" s="98"/>
      <c r="J980" s="99"/>
    </row>
    <row r="981" spans="9:10" ht="13.5" customHeight="1">
      <c r="I981" s="98"/>
      <c r="J981" s="99"/>
    </row>
    <row r="982" spans="9:10" ht="13.5" customHeight="1">
      <c r="I982" s="98"/>
      <c r="J982" s="99"/>
    </row>
    <row r="983" spans="9:10" ht="13.5" customHeight="1">
      <c r="I983" s="98"/>
      <c r="J983" s="99"/>
    </row>
    <row r="984" spans="9:10" ht="13.5" customHeight="1">
      <c r="I984" s="98"/>
      <c r="J984" s="99"/>
    </row>
    <row r="985" spans="9:10" ht="13.5" customHeight="1">
      <c r="I985" s="98"/>
      <c r="J985" s="99"/>
    </row>
    <row r="986" spans="9:10" ht="13.5" customHeight="1">
      <c r="I986" s="98"/>
      <c r="J986" s="99"/>
    </row>
    <row r="987" spans="9:10" ht="13.5" customHeight="1">
      <c r="I987" s="98"/>
      <c r="J987" s="99"/>
    </row>
    <row r="988" spans="9:10" ht="13.5" customHeight="1">
      <c r="I988" s="98"/>
      <c r="J988" s="99"/>
    </row>
    <row r="989" spans="9:10" ht="13.5" customHeight="1">
      <c r="I989" s="98"/>
      <c r="J989" s="99"/>
    </row>
    <row r="990" spans="9:10" ht="13.5" customHeight="1">
      <c r="I990" s="98"/>
      <c r="J990" s="99"/>
    </row>
    <row r="991" spans="9:10" ht="13.5" customHeight="1">
      <c r="I991" s="98"/>
      <c r="J991" s="99"/>
    </row>
    <row r="992" spans="9:10" ht="13.5" customHeight="1">
      <c r="I992" s="98"/>
      <c r="J992" s="99"/>
    </row>
    <row r="993" spans="9:10" ht="13.5" customHeight="1">
      <c r="I993" s="98"/>
      <c r="J993" s="99"/>
    </row>
    <row r="994" spans="9:10" ht="13.5" customHeight="1">
      <c r="I994" s="98"/>
      <c r="J994" s="99"/>
    </row>
    <row r="995" spans="9:10" ht="13.5" customHeight="1">
      <c r="I995" s="98"/>
      <c r="J995" s="99"/>
    </row>
    <row r="996" spans="9:10" ht="13.5" customHeight="1">
      <c r="I996" s="98"/>
      <c r="J996" s="99"/>
    </row>
    <row r="997" spans="9:10" ht="13.5" customHeight="1">
      <c r="I997" s="98"/>
      <c r="J997" s="99"/>
    </row>
    <row r="998" spans="9:10" ht="13.5" customHeight="1">
      <c r="I998" s="98"/>
      <c r="J998" s="99"/>
    </row>
    <row r="999" spans="9:10" ht="13.5" customHeight="1">
      <c r="I999" s="98"/>
      <c r="J999" s="99"/>
    </row>
    <row r="1000" spans="9:10" ht="13.5" customHeight="1">
      <c r="I1000" s="98"/>
      <c r="J1000" s="99"/>
    </row>
    <row r="1001" spans="9:10" ht="13.5" customHeight="1">
      <c r="I1001" s="98"/>
      <c r="J1001" s="99"/>
    </row>
    <row r="1002" spans="9:10" ht="13.5" customHeight="1">
      <c r="I1002" s="98"/>
      <c r="J1002" s="99"/>
    </row>
    <row r="1003" spans="9:10" ht="13.5" customHeight="1">
      <c r="I1003" s="98"/>
      <c r="J1003" s="99"/>
    </row>
    <row r="1004" spans="9:10" ht="13.5" customHeight="1">
      <c r="I1004" s="98"/>
      <c r="J1004" s="99"/>
    </row>
    <row r="1005" spans="9:10" ht="13.5" customHeight="1">
      <c r="I1005" s="98"/>
      <c r="J1005" s="99"/>
    </row>
    <row r="1006" spans="9:10" ht="13.5" customHeight="1">
      <c r="I1006" s="98"/>
      <c r="J1006" s="99"/>
    </row>
    <row r="1007" spans="9:10" ht="13.5" customHeight="1">
      <c r="I1007" s="98"/>
      <c r="J1007" s="99"/>
    </row>
  </sheetData>
  <mergeCells count="121">
    <mergeCell ref="B1:D2"/>
    <mergeCell ref="B3:D3"/>
    <mergeCell ref="H3:J3"/>
    <mergeCell ref="B4:D4"/>
    <mergeCell ref="H4:J4"/>
    <mergeCell ref="B5:D5"/>
    <mergeCell ref="H5:J5"/>
    <mergeCell ref="H9:H10"/>
    <mergeCell ref="I9:I10"/>
    <mergeCell ref="H6:J6"/>
    <mergeCell ref="H7:J7"/>
    <mergeCell ref="A8:D8"/>
    <mergeCell ref="A9:A10"/>
    <mergeCell ref="B9:B10"/>
    <mergeCell ref="C9:C10"/>
    <mergeCell ref="J9:J10"/>
    <mergeCell ref="D9:G10"/>
    <mergeCell ref="A11:J11"/>
    <mergeCell ref="A12:J12"/>
    <mergeCell ref="A13:J13"/>
    <mergeCell ref="D14:F14"/>
    <mergeCell ref="D15:F15"/>
    <mergeCell ref="D16:F16"/>
    <mergeCell ref="D24:F24"/>
    <mergeCell ref="A25:J25"/>
    <mergeCell ref="D17:F17"/>
    <mergeCell ref="D18:F18"/>
    <mergeCell ref="D19:F19"/>
    <mergeCell ref="D20:F20"/>
    <mergeCell ref="D21:F21"/>
    <mergeCell ref="D22:F22"/>
    <mergeCell ref="D23:F23"/>
    <mergeCell ref="D26:F26"/>
    <mergeCell ref="D27:F27"/>
    <mergeCell ref="D28:F28"/>
    <mergeCell ref="D29:F29"/>
    <mergeCell ref="A30:J30"/>
    <mergeCell ref="D31:F31"/>
    <mergeCell ref="D32:F32"/>
    <mergeCell ref="D77:F77"/>
    <mergeCell ref="D79:F79"/>
    <mergeCell ref="D33:F33"/>
    <mergeCell ref="A34:J34"/>
    <mergeCell ref="D35:F35"/>
    <mergeCell ref="D36:F36"/>
    <mergeCell ref="A37:J37"/>
    <mergeCell ref="D38:F38"/>
    <mergeCell ref="D39:F39"/>
    <mergeCell ref="D40:F40"/>
    <mergeCell ref="A41:J41"/>
    <mergeCell ref="A42:J42"/>
    <mergeCell ref="D43:F43"/>
    <mergeCell ref="D44:F44"/>
    <mergeCell ref="D45:F45"/>
    <mergeCell ref="A46:J46"/>
    <mergeCell ref="D47:F47"/>
    <mergeCell ref="D80:F80"/>
    <mergeCell ref="D81:F81"/>
    <mergeCell ref="D82:F82"/>
    <mergeCell ref="D83:F83"/>
    <mergeCell ref="D84:F84"/>
    <mergeCell ref="D85:F85"/>
    <mergeCell ref="D86:F86"/>
    <mergeCell ref="D87:F87"/>
    <mergeCell ref="D88:F88"/>
    <mergeCell ref="D89:F89"/>
    <mergeCell ref="D90:F90"/>
    <mergeCell ref="D93:F93"/>
    <mergeCell ref="D95:F95"/>
    <mergeCell ref="D96:F96"/>
    <mergeCell ref="D97:F97"/>
    <mergeCell ref="D98:F98"/>
    <mergeCell ref="A100:J100"/>
    <mergeCell ref="D99:F99"/>
    <mergeCell ref="A92:J92"/>
    <mergeCell ref="A94:J94"/>
    <mergeCell ref="A101:J101"/>
    <mergeCell ref="A107:J107"/>
    <mergeCell ref="D109:F109"/>
    <mergeCell ref="D110:F110"/>
    <mergeCell ref="D111:F111"/>
    <mergeCell ref="A112:J112"/>
    <mergeCell ref="D113:F113"/>
    <mergeCell ref="D114:F114"/>
    <mergeCell ref="D115:F115"/>
    <mergeCell ref="D102:F102"/>
    <mergeCell ref="D103:F103"/>
    <mergeCell ref="D104:F104"/>
    <mergeCell ref="D105:F105"/>
    <mergeCell ref="D106:F106"/>
    <mergeCell ref="D108:F108"/>
    <mergeCell ref="D48:F48"/>
    <mergeCell ref="A49:J49"/>
    <mergeCell ref="D50:F50"/>
    <mergeCell ref="D51:F51"/>
    <mergeCell ref="D52:F52"/>
    <mergeCell ref="D53:F53"/>
    <mergeCell ref="D54:F54"/>
    <mergeCell ref="D55:F55"/>
    <mergeCell ref="A56:J56"/>
    <mergeCell ref="D57:F57"/>
    <mergeCell ref="D58:F58"/>
    <mergeCell ref="A59:J59"/>
    <mergeCell ref="A61:J61"/>
    <mergeCell ref="D60:F60"/>
    <mergeCell ref="D62:F62"/>
    <mergeCell ref="D63:F63"/>
    <mergeCell ref="D64:F64"/>
    <mergeCell ref="D65:F65"/>
    <mergeCell ref="D66:F66"/>
    <mergeCell ref="D67:F67"/>
    <mergeCell ref="A75:J75"/>
    <mergeCell ref="A76:J76"/>
    <mergeCell ref="A78:J78"/>
    <mergeCell ref="D68:F68"/>
    <mergeCell ref="D69:F69"/>
    <mergeCell ref="D70:F70"/>
    <mergeCell ref="D71:F71"/>
    <mergeCell ref="D72:F72"/>
    <mergeCell ref="D73:F73"/>
    <mergeCell ref="D74:F74"/>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activeCell="J13" sqref="J13"/>
    </sheetView>
  </sheetViews>
  <sheetFormatPr defaultColWidth="12.6640625" defaultRowHeight="15" customHeight="1"/>
  <cols>
    <col min="1" max="2" width="9" customWidth="1"/>
    <col min="3" max="3" width="22.88671875" customWidth="1"/>
    <col min="4" max="6" width="9" customWidth="1"/>
    <col min="7" max="7" width="18.88671875" customWidth="1"/>
    <col min="8" max="26" width="9" customWidth="1"/>
  </cols>
  <sheetData>
    <row r="1" spans="1:26" ht="24.6" customHeight="1">
      <c r="A1" s="100" t="s">
        <v>359</v>
      </c>
      <c r="B1" s="101"/>
      <c r="C1" s="8"/>
      <c r="D1" s="8"/>
      <c r="E1" s="8"/>
      <c r="F1" s="8"/>
      <c r="G1" s="102"/>
    </row>
    <row r="2" spans="1:26" ht="14.25" customHeight="1">
      <c r="A2" s="100"/>
      <c r="B2" s="101"/>
      <c r="C2" s="8"/>
      <c r="D2" s="8"/>
      <c r="E2" s="8"/>
      <c r="F2" s="8"/>
      <c r="G2" s="102"/>
    </row>
    <row r="3" spans="1:26" ht="16.8" customHeight="1">
      <c r="B3" s="8" t="s">
        <v>360</v>
      </c>
      <c r="C3" s="8"/>
      <c r="D3" s="8"/>
      <c r="E3" s="8"/>
      <c r="F3" s="8"/>
      <c r="G3" s="102"/>
    </row>
    <row r="4" spans="1:26" ht="12.75" customHeight="1">
      <c r="B4" s="8" t="s">
        <v>361</v>
      </c>
      <c r="C4" s="130">
        <v>45797</v>
      </c>
      <c r="D4" s="8"/>
      <c r="E4" s="8"/>
      <c r="F4" s="8"/>
      <c r="G4" s="8"/>
    </row>
    <row r="5" spans="1:26" ht="12.75" customHeight="1">
      <c r="A5" s="8"/>
      <c r="B5" s="8"/>
      <c r="C5" s="8"/>
      <c r="D5" s="8"/>
      <c r="E5" s="8"/>
      <c r="F5" s="8"/>
      <c r="G5" s="8"/>
    </row>
    <row r="6" spans="1:26" ht="12.75" customHeight="1">
      <c r="A6" s="8"/>
      <c r="B6" s="8"/>
      <c r="C6" s="8"/>
      <c r="D6" s="8"/>
      <c r="E6" s="8"/>
      <c r="F6" s="8"/>
      <c r="G6" s="8"/>
    </row>
    <row r="7" spans="1:26" ht="12.75" customHeight="1">
      <c r="A7" s="8"/>
      <c r="B7" s="103" t="s">
        <v>362</v>
      </c>
      <c r="C7" s="104" t="s">
        <v>363</v>
      </c>
      <c r="D7" s="105" t="s">
        <v>23</v>
      </c>
      <c r="E7" s="104" t="s">
        <v>25</v>
      </c>
      <c r="F7" s="104" t="s">
        <v>24</v>
      </c>
      <c r="G7" s="106" t="s">
        <v>364</v>
      </c>
    </row>
    <row r="8" spans="1:26" ht="12.75" customHeight="1">
      <c r="A8" s="107"/>
      <c r="B8" s="108">
        <v>1</v>
      </c>
      <c r="C8" s="23" t="str">
        <f>'Export all carrier choices'!B4</f>
        <v>CR100 - Export to excel</v>
      </c>
      <c r="D8" s="109">
        <f>'Export all carrier choices'!B6</f>
        <v>58</v>
      </c>
      <c r="E8" s="23">
        <f>'Export all carrier choices'!B7</f>
        <v>23</v>
      </c>
      <c r="F8" s="23">
        <f>'Export all carrier choices'!D6</f>
        <v>0</v>
      </c>
      <c r="G8" s="109">
        <f>'Export all carrier choices'!D7</f>
        <v>81</v>
      </c>
      <c r="H8" s="110"/>
      <c r="I8" s="110"/>
      <c r="J8" s="110"/>
      <c r="K8" s="110"/>
      <c r="L8" s="110"/>
      <c r="M8" s="110"/>
      <c r="N8" s="110"/>
      <c r="O8" s="110"/>
      <c r="P8" s="110"/>
      <c r="Q8" s="110"/>
      <c r="R8" s="110"/>
      <c r="S8" s="110"/>
      <c r="T8" s="110"/>
      <c r="U8" s="110"/>
      <c r="V8" s="110"/>
      <c r="W8" s="110"/>
      <c r="X8" s="110"/>
      <c r="Y8" s="110"/>
      <c r="Z8" s="110"/>
    </row>
    <row r="9" spans="1:26" ht="12.75" customHeight="1">
      <c r="A9" s="8"/>
      <c r="B9" s="111"/>
      <c r="C9" s="112"/>
      <c r="D9" s="113"/>
      <c r="E9" s="114"/>
      <c r="F9" s="114"/>
      <c r="G9" s="115"/>
    </row>
    <row r="10" spans="1:26" ht="12.75" customHeight="1">
      <c r="A10" s="8"/>
      <c r="B10" s="116"/>
      <c r="C10" s="117" t="s">
        <v>365</v>
      </c>
      <c r="D10" s="118">
        <f t="shared" ref="D10:G10" si="0">SUM(D6:D9)</f>
        <v>58</v>
      </c>
      <c r="E10" s="118">
        <f t="shared" si="0"/>
        <v>23</v>
      </c>
      <c r="F10" s="118">
        <f t="shared" si="0"/>
        <v>0</v>
      </c>
      <c r="G10" s="119">
        <f t="shared" si="0"/>
        <v>81</v>
      </c>
    </row>
    <row r="11" spans="1:26" ht="12.75" customHeight="1">
      <c r="A11" s="8"/>
      <c r="B11" s="120"/>
      <c r="C11" s="8"/>
      <c r="D11" s="121"/>
      <c r="E11" s="122"/>
      <c r="F11" s="122"/>
      <c r="G11" s="122"/>
    </row>
    <row r="12" spans="1:26" ht="12.75" customHeight="1">
      <c r="A12" s="8"/>
      <c r="B12" s="8"/>
      <c r="C12" s="8" t="s">
        <v>366</v>
      </c>
      <c r="D12" s="8"/>
      <c r="E12" s="123">
        <f>(D10+E10)*100/G10</f>
        <v>100</v>
      </c>
      <c r="F12" s="8" t="s">
        <v>367</v>
      </c>
      <c r="G12" s="124"/>
    </row>
    <row r="13" spans="1:26" ht="12.75" customHeight="1">
      <c r="A13" s="8"/>
      <c r="B13" s="8"/>
      <c r="C13" s="8" t="s">
        <v>368</v>
      </c>
      <c r="D13" s="8"/>
      <c r="E13" s="123">
        <f>D10*100/G10</f>
        <v>71.604938271604937</v>
      </c>
      <c r="F13" s="8" t="s">
        <v>367</v>
      </c>
      <c r="G13" s="124"/>
    </row>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headerFooter>
    <oddFooter>&amp;L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 V. Bobrenok</dc:creator>
  <cp:lastModifiedBy>TU DANG</cp:lastModifiedBy>
  <dcterms:created xsi:type="dcterms:W3CDTF">2002-07-27T17:17:00Z</dcterms:created>
  <dcterms:modified xsi:type="dcterms:W3CDTF">2025-05-21T14:26:58Z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ICV">
    <vt:lpwstr>888DA1AF59294E30BDDEB41CEFA6297E_12</vt:lpwstr>
  </property>
  <property fmtid="{D5CDD505-2E9C-101B-9397-08002B2CF9AE}" pid="4" name="KSOProductBuildVer">
    <vt:lpwstr>2057-12.2.0.20796</vt:lpwstr>
  </property>
</Properties>
</file>