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nli/euler/work/GETP/results/"/>
    </mc:Choice>
  </mc:AlternateContent>
  <bookViews>
    <workbookView xWindow="5020" yWindow="1280" windowWidth="28800" windowHeight="17600" tabRatio="500"/>
  </bookViews>
  <sheets>
    <sheet name="20year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6" i="1"/>
  <c r="G4" i="1"/>
  <c r="G5" i="1"/>
  <c r="G3" i="1"/>
  <c r="H5" i="1"/>
  <c r="H4" i="1"/>
  <c r="H3" i="1"/>
</calcChain>
</file>

<file path=xl/sharedStrings.xml><?xml version="1.0" encoding="utf-8"?>
<sst xmlns="http://schemas.openxmlformats.org/spreadsheetml/2006/main" count="21" uniqueCount="14">
  <si>
    <t>gap</t>
  </si>
  <si>
    <t>ub</t>
  </si>
  <si>
    <t>lb</t>
  </si>
  <si>
    <t xml:space="preserve">all medium carbon tax, transmission line price * 0.3, scale CF as </t>
  </si>
  <si>
    <t xml:space="preserve">    wind_scale = {'Northeast':1/1.2, 'West':1.52/1.2, 'Coastal':1, 'South':1, 'Panhandle':1.52/1.2} #from 2019 ercot wind data</t>
  </si>
  <si>
    <t xml:space="preserve">    solar_scale = {'Northeast':1, 'West':1.2, 'Coastal':1, 'South':1.1, 'Panhandle':1.1}</t>
  </si>
  <si>
    <t>formulation</t>
  </si>
  <si>
    <t>algorithm</t>
  </si>
  <si>
    <t>benders</t>
  </si>
  <si>
    <t>nested benders</t>
  </si>
  <si>
    <t>big-M</t>
  </si>
  <si>
    <t>alternative big M</t>
  </si>
  <si>
    <t xml:space="preserve">hull </t>
  </si>
  <si>
    <t>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</si>
</sst>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8"/>
  <sheetViews>
    <sheetView tabSelected="1" zoomScale="140" zoomScaleNormal="140" workbookViewId="0">
      <selection activeCell="F10" sqref="F10"/>
    </sheetView>
  </sheetViews>
  <sheetFormatPr baseColWidth="10" defaultRowHeight="16" x14ac:dyDescent="0.2"/>
  <cols>
    <col min="3" max="3" width="13.6640625" bestFit="1" customWidth="1"/>
    <col min="4" max="4" width="14.1640625" customWidth="1"/>
  </cols>
  <sheetData>
    <row r="1" spans="3:18" x14ac:dyDescent="0.2">
      <c r="L1" t="s">
        <v>3</v>
      </c>
      <c r="R1" t="s">
        <v>4</v>
      </c>
    </row>
    <row r="2" spans="3:18" x14ac:dyDescent="0.2">
      <c r="C2" t="s">
        <v>7</v>
      </c>
      <c r="D2" t="s">
        <v>6</v>
      </c>
      <c r="E2" t="s">
        <v>1</v>
      </c>
      <c r="F2" t="s">
        <v>2</v>
      </c>
      <c r="G2" t="s">
        <v>0</v>
      </c>
      <c r="H2" t="s">
        <v>13</v>
      </c>
      <c r="R2" t="s">
        <v>5</v>
      </c>
    </row>
    <row r="3" spans="3:18" x14ac:dyDescent="0.2">
      <c r="C3" t="s">
        <v>8</v>
      </c>
      <c r="D3" t="s">
        <v>10</v>
      </c>
      <c r="E3" s="1">
        <v>286.59786833909197</v>
      </c>
      <c r="F3" s="1">
        <v>284.751096069445</v>
      </c>
      <c r="G3" s="2">
        <f>(E3-F3)/F3</f>
        <v>6.4855668516780223E-3</v>
      </c>
      <c r="H3" s="3">
        <f>5075+373</f>
        <v>5448</v>
      </c>
    </row>
    <row r="4" spans="3:18" x14ac:dyDescent="0.2">
      <c r="C4" t="s">
        <v>8</v>
      </c>
      <c r="D4" t="s">
        <v>11</v>
      </c>
      <c r="E4" s="1">
        <v>286.19524430849998</v>
      </c>
      <c r="F4" s="1">
        <v>285.18249119793899</v>
      </c>
      <c r="G4" s="2">
        <f t="shared" ref="G4:G8" si="0">(E4-F4)/F4</f>
        <v>3.5512457525243486E-3</v>
      </c>
      <c r="H4" s="3">
        <f>5961+426</f>
        <v>6387</v>
      </c>
    </row>
    <row r="5" spans="3:18" x14ac:dyDescent="0.2">
      <c r="C5" t="s">
        <v>8</v>
      </c>
      <c r="D5" t="s">
        <v>12</v>
      </c>
      <c r="E5" s="1">
        <v>286.75940359438698</v>
      </c>
      <c r="F5" s="1">
        <v>284.87148912827598</v>
      </c>
      <c r="G5" s="2">
        <f t="shared" si="0"/>
        <v>6.6272496131084642E-3</v>
      </c>
      <c r="H5" s="3">
        <f>5837+410</f>
        <v>6247</v>
      </c>
    </row>
    <row r="6" spans="3:18" x14ac:dyDescent="0.2">
      <c r="C6" t="s">
        <v>9</v>
      </c>
      <c r="D6" t="s">
        <v>10</v>
      </c>
      <c r="E6" s="1">
        <v>290.18942162349998</v>
      </c>
      <c r="F6" s="1">
        <v>275.20323716750198</v>
      </c>
      <c r="G6" s="2">
        <f t="shared" si="0"/>
        <v>5.4454971570253315E-2</v>
      </c>
      <c r="H6" s="3">
        <v>39389.288482666001</v>
      </c>
    </row>
    <row r="7" spans="3:18" x14ac:dyDescent="0.2">
      <c r="C7" t="s">
        <v>9</v>
      </c>
      <c r="D7" t="s">
        <v>11</v>
      </c>
      <c r="E7" s="1">
        <v>290.09069404245599</v>
      </c>
      <c r="F7" s="1">
        <v>277.95008730227698</v>
      </c>
      <c r="G7" s="2">
        <f t="shared" si="0"/>
        <v>4.3679089501331314E-2</v>
      </c>
      <c r="H7" s="3">
        <v>41608.340906619997</v>
      </c>
    </row>
    <row r="8" spans="3:18" x14ac:dyDescent="0.2">
      <c r="C8" t="s">
        <v>9</v>
      </c>
      <c r="D8" t="s">
        <v>12</v>
      </c>
      <c r="E8" s="1">
        <v>290.18942162349998</v>
      </c>
      <c r="F8" s="1">
        <v>275.20323716750198</v>
      </c>
      <c r="G8" s="2">
        <f t="shared" si="0"/>
        <v>5.4454971570253315E-2</v>
      </c>
      <c r="H8" s="3">
        <v>39389.288482666001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2020-03-02T16:14:16Z</dcterms:created>
  <dcterms:modified xsi:type="dcterms:W3CDTF">2020-03-02T19:04:10Z</dcterms:modified>
</cp:coreProperties>
</file>