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15" windowHeight="74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<sst xmlns="http://schemas.openxmlformats.org/spreadsheetml/2006/main" count="67" uniqueCount="45">
  <si>
    <t>Waste tire</t>
  </si>
  <si>
    <t>Percentage</t>
  </si>
  <si>
    <t>Amount of recyled</t>
  </si>
  <si>
    <t xml:space="preserve">Estionai </t>
  </si>
  <si>
    <t>Alpha= 0.05</t>
  </si>
  <si>
    <t xml:space="preserve">hungary </t>
  </si>
  <si>
    <t>latvian</t>
  </si>
  <si>
    <t>romania</t>
  </si>
  <si>
    <t>slovenia</t>
  </si>
  <si>
    <t>sweden</t>
  </si>
  <si>
    <t>finland</t>
  </si>
  <si>
    <t>Picked</t>
  </si>
  <si>
    <t>denmarl</t>
  </si>
  <si>
    <t>denmark</t>
  </si>
  <si>
    <t>greece</t>
  </si>
  <si>
    <t>austira</t>
  </si>
  <si>
    <t>italy</t>
  </si>
  <si>
    <t>poland</t>
  </si>
  <si>
    <t>norway</t>
  </si>
  <si>
    <t>chezch repub</t>
  </si>
  <si>
    <t>slovakia</t>
  </si>
  <si>
    <t>portugal</t>
  </si>
  <si>
    <t>britain</t>
  </si>
  <si>
    <t>norwau</t>
  </si>
  <si>
    <t>netherland</t>
  </si>
  <si>
    <t>czech</t>
  </si>
  <si>
    <t>bulgaria</t>
  </si>
  <si>
    <t>portuhal</t>
  </si>
  <si>
    <t>turkey</t>
  </si>
  <si>
    <t>lithu</t>
  </si>
  <si>
    <t>span</t>
  </si>
  <si>
    <t>fra</t>
  </si>
  <si>
    <t>eng</t>
  </si>
  <si>
    <t>bel</t>
  </si>
  <si>
    <t>ger</t>
  </si>
  <si>
    <t>iri</t>
  </si>
  <si>
    <t>hol</t>
  </si>
  <si>
    <t>bul</t>
  </si>
  <si>
    <t>tur</t>
  </si>
  <si>
    <t>cyp</t>
  </si>
  <si>
    <t>malta</t>
  </si>
  <si>
    <t>swi</t>
  </si>
  <si>
    <t>Population Mean of Recycled</t>
  </si>
  <si>
    <t>Average waste per country</t>
  </si>
  <si>
    <t>Average recyle per country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</si>
</sst>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1" borderId="6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8" borderId="2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3" borderId="8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tabSelected="1" topLeftCell="A13" workbookViewId="0">
      <selection activeCell="G31" sqref="G31"/>
    </sheetView>
  </sheetViews>
  <sheetFormatPr defaultColWidth="9" defaultRowHeight="15" outlineLevelCol="6"/>
  <cols>
    <col min="1" max="1" width="13.2857142857143" customWidth="1"/>
    <col min="2" max="2" width="12.8571428571429" customWidth="1"/>
    <col min="3" max="3" width="17.8571428571429" customWidth="1"/>
    <col min="4" max="4" width="23.4285714285714" customWidth="1"/>
    <col min="5" max="5" width="19.5714285714286" customWidth="1"/>
    <col min="7" max="7" width="10.5714285714286"/>
  </cols>
  <sheetData>
    <row r="1" spans="2:4">
      <c r="B1" t="s">
        <v>0</v>
      </c>
      <c r="C1" t="s">
        <v>1</v>
      </c>
      <c r="D1" t="s">
        <v>2</v>
      </c>
    </row>
    <row r="2" spans="1:7">
      <c r="A2" t="s">
        <v>3</v>
      </c>
      <c r="B2">
        <v>15</v>
      </c>
      <c r="C2">
        <v>100</v>
      </c>
      <c r="D2">
        <f t="shared" ref="D2:D30" si="0">B2*(C2*0.01)</f>
        <v>15</v>
      </c>
      <c r="G2" t="s">
        <v>4</v>
      </c>
    </row>
    <row r="3" spans="1:4">
      <c r="A3" t="s">
        <v>5</v>
      </c>
      <c r="B3">
        <v>36</v>
      </c>
      <c r="C3">
        <v>100</v>
      </c>
      <c r="D3">
        <f t="shared" si="0"/>
        <v>36</v>
      </c>
    </row>
    <row r="4" spans="1:4">
      <c r="A4" t="s">
        <v>6</v>
      </c>
      <c r="B4">
        <v>9</v>
      </c>
      <c r="C4">
        <v>100</v>
      </c>
      <c r="D4">
        <f t="shared" si="0"/>
        <v>9</v>
      </c>
    </row>
    <row r="5" spans="1:4">
      <c r="A5" t="s">
        <v>7</v>
      </c>
      <c r="B5">
        <v>34</v>
      </c>
      <c r="C5">
        <v>100</v>
      </c>
      <c r="D5">
        <f t="shared" si="0"/>
        <v>34</v>
      </c>
    </row>
    <row r="6" spans="1:4">
      <c r="A6" t="s">
        <v>8</v>
      </c>
      <c r="B6">
        <v>15</v>
      </c>
      <c r="C6">
        <v>100</v>
      </c>
      <c r="D6">
        <f t="shared" si="0"/>
        <v>15</v>
      </c>
    </row>
    <row r="7" spans="1:4">
      <c r="A7" t="s">
        <v>9</v>
      </c>
      <c r="B7">
        <v>80</v>
      </c>
      <c r="C7">
        <v>98.75</v>
      </c>
      <c r="D7">
        <f t="shared" si="0"/>
        <v>79</v>
      </c>
    </row>
    <row r="8" spans="1:7">
      <c r="A8" t="s">
        <v>10</v>
      </c>
      <c r="B8">
        <v>51</v>
      </c>
      <c r="C8">
        <v>98.04</v>
      </c>
      <c r="D8">
        <f t="shared" si="0"/>
        <v>50.0004</v>
      </c>
      <c r="F8" t="s">
        <v>11</v>
      </c>
      <c r="G8" t="s">
        <v>12</v>
      </c>
    </row>
    <row r="9" spans="1:7">
      <c r="A9" t="s">
        <v>13</v>
      </c>
      <c r="B9">
        <v>39</v>
      </c>
      <c r="C9">
        <v>97.44</v>
      </c>
      <c r="D9">
        <f t="shared" si="0"/>
        <v>38.0016</v>
      </c>
      <c r="G9" t="s">
        <v>14</v>
      </c>
    </row>
    <row r="10" spans="1:7">
      <c r="A10" t="s">
        <v>15</v>
      </c>
      <c r="B10">
        <v>63</v>
      </c>
      <c r="C10">
        <v>95.24</v>
      </c>
      <c r="D10">
        <f t="shared" si="0"/>
        <v>60.0012</v>
      </c>
      <c r="G10" t="s">
        <v>16</v>
      </c>
    </row>
    <row r="11" spans="1:7">
      <c r="A11" t="s">
        <v>17</v>
      </c>
      <c r="B11">
        <v>169</v>
      </c>
      <c r="C11">
        <v>93.49</v>
      </c>
      <c r="D11">
        <f t="shared" si="0"/>
        <v>157.9981</v>
      </c>
      <c r="F11" t="s">
        <v>11</v>
      </c>
      <c r="G11" t="s">
        <v>18</v>
      </c>
    </row>
    <row r="12" spans="1:7">
      <c r="A12" t="s">
        <v>14</v>
      </c>
      <c r="B12">
        <v>34</v>
      </c>
      <c r="C12">
        <v>88.24</v>
      </c>
      <c r="D12">
        <f t="shared" si="0"/>
        <v>30.0016</v>
      </c>
      <c r="G12" t="s">
        <v>19</v>
      </c>
    </row>
    <row r="13" spans="1:7">
      <c r="A13" t="s">
        <v>20</v>
      </c>
      <c r="B13">
        <v>27</v>
      </c>
      <c r="C13">
        <v>85.19</v>
      </c>
      <c r="D13">
        <f t="shared" si="0"/>
        <v>23.0013</v>
      </c>
      <c r="G13" t="s">
        <v>21</v>
      </c>
    </row>
    <row r="14" spans="1:7">
      <c r="A14" t="s">
        <v>16</v>
      </c>
      <c r="B14">
        <v>421</v>
      </c>
      <c r="C14">
        <v>84.09</v>
      </c>
      <c r="D14">
        <f t="shared" si="0"/>
        <v>354.0189</v>
      </c>
      <c r="F14" t="s">
        <v>11</v>
      </c>
      <c r="G14" t="s">
        <v>22</v>
      </c>
    </row>
    <row r="15" spans="1:7">
      <c r="A15" t="s">
        <v>23</v>
      </c>
      <c r="B15">
        <v>39</v>
      </c>
      <c r="C15">
        <v>79.49</v>
      </c>
      <c r="D15">
        <f t="shared" si="0"/>
        <v>31.0011</v>
      </c>
      <c r="F15" t="s">
        <v>11</v>
      </c>
      <c r="G15" t="s">
        <v>24</v>
      </c>
    </row>
    <row r="16" spans="1:7">
      <c r="A16" t="s">
        <v>25</v>
      </c>
      <c r="B16">
        <v>57</v>
      </c>
      <c r="C16">
        <v>78.95</v>
      </c>
      <c r="D16">
        <f t="shared" si="0"/>
        <v>45.0015</v>
      </c>
      <c r="F16" t="s">
        <v>11</v>
      </c>
      <c r="G16" t="s">
        <v>26</v>
      </c>
    </row>
    <row r="17" spans="1:7">
      <c r="A17" t="s">
        <v>27</v>
      </c>
      <c r="B17">
        <v>84</v>
      </c>
      <c r="C17">
        <v>78.57</v>
      </c>
      <c r="D17">
        <f t="shared" si="0"/>
        <v>65.9988</v>
      </c>
      <c r="F17" t="s">
        <v>11</v>
      </c>
      <c r="G17" t="s">
        <v>28</v>
      </c>
    </row>
    <row r="18" spans="1:4">
      <c r="A18" t="s">
        <v>29</v>
      </c>
      <c r="B18">
        <v>23</v>
      </c>
      <c r="C18">
        <v>78.26</v>
      </c>
      <c r="D18">
        <f t="shared" si="0"/>
        <v>17.9998</v>
      </c>
    </row>
    <row r="19" spans="1:4">
      <c r="A19" t="s">
        <v>30</v>
      </c>
      <c r="B19">
        <v>296</v>
      </c>
      <c r="C19">
        <v>77.03</v>
      </c>
      <c r="D19">
        <f t="shared" si="0"/>
        <v>228.0088</v>
      </c>
    </row>
    <row r="20" spans="1:6">
      <c r="A20" t="s">
        <v>31</v>
      </c>
      <c r="B20">
        <v>457</v>
      </c>
      <c r="C20">
        <v>77.02</v>
      </c>
      <c r="D20">
        <f t="shared" si="0"/>
        <v>351.9814</v>
      </c>
      <c r="F20" t="s">
        <v>11</v>
      </c>
    </row>
    <row r="21" spans="1:4">
      <c r="A21" t="s">
        <v>32</v>
      </c>
      <c r="B21">
        <v>527</v>
      </c>
      <c r="C21">
        <v>74.95</v>
      </c>
      <c r="D21">
        <f t="shared" si="0"/>
        <v>394.9865</v>
      </c>
    </row>
    <row r="22" spans="1:4">
      <c r="A22" t="s">
        <v>33</v>
      </c>
      <c r="B22">
        <v>76</v>
      </c>
      <c r="C22">
        <v>72.37</v>
      </c>
      <c r="D22">
        <f t="shared" si="0"/>
        <v>55.0012</v>
      </c>
    </row>
    <row r="23" spans="1:4">
      <c r="A23" t="s">
        <v>34</v>
      </c>
      <c r="B23">
        <v>582</v>
      </c>
      <c r="C23">
        <v>70.96</v>
      </c>
      <c r="D23">
        <f t="shared" si="0"/>
        <v>412.9872</v>
      </c>
    </row>
    <row r="24" spans="1:6">
      <c r="A24" t="s">
        <v>35</v>
      </c>
      <c r="B24">
        <v>30</v>
      </c>
      <c r="C24">
        <v>70</v>
      </c>
      <c r="D24">
        <f t="shared" si="0"/>
        <v>21</v>
      </c>
      <c r="F24" t="s">
        <v>11</v>
      </c>
    </row>
    <row r="25" spans="1:6">
      <c r="A25" t="s">
        <v>36</v>
      </c>
      <c r="B25">
        <v>91</v>
      </c>
      <c r="C25">
        <v>68.13</v>
      </c>
      <c r="D25">
        <f t="shared" si="0"/>
        <v>61.9983</v>
      </c>
      <c r="F25" t="s">
        <v>11</v>
      </c>
    </row>
    <row r="26" spans="1:4">
      <c r="A26" t="s">
        <v>37</v>
      </c>
      <c r="B26">
        <v>29</v>
      </c>
      <c r="C26">
        <v>65.52</v>
      </c>
      <c r="D26">
        <f t="shared" si="0"/>
        <v>19.0008</v>
      </c>
    </row>
    <row r="27" spans="1:6">
      <c r="A27" t="s">
        <v>38</v>
      </c>
      <c r="B27">
        <v>260</v>
      </c>
      <c r="C27">
        <v>52.31</v>
      </c>
      <c r="D27">
        <f t="shared" si="0"/>
        <v>136.006</v>
      </c>
      <c r="F27" t="s">
        <v>11</v>
      </c>
    </row>
    <row r="28" spans="1:4">
      <c r="A28" t="s">
        <v>39</v>
      </c>
      <c r="B28">
        <v>5</v>
      </c>
      <c r="C28">
        <v>0</v>
      </c>
      <c r="D28">
        <f t="shared" si="0"/>
        <v>0</v>
      </c>
    </row>
    <row r="29" spans="1:4">
      <c r="A29" t="s">
        <v>40</v>
      </c>
      <c r="B29">
        <v>1</v>
      </c>
      <c r="C29">
        <v>0</v>
      </c>
      <c r="D29">
        <f t="shared" si="0"/>
        <v>0</v>
      </c>
    </row>
    <row r="30" spans="1:7">
      <c r="A30" t="s">
        <v>41</v>
      </c>
      <c r="B30">
        <v>40</v>
      </c>
      <c r="C30">
        <v>0</v>
      </c>
      <c r="D30">
        <f t="shared" si="0"/>
        <v>0</v>
      </c>
      <c r="G30" t="s">
        <v>42</v>
      </c>
    </row>
    <row r="31" spans="2:7">
      <c r="B31">
        <f>SUM(B2:B30)</f>
        <v>3590</v>
      </c>
      <c r="C31">
        <f>D31/B31</f>
        <v>0</v>
      </c>
      <c r="D31" s="1"/>
      <c r="G31" s="1">
        <f>SUM(D2:D30)</f>
        <v>2741.9945</v>
      </c>
    </row>
    <row r="33" spans="2:4">
      <c r="B33" t="s">
        <v>43</v>
      </c>
      <c r="D33" t="s">
        <v>44</v>
      </c>
    </row>
    <row r="34" spans="2:4">
      <c r="B34">
        <f>B31/COUNT(B2:B30)</f>
        <v>123.793103448276</v>
      </c>
      <c r="D34">
        <f>G31/29</f>
        <v>94.5515344827586</v>
      </c>
    </row>
    <row r="35" spans="1:2">
      <c r="A35" t="s">
        <v>11</v>
      </c>
      <c r="B35">
        <v>29</v>
      </c>
    </row>
    <row r="36" spans="1:1">
      <c r="A36" t="s">
        <v>12</v>
      </c>
    </row>
    <row r="37" spans="1:1">
      <c r="A37" t="s">
        <v>14</v>
      </c>
    </row>
    <row r="38" spans="1:1">
      <c r="A38" t="s">
        <v>16</v>
      </c>
    </row>
    <row r="39" spans="1:1">
      <c r="A39" t="s">
        <v>18</v>
      </c>
    </row>
    <row r="40" spans="1:1">
      <c r="A40" t="s">
        <v>19</v>
      </c>
    </row>
    <row r="41" spans="1:1">
      <c r="A41" t="s">
        <v>21</v>
      </c>
    </row>
    <row r="42" spans="1:1">
      <c r="A42" t="s">
        <v>22</v>
      </c>
    </row>
    <row r="43" spans="1:1">
      <c r="A43" t="s">
        <v>24</v>
      </c>
    </row>
    <row r="44" spans="1:1">
      <c r="A44" t="s">
        <v>26</v>
      </c>
    </row>
    <row r="45" spans="1:1">
      <c r="A45" t="s">
        <v>28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SSD</dc:creator>
  <cp:lastModifiedBy>doibl</cp:lastModifiedBy>
  <dcterms:created xsi:type="dcterms:W3CDTF">2021-07-31T08:18:00Z</dcterms:created>
  <dcterms:modified xsi:type="dcterms:W3CDTF">2021-07-31T11:02:43Z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