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60" windowHeight="17955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<sst xmlns="http://schemas.openxmlformats.org/spreadsheetml/2006/main" count="12" uniqueCount="7">
  <si>
    <t>BE</t>
  </si>
  <si>
    <t>BE_e</t>
  </si>
  <si>
    <t>BE_n</t>
  </si>
  <si>
    <t>P</t>
  </si>
  <si>
    <t>E</t>
  </si>
  <si>
    <t>N</t>
  </si>
  <si>
    <t>P/N</t>
  </si>
</sst>
</file>

<file path=xl/styles.xml><?xml version="1.0" encoding="utf-8"?>
<styleSheet xmlns="http://schemas.openxmlformats.org/spreadsheetml/2006/main">
  <numFmts count="6">
    <numFmt numFmtId="41" formatCode="_-* #,##0_-;\-* #,##0_-;_-* &quot;-&quot;_-;_-@_-"/>
    <numFmt numFmtId="176" formatCode="0.00_);[Red]\(0.00\)"/>
    <numFmt numFmtId="44" formatCode="_-&quot;£&quot;* #,##0.00_-;\-&quot;£&quot;* #,##0.00_-;_-&quot;£&quot;* &quot;-&quot;??_-;_-@_-"/>
    <numFmt numFmtId="177" formatCode="0_);[Red]\(0\)"/>
    <numFmt numFmtId="42" formatCode="_-&quot;£&quot;* #,##0_-;\-&quot;£&quot;* #,##0_-;_-&quot;£&quot;* &quot;-&quot;_-;_-@_-"/>
    <numFmt numFmtId="43" formatCode="_-* #,##0.00_-;\-* #,##0.00_-;_-* &quot;-&quot;??_-;_-@_-"/>
  </numFmts>
  <fonts count="25">
    <font>
      <sz val="11"/>
      <color theme="1"/>
      <name val="宋体"/>
      <charset val="134"/>
      <scheme val="minor"/>
    </font>
    <font>
      <sz val="9.75"/>
      <name val="宋体"/>
      <charset val="134"/>
      <scheme val="minor"/>
    </font>
    <font>
      <sz val="11"/>
      <name val="宋体"/>
      <charset val="134"/>
      <scheme val="minor"/>
    </font>
    <font>
      <sz val="9.75"/>
      <color rgb="FFD19A66"/>
      <name val="宋体"/>
      <charset val="134"/>
      <scheme val="minor"/>
    </font>
    <font>
      <sz val="9.75"/>
      <color rgb="FFABB2BF"/>
      <name val="宋体"/>
      <charset val="134"/>
      <scheme val="minor"/>
    </font>
    <font>
      <sz val="9.75"/>
      <color rgb="FFE5C07B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82C3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8" fillId="3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2" fillId="29" borderId="8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4" fillId="18" borderId="8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1" fillId="25" borderId="7" applyNumberFormat="0" applyAlignment="0" applyProtection="0">
      <alignment vertical="center"/>
    </xf>
    <xf numFmtId="0" fontId="16" fillId="18" borderId="5" applyNumberFormat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vertical="center" wrapText="1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3" fillId="0" borderId="0" xfId="0" applyFont="1" applyAlignment="1">
      <alignment vertical="center" wrapText="1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1" fillId="2" borderId="0" xfId="0" applyFont="1" applyFill="1" applyAlignment="1">
      <alignment vertical="center" wrapText="1"/>
    </xf>
    <xf numFmtId="0" fontId="2" fillId="2" borderId="0" xfId="0" applyFont="1" applyFill="1">
      <alignment vertical="center"/>
    </xf>
    <xf numFmtId="176" fontId="2" fillId="2" borderId="0" xfId="0" applyNumberFormat="1" applyFont="1" applyFill="1">
      <alignment vertical="center"/>
    </xf>
    <xf numFmtId="177" fontId="2" fillId="2" borderId="0" xfId="0" applyNumberFormat="1" applyFont="1" applyFill="1">
      <alignment vertical="center"/>
    </xf>
    <xf numFmtId="177" fontId="0" fillId="0" borderId="0" xfId="0" applyNumberFormat="1">
      <alignment vertical="center"/>
    </xf>
    <xf numFmtId="0" fontId="4" fillId="0" borderId="0" xfId="0" applyFont="1" applyAlignment="1">
      <alignment vertical="center" wrapText="1"/>
    </xf>
    <xf numFmtId="0" fontId="0" fillId="3" borderId="0" xfId="0" applyFill="1">
      <alignment vertical="center"/>
    </xf>
    <xf numFmtId="0" fontId="5" fillId="0" borderId="0" xfId="0" applyFont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Sheet2!$A$33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Sheet2!$B$32:$F$32</c:f>
              <c:numCache>
                <c:formatCode>General</c:formatCode>
                <c:ptCount val="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</c:numCache>
            </c:numRef>
          </c:xVal>
          <c:yVal>
            <c:numRef>
              <c:f>Sheet2!$B$33:$F$33</c:f>
              <c:numCache>
                <c:formatCode>0.00_);[Red]\(0.00\)</c:formatCode>
                <c:ptCount val="5"/>
                <c:pt idx="0">
                  <c:v>26831.8737743654</c:v>
                </c:pt>
                <c:pt idx="1">
                  <c:v>26652.7833277885</c:v>
                </c:pt>
                <c:pt idx="2">
                  <c:v>26693.0104220412</c:v>
                </c:pt>
                <c:pt idx="3">
                  <c:v>26587.69079993</c:v>
                </c:pt>
                <c:pt idx="4">
                  <c:v>25000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Sheet2!$A$34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Sheet2!$B$32:$F$32</c:f>
              <c:numCache>
                <c:formatCode>General</c:formatCode>
                <c:ptCount val="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</c:numCache>
            </c:numRef>
          </c:xVal>
          <c:yVal>
            <c:numRef>
              <c:f>Sheet2!$B$34:$F$34</c:f>
              <c:numCache>
                <c:formatCode>0.00_);[Red]\(0.00\)</c:formatCode>
                <c:ptCount val="5"/>
                <c:pt idx="0">
                  <c:v>26949.5623988106</c:v>
                </c:pt>
                <c:pt idx="1">
                  <c:v>26529.6354747144</c:v>
                </c:pt>
                <c:pt idx="2">
                  <c:v>26552.8751082845</c:v>
                </c:pt>
                <c:pt idx="3">
                  <c:v>26441.5709876315</c:v>
                </c:pt>
                <c:pt idx="4">
                  <c:v>24708.3904787443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Sheet2!$A$35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Sheet2!$B$32:$F$32</c:f>
              <c:numCache>
                <c:formatCode>General</c:formatCode>
                <c:ptCount val="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</c:numCache>
            </c:numRef>
          </c:xVal>
          <c:yVal>
            <c:numRef>
              <c:f>Sheet2!$B$35:$F$35</c:f>
              <c:numCache>
                <c:formatCode>0.00_);[Red]\(0.00\)</c:formatCode>
                <c:ptCount val="5"/>
                <c:pt idx="0">
                  <c:v>26751.4555867529</c:v>
                </c:pt>
                <c:pt idx="1">
                  <c:v>24979.5766405771</c:v>
                </c:pt>
                <c:pt idx="2">
                  <c:v>26438.1264272539</c:v>
                </c:pt>
                <c:pt idx="3">
                  <c:v>25649.9804459035</c:v>
                </c:pt>
                <c:pt idx="4">
                  <c:v>24663.3630846766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Sheet2!$A$36</c:f>
              <c:strCache>
                <c:ptCount val="1"/>
                <c:pt idx="0">
                  <c:v>35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Sheet2!$B$32:$F$32</c:f>
              <c:numCache>
                <c:formatCode>General</c:formatCode>
                <c:ptCount val="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</c:numCache>
            </c:numRef>
          </c:xVal>
          <c:yVal>
            <c:numRef>
              <c:f>Sheet2!$B$36:$F$36</c:f>
              <c:numCache>
                <c:formatCode>0.00_);[Red]\(0.00\)</c:formatCode>
                <c:ptCount val="5"/>
                <c:pt idx="0">
                  <c:v>26483.3164554029</c:v>
                </c:pt>
                <c:pt idx="1">
                  <c:v>24791.0104054249</c:v>
                </c:pt>
                <c:pt idx="2">
                  <c:v>26229.878567043</c:v>
                </c:pt>
                <c:pt idx="3">
                  <c:v>25452.2927864814</c:v>
                </c:pt>
                <c:pt idx="4">
                  <c:v>25996.1309453198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Sheet2!$A$37</c:f>
              <c:strCache>
                <c:ptCount val="1"/>
                <c:pt idx="0">
                  <c:v>45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Sheet2!$B$32:$F$32</c:f>
              <c:numCache>
                <c:formatCode>General</c:formatCode>
                <c:ptCount val="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</c:numCache>
            </c:numRef>
          </c:xVal>
          <c:yVal>
            <c:numRef>
              <c:f>Sheet2!$B$37:$F$37</c:f>
              <c:numCache>
                <c:formatCode>0.00_);[Red]\(0.00\)</c:formatCode>
                <c:ptCount val="5"/>
                <c:pt idx="0">
                  <c:v>26242.2846228413</c:v>
                </c:pt>
                <c:pt idx="1">
                  <c:v>24464.3621526199</c:v>
                </c:pt>
                <c:pt idx="2">
                  <c:v>24323.7162467766</c:v>
                </c:pt>
                <c:pt idx="3">
                  <c:v>25280.8681542877</c:v>
                </c:pt>
                <c:pt idx="4">
                  <c:v>25920.1513435041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437741"/>
        <c:axId val="676585144"/>
      </c:scatterChart>
      <c:valAx>
        <c:axId val="60643774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6585144"/>
        <c:crosses val="autoZero"/>
        <c:crossBetween val="midCat"/>
      </c:valAx>
      <c:valAx>
        <c:axId val="67658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643774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Sheet2!$A$42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Sheet2!$B$41:$F$41</c:f>
              <c:numCache>
                <c:formatCode>General</c:formatCode>
                <c:ptCount val="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</c:numCache>
            </c:numRef>
          </c:xVal>
          <c:yVal>
            <c:numRef>
              <c:f>Sheet2!$B$42:$F$42</c:f>
              <c:numCache>
                <c:formatCode>0.00_);[Red]\(0.00\)</c:formatCode>
                <c:ptCount val="5"/>
                <c:pt idx="0">
                  <c:v>22.9601572626781</c:v>
                </c:pt>
                <c:pt idx="1">
                  <c:v>21.2197883215214</c:v>
                </c:pt>
                <c:pt idx="2">
                  <c:v>20.2794470431469</c:v>
                </c:pt>
                <c:pt idx="3">
                  <c:v>19.4775177250903</c:v>
                </c:pt>
                <c:pt idx="4">
                  <c:v>22.7272727272727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Sheet2!$A$43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Sheet2!$B$41:$F$41</c:f>
              <c:numCache>
                <c:formatCode>General</c:formatCode>
                <c:ptCount val="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</c:numCache>
            </c:numRef>
          </c:xVal>
          <c:yVal>
            <c:numRef>
              <c:f>Sheet2!$B$43:$F$43</c:f>
              <c:numCache>
                <c:formatCode>0.00_);[Red]\(0.00\)</c:formatCode>
                <c:ptCount val="5"/>
                <c:pt idx="0">
                  <c:v>27.5238562356669</c:v>
                </c:pt>
                <c:pt idx="1">
                  <c:v>25.5323596363414</c:v>
                </c:pt>
                <c:pt idx="2">
                  <c:v>23.7823913313501</c:v>
                </c:pt>
                <c:pt idx="3">
                  <c:v>23.3451390336368</c:v>
                </c:pt>
                <c:pt idx="4">
                  <c:v>27.1240833354612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Sheet2!$A$44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Sheet2!$B$41:$F$41</c:f>
              <c:numCache>
                <c:formatCode>General</c:formatCode>
                <c:ptCount val="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</c:numCache>
            </c:numRef>
          </c:xVal>
          <c:yVal>
            <c:numRef>
              <c:f>Sheet2!$B$44:$F$44</c:f>
              <c:numCache>
                <c:formatCode>0.00_);[Red]\(0.00\)</c:formatCode>
                <c:ptCount val="5"/>
                <c:pt idx="0">
                  <c:v>31.0077342050586</c:v>
                </c:pt>
                <c:pt idx="1">
                  <c:v>33.6783530411294</c:v>
                </c:pt>
                <c:pt idx="2">
                  <c:v>26.9917219256586</c:v>
                </c:pt>
                <c:pt idx="3">
                  <c:v>27.7598549643398</c:v>
                </c:pt>
                <c:pt idx="4">
                  <c:v>30.1364743919569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Sheet2!$A$45</c:f>
              <c:strCache>
                <c:ptCount val="1"/>
                <c:pt idx="0">
                  <c:v>35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Sheet2!$B$41:$F$41</c:f>
              <c:numCache>
                <c:formatCode>General</c:formatCode>
                <c:ptCount val="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</c:numCache>
            </c:numRef>
          </c:xVal>
          <c:yVal>
            <c:numRef>
              <c:f>Sheet2!$B$45:$F$45</c:f>
              <c:numCache>
                <c:formatCode>0.00_);[Red]\(0.00\)</c:formatCode>
                <c:ptCount val="5"/>
                <c:pt idx="0">
                  <c:v>34.4686521774823</c:v>
                </c:pt>
                <c:pt idx="1">
                  <c:v>36.9524773541004</c:v>
                </c:pt>
                <c:pt idx="2">
                  <c:v>29.7084107028086</c:v>
                </c:pt>
                <c:pt idx="3">
                  <c:v>30.3061130836612</c:v>
                </c:pt>
                <c:pt idx="4">
                  <c:v>27.0457730047234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Sheet2!$A$46</c:f>
              <c:strCache>
                <c:ptCount val="1"/>
                <c:pt idx="0">
                  <c:v>45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Sheet2!$B$41:$F$41</c:f>
              <c:numCache>
                <c:formatCode>General</c:formatCode>
                <c:ptCount val="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</c:numCache>
            </c:numRef>
          </c:xVal>
          <c:yVal>
            <c:numRef>
              <c:f>Sheet2!$B$46:$F$46</c:f>
              <c:numCache>
                <c:formatCode>0.00_);[Red]\(0.00\)</c:formatCode>
                <c:ptCount val="5"/>
                <c:pt idx="0">
                  <c:v>37.7880352560527</c:v>
                </c:pt>
                <c:pt idx="1">
                  <c:v>41.4541511449758</c:v>
                </c:pt>
                <c:pt idx="2">
                  <c:v>39.1594570467368</c:v>
                </c:pt>
                <c:pt idx="3">
                  <c:v>32.4560433419029</c:v>
                </c:pt>
                <c:pt idx="4">
                  <c:v>28.5667948863586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16328"/>
        <c:axId val="391428314"/>
      </c:scatterChart>
      <c:valAx>
        <c:axId val="20001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1428314"/>
        <c:crosses val="autoZero"/>
        <c:crossBetween val="midCat"/>
      </c:valAx>
      <c:valAx>
        <c:axId val="3914283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0016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346075</xdr:colOff>
      <xdr:row>27</xdr:row>
      <xdr:rowOff>161925</xdr:rowOff>
    </xdr:from>
    <xdr:to>
      <xdr:col>12</xdr:col>
      <xdr:colOff>527050</xdr:colOff>
      <xdr:row>56</xdr:row>
      <xdr:rowOff>46990</xdr:rowOff>
    </xdr:to>
    <xdr:graphicFrame>
      <xdr:nvGraphicFramePr>
        <xdr:cNvPr id="3" name="图表 2"/>
        <xdr:cNvGraphicFramePr/>
      </xdr:nvGraphicFramePr>
      <xdr:xfrm>
        <a:off x="5737225" y="4791075"/>
        <a:ext cx="5210175" cy="4857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212725</xdr:colOff>
      <xdr:row>11</xdr:row>
      <xdr:rowOff>66675</xdr:rowOff>
    </xdr:from>
    <xdr:to>
      <xdr:col>8</xdr:col>
      <xdr:colOff>260350</xdr:colOff>
      <xdr:row>38</xdr:row>
      <xdr:rowOff>27940</xdr:rowOff>
    </xdr:to>
    <xdr:graphicFrame>
      <xdr:nvGraphicFramePr>
        <xdr:cNvPr id="5" name="图表 4"/>
        <xdr:cNvGraphicFramePr/>
      </xdr:nvGraphicFramePr>
      <xdr:xfrm>
        <a:off x="898525" y="1952625"/>
        <a:ext cx="6400800" cy="4590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3"/>
  <sheetViews>
    <sheetView workbookViewId="0">
      <selection activeCell="A1" sqref="A1:F53"/>
    </sheetView>
  </sheetViews>
  <sheetFormatPr defaultColWidth="9" defaultRowHeight="13.5" outlineLevelCol="5"/>
  <cols>
    <col min="1" max="1" width="12"/>
    <col min="2" max="4" width="12.625"/>
    <col min="6" max="6" width="12.625" style="14"/>
  </cols>
  <sheetData>
    <row r="1" spans="1:2">
      <c r="A1" s="15" t="s">
        <v>0</v>
      </c>
      <c r="B1" t="s">
        <v>1</v>
      </c>
    </row>
    <row r="2" spans="1:2">
      <c r="A2" s="7">
        <v>5</v>
      </c>
      <c r="B2">
        <v>5</v>
      </c>
    </row>
    <row r="3" spans="1:6">
      <c r="A3" s="7">
        <v>23564.5009841394</v>
      </c>
      <c r="B3">
        <v>584.313806464662</v>
      </c>
      <c r="C3">
        <v>26831.8737743654</v>
      </c>
      <c r="D3">
        <v>5366.11796752267</v>
      </c>
      <c r="F3" s="14">
        <f>B3/(B2/10)</f>
        <v>1168.62761292932</v>
      </c>
    </row>
    <row r="4" spans="1:2">
      <c r="A4" s="7">
        <v>5</v>
      </c>
      <c r="B4">
        <v>15</v>
      </c>
    </row>
    <row r="5" spans="1:6">
      <c r="A5" s="7">
        <v>17801.2312032608</v>
      </c>
      <c r="B5">
        <v>628.017181980012</v>
      </c>
      <c r="C5">
        <v>26652.7833277885</v>
      </c>
      <c r="D5">
        <v>5482.35662836512</v>
      </c>
      <c r="F5" s="14">
        <f t="shared" ref="F4:F9" si="0">B5/(B4/10)</f>
        <v>418.678121320008</v>
      </c>
    </row>
    <row r="6" spans="1:2">
      <c r="A6" s="7">
        <v>5</v>
      </c>
      <c r="B6">
        <v>25</v>
      </c>
    </row>
    <row r="7" spans="1:6">
      <c r="A7" s="7">
        <v>12180.9167672436</v>
      </c>
      <c r="B7">
        <v>658.129641435702</v>
      </c>
      <c r="C7">
        <v>26693.0104220412</v>
      </c>
      <c r="D7">
        <v>5541.58560534476</v>
      </c>
      <c r="F7" s="14">
        <f t="shared" si="0"/>
        <v>263.251856574281</v>
      </c>
    </row>
    <row r="8" spans="1:2">
      <c r="A8" s="7">
        <v>5</v>
      </c>
      <c r="B8">
        <v>35</v>
      </c>
    </row>
    <row r="9" spans="1:6">
      <c r="A9" s="7">
        <v>6325.24826928728</v>
      </c>
      <c r="B9">
        <v>682.522567177045</v>
      </c>
      <c r="C9">
        <v>26587.69079993</v>
      </c>
      <c r="D9">
        <v>5594.26284670449</v>
      </c>
      <c r="F9" s="14">
        <f t="shared" si="0"/>
        <v>195.00644776487</v>
      </c>
    </row>
    <row r="10" spans="1:1">
      <c r="A10" s="16"/>
    </row>
    <row r="11" spans="1:2">
      <c r="A11" s="7">
        <v>15</v>
      </c>
      <c r="B11">
        <v>5</v>
      </c>
    </row>
    <row r="12" spans="1:6">
      <c r="A12" s="7">
        <v>22868.8819122035</v>
      </c>
      <c r="B12">
        <v>1468.70203259643</v>
      </c>
      <c r="C12">
        <v>26949.5623988106</v>
      </c>
      <c r="D12">
        <v>5223.9569080215</v>
      </c>
      <c r="F12" s="14">
        <f t="shared" ref="F12:F16" si="1">B12/(B11/10)</f>
        <v>2937.40406519286</v>
      </c>
    </row>
    <row r="13" spans="1:2">
      <c r="A13" s="7">
        <v>15</v>
      </c>
      <c r="B13">
        <v>15</v>
      </c>
    </row>
    <row r="14" spans="1:6">
      <c r="A14" s="7">
        <v>16938.4381519749</v>
      </c>
      <c r="B14">
        <v>1558.58893493848</v>
      </c>
      <c r="C14">
        <v>26529.6354747144</v>
      </c>
      <c r="D14">
        <v>5355.07225853395</v>
      </c>
      <c r="F14" s="14">
        <f t="shared" si="1"/>
        <v>1039.05928995899</v>
      </c>
    </row>
    <row r="15" spans="1:2">
      <c r="A15" s="7">
        <v>15</v>
      </c>
      <c r="B15">
        <v>25</v>
      </c>
    </row>
    <row r="16" spans="1:6">
      <c r="A16" s="7">
        <v>11337.72815262</v>
      </c>
      <c r="B16">
        <v>1674.73960492457</v>
      </c>
      <c r="C16">
        <v>26552.8751082845</v>
      </c>
      <c r="D16">
        <v>5416.16294029595</v>
      </c>
      <c r="F16" s="14">
        <f t="shared" si="1"/>
        <v>669.895841969828</v>
      </c>
    </row>
    <row r="17" spans="1:2">
      <c r="A17" s="7">
        <v>15</v>
      </c>
      <c r="B17">
        <v>35</v>
      </c>
    </row>
    <row r="18" spans="1:6">
      <c r="A18" s="7">
        <v>5609.15779122096</v>
      </c>
      <c r="B18">
        <v>1698.95567656718</v>
      </c>
      <c r="C18">
        <v>26441.5709876315</v>
      </c>
      <c r="D18">
        <v>5466.70214852668</v>
      </c>
      <c r="F18" s="14">
        <f t="shared" ref="F18:F23" si="2">B18/(B17/10)</f>
        <v>485.415907590623</v>
      </c>
    </row>
    <row r="19" spans="1:2">
      <c r="A19" s="7">
        <v>15</v>
      </c>
      <c r="B19">
        <v>45</v>
      </c>
    </row>
    <row r="20" spans="1:6">
      <c r="A20" s="7">
        <v>4423.41752369684</v>
      </c>
      <c r="B20">
        <v>1366.40878365323</v>
      </c>
      <c r="C20">
        <v>24708.3904787443</v>
      </c>
      <c r="D20">
        <v>4204.12537142095</v>
      </c>
      <c r="F20" s="14">
        <f t="shared" si="2"/>
        <v>303.646396367384</v>
      </c>
    </row>
    <row r="21" spans="1:1">
      <c r="A21" s="16"/>
    </row>
    <row r="22" spans="1:2">
      <c r="A22" s="7">
        <v>25</v>
      </c>
      <c r="B22">
        <v>5</v>
      </c>
    </row>
    <row r="23" spans="1:6">
      <c r="A23" s="7">
        <v>22041.5253622896</v>
      </c>
      <c r="B23">
        <v>2156.83734014889</v>
      </c>
      <c r="C23">
        <v>26751.4555867529</v>
      </c>
      <c r="D23">
        <v>5106.18576862877</v>
      </c>
      <c r="F23" s="14">
        <f t="shared" si="2"/>
        <v>4313.67468029778</v>
      </c>
    </row>
    <row r="24" spans="1:2">
      <c r="A24" s="7">
        <v>25</v>
      </c>
      <c r="B24">
        <v>15</v>
      </c>
    </row>
    <row r="25" spans="1:6">
      <c r="A25" s="7">
        <v>16600.9034162897</v>
      </c>
      <c r="B25">
        <v>1854.27540132908</v>
      </c>
      <c r="C25">
        <v>24979.5766405771</v>
      </c>
      <c r="D25">
        <v>4349.59854863886</v>
      </c>
      <c r="F25" s="14">
        <f t="shared" ref="F25:F29" si="3">B25/(B24/10)</f>
        <v>1236.18360088605</v>
      </c>
    </row>
    <row r="26" spans="1:2">
      <c r="A26" s="7">
        <v>25</v>
      </c>
      <c r="B26">
        <v>25</v>
      </c>
    </row>
    <row r="27" spans="1:6">
      <c r="A27" s="7">
        <v>10617.6593818875</v>
      </c>
      <c r="B27">
        <v>2448.72543701274</v>
      </c>
      <c r="C27">
        <v>26438.1264272539</v>
      </c>
      <c r="D27">
        <v>5348.69664334147</v>
      </c>
      <c r="F27" s="14">
        <f t="shared" si="3"/>
        <v>979.490174805096</v>
      </c>
    </row>
    <row r="28" spans="1:2">
      <c r="A28" s="7">
        <v>25</v>
      </c>
      <c r="B28">
        <v>35</v>
      </c>
    </row>
    <row r="29" spans="1:6">
      <c r="A29" s="7">
        <v>5363.41740859479</v>
      </c>
      <c r="B29">
        <v>2309.98869400195</v>
      </c>
      <c r="C29">
        <v>25649.9804459035</v>
      </c>
      <c r="D29">
        <v>5136.16409808765</v>
      </c>
      <c r="F29" s="14">
        <f t="shared" si="3"/>
        <v>659.996769714843</v>
      </c>
    </row>
    <row r="30" spans="1:2">
      <c r="A30" s="7">
        <v>25</v>
      </c>
      <c r="B30">
        <v>45</v>
      </c>
    </row>
    <row r="31" spans="1:6">
      <c r="A31" s="7">
        <v>3950.78081477096</v>
      </c>
      <c r="B31">
        <v>2045.97282713825</v>
      </c>
      <c r="C31">
        <v>24663.3630846766</v>
      </c>
      <c r="D31">
        <v>4148.13543172609</v>
      </c>
      <c r="F31" s="14">
        <f t="shared" ref="F31:F36" si="4">B31/(B30/10)</f>
        <v>454.660628252944</v>
      </c>
    </row>
    <row r="32" spans="1:1">
      <c r="A32" s="16"/>
    </row>
    <row r="33" spans="1:2">
      <c r="A33" s="7">
        <v>35</v>
      </c>
      <c r="B33">
        <v>5</v>
      </c>
    </row>
    <row r="34" spans="1:6">
      <c r="A34" s="7">
        <v>21301.0932412533</v>
      </c>
      <c r="B34">
        <v>2689.15671888278</v>
      </c>
      <c r="C34">
        <v>26483.3164554029</v>
      </c>
      <c r="D34">
        <v>4986.13299053364</v>
      </c>
      <c r="F34" s="14">
        <f t="shared" si="4"/>
        <v>5378.31343776556</v>
      </c>
    </row>
    <row r="35" spans="1:2">
      <c r="A35" s="7">
        <v>35</v>
      </c>
      <c r="B35">
        <v>15</v>
      </c>
    </row>
    <row r="36" spans="1:6">
      <c r="A36" s="7">
        <v>15952.1391967884</v>
      </c>
      <c r="B36">
        <v>2348.11148350136</v>
      </c>
      <c r="C36">
        <v>24791.0104054249</v>
      </c>
      <c r="D36">
        <v>4327.17315009009</v>
      </c>
      <c r="F36" s="14">
        <f t="shared" si="4"/>
        <v>1565.40765566757</v>
      </c>
    </row>
    <row r="37" spans="1:2">
      <c r="A37" s="7">
        <v>35</v>
      </c>
      <c r="B37">
        <v>25</v>
      </c>
    </row>
    <row r="38" spans="1:6">
      <c r="A38" s="7">
        <v>9914.53840898801</v>
      </c>
      <c r="B38">
        <v>3090.1880246314</v>
      </c>
      <c r="C38">
        <v>26229.878567043</v>
      </c>
      <c r="D38">
        <v>5290.06085336945</v>
      </c>
      <c r="F38" s="14">
        <f t="shared" ref="F38:F42" si="5">B38/(B37/10)</f>
        <v>1236.07520985256</v>
      </c>
    </row>
    <row r="39" spans="1:2">
      <c r="A39" s="7">
        <v>35</v>
      </c>
      <c r="B39">
        <v>35</v>
      </c>
    </row>
    <row r="40" spans="1:6">
      <c r="A40" s="7">
        <v>4559.05395445629</v>
      </c>
      <c r="B40">
        <v>2939.44078235199</v>
      </c>
      <c r="C40">
        <v>25452.2927864814</v>
      </c>
      <c r="D40">
        <v>5129.65658562091</v>
      </c>
      <c r="F40" s="14">
        <f t="shared" si="5"/>
        <v>839.84022352914</v>
      </c>
    </row>
    <row r="41" spans="1:2">
      <c r="A41" s="7">
        <v>35</v>
      </c>
      <c r="B41">
        <v>45</v>
      </c>
    </row>
    <row r="42" spans="1:6">
      <c r="A42" s="17">
        <v>-1552.69679110458</v>
      </c>
      <c r="B42">
        <v>3364.16556822868</v>
      </c>
      <c r="C42">
        <v>25996.1309453198</v>
      </c>
      <c r="D42">
        <v>5374.36937071016</v>
      </c>
      <c r="F42" s="14">
        <f t="shared" si="5"/>
        <v>747.592348495262</v>
      </c>
    </row>
    <row r="43" spans="1:1">
      <c r="A43" s="16"/>
    </row>
    <row r="44" spans="1:2">
      <c r="A44" s="7">
        <v>45</v>
      </c>
      <c r="B44">
        <v>5</v>
      </c>
    </row>
    <row r="45" spans="1:6">
      <c r="A45" s="7">
        <v>20685.7061887742</v>
      </c>
      <c r="B45">
        <v>3125.07067389461</v>
      </c>
      <c r="C45">
        <v>26242.2846228413</v>
      </c>
      <c r="D45">
        <v>4863.01552034495</v>
      </c>
      <c r="F45" s="14">
        <f t="shared" ref="F45:F49" si="6">B45/(B44/10)</f>
        <v>6250.14134778922</v>
      </c>
    </row>
    <row r="46" spans="1:2">
      <c r="A46" s="7">
        <v>45</v>
      </c>
      <c r="B46">
        <v>15</v>
      </c>
    </row>
    <row r="47" spans="1:6">
      <c r="A47" s="7">
        <v>15481.2569318127</v>
      </c>
      <c r="B47">
        <v>2655.69615216044</v>
      </c>
      <c r="C47">
        <v>24464.3621526199</v>
      </c>
      <c r="D47">
        <v>4218.27271243119</v>
      </c>
      <c r="F47" s="14">
        <f t="shared" si="6"/>
        <v>1770.46410144029</v>
      </c>
    </row>
    <row r="48" spans="1:2">
      <c r="A48" s="7">
        <v>45</v>
      </c>
      <c r="B48">
        <v>25</v>
      </c>
    </row>
    <row r="49" spans="1:6">
      <c r="A49" s="7">
        <v>11261.1618505603</v>
      </c>
      <c r="B49">
        <v>2795.15425813637</v>
      </c>
      <c r="C49">
        <v>24323.7162467766</v>
      </c>
      <c r="D49">
        <v>4106.96005523197</v>
      </c>
      <c r="F49" s="14">
        <f t="shared" si="6"/>
        <v>1118.06170325455</v>
      </c>
    </row>
    <row r="50" spans="1:2">
      <c r="A50" s="7">
        <v>45</v>
      </c>
      <c r="B50">
        <v>35</v>
      </c>
    </row>
    <row r="51" spans="1:6">
      <c r="A51" s="7">
        <v>3834.65058960708</v>
      </c>
      <c r="B51">
        <v>3505.16868294349</v>
      </c>
      <c r="C51">
        <v>25280.8681542877</v>
      </c>
      <c r="D51">
        <v>5126.01396621063</v>
      </c>
      <c r="F51" s="14">
        <f>B51/(B50/10)</f>
        <v>1001.47676655528</v>
      </c>
    </row>
    <row r="52" spans="1:2">
      <c r="A52" s="7">
        <v>45</v>
      </c>
      <c r="B52">
        <v>45</v>
      </c>
    </row>
    <row r="53" spans="1:6">
      <c r="A53" s="17">
        <v>-2178.4902476531</v>
      </c>
      <c r="B53">
        <v>4083.08602731865</v>
      </c>
      <c r="C53">
        <v>25920.1513435041</v>
      </c>
      <c r="D53">
        <v>5336.79012529747</v>
      </c>
      <c r="F53" s="14">
        <f>B53/(B52/10)</f>
        <v>907.352450515256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"/>
  <sheetViews>
    <sheetView tabSelected="1" workbookViewId="0">
      <selection activeCell="A41" sqref="A41:F46"/>
    </sheetView>
  </sheetViews>
  <sheetFormatPr defaultColWidth="9" defaultRowHeight="13.5"/>
  <cols>
    <col min="2" max="2" width="11.875" customWidth="1"/>
    <col min="3" max="3" width="12"/>
    <col min="4" max="4" width="12.625"/>
    <col min="5" max="5" width="12.625" style="9"/>
    <col min="6" max="7" width="12.625"/>
    <col min="9" max="9" width="13.75"/>
    <col min="10" max="10" width="12.625"/>
  </cols>
  <sheetData>
    <row r="1" spans="1:10">
      <c r="A1" s="1" t="s">
        <v>2</v>
      </c>
      <c r="B1" s="2" t="s">
        <v>1</v>
      </c>
      <c r="C1" s="3"/>
      <c r="D1" s="3"/>
      <c r="E1" s="5" t="s">
        <v>3</v>
      </c>
      <c r="F1" s="6" t="s">
        <v>4</v>
      </c>
      <c r="G1" s="3"/>
      <c r="H1" s="3" t="s">
        <v>5</v>
      </c>
      <c r="I1" s="3"/>
      <c r="J1" s="3" t="s">
        <v>6</v>
      </c>
    </row>
    <row r="2" spans="1:10">
      <c r="A2" s="4">
        <v>5</v>
      </c>
      <c r="B2" s="3">
        <v>5</v>
      </c>
      <c r="C2" s="4">
        <v>23564.5009841394</v>
      </c>
      <c r="D2" s="3">
        <v>584.313806464662</v>
      </c>
      <c r="E2" s="5">
        <v>26831.8737743654</v>
      </c>
      <c r="F2" s="5">
        <v>5366.11796752267</v>
      </c>
      <c r="G2" s="7"/>
      <c r="H2" s="6">
        <f>D2/(A2/10)</f>
        <v>1168.62761292932</v>
      </c>
      <c r="I2" s="3">
        <f>E2-F2*B2/10-H2*A2/10</f>
        <v>23564.5009841394</v>
      </c>
      <c r="J2" s="3">
        <f>E2/H2</f>
        <v>22.9601572626781</v>
      </c>
    </row>
    <row r="3" spans="1:10">
      <c r="A3" s="4">
        <v>15</v>
      </c>
      <c r="B3" s="3">
        <v>5</v>
      </c>
      <c r="C3" s="4">
        <v>22868.8819122035</v>
      </c>
      <c r="D3" s="3">
        <v>1468.70203259643</v>
      </c>
      <c r="E3" s="5">
        <v>26949.5623988106</v>
      </c>
      <c r="F3" s="5">
        <v>5223.9569080215</v>
      </c>
      <c r="G3" s="7"/>
      <c r="H3" s="6">
        <f t="shared" ref="H3:H26" si="0">D3/(A3/10)</f>
        <v>979.13468839762</v>
      </c>
      <c r="I3" s="3">
        <f t="shared" ref="I3:I26" si="1">E3-F3*B3/10-H3*A3/10</f>
        <v>22868.8819122034</v>
      </c>
      <c r="J3" s="3">
        <f t="shared" ref="J3:J26" si="2">E3/H3</f>
        <v>27.5238562356669</v>
      </c>
    </row>
    <row r="4" spans="1:10">
      <c r="A4" s="4">
        <v>25</v>
      </c>
      <c r="B4" s="3">
        <v>5</v>
      </c>
      <c r="C4" s="4">
        <v>22041.5253622896</v>
      </c>
      <c r="D4" s="3">
        <v>2156.83734014889</v>
      </c>
      <c r="E4" s="5">
        <v>26751.4555867529</v>
      </c>
      <c r="F4" s="5">
        <v>5106.18576862877</v>
      </c>
      <c r="G4" s="7"/>
      <c r="H4" s="6">
        <f t="shared" si="0"/>
        <v>862.734936059556</v>
      </c>
      <c r="I4" s="3">
        <f t="shared" si="1"/>
        <v>22041.5253622896</v>
      </c>
      <c r="J4" s="3">
        <f t="shared" si="2"/>
        <v>31.0077342050586</v>
      </c>
    </row>
    <row r="5" spans="1:10">
      <c r="A5" s="4">
        <v>35</v>
      </c>
      <c r="B5" s="3">
        <v>5</v>
      </c>
      <c r="C5" s="4">
        <v>21301.0932412533</v>
      </c>
      <c r="D5" s="3">
        <v>2689.15671888278</v>
      </c>
      <c r="E5" s="5">
        <v>26483.3164554029</v>
      </c>
      <c r="F5" s="5">
        <v>4986.13299053364</v>
      </c>
      <c r="G5" s="7"/>
      <c r="H5" s="6">
        <f t="shared" si="0"/>
        <v>768.330491109366</v>
      </c>
      <c r="I5" s="3">
        <f t="shared" si="1"/>
        <v>21301.0932412533</v>
      </c>
      <c r="J5" s="3">
        <f t="shared" si="2"/>
        <v>34.4686521774823</v>
      </c>
    </row>
    <row r="6" spans="1:10">
      <c r="A6" s="4">
        <v>45</v>
      </c>
      <c r="B6" s="3">
        <v>5</v>
      </c>
      <c r="C6" s="4">
        <v>20685.7061887742</v>
      </c>
      <c r="D6" s="3">
        <v>3125.07067389461</v>
      </c>
      <c r="E6" s="5">
        <v>26242.2846228413</v>
      </c>
      <c r="F6" s="5">
        <v>4863.01552034495</v>
      </c>
      <c r="G6" s="3"/>
      <c r="H6" s="6">
        <f t="shared" si="0"/>
        <v>694.460149754358</v>
      </c>
      <c r="I6" s="3">
        <f t="shared" si="1"/>
        <v>20685.7061887742</v>
      </c>
      <c r="J6" s="3">
        <f t="shared" si="2"/>
        <v>37.7880352560527</v>
      </c>
    </row>
    <row r="7" spans="1:10">
      <c r="A7" s="4">
        <v>5</v>
      </c>
      <c r="B7" s="3">
        <v>15</v>
      </c>
      <c r="C7" s="4">
        <v>17801.2312032608</v>
      </c>
      <c r="D7" s="3">
        <v>628.017181980012</v>
      </c>
      <c r="E7" s="5">
        <v>26652.7833277885</v>
      </c>
      <c r="F7" s="5">
        <v>5482.35662836512</v>
      </c>
      <c r="G7" s="3"/>
      <c r="H7" s="6">
        <f t="shared" si="0"/>
        <v>1256.03436396002</v>
      </c>
      <c r="I7" s="3">
        <f>E7-F7*B7/10-H7*A7/10</f>
        <v>17801.2312032608</v>
      </c>
      <c r="J7" s="3">
        <f t="shared" si="2"/>
        <v>21.2197883215214</v>
      </c>
    </row>
    <row r="8" spans="1:10">
      <c r="A8" s="4">
        <v>15</v>
      </c>
      <c r="B8" s="3">
        <v>15</v>
      </c>
      <c r="C8" s="4">
        <v>16938.4381519749</v>
      </c>
      <c r="D8" s="3">
        <v>1558.58893493848</v>
      </c>
      <c r="E8" s="5">
        <v>26529.6354747144</v>
      </c>
      <c r="F8" s="5">
        <v>5355.07225853395</v>
      </c>
      <c r="G8" s="3"/>
      <c r="H8" s="6">
        <f t="shared" si="0"/>
        <v>1039.05928995899</v>
      </c>
      <c r="I8" s="3">
        <f t="shared" si="1"/>
        <v>16938.438151975</v>
      </c>
      <c r="J8" s="3">
        <f t="shared" si="2"/>
        <v>25.5323596363414</v>
      </c>
    </row>
    <row r="9" s="8" customFormat="1" spans="1:10">
      <c r="A9" s="10">
        <v>25</v>
      </c>
      <c r="B9" s="11">
        <v>15</v>
      </c>
      <c r="C9" s="10">
        <v>16600.9034162897</v>
      </c>
      <c r="D9" s="11">
        <v>1854.27540132908</v>
      </c>
      <c r="E9" s="12">
        <v>24979.5766405771</v>
      </c>
      <c r="F9" s="12">
        <v>4349.59854863886</v>
      </c>
      <c r="G9" s="11"/>
      <c r="H9" s="13">
        <f t="shared" si="0"/>
        <v>741.710160531632</v>
      </c>
      <c r="I9" s="11">
        <f t="shared" si="1"/>
        <v>16600.9034162897</v>
      </c>
      <c r="J9" s="3">
        <f t="shared" si="2"/>
        <v>33.6783530411294</v>
      </c>
    </row>
    <row r="10" s="8" customFormat="1" spans="1:10">
      <c r="A10" s="10">
        <v>35</v>
      </c>
      <c r="B10" s="11">
        <v>15</v>
      </c>
      <c r="C10" s="10">
        <v>15952.1391967884</v>
      </c>
      <c r="D10" s="11">
        <v>2348.11148350136</v>
      </c>
      <c r="E10" s="12">
        <v>24791.0104054249</v>
      </c>
      <c r="F10" s="12">
        <v>4327.17315009009</v>
      </c>
      <c r="G10" s="11"/>
      <c r="H10" s="13">
        <f t="shared" si="0"/>
        <v>670.888995286103</v>
      </c>
      <c r="I10" s="11">
        <f t="shared" si="1"/>
        <v>15952.1391967884</v>
      </c>
      <c r="J10" s="3">
        <f t="shared" si="2"/>
        <v>36.9524773541004</v>
      </c>
    </row>
    <row r="11" spans="1:10">
      <c r="A11" s="4">
        <v>45</v>
      </c>
      <c r="B11" s="3">
        <v>15</v>
      </c>
      <c r="C11" s="4">
        <v>15481.2569318127</v>
      </c>
      <c r="D11" s="3">
        <v>2655.69615216044</v>
      </c>
      <c r="E11" s="5">
        <v>24464.3621526199</v>
      </c>
      <c r="F11" s="5">
        <v>4218.27271243119</v>
      </c>
      <c r="G11" s="3"/>
      <c r="H11" s="6">
        <f t="shared" si="0"/>
        <v>590.154700480098</v>
      </c>
      <c r="I11" s="3">
        <f t="shared" si="1"/>
        <v>15481.2569318127</v>
      </c>
      <c r="J11" s="3">
        <f t="shared" si="2"/>
        <v>41.4541511449758</v>
      </c>
    </row>
    <row r="12" spans="1:10">
      <c r="A12" s="4">
        <v>5</v>
      </c>
      <c r="B12" s="3">
        <v>25</v>
      </c>
      <c r="C12" s="4">
        <v>12180.9167672436</v>
      </c>
      <c r="D12" s="3">
        <v>658.129641435702</v>
      </c>
      <c r="E12" s="5">
        <v>26693.0104220412</v>
      </c>
      <c r="F12" s="5">
        <v>5541.58560534476</v>
      </c>
      <c r="G12" s="3"/>
      <c r="H12" s="6">
        <f t="shared" si="0"/>
        <v>1316.2592828714</v>
      </c>
      <c r="I12" s="3">
        <f t="shared" si="1"/>
        <v>12180.9167672436</v>
      </c>
      <c r="J12" s="3">
        <f t="shared" si="2"/>
        <v>20.2794470431469</v>
      </c>
    </row>
    <row r="13" spans="1:10">
      <c r="A13" s="4">
        <v>15</v>
      </c>
      <c r="B13" s="3">
        <v>25</v>
      </c>
      <c r="C13" s="4">
        <v>11337.72815262</v>
      </c>
      <c r="D13" s="3">
        <v>1674.73960492457</v>
      </c>
      <c r="E13" s="5">
        <v>26552.8751082845</v>
      </c>
      <c r="F13" s="5">
        <v>5416.16294029595</v>
      </c>
      <c r="G13" s="3"/>
      <c r="H13" s="6">
        <f t="shared" si="0"/>
        <v>1116.49306994971</v>
      </c>
      <c r="I13" s="3">
        <f t="shared" si="1"/>
        <v>11337.7281526201</v>
      </c>
      <c r="J13" s="3">
        <f t="shared" si="2"/>
        <v>23.7823913313501</v>
      </c>
    </row>
    <row r="14" spans="1:10">
      <c r="A14" s="4">
        <v>25</v>
      </c>
      <c r="B14" s="3">
        <v>25</v>
      </c>
      <c r="C14" s="4">
        <v>10617.6593818875</v>
      </c>
      <c r="D14" s="3">
        <v>2448.72543701274</v>
      </c>
      <c r="E14" s="5">
        <v>26438.1264272539</v>
      </c>
      <c r="F14" s="5">
        <v>5348.69664334147</v>
      </c>
      <c r="G14" s="3"/>
      <c r="H14" s="6">
        <f t="shared" si="0"/>
        <v>979.490174805096</v>
      </c>
      <c r="I14" s="3">
        <f t="shared" si="1"/>
        <v>10617.6593818875</v>
      </c>
      <c r="J14" s="3">
        <f t="shared" si="2"/>
        <v>26.9917219256586</v>
      </c>
    </row>
    <row r="15" spans="1:10">
      <c r="A15" s="4">
        <v>35</v>
      </c>
      <c r="B15" s="3">
        <v>25</v>
      </c>
      <c r="C15" s="4">
        <v>9914.53840898801</v>
      </c>
      <c r="D15" s="3">
        <v>3090.1880246314</v>
      </c>
      <c r="E15" s="5">
        <v>26229.878567043</v>
      </c>
      <c r="F15" s="5">
        <v>5290.06085336945</v>
      </c>
      <c r="G15" s="3"/>
      <c r="H15" s="6">
        <f t="shared" si="0"/>
        <v>882.9108641804</v>
      </c>
      <c r="I15" s="3">
        <f t="shared" si="1"/>
        <v>9914.53840898798</v>
      </c>
      <c r="J15" s="3">
        <f t="shared" si="2"/>
        <v>29.7084107028086</v>
      </c>
    </row>
    <row r="16" spans="1:10">
      <c r="A16" s="4">
        <v>45</v>
      </c>
      <c r="B16" s="3">
        <v>25</v>
      </c>
      <c r="C16" s="4">
        <v>11261.1618505603</v>
      </c>
      <c r="D16" s="3">
        <v>2795.15425813637</v>
      </c>
      <c r="E16" s="5">
        <v>24323.7162467766</v>
      </c>
      <c r="F16" s="5">
        <v>4106.96005523197</v>
      </c>
      <c r="G16" s="3"/>
      <c r="H16" s="6">
        <f t="shared" si="0"/>
        <v>621.145390696971</v>
      </c>
      <c r="I16" s="3">
        <f t="shared" si="1"/>
        <v>11261.1618505603</v>
      </c>
      <c r="J16" s="3">
        <f t="shared" si="2"/>
        <v>39.1594570467368</v>
      </c>
    </row>
    <row r="17" spans="1:10">
      <c r="A17" s="4">
        <v>5</v>
      </c>
      <c r="B17" s="3">
        <v>35</v>
      </c>
      <c r="C17" s="4">
        <v>6325.24826928728</v>
      </c>
      <c r="D17" s="3">
        <v>682.522567177045</v>
      </c>
      <c r="E17" s="5">
        <v>26587.69079993</v>
      </c>
      <c r="F17" s="5">
        <v>5594.26284670449</v>
      </c>
      <c r="G17" s="3"/>
      <c r="H17" s="6">
        <f t="shared" si="0"/>
        <v>1365.04513435409</v>
      </c>
      <c r="I17" s="3">
        <f t="shared" si="1"/>
        <v>6325.24826928724</v>
      </c>
      <c r="J17" s="3">
        <f t="shared" si="2"/>
        <v>19.4775177250903</v>
      </c>
    </row>
    <row r="18" spans="1:10">
      <c r="A18" s="4">
        <v>15</v>
      </c>
      <c r="B18" s="3">
        <v>35</v>
      </c>
      <c r="C18" s="4">
        <v>5609.15779122096</v>
      </c>
      <c r="D18" s="3">
        <v>1698.95567656718</v>
      </c>
      <c r="E18" s="5">
        <v>26441.5709876315</v>
      </c>
      <c r="F18" s="5">
        <v>5466.70214852668</v>
      </c>
      <c r="G18" s="3"/>
      <c r="H18" s="6">
        <f t="shared" si="0"/>
        <v>1132.63711771145</v>
      </c>
      <c r="I18" s="3">
        <f t="shared" si="1"/>
        <v>5609.15779122094</v>
      </c>
      <c r="J18" s="3">
        <f t="shared" si="2"/>
        <v>23.3451390336368</v>
      </c>
    </row>
    <row r="19" spans="1:10">
      <c r="A19" s="4">
        <v>25</v>
      </c>
      <c r="B19" s="3">
        <v>35</v>
      </c>
      <c r="C19" s="4">
        <v>5363.41740859479</v>
      </c>
      <c r="D19" s="3">
        <v>2309.98869400195</v>
      </c>
      <c r="E19" s="5">
        <v>25649.9804459035</v>
      </c>
      <c r="F19" s="5">
        <v>5136.16409808765</v>
      </c>
      <c r="G19" s="3"/>
      <c r="H19" s="6">
        <f t="shared" si="0"/>
        <v>923.99547760078</v>
      </c>
      <c r="I19" s="3">
        <f t="shared" si="1"/>
        <v>5363.41740859477</v>
      </c>
      <c r="J19" s="3">
        <f t="shared" si="2"/>
        <v>27.7598549643398</v>
      </c>
    </row>
    <row r="20" spans="1:10">
      <c r="A20" s="4">
        <v>35</v>
      </c>
      <c r="B20" s="3">
        <v>35</v>
      </c>
      <c r="C20" s="4">
        <v>4559.05395445629</v>
      </c>
      <c r="D20" s="3">
        <v>2939.44078235199</v>
      </c>
      <c r="E20" s="5">
        <v>25452.2927864814</v>
      </c>
      <c r="F20" s="5">
        <v>5129.65658562091</v>
      </c>
      <c r="G20" s="3"/>
      <c r="H20" s="6">
        <f t="shared" si="0"/>
        <v>839.84022352914</v>
      </c>
      <c r="I20" s="3">
        <f t="shared" si="1"/>
        <v>4559.05395445623</v>
      </c>
      <c r="J20" s="3">
        <f t="shared" si="2"/>
        <v>30.3061130836612</v>
      </c>
    </row>
    <row r="21" spans="1:10">
      <c r="A21" s="4">
        <v>45</v>
      </c>
      <c r="B21" s="3">
        <v>35</v>
      </c>
      <c r="C21" s="4">
        <v>3834.65058960708</v>
      </c>
      <c r="D21" s="3">
        <v>3505.16868294349</v>
      </c>
      <c r="E21" s="5">
        <v>25280.8681542877</v>
      </c>
      <c r="F21" s="5">
        <v>5126.01396621063</v>
      </c>
      <c r="G21" s="3"/>
      <c r="H21" s="6">
        <f t="shared" si="0"/>
        <v>778.926373987442</v>
      </c>
      <c r="I21" s="3">
        <f t="shared" si="1"/>
        <v>3834.650589607</v>
      </c>
      <c r="J21" s="3">
        <f t="shared" si="2"/>
        <v>32.4560433419029</v>
      </c>
    </row>
    <row r="22" spans="1:10">
      <c r="A22" s="4">
        <v>5</v>
      </c>
      <c r="B22" s="3">
        <v>45</v>
      </c>
      <c r="C22" s="4"/>
      <c r="D22" s="3"/>
      <c r="E22" s="5">
        <v>25000</v>
      </c>
      <c r="F22" s="5">
        <v>5600</v>
      </c>
      <c r="G22" s="3"/>
      <c r="H22" s="6">
        <v>1100</v>
      </c>
      <c r="I22" s="3">
        <f t="shared" si="1"/>
        <v>-750</v>
      </c>
      <c r="J22" s="3">
        <f t="shared" si="2"/>
        <v>22.7272727272727</v>
      </c>
    </row>
    <row r="23" spans="1:10">
      <c r="A23" s="4">
        <v>15</v>
      </c>
      <c r="B23" s="3">
        <v>45</v>
      </c>
      <c r="C23" s="4">
        <v>4423.41752369684</v>
      </c>
      <c r="D23" s="3">
        <v>1366.40878365323</v>
      </c>
      <c r="E23" s="5">
        <v>24708.3904787443</v>
      </c>
      <c r="F23" s="5">
        <v>4204.12537142095</v>
      </c>
      <c r="G23" s="3"/>
      <c r="H23" s="6">
        <f t="shared" si="0"/>
        <v>910.939189102153</v>
      </c>
      <c r="I23" s="3">
        <f t="shared" si="1"/>
        <v>4423.41752369679</v>
      </c>
      <c r="J23" s="3">
        <f t="shared" si="2"/>
        <v>27.1240833354612</v>
      </c>
    </row>
    <row r="24" spans="1:10">
      <c r="A24" s="4">
        <v>25</v>
      </c>
      <c r="B24" s="3">
        <v>45</v>
      </c>
      <c r="C24" s="4">
        <v>3950.78081477096</v>
      </c>
      <c r="D24" s="3">
        <v>2045.97282713825</v>
      </c>
      <c r="E24" s="5">
        <v>24663.3630846766</v>
      </c>
      <c r="F24" s="5">
        <v>4148.13543172609</v>
      </c>
      <c r="G24" s="3"/>
      <c r="H24" s="6">
        <f t="shared" si="0"/>
        <v>818.3891308553</v>
      </c>
      <c r="I24" s="3">
        <f t="shared" si="1"/>
        <v>3950.78081477095</v>
      </c>
      <c r="J24" s="3">
        <f t="shared" si="2"/>
        <v>30.1364743919569</v>
      </c>
    </row>
    <row r="25" spans="1:10">
      <c r="A25" s="4">
        <v>35</v>
      </c>
      <c r="B25" s="3">
        <v>45</v>
      </c>
      <c r="C25" s="4">
        <v>-1552.69679110458</v>
      </c>
      <c r="D25" s="3">
        <v>3364.16556822868</v>
      </c>
      <c r="E25" s="5">
        <v>25996.1309453198</v>
      </c>
      <c r="F25" s="5">
        <v>5374.36937071016</v>
      </c>
      <c r="G25" s="3"/>
      <c r="H25" s="6">
        <f t="shared" si="0"/>
        <v>961.190162351051</v>
      </c>
      <c r="I25" s="3">
        <f t="shared" si="1"/>
        <v>-1552.6967911046</v>
      </c>
      <c r="J25" s="3">
        <f t="shared" si="2"/>
        <v>27.0457730047234</v>
      </c>
    </row>
    <row r="26" spans="1:10">
      <c r="A26" s="4">
        <v>45</v>
      </c>
      <c r="B26" s="3">
        <v>45</v>
      </c>
      <c r="C26" s="4">
        <v>-2178.4902476531</v>
      </c>
      <c r="D26" s="3">
        <v>4083.08602731865</v>
      </c>
      <c r="E26" s="5">
        <v>25920.1513435041</v>
      </c>
      <c r="F26" s="5">
        <v>5336.79012529747</v>
      </c>
      <c r="G26" s="3"/>
      <c r="H26" s="6">
        <f t="shared" si="0"/>
        <v>907.352450515256</v>
      </c>
      <c r="I26" s="3">
        <f t="shared" si="1"/>
        <v>-2178.49024765316</v>
      </c>
      <c r="J26" s="3">
        <f t="shared" si="2"/>
        <v>28.5667948863586</v>
      </c>
    </row>
    <row r="27" spans="1:10">
      <c r="A27" s="3"/>
      <c r="B27" s="3"/>
      <c r="C27" s="3"/>
      <c r="D27" s="3"/>
      <c r="E27" s="5"/>
      <c r="F27" s="3"/>
      <c r="G27" s="3"/>
      <c r="H27" s="3"/>
      <c r="I27" s="3"/>
      <c r="J27" s="3"/>
    </row>
    <row r="28" spans="1:10">
      <c r="A28" s="3"/>
      <c r="B28" s="3"/>
      <c r="C28" s="3"/>
      <c r="D28" s="3"/>
      <c r="E28" s="5"/>
      <c r="F28" s="3"/>
      <c r="G28" s="3"/>
      <c r="H28" s="3"/>
      <c r="I28" s="3"/>
      <c r="J28" s="3"/>
    </row>
    <row r="29" spans="1:10">
      <c r="A29" s="3"/>
      <c r="B29" s="3"/>
      <c r="C29" s="3"/>
      <c r="D29" s="3"/>
      <c r="E29" s="5"/>
      <c r="F29" s="3"/>
      <c r="G29" s="3"/>
      <c r="H29" s="3"/>
      <c r="I29" s="3"/>
      <c r="J29" s="3"/>
    </row>
    <row r="30" spans="1:10">
      <c r="A30" s="3"/>
      <c r="B30" s="3"/>
      <c r="C30" s="3"/>
      <c r="D30" s="3"/>
      <c r="E30" s="5"/>
      <c r="F30" s="3"/>
      <c r="G30" s="3"/>
      <c r="H30" s="3"/>
      <c r="I30" s="3"/>
      <c r="J30" s="3"/>
    </row>
    <row r="31" spans="1:10">
      <c r="A31" s="3"/>
      <c r="B31" s="3" t="s">
        <v>1</v>
      </c>
      <c r="C31" s="3"/>
      <c r="D31" s="3"/>
      <c r="E31" s="5"/>
      <c r="F31" s="3"/>
      <c r="G31" s="3"/>
      <c r="H31" s="3"/>
      <c r="I31" s="3"/>
      <c r="J31" s="3"/>
    </row>
    <row r="32" spans="2:9">
      <c r="B32" s="4">
        <v>0.5</v>
      </c>
      <c r="C32" s="4">
        <v>1.5</v>
      </c>
      <c r="D32" s="4">
        <v>2.5</v>
      </c>
      <c r="E32" s="4">
        <v>3.5</v>
      </c>
      <c r="F32" s="4">
        <v>4.5</v>
      </c>
      <c r="G32" s="3"/>
      <c r="H32" s="3"/>
      <c r="I32" s="3"/>
    </row>
    <row r="33" spans="1:10">
      <c r="A33" s="4">
        <v>5</v>
      </c>
      <c r="B33" s="5">
        <v>26831.8737743654</v>
      </c>
      <c r="C33" s="5">
        <v>26652.7833277885</v>
      </c>
      <c r="D33" s="5">
        <v>26693.0104220412</v>
      </c>
      <c r="E33" s="5">
        <v>26587.69079993</v>
      </c>
      <c r="F33" s="5">
        <v>25000</v>
      </c>
      <c r="G33" s="3"/>
      <c r="H33" s="3"/>
      <c r="I33" s="3"/>
      <c r="J33" s="3"/>
    </row>
    <row r="34" spans="1:10">
      <c r="A34" s="4">
        <v>15</v>
      </c>
      <c r="B34" s="5">
        <v>26949.5623988106</v>
      </c>
      <c r="C34" s="5">
        <v>26529.6354747144</v>
      </c>
      <c r="D34" s="5">
        <v>26552.8751082845</v>
      </c>
      <c r="E34" s="5">
        <v>26441.5709876315</v>
      </c>
      <c r="F34" s="5">
        <v>24708.3904787443</v>
      </c>
      <c r="G34" s="3"/>
      <c r="H34" s="3"/>
      <c r="I34" s="3"/>
      <c r="J34" s="3"/>
    </row>
    <row r="35" spans="1:10">
      <c r="A35" s="4">
        <v>25</v>
      </c>
      <c r="B35" s="5">
        <v>26751.4555867529</v>
      </c>
      <c r="C35" s="12">
        <v>24979.5766405771</v>
      </c>
      <c r="D35" s="5">
        <v>26438.1264272539</v>
      </c>
      <c r="E35" s="5">
        <v>25649.9804459035</v>
      </c>
      <c r="F35" s="5">
        <v>24663.3630846766</v>
      </c>
      <c r="G35" s="3"/>
      <c r="H35" s="3"/>
      <c r="I35" s="3"/>
      <c r="J35" s="3"/>
    </row>
    <row r="36" spans="1:10">
      <c r="A36" s="4">
        <v>35</v>
      </c>
      <c r="B36" s="5">
        <v>26483.3164554029</v>
      </c>
      <c r="C36" s="12">
        <v>24791.0104054249</v>
      </c>
      <c r="D36" s="5">
        <v>26229.878567043</v>
      </c>
      <c r="E36" s="5">
        <v>25452.2927864814</v>
      </c>
      <c r="F36" s="5">
        <v>25996.1309453198</v>
      </c>
      <c r="G36" s="3"/>
      <c r="H36" s="3"/>
      <c r="I36" s="3"/>
      <c r="J36" s="3"/>
    </row>
    <row r="37" spans="1:10">
      <c r="A37" s="4">
        <v>45</v>
      </c>
      <c r="B37" s="5">
        <v>26242.2846228413</v>
      </c>
      <c r="C37" s="5">
        <v>24464.3621526199</v>
      </c>
      <c r="D37" s="5">
        <v>24323.7162467766</v>
      </c>
      <c r="E37" s="5">
        <v>25280.8681542877</v>
      </c>
      <c r="F37" s="5">
        <v>25920.1513435041</v>
      </c>
      <c r="G37" s="3"/>
      <c r="H37" s="3"/>
      <c r="I37" s="3"/>
      <c r="J37" s="3"/>
    </row>
    <row r="38" spans="7:10">
      <c r="G38" s="3"/>
      <c r="H38" s="3"/>
      <c r="I38" s="3"/>
      <c r="J38" s="3"/>
    </row>
    <row r="39" spans="7:10">
      <c r="G39" s="3"/>
      <c r="H39" s="3"/>
      <c r="I39" s="3"/>
      <c r="J39" s="3"/>
    </row>
    <row r="40" spans="1:10">
      <c r="A40" s="3"/>
      <c r="B40" s="3" t="s">
        <v>1</v>
      </c>
      <c r="C40" s="3"/>
      <c r="D40" s="3"/>
      <c r="E40" s="5"/>
      <c r="F40" s="3"/>
      <c r="G40" s="3"/>
      <c r="H40" s="3"/>
      <c r="I40" s="3"/>
      <c r="J40" s="3"/>
    </row>
    <row r="41" spans="2:10">
      <c r="B41" s="4">
        <v>0.5</v>
      </c>
      <c r="C41" s="4">
        <v>1.5</v>
      </c>
      <c r="D41" s="4">
        <v>2.5</v>
      </c>
      <c r="E41" s="4">
        <v>3.5</v>
      </c>
      <c r="F41" s="4">
        <v>4.5</v>
      </c>
      <c r="G41" s="3"/>
      <c r="H41" s="3"/>
      <c r="I41" s="3"/>
      <c r="J41" s="3"/>
    </row>
    <row r="42" spans="1:10">
      <c r="A42" s="4">
        <v>5</v>
      </c>
      <c r="B42" s="5">
        <v>22.9601572626781</v>
      </c>
      <c r="C42" s="5">
        <v>21.2197883215214</v>
      </c>
      <c r="D42" s="5">
        <v>20.2794470431469</v>
      </c>
      <c r="E42" s="5">
        <v>19.4775177250903</v>
      </c>
      <c r="F42" s="5">
        <v>22.7272727272727</v>
      </c>
      <c r="G42" s="3"/>
      <c r="H42" s="3"/>
      <c r="I42" s="3"/>
      <c r="J42" s="3"/>
    </row>
    <row r="43" spans="1:9">
      <c r="A43" s="4">
        <v>15</v>
      </c>
      <c r="B43" s="5">
        <v>27.5238562356669</v>
      </c>
      <c r="C43" s="5">
        <v>25.5323596363414</v>
      </c>
      <c r="D43" s="5">
        <v>23.7823913313501</v>
      </c>
      <c r="E43" s="5">
        <v>23.3451390336368</v>
      </c>
      <c r="F43" s="5">
        <v>27.1240833354612</v>
      </c>
      <c r="G43" s="3"/>
      <c r="H43" s="3"/>
      <c r="I43" s="3"/>
    </row>
    <row r="44" spans="1:10">
      <c r="A44" s="4">
        <v>25</v>
      </c>
      <c r="B44" s="5">
        <v>31.0077342050586</v>
      </c>
      <c r="C44" s="12">
        <v>33.6783530411294</v>
      </c>
      <c r="D44" s="5">
        <v>26.9917219256586</v>
      </c>
      <c r="E44" s="5">
        <v>27.7598549643398</v>
      </c>
      <c r="F44" s="5">
        <v>30.1364743919569</v>
      </c>
      <c r="G44" s="3"/>
      <c r="H44" s="3"/>
      <c r="I44" s="3"/>
      <c r="J44" s="3"/>
    </row>
    <row r="45" spans="1:10">
      <c r="A45" s="4">
        <v>35</v>
      </c>
      <c r="B45" s="5">
        <v>34.4686521774823</v>
      </c>
      <c r="C45" s="12">
        <v>36.9524773541004</v>
      </c>
      <c r="D45" s="5">
        <v>29.7084107028086</v>
      </c>
      <c r="E45" s="5">
        <v>30.3061130836612</v>
      </c>
      <c r="F45" s="5">
        <v>27.0457730047234</v>
      </c>
      <c r="G45" s="3"/>
      <c r="H45" s="3"/>
      <c r="I45" s="3"/>
      <c r="J45" s="3"/>
    </row>
    <row r="46" spans="1:10">
      <c r="A46" s="4">
        <v>45</v>
      </c>
      <c r="B46" s="5">
        <v>37.7880352560527</v>
      </c>
      <c r="C46" s="5">
        <v>41.4541511449758</v>
      </c>
      <c r="D46" s="5">
        <v>39.1594570467368</v>
      </c>
      <c r="E46" s="5">
        <v>32.4560433419029</v>
      </c>
      <c r="F46" s="5">
        <v>28.5667948863586</v>
      </c>
      <c r="G46" s="3"/>
      <c r="H46" s="3"/>
      <c r="I46" s="3"/>
      <c r="J46" s="3"/>
    </row>
    <row r="47" spans="7:10">
      <c r="G47" s="3"/>
      <c r="H47" s="3"/>
      <c r="I47" s="3"/>
      <c r="J47" s="3"/>
    </row>
    <row r="48" spans="7:10">
      <c r="G48" s="3"/>
      <c r="H48" s="3"/>
      <c r="I48" s="3"/>
      <c r="J48" s="3"/>
    </row>
    <row r="49" spans="1:10">
      <c r="A49" s="3"/>
      <c r="B49" s="3"/>
      <c r="C49" s="3"/>
      <c r="D49" s="3"/>
      <c r="E49" s="5"/>
      <c r="F49" s="3"/>
      <c r="G49" s="3"/>
      <c r="H49" s="3"/>
      <c r="I49" s="3"/>
      <c r="J49" s="3"/>
    </row>
    <row r="50" spans="7:10">
      <c r="G50" s="3"/>
      <c r="H50" s="3"/>
      <c r="I50" s="3"/>
      <c r="J50" s="3"/>
    </row>
    <row r="51" spans="7:10">
      <c r="G51" s="3"/>
      <c r="H51" s="3"/>
      <c r="I51" s="3"/>
      <c r="J51" s="3"/>
    </row>
    <row r="52" spans="7:10">
      <c r="G52" s="3"/>
      <c r="H52" s="3"/>
      <c r="I52" s="3"/>
      <c r="J52" s="3"/>
    </row>
    <row r="53" spans="7:10">
      <c r="G53" s="3"/>
      <c r="H53" s="3"/>
      <c r="I53" s="3"/>
      <c r="J53" s="3"/>
    </row>
    <row r="54" spans="7:8">
      <c r="G54" s="3"/>
      <c r="H54" s="3"/>
    </row>
  </sheetData>
  <sortState ref="A2:H25">
    <sortCondition ref="B2:B25"/>
    <sortCondition ref="A2:A25"/>
  </sortState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G35" sqref="G35"/>
    </sheetView>
  </sheetViews>
  <sheetFormatPr defaultColWidth="9" defaultRowHeight="13.5"/>
  <cols>
    <col min="3" max="3" width="12"/>
    <col min="4" max="4" width="12.625"/>
    <col min="5" max="5" width="11.75" customWidth="1"/>
    <col min="6" max="6" width="9.375"/>
    <col min="9" max="9" width="13.75"/>
  </cols>
  <sheetData>
    <row r="1" spans="1:8">
      <c r="A1" s="1" t="s">
        <v>0</v>
      </c>
      <c r="B1" s="2" t="s">
        <v>1</v>
      </c>
      <c r="C1" s="3"/>
      <c r="D1" s="3"/>
      <c r="E1" s="5"/>
      <c r="F1" s="6"/>
      <c r="G1" s="3"/>
      <c r="H1" s="3"/>
    </row>
    <row r="2" spans="1:9">
      <c r="A2" s="4">
        <v>5</v>
      </c>
      <c r="B2" s="3">
        <v>5</v>
      </c>
      <c r="C2" s="4">
        <v>23564.5009841394</v>
      </c>
      <c r="D2" s="3">
        <v>584.313806464662</v>
      </c>
      <c r="E2" s="5">
        <v>26831.8737743654</v>
      </c>
      <c r="F2" s="5">
        <v>5366.11796752267</v>
      </c>
      <c r="G2" s="7">
        <v>1168.62761292932</v>
      </c>
      <c r="H2" s="6">
        <f>D2/(A2/10)</f>
        <v>1168.62761292932</v>
      </c>
      <c r="I2" s="3">
        <f>E2-F2*B2/10-H2*A2/10</f>
        <v>23564.5009841394</v>
      </c>
    </row>
    <row r="3" spans="1:9">
      <c r="A3" s="4">
        <v>5</v>
      </c>
      <c r="B3" s="3">
        <v>15</v>
      </c>
      <c r="C3" s="4">
        <v>17801.2312032608</v>
      </c>
      <c r="D3" s="3">
        <v>628.017181980012</v>
      </c>
      <c r="E3" s="5">
        <v>26652.7833277885</v>
      </c>
      <c r="F3" s="5">
        <v>5482.35662836512</v>
      </c>
      <c r="G3" s="7">
        <v>1256.03436396002</v>
      </c>
      <c r="H3" s="6">
        <f t="shared" ref="H3:H25" si="0">D3/(A3/10)</f>
        <v>1256.03436396002</v>
      </c>
      <c r="I3" s="3">
        <f t="shared" ref="I3:I25" si="1">E3-F3*B3/10-H3*A3/10</f>
        <v>17801.2312032608</v>
      </c>
    </row>
    <row r="4" spans="1:9">
      <c r="A4" s="4">
        <v>5</v>
      </c>
      <c r="B4" s="3">
        <v>25</v>
      </c>
      <c r="C4" s="4">
        <v>12180.9167672436</v>
      </c>
      <c r="D4" s="3">
        <v>658.129641435702</v>
      </c>
      <c r="E4" s="5">
        <v>26693.0104220412</v>
      </c>
      <c r="F4" s="5">
        <v>5541.58560534476</v>
      </c>
      <c r="G4" s="7">
        <v>1316.2592828714</v>
      </c>
      <c r="H4" s="6">
        <f t="shared" si="0"/>
        <v>1316.2592828714</v>
      </c>
      <c r="I4" s="3">
        <f t="shared" si="1"/>
        <v>12180.9167672436</v>
      </c>
    </row>
    <row r="5" spans="1:9">
      <c r="A5" s="4">
        <v>5</v>
      </c>
      <c r="B5" s="3">
        <v>35</v>
      </c>
      <c r="C5" s="4">
        <v>6325.24826928728</v>
      </c>
      <c r="D5" s="3">
        <v>682.522567177045</v>
      </c>
      <c r="E5" s="5">
        <v>26587.69079993</v>
      </c>
      <c r="F5" s="5">
        <v>5594.26284670449</v>
      </c>
      <c r="G5" s="7">
        <v>1365.04513435409</v>
      </c>
      <c r="H5" s="6">
        <f t="shared" si="0"/>
        <v>1365.04513435409</v>
      </c>
      <c r="I5" s="3">
        <f t="shared" si="1"/>
        <v>6325.24826928724</v>
      </c>
    </row>
    <row r="6" spans="1:9">
      <c r="A6" s="4">
        <v>15</v>
      </c>
      <c r="B6" s="3">
        <v>5</v>
      </c>
      <c r="C6" s="4">
        <v>22868.8819122035</v>
      </c>
      <c r="D6" s="3">
        <v>1468.70203259643</v>
      </c>
      <c r="E6" s="5">
        <v>26949.5623988106</v>
      </c>
      <c r="F6" s="5">
        <v>5223.9569080215</v>
      </c>
      <c r="G6" s="7">
        <v>979.134688397624</v>
      </c>
      <c r="H6" s="6">
        <f t="shared" si="0"/>
        <v>979.13468839762</v>
      </c>
      <c r="I6" s="3">
        <f t="shared" si="1"/>
        <v>22868.8819122034</v>
      </c>
    </row>
    <row r="7" spans="1:9">
      <c r="A7" s="4">
        <v>15</v>
      </c>
      <c r="B7" s="3">
        <v>15</v>
      </c>
      <c r="C7" s="4">
        <v>16938.4381519749</v>
      </c>
      <c r="D7" s="3">
        <v>1558.58893493848</v>
      </c>
      <c r="E7" s="5">
        <v>26529.6354747144</v>
      </c>
      <c r="F7" s="5">
        <v>5355.07225853395</v>
      </c>
      <c r="G7" s="7">
        <v>1039.05928995899</v>
      </c>
      <c r="H7" s="6">
        <f t="shared" si="0"/>
        <v>1039.05928995899</v>
      </c>
      <c r="I7" s="3">
        <f t="shared" si="1"/>
        <v>16938.438151975</v>
      </c>
    </row>
    <row r="8" spans="1:9">
      <c r="A8" s="4">
        <v>15</v>
      </c>
      <c r="B8" s="3">
        <v>25</v>
      </c>
      <c r="C8" s="4">
        <v>11337.72815262</v>
      </c>
      <c r="D8" s="3">
        <v>1674.73960492457</v>
      </c>
      <c r="E8" s="5">
        <v>26552.8751082845</v>
      </c>
      <c r="F8" s="5">
        <v>5416.16294029595</v>
      </c>
      <c r="G8" s="7">
        <v>1116.49306994971</v>
      </c>
      <c r="H8" s="6">
        <f t="shared" si="0"/>
        <v>1116.49306994971</v>
      </c>
      <c r="I8" s="3">
        <f t="shared" si="1"/>
        <v>11337.7281526201</v>
      </c>
    </row>
    <row r="9" spans="1:9">
      <c r="A9" s="4">
        <v>15</v>
      </c>
      <c r="B9" s="3">
        <v>35</v>
      </c>
      <c r="C9" s="4">
        <v>5609.15779122096</v>
      </c>
      <c r="D9" s="3">
        <v>1698.95567656718</v>
      </c>
      <c r="E9" s="5">
        <v>26441.5709876315</v>
      </c>
      <c r="F9" s="5">
        <v>5466.70214852668</v>
      </c>
      <c r="G9" s="3"/>
      <c r="H9" s="6">
        <f t="shared" si="0"/>
        <v>1132.63711771145</v>
      </c>
      <c r="I9" s="3">
        <f t="shared" si="1"/>
        <v>5609.15779122094</v>
      </c>
    </row>
    <row r="10" spans="1:9">
      <c r="A10" s="4">
        <v>15</v>
      </c>
      <c r="B10" s="3">
        <v>45</v>
      </c>
      <c r="C10" s="4">
        <v>4423.41752369684</v>
      </c>
      <c r="D10" s="3">
        <v>1366.40878365323</v>
      </c>
      <c r="E10" s="5">
        <v>24708.3904787443</v>
      </c>
      <c r="F10" s="5">
        <v>4204.12537142095</v>
      </c>
      <c r="G10" s="3"/>
      <c r="H10" s="6">
        <f t="shared" si="0"/>
        <v>910.939189102153</v>
      </c>
      <c r="I10" s="3">
        <f t="shared" si="1"/>
        <v>4423.41752369679</v>
      </c>
    </row>
    <row r="11" spans="1:9">
      <c r="A11" s="4">
        <v>25</v>
      </c>
      <c r="B11" s="3">
        <v>5</v>
      </c>
      <c r="C11" s="4">
        <v>22041.5253622896</v>
      </c>
      <c r="D11" s="3">
        <v>2156.83734014889</v>
      </c>
      <c r="E11" s="5">
        <v>26751.4555867529</v>
      </c>
      <c r="F11" s="5">
        <v>5106.18576862877</v>
      </c>
      <c r="G11" s="3"/>
      <c r="H11" s="6">
        <f t="shared" si="0"/>
        <v>862.734936059556</v>
      </c>
      <c r="I11" s="3">
        <f t="shared" si="1"/>
        <v>22041.5253622896</v>
      </c>
    </row>
    <row r="12" spans="1:9">
      <c r="A12" s="4">
        <v>25</v>
      </c>
      <c r="B12" s="3">
        <v>15</v>
      </c>
      <c r="C12" s="4">
        <v>16600.9034162897</v>
      </c>
      <c r="D12" s="3">
        <v>1854.27540132908</v>
      </c>
      <c r="E12" s="5">
        <v>24979.5766405771</v>
      </c>
      <c r="F12" s="5">
        <v>4349.59854863886</v>
      </c>
      <c r="G12" s="3"/>
      <c r="H12" s="6">
        <f t="shared" si="0"/>
        <v>741.710160531632</v>
      </c>
      <c r="I12" s="3">
        <f t="shared" si="1"/>
        <v>16600.9034162897</v>
      </c>
    </row>
    <row r="13" spans="1:9">
      <c r="A13" s="4">
        <v>25</v>
      </c>
      <c r="B13" s="3">
        <v>25</v>
      </c>
      <c r="C13" s="4">
        <v>10617.6593818875</v>
      </c>
      <c r="D13" s="3">
        <v>2448.72543701274</v>
      </c>
      <c r="E13" s="5">
        <v>26438.1264272539</v>
      </c>
      <c r="F13" s="5">
        <v>5348.69664334147</v>
      </c>
      <c r="G13" s="3"/>
      <c r="H13" s="6">
        <f t="shared" si="0"/>
        <v>979.490174805096</v>
      </c>
      <c r="I13" s="3">
        <f t="shared" si="1"/>
        <v>10617.6593818875</v>
      </c>
    </row>
    <row r="14" spans="1:9">
      <c r="A14" s="4">
        <v>25</v>
      </c>
      <c r="B14" s="3">
        <v>35</v>
      </c>
      <c r="C14" s="4">
        <v>5363.41740859479</v>
      </c>
      <c r="D14" s="3">
        <v>2309.98869400195</v>
      </c>
      <c r="E14" s="5">
        <v>25649.9804459035</v>
      </c>
      <c r="F14" s="5">
        <v>5136.16409808765</v>
      </c>
      <c r="G14" s="3"/>
      <c r="H14" s="6">
        <f t="shared" si="0"/>
        <v>923.99547760078</v>
      </c>
      <c r="I14" s="3">
        <f t="shared" si="1"/>
        <v>5363.41740859477</v>
      </c>
    </row>
    <row r="15" spans="1:9">
      <c r="A15" s="4">
        <v>25</v>
      </c>
      <c r="B15" s="3">
        <v>45</v>
      </c>
      <c r="C15" s="4">
        <v>3950.78081477096</v>
      </c>
      <c r="D15" s="3">
        <v>2045.97282713825</v>
      </c>
      <c r="E15" s="5">
        <v>24663.3630846766</v>
      </c>
      <c r="F15" s="5">
        <v>4148.13543172609</v>
      </c>
      <c r="G15" s="3"/>
      <c r="H15" s="6">
        <f t="shared" si="0"/>
        <v>818.3891308553</v>
      </c>
      <c r="I15" s="3">
        <f t="shared" si="1"/>
        <v>3950.78081477095</v>
      </c>
    </row>
    <row r="16" spans="1:9">
      <c r="A16" s="4">
        <v>35</v>
      </c>
      <c r="B16" s="3">
        <v>5</v>
      </c>
      <c r="C16" s="4">
        <v>21301.0932412533</v>
      </c>
      <c r="D16" s="3">
        <v>2689.15671888278</v>
      </c>
      <c r="E16" s="5">
        <v>26483.3164554029</v>
      </c>
      <c r="F16" s="5">
        <v>4986.13299053364</v>
      </c>
      <c r="G16" s="3"/>
      <c r="H16" s="6">
        <f t="shared" si="0"/>
        <v>768.330491109366</v>
      </c>
      <c r="I16" s="3">
        <f t="shared" si="1"/>
        <v>21301.0932412533</v>
      </c>
    </row>
    <row r="17" spans="1:9">
      <c r="A17" s="4">
        <v>35</v>
      </c>
      <c r="B17" s="3">
        <v>15</v>
      </c>
      <c r="C17" s="4">
        <v>15952.1391967884</v>
      </c>
      <c r="D17" s="3">
        <v>2348.11148350136</v>
      </c>
      <c r="E17" s="5">
        <v>24791.0104054249</v>
      </c>
      <c r="F17" s="5">
        <v>4327.17315009009</v>
      </c>
      <c r="G17" s="3"/>
      <c r="H17" s="6">
        <f t="shared" si="0"/>
        <v>670.888995286103</v>
      </c>
      <c r="I17" s="3">
        <f t="shared" si="1"/>
        <v>15952.1391967884</v>
      </c>
    </row>
    <row r="18" spans="1:9">
      <c r="A18" s="4">
        <v>35</v>
      </c>
      <c r="B18" s="3">
        <v>25</v>
      </c>
      <c r="C18" s="4">
        <v>9914.53840898801</v>
      </c>
      <c r="D18" s="3">
        <v>3090.1880246314</v>
      </c>
      <c r="E18" s="5">
        <v>26229.878567043</v>
      </c>
      <c r="F18" s="5">
        <v>5290.06085336945</v>
      </c>
      <c r="G18" s="3"/>
      <c r="H18" s="6">
        <f t="shared" si="0"/>
        <v>882.9108641804</v>
      </c>
      <c r="I18" s="3">
        <f t="shared" si="1"/>
        <v>9914.53840898798</v>
      </c>
    </row>
    <row r="19" spans="1:9">
      <c r="A19" s="4">
        <v>35</v>
      </c>
      <c r="B19" s="3">
        <v>35</v>
      </c>
      <c r="C19" s="4">
        <v>4559.05395445629</v>
      </c>
      <c r="D19" s="3">
        <v>2939.44078235199</v>
      </c>
      <c r="E19" s="5">
        <v>25452.2927864814</v>
      </c>
      <c r="F19" s="5">
        <v>5129.65658562091</v>
      </c>
      <c r="G19" s="3"/>
      <c r="H19" s="6">
        <f t="shared" si="0"/>
        <v>839.84022352914</v>
      </c>
      <c r="I19" s="3">
        <f t="shared" si="1"/>
        <v>4559.05395445623</v>
      </c>
    </row>
    <row r="20" spans="1:9">
      <c r="A20" s="4">
        <v>35</v>
      </c>
      <c r="B20" s="3">
        <v>45</v>
      </c>
      <c r="C20" s="4">
        <v>-1552.69679110458</v>
      </c>
      <c r="D20" s="3">
        <v>3364.16556822868</v>
      </c>
      <c r="E20" s="5">
        <v>25996.1309453198</v>
      </c>
      <c r="F20" s="5">
        <v>5374.36937071016</v>
      </c>
      <c r="G20" s="3"/>
      <c r="H20" s="6">
        <f t="shared" si="0"/>
        <v>961.190162351051</v>
      </c>
      <c r="I20" s="3">
        <f t="shared" si="1"/>
        <v>-1552.6967911046</v>
      </c>
    </row>
    <row r="21" spans="1:9">
      <c r="A21" s="4">
        <v>45</v>
      </c>
      <c r="B21" s="3">
        <v>5</v>
      </c>
      <c r="C21" s="4">
        <v>20685.7061887742</v>
      </c>
      <c r="D21" s="3">
        <v>3125.07067389461</v>
      </c>
      <c r="E21" s="5">
        <v>26242.2846228413</v>
      </c>
      <c r="F21" s="5">
        <v>4863.01552034495</v>
      </c>
      <c r="G21" s="3"/>
      <c r="H21" s="6">
        <f t="shared" si="0"/>
        <v>694.460149754358</v>
      </c>
      <c r="I21" s="3">
        <f t="shared" si="1"/>
        <v>20685.7061887742</v>
      </c>
    </row>
    <row r="22" spans="1:9">
      <c r="A22" s="4">
        <v>45</v>
      </c>
      <c r="B22" s="3">
        <v>15</v>
      </c>
      <c r="C22" s="4">
        <v>15481.2569318127</v>
      </c>
      <c r="D22" s="3">
        <v>2655.69615216044</v>
      </c>
      <c r="E22" s="5">
        <v>24464.3621526199</v>
      </c>
      <c r="F22" s="5">
        <v>4218.27271243119</v>
      </c>
      <c r="G22" s="3"/>
      <c r="H22" s="6">
        <f t="shared" si="0"/>
        <v>590.154700480098</v>
      </c>
      <c r="I22" s="3">
        <f t="shared" si="1"/>
        <v>15481.2569318127</v>
      </c>
    </row>
    <row r="23" spans="1:9">
      <c r="A23" s="4">
        <v>45</v>
      </c>
      <c r="B23" s="3">
        <v>25</v>
      </c>
      <c r="C23" s="4">
        <v>11261.1618505603</v>
      </c>
      <c r="D23" s="3">
        <v>2795.15425813637</v>
      </c>
      <c r="E23" s="5">
        <v>24323.7162467766</v>
      </c>
      <c r="F23" s="5">
        <v>4106.96005523197</v>
      </c>
      <c r="G23" s="3"/>
      <c r="H23" s="6">
        <f t="shared" si="0"/>
        <v>621.145390696971</v>
      </c>
      <c r="I23" s="3">
        <f t="shared" si="1"/>
        <v>11261.1618505603</v>
      </c>
    </row>
    <row r="24" spans="1:9">
      <c r="A24" s="4">
        <v>45</v>
      </c>
      <c r="B24" s="3">
        <v>35</v>
      </c>
      <c r="C24" s="4">
        <v>3834.65058960708</v>
      </c>
      <c r="D24" s="3">
        <v>3505.16868294349</v>
      </c>
      <c r="E24" s="5">
        <v>25280.8681542877</v>
      </c>
      <c r="F24" s="5">
        <v>5126.01396621063</v>
      </c>
      <c r="G24" s="3"/>
      <c r="H24" s="6">
        <f t="shared" si="0"/>
        <v>778.926373987442</v>
      </c>
      <c r="I24" s="3">
        <f t="shared" si="1"/>
        <v>3834.650589607</v>
      </c>
    </row>
    <row r="25" spans="1:9">
      <c r="A25" s="4">
        <v>45</v>
      </c>
      <c r="B25" s="3">
        <v>45</v>
      </c>
      <c r="C25" s="4">
        <v>-2178.4902476531</v>
      </c>
      <c r="D25" s="3">
        <v>4083.08602731865</v>
      </c>
      <c r="E25" s="5">
        <v>25920.1513435041</v>
      </c>
      <c r="F25" s="5">
        <v>5336.79012529747</v>
      </c>
      <c r="G25" s="3"/>
      <c r="H25" s="6">
        <f t="shared" si="0"/>
        <v>907.352450515256</v>
      </c>
      <c r="I25" s="3">
        <f t="shared" si="1"/>
        <v>-2178.49024765316</v>
      </c>
    </row>
  </sheetData>
  <sortState ref="A2:H25">
    <sortCondition ref="A2:A25"/>
    <sortCondition ref="B2:B25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</dc:creator>
  <cp:lastModifiedBy>can</cp:lastModifiedBy>
  <dcterms:created xsi:type="dcterms:W3CDTF">2022-09-16T12:41:00Z</dcterms:created>
  <dcterms:modified xsi:type="dcterms:W3CDTF">2022-09-16T21:04:08Z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2052-11.1.0.10920</vt:lpwstr>
  </property>
</Properties>
</file>