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<sst xmlns="http://schemas.openxmlformats.org/spreadsheetml/2006/main" count="16286" uniqueCount="12584">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</sst>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IFERROR(__xludf.DUMMYFUNCTION("GOOGLETRANSLATE(A45,""zh-tw"",""DE"")"),"TIPS-Version 0.79D hinzugefügt am 20.07.2025")</f>
        <v>TIPS-Version 0.79D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4" s="28" t="str">
        <f>IFERROR(__xludf.DUMMYFUNCTION("GOOGLETRANSLATE(A74,""zh-tw"",""KO"")"),"2025년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4" s="28" t="str">
        <f>IFERROR(__xludf.DUMMYFUNCTION("GOOGLETRANSLATE(A74,""zh-tw"",""RU"")"),"3-4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4" s="28" t="str">
        <f>IFERROR(__xludf.DUMMYFUNCTION("GOOGLETRANSLATE(A74,""zh-tw"",""DE"")"),"3.-4. Februar 2025: Kartenbilder für das Gefallene Heiligtum hinzugefügt; Lagerfeuermarkierungen auf einigen Karten hinzugefügt.")</f>
        <v>3.-4. Februar 2025: Kartenbilder für das Gefallene Heiligtum hinzugefügt; Lagerfeuermarkierungen auf einigen Karten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sobre monstruos y pistas.")</f>
        <v>24/11/2024 Se agregó contenido de la versión 0.5C: eventos, información sobre monstruos y pistas.</v>
      </c>
      <c r="F85" s="28" t="str">
        <f>IFERROR(__xludf.DUMMYFUNCTION("GOOGLETRANSLATE(A85,""zh-tw"",""KO"")"),"2024년 11월 24일 0.5C 버전 콘텐츠 추가 - 이벤트, 몬스터 정보 및 힌트")</f>
        <v>2024년 11월 24일 0.5C 버전 콘텐츠 추가 - 이벤트, 몬스터 정보 및 힌트</v>
      </c>
      <c r="G85" s="28" t="str">
        <f>IFERROR(__xludf.DUMMYFUNCTION("GOOGLETRANSLATE(A85,""zh-tw"",""RU"")"),"24.11.2024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5" s="28" t="str">
        <f>IFERROR(__xludf.DUMMYFUNCTION("GOOGLETRANSLATE(A85,""zh-tw"",""DE"")"),"24.11.2024: Inhalte der Version 0.5C hinzugefügt – Ereignisse, Monsterinformationen und Hinweise")</f>
        <v>24.11.2024: Inhalte der Version 0.5C hinzugefügt – Ereignisse, Monsterinformationen und Hinweise</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서식을 일부 수정했습니다.")</f>
        <v>2024년 10월 14일 서식을 일부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IFERROR(__xludf.DUMMYFUNCTION("GOOGLETRANSLATE(A101,""zh-tw"",""ja"")"),"イベントと通知テーブルの内容が2024年10月9日に追加されました")</f>
        <v>イベントと通知テーブルの内容が2024年10月9日に追加されました</v>
      </c>
      <c r="C101" s="65" t="s">
        <v>524</v>
      </c>
      <c r="D101" s="65" t="str">
        <f>IFERROR(__xludf.DUMMYFUNCTION("GOOGLETRANSLATE(A101,""zh-tw"",""zh"")"),"2024/10/9新增事件、提示表内容")</f>
        <v>2024/10/9新增事件、提示表内容</v>
      </c>
      <c r="E101" s="28" t="str">
        <f>IFERROR(__xludf.DUMMYFUNCTION("GOOGLETRANSLATE(A101,""zh-tw"",""es-MX"")"),"Se agregó contenido a la tabla de eventos y notificaciones el 9/10/2024.")</f>
        <v>Se agregó contenido a la tabla de eventos y notificaciones el 9/10/2024.</v>
      </c>
      <c r="F101" s="28" t="str">
        <f>IFERROR(__xludf.DUMMYFUNCTION("GOOGLETRANSLATE(A101,""zh-tw"",""KO"")"),"2024년 10월 9일에 이벤트 및 알림 테이블 내용을 추가했습니다.")</f>
        <v>2024년 10월 9일에 이벤트 및 알림 테이블 내용을 추가했습니다.</v>
      </c>
      <c r="G101" s="28" t="str">
        <f>IFERROR(__xludf.DUMMYFUNCTION("GOOGLETRANSLATE(A101,""zh-tw"",""RU"")"),"Добавлено содержимое таблицы событий и уведомлений 9 октября 2024 г.")</f>
        <v>Добавлено содержимое таблицы событий и уведомлений 9 октября 2024 г.</v>
      </c>
      <c r="H101" s="28" t="str">
        <f>IFERROR(__xludf.DUMMYFUNCTION("GOOGLETRANSLATE(A101,""zh-tw"",""DE"")"),"Ereignis- und Benachrichtigungstabelleninhalte wurden am 9.10.2024 hinzugefügt.")</f>
        <v>Ereignis- und Benachrichtigungstabelleninhalte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yo era niño")</f>
        <v>Está bien -&gt; cuando yo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escondidas a mi hermana pequeña.")</f>
        <v>Cuando hacía calor y había un ventilador eléctrico, volvía temprano a casa y echaba un vistazo a escondidas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-4")</f>
        <v>Volver temprano a casa también es algo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Uniforme de Sirvienta
Objeto q"&amp;"ue se obtiene: Mapa del Conejo (Único)")</f>
        <v>Probabilidad de obtener objetos: Espada Grande de Zanahoria/Espada Grande de Zanahoria Congelada/Espada Grande de Zanahoria Mohosa
Probabilidad de obtener comida: Zanahoria
Probabilidad de obtener armadura: Orejas de Conejo,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el mapa se actualice.")</f>
        <v>Equipo: Anillo de Lava
*Este objeto se puede obtener repetidamente después de que el mapa se actualice.</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con cuernos")</f>
        <v>conejo con cuernos</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8"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Bunny")</f>
        <v>Maid Bunny</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猫耳少女の屋台
弱点：雷")</f>
        <v>タロットカード召喚 - 戦車
猫耳少女の屋台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poder de ataque aumenta en función de los PS máximos.")</f>
        <v>Ataque físico: 2. El poder de ataque aumenta en función de los PS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de daño acumulativo Arma")</f>
        <v>Ataque físico: 1 de daño acumulativo Arma</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8"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Lluvia (Consumible)")</f>
        <v>Resistencia mágica: 10
Suerte: 10
Día 2: Lluvia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y puede ser eliminado. Suerte: 40")</f>
        <v>Ataque de lanzamiento. Desaparece al contacto con el agua y puede ser eliminado. Suerte: 40</v>
      </c>
      <c r="K80" s="402" t="str">
        <f>IFERROR(__xludf.DUMMYFUNCTION("GOOGLETRANSLATE(A80,""zh-tw"",""KO"")"),"◉▽◉(핑크)")</f>
        <v>◉▽◉(핑크)</v>
      </c>
      <c r="L80" s="198" t="str">
        <f>IFERROR(__xludf.DUMMYFUNCTION("GOOGLETRANSLATE(B80,""zh-tw"",""KO"")"),"투척 공격. 물에 닿으면 사라지며, 물에 닿으면 죽습니다. 행운: 40")</f>
        <v>투척 공격. 물에 닿으면 사라지며, 물에 닿으면 죽습니다.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Cheat-Tool; bitte beachte die Tipps.")</f>
        <v>Die Waffe ist kostenlos.
※Dies ist ein Cheat-Tool;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La Templanza")</f>
        <v>Tarot - La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IFERROR(__xludf.DUMMYFUNCTION("GOOGLETRANSLATE(A64,""zh-tw"",""ja"")"),"ポラロイドカメラ 30～35")</f>
        <v>ポラロイドカメラ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9145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치료하곤 했어요.")</f>
        <v>제 여동생을 치료하곤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슬라임 젤리 (검은색)")</f>
        <v>이상한 슬라임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f>
        <v>보르쉬</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눌러 만든 초밥")</f>
        <v>돈까스로 눌러 만든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die Position mit jedem Gegner, den sie berührt.")</f>
        <v>Die Ehwaz-Rune tauscht nach dem Werfen die Position mit jedem Gegner, den sie berührt.</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3"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11002</v>
      </c>
      <c r="H50" s="483"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3"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IFERROR(__xludf.DUMMYFUNCTION("GOOGLETRANSLATE(B16,""zh-tw"",""DE"")"),"Verwandle es in ein Eis am Stiel!")</f>
        <v>Verwandle es in ein Eis am Stiel!</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IFERROR(__xludf.DUMMYFUNCTION("GOOGLETRANSLATE(C23,""zh-tw"",""ja"")"),"スタミナは毎秒少しずつ回復する")</f>
        <v>スタミナは毎秒少しずつ回復する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regeneriert sich pro Sekunde nur geringfügig.")</f>
        <v>Die Ausdauer regeneriert sich pro Sekunde nur geringfügig.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IFERROR(__xludf.DUMMYFUNCTION("GOOGLETRANSLATE(A43,""zh-tw"",""DE"")"),"Die Helden der Welt")</f>
        <v>Die 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IFERROR(__xludf.DUMMYFUNCTION("GOOGLETRANSLATE(A11,""zh-tw"",""ja"")"),"プレイヤー応募受付中（準備中、応募歓迎）")</f>
        <v>プレイヤー応募受付中（準備中、応募歓迎）</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