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<sst xmlns="http://schemas.openxmlformats.org/spreadsheetml/2006/main" count="15466" uniqueCount="12156">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</sst>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IFERROR(__xludf.DUMMYFUNCTION("GOOGLETRANSLATE(A53,""zh-tw"",""ja"")"),"2025/4/13に新しい「料理」ページを作成しました")</f>
        <v>2025/4/13に新しい「料理」ページを作成しました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IFERROR(__xludf.DUMMYFUNCTION("GOOGLETRANSLATE(A58,""zh-tw"",""DE"")"),"Update vom 25. März 2025: Kartennamen und einige Inhalte innerhalb der Veranstaltung wurden korrigiert.")</f>
        <v>Update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Está Bien"" agrega una nueva opción cuando quieres ""hacer algo con tu hermana"".")</f>
        <v>Tener el "Cupón Todo Está Bien"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7">
        <v>1.0</v>
      </c>
      <c r="V50" s="112" t="s">
        <v>1792</v>
      </c>
      <c r="W50" s="111" t="s">
        <v>1793</v>
      </c>
      <c r="X50" s="75" t="str">
        <f>IFERROR(__xludf.DUMMYFUNCTION("GOOGLETRANSLATE(D50,""zh-tw"",""KO"")"),"욕실에서 미끄러져 넘어지는 사고를 유발할 확률")</f>
        <v>욕실에서 미끄러져 넘어지는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식히는 방법 - 3")</f>
        <v>더운 날씨에 시원하게 더위를 식히는 방법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Flash Step Katana")</f>
        <v>Habilidad aprendida: Flash Step Katana</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IFERROR(__xludf.DUMMYFUNCTION("GOOGLETRANSLATE(B5,""zh-tw"",""KO"")"),"공략은 어디서 찾을 수 있나요?")</f>
        <v>공략은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유적지 숲-4의 폭포에서 휩쓸려 이곳으로 왔다면, 다른 대화가 발생합니다.")</f>
        <v>모험가의 길: 기념비
오른쪽 강둑에서 찾을 수 있습니다.
*만약 유적지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4"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 트럭-4")</f>
        <v>샵 트럭-4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IFERROR(__xludf.DUMMYFUNCTION("GOOGLETRANSLATE(B56,""zh-tw"",""KO"")"),"다자오(Dajiao) 뜨거운 카르스트 벨트")</f>
        <v>다자오(Dajiao) 뜨거운 카르스트 벨트</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pequeño monstruo puede aparecer con poca probabilidad al freír pescado.")</f>
        <v>Este pequeño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작은 괴물은 생선을 튀길 때 아주 낮은 확률로 나타날 수 있습니다.")</f>
        <v>이 작은 괴물은 생선을 튀길 때 아주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kleine Monster kann mit geringer Wahrscheinlichkeit beim Braten von Fisch erscheinen.")</f>
        <v>Dieses kleine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8" s="258"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미스터리로 남아있다.")</f>
        <v>누가 빗속에서 자판기를 고쳤을까? 그건 여전히 미스터리로 남아있다.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5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IFERROR(__xludf.DUMMYFUNCTION("GOOGLETRANSLATE(B15,""zh-tw"",""es-MX"")"),"Pescado al azar
Basura
Runas al azar
Caparazón de tortuga verde
Pinza de cangrejo gigante
◉▽◉(Azul)
X△X")</f>
        <v>Pescado al azar
Basura
Runas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IFERROR(__xludf.DUMMYFUNCTION("GOOGLETRANSLATE(B22,""zh-tw"",""ja"")"),"スライムスライム
魔法水晶クラスター
深淵の魔法水晶クラスター")</f>
        <v>スライムスライム
魔法水晶クラスター
深淵の魔法水晶クラスター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Slime
Clúster de Cristales Mágicos
Clúster de Cristales Mágicos Profundos")</f>
        <v>Slime Slime
Clúster de Cristales Mágicos
Clúster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 슬라임
매직 크리스탈 클러스터
딥 매직 크리스탈 클러스터")</f>
        <v>슬라임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IFERROR(__xludf.DUMMYFUNCTION("GOOGLETRANSLATE(B40,""zh-tw"",""es-MX"")"),"Fresas de ASAB, ¡recuperemos las fresas!")</f>
        <v>Fresas de ASAB, ¡recuperemos las fresas!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딸기를 되찾자!")</f>
        <v>ASAB의 딸기, 딸기를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IFERROR(__xludf.DUMMYFUNCTION("GOOGLETRANSLATE(A44,""zh-tw"",""es-MX"")"),"La roca gigante que bloquea la carretera.")</f>
        <v>La roca gigante que bloquea la carretera.</v>
      </c>
      <c r="R44" s="190" t="str">
        <f>IFERROR(__xludf.DUMMYFUNCTION("GOOGLETRANSLATE(B44,""zh-tw"",""es-MX"")"),"-")</f>
        <v>-</v>
      </c>
      <c r="S44" s="190" t="s">
        <v>1235</v>
      </c>
      <c r="T44" s="348" t="str">
        <f>IFERROR(__xludf.DUMMYFUNCTION("GOOGLETRANSLATE(D44,""zh-tw"",""es-MX"")"),"-")</f>
        <v>-</v>
      </c>
      <c r="U44" s="189" t="str">
        <f>IFERROR(__xludf.DUMMYFUNCTION("GOOGLETRANSLATE(A44,""zh-tw"",""KO"")"),"도로를 막고 있는 거대한 바위")</f>
        <v>도로를 막고 있는 거대한 바위</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IFERROR(__xludf.DUMMYFUNCTION("GOOGLETRANSLATE(A44,""zh-tw"",""DE"")"),"Der riesige Felsbrocken blockiert die Straße")</f>
        <v>Der riesige Felsbrocken blockiert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IFERROR(__xludf.DUMMYFUNCTION("GOOGLETRANSLATE(A46,""zh-tw"",""es-MX"")"),"huevo muy grande")</f>
        <v>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y hongos lilas.")</f>
        <v>Hongos shiitake, hongos ostra, hongos cangrejo, hongos luna y hongos lilas.</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 30% になります。")</f>
        <v>壁を壊すとゾンビが出現する確率が 30% になります。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poder de ataque aumenta según el HP máximo.")</f>
        <v>Ataque físico: 2. El poder de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defensa, Espada invisible
*Objeto raro de Gacha")</f>
        <v>Ataque físico: 32
Ataque mágico: 36
Ignora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hizo calor.")</f>
        <v>Resistencia Mágica: 10
Suerte: 10
El día siguiente hizo calor.</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Aumentos leves: Resistencia máxima, velocidad de movimiento, capacidad de equipo")</f>
        <v>Defensa física: 1 Aumentos leves: Resistencia máxima, velocidad de movimiento, capacidad de equipo</v>
      </c>
      <c r="K63" s="372" t="str">
        <f>IFERROR(__xludf.DUMMYFUNCTION("GOOGLETRANSLATE(A63,""zh-tw"",""KO"")"),"헌터 벨트")</f>
        <v>헌터 벨트</v>
      </c>
      <c r="L63" s="190" t="str">
        <f>IFERROR(__xludf.DUMMYFUNCTION("GOOGLETRANSLATE(B63,""zh-tw"",""KO"")"),"물리 방어력: 1 약간 증가: 최대 체력, 이동 속도, 장비 소지량")</f>
        <v>물리 방어력: 1 약간 증가: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de joya")</f>
        <v>Espada de joya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IFERROR(__xludf.DUMMYFUNCTION("GOOGLETRANSLATE(A66,""zh-tw"",""KO"")"),"보석검")</f>
        <v>보석검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y puede ser eliminado. Suerte: 40")</f>
        <v>Ataque arrojadizo. Desaparece al contacto con el agua y puede ser eliminado. Suerte: 40</v>
      </c>
      <c r="K75" s="372" t="str">
        <f>IFERROR(__xludf.DUMMYFUNCTION("GOOGLETRANSLATE(A75,""zh-tw"",""KO"")"),"◉▽◉(핑크)")</f>
        <v>◉▽◉(핑크)</v>
      </c>
      <c r="L75" s="190" t="str">
        <f>IFERROR(__xludf.DUMMYFUNCTION("GOOGLETRANSLATE(B75,""zh-tw"",""KO"")"),"투척 공격. 물에 닿으면 사라지며, 물에 닿으면 죽습니다. 행운: 40")</f>
        <v>투척 공격. 물에 닿으면 사라지며, 물에 닿으면 죽습니다.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Cheat-Tool; bitte beachte die Tipps.")</f>
        <v>Die Waffe ist kostenlos.
※Dies ist ein Cheat-Tool;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IFERROR(__xludf.DUMMYFUNCTION("GOOGLETRANSLATE(A22,""zh-tw"",""es-MX"")"),"Carta del Tarot - El Carro")</f>
        <v>Carta del 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치료하곤 했어요.")</f>
        <v>제 여동생을 치료하곤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2"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(우연에 의한 유발).")</f>
        <v>내 여동생은 음식이 너무 매워서 울었어요 (우연에 의한 유발).</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pescar en el río y obtener conchas).")</f>
        <v>Aún no implementado (más adelante, podrás pescar en el río y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점액 젤리 (검은색)")</f>
        <v>이상한 점액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f>
        <v>보르쉬</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IFERROR(__xludf.DUMMYFUNCTION("GOOGLETRANSLATE(E32,""zh-tw"",""es-MX"")"),"huevo muy grande")</f>
        <v>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IFERROR(__xludf.DUMMYFUNCTION("GOOGLETRANSLATE(D33,""zh-tw"",""es-MX"")"),"huevo muy grande")</f>
        <v>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IFERROR(__xludf.DUMMYFUNCTION("GOOGLETRANSLATE(D34,""zh-tw"",""es-MX"")"),"huevo muy grande")</f>
        <v>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만든 누름 초밥")</f>
        <v>돈까스로 만든 누름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f>
        <v>杖武器を右クリック</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IFERROR(__xludf.DUMMYFUNCTION("GOOGLETRANSLATE(D12,""zh-tw"",""KO"")"),"좀비들에게 공격받다")</f>
        <v>좀비들에게 공격받다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IFERROR(__xludf.DUMMYFUNCTION("GOOGLETRANSLATE(B14,""zh-tw"",""ja"")"),"見てください、この男は雷に打たれました！")</f>
        <v>見てください、この男は雷に打たれました！</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IFERROR(__xludf.DUMMYFUNCTION("GOOGLETRANSLATE(B16,""zh-tw"",""ja"")"),"アイスキャンディーにしちゃおう！")</f>
        <v>アイスキャンディーにしちゃおう！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IFERROR(__xludf.DUMMYFUNCTION("GOOGLETRANSLATE(B16,""zh-tw"",""KO"")"),"아이스크림처럼 얼려 보세요!")</f>
        <v>아이스크림처럼 얼려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IFERROR(__xludf.DUMMYFUNCTION("GOOGLETRANSLATE(B23,""zh-tw"",""ja"")"),"美味しいものを食べてお腹の中が温かくなりました。")</f>
        <v>美味しいものを食べてお腹の中が温かくなりました。</v>
      </c>
      <c r="G23" s="352"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Magen fühlt sich warm an.")</f>
        <v>Ich habe etwas Leckeres gegessen, und mein Magen fühlt sich warm an.</v>
      </c>
      <c r="AE23" s="352"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IFERROR(__xludf.DUMMYFUNCTION("GOOGLETRANSLATE(D39,""zh-tw"",""KO"")"),"독성이 있는 음식")</f>
        <v>독성이 있는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IFERROR(__xludf.DUMMYFUNCTION("GOOGLETRANSLATE(A43,""zh-tw"",""DE"")"),"Die Helden der Welt")</f>
        <v>Die 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IFERROR(__xludf.DUMMYFUNCTION("GOOGLETRANSLATE(A8,""zh-tw"",""ja"")"),"片桐亜樹（ビルビルチャンネル）
（妹役の声優）")</f>
        <v>片桐亜樹（ビルビルチャンネル）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